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7DEB1379-72D1-4797-A07D-586FA51E29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ổng" sheetId="1" r:id="rId1"/>
    <sheet name="thống kê" sheetId="8" r:id="rId2"/>
  </sheets>
  <externalReferences>
    <externalReference r:id="rId3"/>
  </externalReferences>
  <definedNames>
    <definedName name="_xlnm._FilterDatabase" localSheetId="0" hidden="1">Tổng!$A$13:$V$886</definedName>
    <definedName name="_xlnm.Print_Area" localSheetId="0">Tổng!$A$1:$V$906</definedName>
    <definedName name="_xlnm.Print_Titles" localSheetId="0">Tổng!$11:$13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46" i="1" l="1"/>
  <c r="S146" i="1"/>
  <c r="V146" i="1" s="1"/>
  <c r="R147" i="1"/>
  <c r="S147" i="1"/>
  <c r="V147" i="1" s="1"/>
  <c r="R148" i="1"/>
  <c r="S148" i="1"/>
  <c r="V148" i="1" s="1"/>
  <c r="R149" i="1"/>
  <c r="S149" i="1"/>
  <c r="V149" i="1" s="1"/>
  <c r="R150" i="1"/>
  <c r="S150" i="1"/>
  <c r="V150" i="1" s="1"/>
  <c r="R151" i="1"/>
  <c r="S151" i="1"/>
  <c r="V151" i="1" s="1"/>
  <c r="R152" i="1"/>
  <c r="S152" i="1"/>
  <c r="V152" i="1" s="1"/>
  <c r="R153" i="1"/>
  <c r="S153" i="1"/>
  <c r="V153" i="1" s="1"/>
  <c r="R154" i="1"/>
  <c r="S154" i="1"/>
  <c r="V154" i="1" s="1"/>
  <c r="R155" i="1"/>
  <c r="S155" i="1"/>
  <c r="V155" i="1" s="1"/>
  <c r="R156" i="1"/>
  <c r="S156" i="1"/>
  <c r="V156" i="1" s="1"/>
  <c r="R157" i="1"/>
  <c r="S157" i="1"/>
  <c r="V157" i="1" s="1"/>
  <c r="R158" i="1"/>
  <c r="S158" i="1"/>
  <c r="V158" i="1" s="1"/>
  <c r="R159" i="1"/>
  <c r="S159" i="1"/>
  <c r="V159" i="1" s="1"/>
  <c r="R160" i="1"/>
  <c r="S160" i="1"/>
  <c r="V160" i="1" s="1"/>
  <c r="R161" i="1"/>
  <c r="S161" i="1"/>
  <c r="V161" i="1" s="1"/>
  <c r="R162" i="1"/>
  <c r="S162" i="1"/>
  <c r="V162" i="1" s="1"/>
  <c r="R163" i="1"/>
  <c r="S163" i="1"/>
  <c r="V163" i="1" s="1"/>
  <c r="R164" i="1"/>
  <c r="S164" i="1"/>
  <c r="V164" i="1" s="1"/>
  <c r="R165" i="1"/>
  <c r="S165" i="1"/>
  <c r="V165" i="1" s="1"/>
  <c r="R166" i="1"/>
  <c r="S166" i="1"/>
  <c r="V166" i="1" s="1"/>
  <c r="R167" i="1"/>
  <c r="S167" i="1"/>
  <c r="V167" i="1" s="1"/>
  <c r="R168" i="1"/>
  <c r="S168" i="1"/>
  <c r="V168" i="1" s="1"/>
  <c r="R169" i="1"/>
  <c r="S169" i="1"/>
  <c r="V169" i="1" s="1"/>
  <c r="R170" i="1"/>
  <c r="S170" i="1"/>
  <c r="V170" i="1" s="1"/>
  <c r="R171" i="1"/>
  <c r="S171" i="1"/>
  <c r="V171" i="1" s="1"/>
  <c r="R172" i="1"/>
  <c r="S172" i="1"/>
  <c r="V172" i="1" s="1"/>
  <c r="R173" i="1"/>
  <c r="S173" i="1"/>
  <c r="V173" i="1" s="1"/>
  <c r="R174" i="1"/>
  <c r="S174" i="1"/>
  <c r="V174" i="1" s="1"/>
  <c r="R175" i="1"/>
  <c r="S175" i="1"/>
  <c r="V175" i="1" s="1"/>
  <c r="R176" i="1"/>
  <c r="S176" i="1"/>
  <c r="V176" i="1" s="1"/>
  <c r="R177" i="1"/>
  <c r="S177" i="1"/>
  <c r="V177" i="1" s="1"/>
  <c r="R178" i="1"/>
  <c r="S178" i="1"/>
  <c r="V178" i="1" s="1"/>
  <c r="R179" i="1"/>
  <c r="S179" i="1"/>
  <c r="V179" i="1" s="1"/>
  <c r="R180" i="1"/>
  <c r="S180" i="1"/>
  <c r="V180" i="1" s="1"/>
  <c r="R181" i="1"/>
  <c r="S181" i="1"/>
  <c r="V181" i="1" s="1"/>
  <c r="R182" i="1"/>
  <c r="S182" i="1"/>
  <c r="V182" i="1" s="1"/>
  <c r="R183" i="1"/>
  <c r="S183" i="1"/>
  <c r="V183" i="1" s="1"/>
  <c r="R184" i="1"/>
  <c r="S184" i="1"/>
  <c r="V184" i="1" s="1"/>
  <c r="R185" i="1"/>
  <c r="S185" i="1"/>
  <c r="V185" i="1" s="1"/>
  <c r="R186" i="1"/>
  <c r="S186" i="1"/>
  <c r="V186" i="1" s="1"/>
  <c r="R187" i="1"/>
  <c r="S187" i="1"/>
  <c r="V187" i="1" s="1"/>
  <c r="R188" i="1"/>
  <c r="S188" i="1"/>
  <c r="V188" i="1" s="1"/>
  <c r="R189" i="1"/>
  <c r="S189" i="1"/>
  <c r="V189" i="1" s="1"/>
  <c r="R190" i="1"/>
  <c r="S190" i="1"/>
  <c r="V190" i="1" s="1"/>
  <c r="R191" i="1"/>
  <c r="S191" i="1"/>
  <c r="V191" i="1" s="1"/>
  <c r="R192" i="1"/>
  <c r="S192" i="1"/>
  <c r="V192" i="1" s="1"/>
  <c r="R193" i="1"/>
  <c r="S193" i="1"/>
  <c r="V193" i="1" s="1"/>
  <c r="R194" i="1"/>
  <c r="S194" i="1"/>
  <c r="V194" i="1" s="1"/>
  <c r="R195" i="1"/>
  <c r="S195" i="1"/>
  <c r="V195" i="1" s="1"/>
  <c r="R196" i="1"/>
  <c r="S196" i="1"/>
  <c r="V196" i="1" s="1"/>
  <c r="R197" i="1"/>
  <c r="S197" i="1"/>
  <c r="V197" i="1" s="1"/>
  <c r="R198" i="1"/>
  <c r="S198" i="1"/>
  <c r="V198" i="1" s="1"/>
  <c r="R199" i="1"/>
  <c r="S199" i="1"/>
  <c r="V199" i="1" s="1"/>
  <c r="R200" i="1"/>
  <c r="S200" i="1"/>
  <c r="V200" i="1" s="1"/>
  <c r="R201" i="1"/>
  <c r="S201" i="1"/>
  <c r="V201" i="1" s="1"/>
  <c r="R202" i="1"/>
  <c r="S202" i="1"/>
  <c r="V202" i="1" s="1"/>
  <c r="R203" i="1"/>
  <c r="S203" i="1"/>
  <c r="V203" i="1" s="1"/>
  <c r="R204" i="1"/>
  <c r="S204" i="1"/>
  <c r="V204" i="1" s="1"/>
  <c r="R205" i="1"/>
  <c r="S205" i="1"/>
  <c r="V205" i="1" s="1"/>
  <c r="R206" i="1"/>
  <c r="S206" i="1"/>
  <c r="V206" i="1" s="1"/>
  <c r="R207" i="1"/>
  <c r="S207" i="1"/>
  <c r="V207" i="1" s="1"/>
  <c r="R208" i="1"/>
  <c r="S208" i="1"/>
  <c r="V208" i="1" s="1"/>
  <c r="R209" i="1"/>
  <c r="S209" i="1"/>
  <c r="V209" i="1" s="1"/>
  <c r="R210" i="1"/>
  <c r="S210" i="1"/>
  <c r="V210" i="1" s="1"/>
  <c r="R211" i="1"/>
  <c r="S211" i="1"/>
  <c r="V211" i="1" s="1"/>
  <c r="R212" i="1"/>
  <c r="S212" i="1"/>
  <c r="V212" i="1" s="1"/>
  <c r="R213" i="1"/>
  <c r="S213" i="1"/>
  <c r="V213" i="1" s="1"/>
  <c r="R214" i="1"/>
  <c r="S214" i="1"/>
  <c r="V214" i="1" s="1"/>
  <c r="R215" i="1"/>
  <c r="S215" i="1"/>
  <c r="V215" i="1" s="1"/>
  <c r="R216" i="1"/>
  <c r="S216" i="1"/>
  <c r="V216" i="1" s="1"/>
  <c r="R217" i="1"/>
  <c r="S217" i="1"/>
  <c r="V217" i="1" s="1"/>
  <c r="R218" i="1"/>
  <c r="S218" i="1"/>
  <c r="V218" i="1" s="1"/>
  <c r="R219" i="1"/>
  <c r="S219" i="1"/>
  <c r="V219" i="1" s="1"/>
  <c r="R220" i="1"/>
  <c r="S220" i="1"/>
  <c r="V220" i="1" s="1"/>
  <c r="R221" i="1"/>
  <c r="S221" i="1"/>
  <c r="V221" i="1" s="1"/>
  <c r="R222" i="1"/>
  <c r="S222" i="1"/>
  <c r="V222" i="1" s="1"/>
  <c r="R223" i="1"/>
  <c r="S223" i="1"/>
  <c r="V223" i="1" s="1"/>
  <c r="R224" i="1"/>
  <c r="S224" i="1"/>
  <c r="V224" i="1" s="1"/>
  <c r="R225" i="1"/>
  <c r="S225" i="1"/>
  <c r="V225" i="1" s="1"/>
  <c r="R226" i="1"/>
  <c r="S226" i="1"/>
  <c r="V226" i="1" s="1"/>
  <c r="R227" i="1"/>
  <c r="S227" i="1"/>
  <c r="V227" i="1" s="1"/>
  <c r="R228" i="1"/>
  <c r="S228" i="1"/>
  <c r="V228" i="1" s="1"/>
  <c r="R229" i="1"/>
  <c r="S229" i="1"/>
  <c r="V229" i="1" s="1"/>
  <c r="R230" i="1"/>
  <c r="S230" i="1"/>
  <c r="V230" i="1" s="1"/>
  <c r="R231" i="1"/>
  <c r="S231" i="1"/>
  <c r="V231" i="1" s="1"/>
  <c r="R232" i="1"/>
  <c r="S232" i="1"/>
  <c r="V232" i="1" s="1"/>
  <c r="R233" i="1"/>
  <c r="S233" i="1"/>
  <c r="V233" i="1" s="1"/>
  <c r="R234" i="1"/>
  <c r="S234" i="1"/>
  <c r="V234" i="1" s="1"/>
  <c r="R235" i="1"/>
  <c r="S235" i="1"/>
  <c r="V235" i="1" s="1"/>
  <c r="R236" i="1"/>
  <c r="S236" i="1"/>
  <c r="V236" i="1" s="1"/>
  <c r="R237" i="1"/>
  <c r="S237" i="1"/>
  <c r="V237" i="1" s="1"/>
  <c r="R238" i="1"/>
  <c r="S238" i="1"/>
  <c r="V238" i="1" s="1"/>
  <c r="R239" i="1"/>
  <c r="S239" i="1"/>
  <c r="V239" i="1" s="1"/>
  <c r="R240" i="1"/>
  <c r="S240" i="1"/>
  <c r="V240" i="1" s="1"/>
  <c r="R241" i="1"/>
  <c r="S241" i="1"/>
  <c r="V241" i="1" s="1"/>
  <c r="R242" i="1"/>
  <c r="S242" i="1"/>
  <c r="V242" i="1" s="1"/>
  <c r="R243" i="1"/>
  <c r="S243" i="1"/>
  <c r="V243" i="1" s="1"/>
  <c r="R244" i="1"/>
  <c r="S244" i="1"/>
  <c r="V244" i="1" s="1"/>
  <c r="R245" i="1"/>
  <c r="S245" i="1"/>
  <c r="V245" i="1" s="1"/>
  <c r="R246" i="1"/>
  <c r="S246" i="1"/>
  <c r="V246" i="1" s="1"/>
  <c r="R247" i="1"/>
  <c r="S247" i="1"/>
  <c r="V247" i="1" s="1"/>
  <c r="R248" i="1"/>
  <c r="S248" i="1"/>
  <c r="V248" i="1" s="1"/>
  <c r="R249" i="1"/>
  <c r="S249" i="1"/>
  <c r="V249" i="1" s="1"/>
  <c r="R250" i="1"/>
  <c r="S250" i="1"/>
  <c r="V250" i="1" s="1"/>
  <c r="R251" i="1"/>
  <c r="S251" i="1"/>
  <c r="V251" i="1" s="1"/>
  <c r="R252" i="1"/>
  <c r="S252" i="1"/>
  <c r="V252" i="1" s="1"/>
  <c r="R253" i="1"/>
  <c r="S253" i="1"/>
  <c r="V253" i="1" s="1"/>
  <c r="R254" i="1"/>
  <c r="S254" i="1"/>
  <c r="V254" i="1" s="1"/>
  <c r="R255" i="1"/>
  <c r="S255" i="1"/>
  <c r="V255" i="1" s="1"/>
  <c r="R256" i="1"/>
  <c r="S256" i="1"/>
  <c r="V256" i="1" s="1"/>
  <c r="R257" i="1"/>
  <c r="S257" i="1"/>
  <c r="V257" i="1" s="1"/>
  <c r="R258" i="1"/>
  <c r="S258" i="1"/>
  <c r="V258" i="1" s="1"/>
  <c r="R259" i="1"/>
  <c r="S259" i="1"/>
  <c r="V259" i="1" s="1"/>
  <c r="R260" i="1"/>
  <c r="S260" i="1"/>
  <c r="V260" i="1" s="1"/>
  <c r="R261" i="1"/>
  <c r="S261" i="1"/>
  <c r="V261" i="1" s="1"/>
  <c r="R262" i="1"/>
  <c r="S262" i="1"/>
  <c r="V262" i="1" s="1"/>
  <c r="R263" i="1"/>
  <c r="S263" i="1"/>
  <c r="V263" i="1" s="1"/>
  <c r="R264" i="1"/>
  <c r="S264" i="1"/>
  <c r="V264" i="1" s="1"/>
  <c r="R265" i="1"/>
  <c r="S265" i="1"/>
  <c r="V265" i="1" s="1"/>
  <c r="R266" i="1"/>
  <c r="S266" i="1"/>
  <c r="V266" i="1" s="1"/>
  <c r="R267" i="1"/>
  <c r="S267" i="1"/>
  <c r="V267" i="1" s="1"/>
  <c r="R268" i="1"/>
  <c r="S268" i="1"/>
  <c r="V268" i="1" s="1"/>
  <c r="R269" i="1"/>
  <c r="S269" i="1"/>
  <c r="V269" i="1" s="1"/>
  <c r="R270" i="1"/>
  <c r="S270" i="1"/>
  <c r="V270" i="1" s="1"/>
  <c r="R271" i="1"/>
  <c r="S271" i="1"/>
  <c r="V271" i="1" s="1"/>
  <c r="R272" i="1"/>
  <c r="S272" i="1"/>
  <c r="V272" i="1" s="1"/>
  <c r="R273" i="1"/>
  <c r="S273" i="1"/>
  <c r="V273" i="1" s="1"/>
  <c r="R274" i="1"/>
  <c r="S274" i="1"/>
  <c r="V274" i="1" s="1"/>
  <c r="R275" i="1"/>
  <c r="S275" i="1"/>
  <c r="V275" i="1" s="1"/>
  <c r="R276" i="1"/>
  <c r="S276" i="1"/>
  <c r="V276" i="1" s="1"/>
  <c r="R277" i="1"/>
  <c r="S277" i="1"/>
  <c r="V277" i="1" s="1"/>
  <c r="R278" i="1"/>
  <c r="S278" i="1"/>
  <c r="V278" i="1" s="1"/>
  <c r="R279" i="1"/>
  <c r="S279" i="1"/>
  <c r="V279" i="1" s="1"/>
  <c r="R280" i="1"/>
  <c r="S280" i="1"/>
  <c r="V280" i="1" s="1"/>
  <c r="R281" i="1"/>
  <c r="S281" i="1"/>
  <c r="V281" i="1" s="1"/>
  <c r="R282" i="1"/>
  <c r="S282" i="1"/>
  <c r="V282" i="1" s="1"/>
  <c r="R283" i="1"/>
  <c r="S283" i="1"/>
  <c r="V283" i="1" s="1"/>
  <c r="R284" i="1"/>
  <c r="S284" i="1"/>
  <c r="V284" i="1" s="1"/>
  <c r="R285" i="1"/>
  <c r="S285" i="1"/>
  <c r="V285" i="1" s="1"/>
  <c r="R286" i="1"/>
  <c r="S286" i="1"/>
  <c r="V286" i="1" s="1"/>
  <c r="R287" i="1"/>
  <c r="S287" i="1"/>
  <c r="V287" i="1" s="1"/>
  <c r="R288" i="1"/>
  <c r="S288" i="1"/>
  <c r="V288" i="1" s="1"/>
  <c r="R289" i="1"/>
  <c r="S289" i="1"/>
  <c r="V289" i="1" s="1"/>
  <c r="R290" i="1"/>
  <c r="S290" i="1"/>
  <c r="V290" i="1" s="1"/>
  <c r="R291" i="1"/>
  <c r="S291" i="1"/>
  <c r="V291" i="1" s="1"/>
  <c r="R292" i="1"/>
  <c r="S292" i="1"/>
  <c r="V292" i="1" s="1"/>
  <c r="R293" i="1"/>
  <c r="S293" i="1"/>
  <c r="V293" i="1" s="1"/>
  <c r="R294" i="1"/>
  <c r="S294" i="1"/>
  <c r="V294" i="1" s="1"/>
  <c r="R295" i="1"/>
  <c r="S295" i="1"/>
  <c r="V295" i="1" s="1"/>
  <c r="R296" i="1"/>
  <c r="S296" i="1"/>
  <c r="V296" i="1" s="1"/>
  <c r="R297" i="1"/>
  <c r="S297" i="1"/>
  <c r="V297" i="1" s="1"/>
  <c r="R298" i="1"/>
  <c r="S298" i="1"/>
  <c r="V298" i="1" s="1"/>
  <c r="R299" i="1"/>
  <c r="S299" i="1"/>
  <c r="V299" i="1" s="1"/>
  <c r="R300" i="1"/>
  <c r="S300" i="1"/>
  <c r="V300" i="1" s="1"/>
  <c r="R301" i="1"/>
  <c r="S301" i="1"/>
  <c r="V301" i="1" s="1"/>
  <c r="R302" i="1"/>
  <c r="S302" i="1"/>
  <c r="V302" i="1" s="1"/>
  <c r="R303" i="1"/>
  <c r="S303" i="1"/>
  <c r="V303" i="1" s="1"/>
  <c r="R304" i="1"/>
  <c r="S304" i="1"/>
  <c r="V304" i="1" s="1"/>
  <c r="R305" i="1"/>
  <c r="S305" i="1"/>
  <c r="V305" i="1" s="1"/>
  <c r="R306" i="1"/>
  <c r="S306" i="1"/>
  <c r="V306" i="1" s="1"/>
  <c r="R307" i="1"/>
  <c r="S307" i="1"/>
  <c r="V307" i="1" s="1"/>
  <c r="R308" i="1"/>
  <c r="S308" i="1"/>
  <c r="V308" i="1" s="1"/>
  <c r="R309" i="1"/>
  <c r="S309" i="1"/>
  <c r="V309" i="1" s="1"/>
  <c r="R310" i="1"/>
  <c r="S310" i="1"/>
  <c r="V310" i="1" s="1"/>
  <c r="R311" i="1"/>
  <c r="S311" i="1"/>
  <c r="V311" i="1" s="1"/>
  <c r="R312" i="1"/>
  <c r="S312" i="1"/>
  <c r="V312" i="1" s="1"/>
  <c r="R313" i="1"/>
  <c r="S313" i="1"/>
  <c r="V313" i="1" s="1"/>
  <c r="R314" i="1"/>
  <c r="S314" i="1"/>
  <c r="V314" i="1" s="1"/>
  <c r="R315" i="1"/>
  <c r="S315" i="1"/>
  <c r="V315" i="1" s="1"/>
  <c r="R316" i="1"/>
  <c r="S316" i="1"/>
  <c r="V316" i="1" s="1"/>
  <c r="R317" i="1"/>
  <c r="S317" i="1"/>
  <c r="V317" i="1" s="1"/>
  <c r="R318" i="1"/>
  <c r="S318" i="1"/>
  <c r="V318" i="1" s="1"/>
  <c r="R319" i="1"/>
  <c r="S319" i="1"/>
  <c r="V319" i="1" s="1"/>
  <c r="R320" i="1"/>
  <c r="S320" i="1"/>
  <c r="V320" i="1" s="1"/>
  <c r="R321" i="1"/>
  <c r="S321" i="1"/>
  <c r="V321" i="1" s="1"/>
  <c r="R322" i="1"/>
  <c r="S322" i="1"/>
  <c r="V322" i="1" s="1"/>
  <c r="R323" i="1"/>
  <c r="S323" i="1"/>
  <c r="V323" i="1" s="1"/>
  <c r="R324" i="1"/>
  <c r="S324" i="1"/>
  <c r="V324" i="1" s="1"/>
  <c r="R325" i="1"/>
  <c r="S325" i="1"/>
  <c r="V325" i="1" s="1"/>
  <c r="R326" i="1"/>
  <c r="S326" i="1"/>
  <c r="V326" i="1" s="1"/>
  <c r="R327" i="1"/>
  <c r="S327" i="1"/>
  <c r="V327" i="1" s="1"/>
  <c r="R328" i="1"/>
  <c r="S328" i="1"/>
  <c r="V328" i="1" s="1"/>
  <c r="R329" i="1"/>
  <c r="S329" i="1"/>
  <c r="V329" i="1" s="1"/>
  <c r="R330" i="1"/>
  <c r="S330" i="1"/>
  <c r="V330" i="1" s="1"/>
  <c r="R331" i="1"/>
  <c r="S331" i="1"/>
  <c r="V331" i="1" s="1"/>
  <c r="R332" i="1"/>
  <c r="S332" i="1"/>
  <c r="V332" i="1" s="1"/>
  <c r="R333" i="1"/>
  <c r="S333" i="1"/>
  <c r="V333" i="1" s="1"/>
  <c r="R334" i="1"/>
  <c r="S334" i="1"/>
  <c r="V334" i="1" s="1"/>
  <c r="R335" i="1"/>
  <c r="S335" i="1"/>
  <c r="V335" i="1" s="1"/>
  <c r="R336" i="1"/>
  <c r="S336" i="1"/>
  <c r="V336" i="1" s="1"/>
  <c r="R337" i="1"/>
  <c r="S337" i="1"/>
  <c r="V337" i="1" s="1"/>
  <c r="R338" i="1"/>
  <c r="S338" i="1"/>
  <c r="V338" i="1" s="1"/>
  <c r="R339" i="1"/>
  <c r="S339" i="1"/>
  <c r="V339" i="1" s="1"/>
  <c r="R340" i="1"/>
  <c r="S340" i="1"/>
  <c r="V340" i="1" s="1"/>
  <c r="R341" i="1"/>
  <c r="S341" i="1"/>
  <c r="V341" i="1" s="1"/>
  <c r="R342" i="1"/>
  <c r="S342" i="1"/>
  <c r="V342" i="1" s="1"/>
  <c r="R343" i="1"/>
  <c r="S343" i="1"/>
  <c r="V343" i="1" s="1"/>
  <c r="R344" i="1"/>
  <c r="S344" i="1"/>
  <c r="V344" i="1" s="1"/>
  <c r="R345" i="1"/>
  <c r="S345" i="1"/>
  <c r="V345" i="1" s="1"/>
  <c r="R346" i="1"/>
  <c r="S346" i="1"/>
  <c r="V346" i="1" s="1"/>
  <c r="R347" i="1"/>
  <c r="S347" i="1"/>
  <c r="V347" i="1" s="1"/>
  <c r="R348" i="1"/>
  <c r="S348" i="1"/>
  <c r="V348" i="1" s="1"/>
  <c r="R349" i="1"/>
  <c r="S349" i="1"/>
  <c r="V349" i="1" s="1"/>
  <c r="R350" i="1"/>
  <c r="S350" i="1"/>
  <c r="V350" i="1" s="1"/>
  <c r="R351" i="1"/>
  <c r="S351" i="1"/>
  <c r="V351" i="1" s="1"/>
  <c r="R352" i="1"/>
  <c r="S352" i="1"/>
  <c r="V352" i="1" s="1"/>
  <c r="R353" i="1"/>
  <c r="S353" i="1"/>
  <c r="V353" i="1" s="1"/>
  <c r="R354" i="1"/>
  <c r="S354" i="1"/>
  <c r="V354" i="1" s="1"/>
  <c r="R355" i="1"/>
  <c r="S355" i="1"/>
  <c r="V355" i="1" s="1"/>
  <c r="R356" i="1"/>
  <c r="S356" i="1"/>
  <c r="V356" i="1" s="1"/>
  <c r="R357" i="1"/>
  <c r="S357" i="1"/>
  <c r="V357" i="1" s="1"/>
  <c r="R358" i="1"/>
  <c r="S358" i="1"/>
  <c r="V358" i="1" s="1"/>
  <c r="R359" i="1"/>
  <c r="S359" i="1"/>
  <c r="V359" i="1" s="1"/>
  <c r="R360" i="1"/>
  <c r="S360" i="1"/>
  <c r="V360" i="1" s="1"/>
  <c r="R361" i="1"/>
  <c r="S361" i="1"/>
  <c r="V361" i="1" s="1"/>
  <c r="R362" i="1"/>
  <c r="S362" i="1"/>
  <c r="V362" i="1" s="1"/>
  <c r="R363" i="1"/>
  <c r="S363" i="1"/>
  <c r="V363" i="1" s="1"/>
  <c r="R364" i="1"/>
  <c r="S364" i="1"/>
  <c r="V364" i="1" s="1"/>
  <c r="R365" i="1"/>
  <c r="S365" i="1"/>
  <c r="V365" i="1" s="1"/>
  <c r="R366" i="1"/>
  <c r="S366" i="1"/>
  <c r="V366" i="1" s="1"/>
  <c r="R367" i="1"/>
  <c r="S367" i="1"/>
  <c r="V367" i="1" s="1"/>
  <c r="R368" i="1"/>
  <c r="S368" i="1"/>
  <c r="V368" i="1" s="1"/>
  <c r="R369" i="1"/>
  <c r="S369" i="1"/>
  <c r="V369" i="1" s="1"/>
  <c r="R370" i="1"/>
  <c r="S370" i="1"/>
  <c r="V370" i="1" s="1"/>
  <c r="R371" i="1"/>
  <c r="S371" i="1"/>
  <c r="V371" i="1" s="1"/>
  <c r="R372" i="1"/>
  <c r="S372" i="1"/>
  <c r="V372" i="1" s="1"/>
  <c r="R373" i="1"/>
  <c r="S373" i="1"/>
  <c r="V373" i="1" s="1"/>
  <c r="R374" i="1"/>
  <c r="S374" i="1"/>
  <c r="V374" i="1" s="1"/>
  <c r="R375" i="1"/>
  <c r="S375" i="1"/>
  <c r="V375" i="1" s="1"/>
  <c r="R376" i="1"/>
  <c r="S376" i="1"/>
  <c r="V376" i="1" s="1"/>
  <c r="R377" i="1"/>
  <c r="S377" i="1"/>
  <c r="V377" i="1" s="1"/>
  <c r="R378" i="1"/>
  <c r="S378" i="1"/>
  <c r="V378" i="1" s="1"/>
  <c r="R379" i="1"/>
  <c r="S379" i="1"/>
  <c r="V379" i="1" s="1"/>
  <c r="R380" i="1"/>
  <c r="S380" i="1"/>
  <c r="V380" i="1" s="1"/>
  <c r="R381" i="1"/>
  <c r="S381" i="1"/>
  <c r="V381" i="1" s="1"/>
  <c r="R382" i="1"/>
  <c r="S382" i="1"/>
  <c r="V382" i="1" s="1"/>
  <c r="R383" i="1"/>
  <c r="S383" i="1"/>
  <c r="V383" i="1" s="1"/>
  <c r="R384" i="1"/>
  <c r="S384" i="1"/>
  <c r="V384" i="1" s="1"/>
  <c r="R385" i="1"/>
  <c r="S385" i="1"/>
  <c r="V385" i="1" s="1"/>
  <c r="R386" i="1"/>
  <c r="S386" i="1"/>
  <c r="V386" i="1" s="1"/>
  <c r="R387" i="1"/>
  <c r="S387" i="1"/>
  <c r="V387" i="1" s="1"/>
  <c r="R388" i="1"/>
  <c r="S388" i="1"/>
  <c r="V388" i="1" s="1"/>
  <c r="R389" i="1"/>
  <c r="S389" i="1"/>
  <c r="V389" i="1" s="1"/>
  <c r="R390" i="1"/>
  <c r="S390" i="1"/>
  <c r="V390" i="1" s="1"/>
  <c r="R391" i="1"/>
  <c r="S391" i="1"/>
  <c r="V391" i="1" s="1"/>
  <c r="R392" i="1"/>
  <c r="S392" i="1"/>
  <c r="V392" i="1" s="1"/>
  <c r="R393" i="1"/>
  <c r="S393" i="1"/>
  <c r="V393" i="1" s="1"/>
  <c r="R394" i="1"/>
  <c r="S394" i="1"/>
  <c r="V394" i="1" s="1"/>
  <c r="R395" i="1"/>
  <c r="S395" i="1"/>
  <c r="V395" i="1" s="1"/>
  <c r="R396" i="1"/>
  <c r="S396" i="1"/>
  <c r="V396" i="1" s="1"/>
  <c r="R397" i="1"/>
  <c r="S397" i="1"/>
  <c r="V397" i="1" s="1"/>
  <c r="R398" i="1"/>
  <c r="S398" i="1"/>
  <c r="V398" i="1" s="1"/>
  <c r="R399" i="1"/>
  <c r="S399" i="1"/>
  <c r="V399" i="1" s="1"/>
  <c r="R400" i="1"/>
  <c r="S400" i="1"/>
  <c r="V400" i="1" s="1"/>
  <c r="R401" i="1"/>
  <c r="S401" i="1"/>
  <c r="V401" i="1" s="1"/>
  <c r="R402" i="1"/>
  <c r="S402" i="1"/>
  <c r="V402" i="1" s="1"/>
  <c r="R403" i="1"/>
  <c r="S403" i="1"/>
  <c r="V403" i="1" s="1"/>
  <c r="R404" i="1"/>
  <c r="S404" i="1"/>
  <c r="V404" i="1" s="1"/>
  <c r="R405" i="1"/>
  <c r="S405" i="1"/>
  <c r="V405" i="1" s="1"/>
  <c r="R406" i="1"/>
  <c r="S406" i="1"/>
  <c r="V406" i="1" s="1"/>
  <c r="R407" i="1"/>
  <c r="S407" i="1"/>
  <c r="V407" i="1" s="1"/>
  <c r="R408" i="1"/>
  <c r="S408" i="1"/>
  <c r="V408" i="1" s="1"/>
  <c r="R409" i="1"/>
  <c r="S409" i="1"/>
  <c r="V409" i="1" s="1"/>
  <c r="R410" i="1"/>
  <c r="S410" i="1"/>
  <c r="V410" i="1" s="1"/>
  <c r="R411" i="1"/>
  <c r="S411" i="1"/>
  <c r="V411" i="1" s="1"/>
  <c r="R412" i="1"/>
  <c r="S412" i="1"/>
  <c r="V412" i="1" s="1"/>
  <c r="R413" i="1"/>
  <c r="S413" i="1"/>
  <c r="V413" i="1" s="1"/>
  <c r="R414" i="1"/>
  <c r="S414" i="1"/>
  <c r="V414" i="1" s="1"/>
  <c r="R415" i="1"/>
  <c r="S415" i="1"/>
  <c r="V415" i="1" s="1"/>
  <c r="R416" i="1"/>
  <c r="S416" i="1"/>
  <c r="V416" i="1" s="1"/>
  <c r="R417" i="1"/>
  <c r="S417" i="1"/>
  <c r="V417" i="1" s="1"/>
  <c r="R418" i="1"/>
  <c r="S418" i="1"/>
  <c r="V418" i="1" s="1"/>
  <c r="R419" i="1"/>
  <c r="S419" i="1"/>
  <c r="V419" i="1" s="1"/>
  <c r="R420" i="1"/>
  <c r="S420" i="1"/>
  <c r="V420" i="1" s="1"/>
  <c r="R421" i="1"/>
  <c r="S421" i="1"/>
  <c r="V421" i="1" s="1"/>
  <c r="R422" i="1"/>
  <c r="S422" i="1"/>
  <c r="V422" i="1" s="1"/>
  <c r="R423" i="1"/>
  <c r="S423" i="1"/>
  <c r="V423" i="1" s="1"/>
  <c r="R424" i="1"/>
  <c r="S424" i="1"/>
  <c r="V424" i="1" s="1"/>
  <c r="R425" i="1"/>
  <c r="S425" i="1"/>
  <c r="V425" i="1" s="1"/>
  <c r="R426" i="1"/>
  <c r="S426" i="1"/>
  <c r="V426" i="1" s="1"/>
  <c r="R427" i="1"/>
  <c r="S427" i="1"/>
  <c r="V427" i="1" s="1"/>
  <c r="R428" i="1"/>
  <c r="S428" i="1"/>
  <c r="V428" i="1" s="1"/>
  <c r="R429" i="1"/>
  <c r="S429" i="1"/>
  <c r="V429" i="1" s="1"/>
  <c r="R430" i="1"/>
  <c r="S430" i="1"/>
  <c r="V430" i="1" s="1"/>
  <c r="R431" i="1"/>
  <c r="S431" i="1"/>
  <c r="V431" i="1" s="1"/>
  <c r="R432" i="1"/>
  <c r="S432" i="1"/>
  <c r="V432" i="1" s="1"/>
  <c r="R433" i="1"/>
  <c r="S433" i="1"/>
  <c r="V433" i="1" s="1"/>
  <c r="R434" i="1"/>
  <c r="S434" i="1"/>
  <c r="V434" i="1" s="1"/>
  <c r="R435" i="1"/>
  <c r="S435" i="1"/>
  <c r="V435" i="1" s="1"/>
  <c r="R436" i="1"/>
  <c r="S436" i="1"/>
  <c r="V436" i="1" s="1"/>
  <c r="R437" i="1"/>
  <c r="S437" i="1"/>
  <c r="V437" i="1" s="1"/>
  <c r="R438" i="1"/>
  <c r="S438" i="1"/>
  <c r="V438" i="1" s="1"/>
  <c r="R439" i="1"/>
  <c r="S439" i="1"/>
  <c r="V439" i="1" s="1"/>
  <c r="R440" i="1"/>
  <c r="S440" i="1"/>
  <c r="V440" i="1" s="1"/>
  <c r="R441" i="1"/>
  <c r="S441" i="1"/>
  <c r="V441" i="1" s="1"/>
  <c r="R442" i="1"/>
  <c r="S442" i="1"/>
  <c r="V442" i="1" s="1"/>
  <c r="R443" i="1"/>
  <c r="S443" i="1"/>
  <c r="V443" i="1" s="1"/>
  <c r="R444" i="1"/>
  <c r="S444" i="1"/>
  <c r="V444" i="1" s="1"/>
  <c r="R445" i="1"/>
  <c r="S445" i="1"/>
  <c r="V445" i="1" s="1"/>
  <c r="R446" i="1"/>
  <c r="S446" i="1"/>
  <c r="V446" i="1" s="1"/>
  <c r="R447" i="1"/>
  <c r="S447" i="1"/>
  <c r="V447" i="1" s="1"/>
  <c r="R448" i="1"/>
  <c r="S448" i="1"/>
  <c r="V448" i="1" s="1"/>
  <c r="R449" i="1"/>
  <c r="S449" i="1"/>
  <c r="V449" i="1" s="1"/>
  <c r="R450" i="1"/>
  <c r="S450" i="1"/>
  <c r="V450" i="1" s="1"/>
  <c r="R451" i="1"/>
  <c r="S451" i="1"/>
  <c r="V451" i="1" s="1"/>
  <c r="R452" i="1"/>
  <c r="S452" i="1"/>
  <c r="V452" i="1" s="1"/>
  <c r="R453" i="1"/>
  <c r="S453" i="1"/>
  <c r="V453" i="1" s="1"/>
  <c r="R454" i="1"/>
  <c r="S454" i="1"/>
  <c r="V454" i="1" s="1"/>
  <c r="R455" i="1"/>
  <c r="S455" i="1"/>
  <c r="V455" i="1" s="1"/>
  <c r="R456" i="1"/>
  <c r="S456" i="1"/>
  <c r="V456" i="1" s="1"/>
  <c r="R457" i="1"/>
  <c r="S457" i="1"/>
  <c r="V457" i="1" s="1"/>
  <c r="R458" i="1"/>
  <c r="S458" i="1"/>
  <c r="V458" i="1" s="1"/>
  <c r="R459" i="1"/>
  <c r="S459" i="1"/>
  <c r="V459" i="1" s="1"/>
  <c r="R460" i="1"/>
  <c r="S460" i="1"/>
  <c r="V460" i="1" s="1"/>
  <c r="R461" i="1"/>
  <c r="S461" i="1"/>
  <c r="V461" i="1" s="1"/>
  <c r="R462" i="1"/>
  <c r="S462" i="1"/>
  <c r="V462" i="1" s="1"/>
  <c r="R463" i="1"/>
  <c r="S463" i="1"/>
  <c r="V463" i="1" s="1"/>
  <c r="R464" i="1"/>
  <c r="S464" i="1"/>
  <c r="V464" i="1" s="1"/>
  <c r="R465" i="1"/>
  <c r="S465" i="1"/>
  <c r="V465" i="1" s="1"/>
  <c r="R466" i="1"/>
  <c r="S466" i="1"/>
  <c r="V466" i="1" s="1"/>
  <c r="R467" i="1"/>
  <c r="S467" i="1"/>
  <c r="V467" i="1" s="1"/>
  <c r="R468" i="1"/>
  <c r="S468" i="1"/>
  <c r="V468" i="1" s="1"/>
  <c r="R469" i="1"/>
  <c r="S469" i="1"/>
  <c r="V469" i="1" s="1"/>
  <c r="R470" i="1"/>
  <c r="S470" i="1"/>
  <c r="V470" i="1" s="1"/>
  <c r="R471" i="1"/>
  <c r="S471" i="1"/>
  <c r="V471" i="1" s="1"/>
  <c r="R472" i="1"/>
  <c r="S472" i="1"/>
  <c r="V472" i="1" s="1"/>
  <c r="R473" i="1"/>
  <c r="S473" i="1"/>
  <c r="V473" i="1" s="1"/>
  <c r="R474" i="1"/>
  <c r="S474" i="1"/>
  <c r="V474" i="1" s="1"/>
  <c r="R475" i="1"/>
  <c r="S475" i="1"/>
  <c r="V475" i="1" s="1"/>
  <c r="R476" i="1"/>
  <c r="S476" i="1"/>
  <c r="V476" i="1" s="1"/>
  <c r="R477" i="1"/>
  <c r="S477" i="1"/>
  <c r="V477" i="1" s="1"/>
  <c r="R478" i="1"/>
  <c r="S478" i="1"/>
  <c r="V478" i="1" s="1"/>
  <c r="R479" i="1"/>
  <c r="S479" i="1"/>
  <c r="V479" i="1" s="1"/>
  <c r="R480" i="1"/>
  <c r="S480" i="1"/>
  <c r="V480" i="1" s="1"/>
  <c r="R481" i="1"/>
  <c r="S481" i="1"/>
  <c r="V481" i="1" s="1"/>
  <c r="R482" i="1"/>
  <c r="S482" i="1"/>
  <c r="V482" i="1" s="1"/>
  <c r="R483" i="1"/>
  <c r="S483" i="1"/>
  <c r="V483" i="1" s="1"/>
  <c r="R484" i="1"/>
  <c r="S484" i="1"/>
  <c r="V484" i="1" s="1"/>
  <c r="R485" i="1"/>
  <c r="S485" i="1"/>
  <c r="V485" i="1" s="1"/>
  <c r="R486" i="1"/>
  <c r="S486" i="1"/>
  <c r="V486" i="1" s="1"/>
  <c r="R487" i="1"/>
  <c r="S487" i="1"/>
  <c r="V487" i="1" s="1"/>
  <c r="R488" i="1"/>
  <c r="S488" i="1"/>
  <c r="V488" i="1" s="1"/>
  <c r="R489" i="1"/>
  <c r="S489" i="1"/>
  <c r="V489" i="1" s="1"/>
  <c r="R490" i="1"/>
  <c r="S490" i="1"/>
  <c r="V490" i="1" s="1"/>
  <c r="R491" i="1"/>
  <c r="S491" i="1"/>
  <c r="V491" i="1" s="1"/>
  <c r="R492" i="1"/>
  <c r="S492" i="1"/>
  <c r="V492" i="1" s="1"/>
  <c r="R493" i="1"/>
  <c r="S493" i="1"/>
  <c r="V493" i="1" s="1"/>
  <c r="R494" i="1"/>
  <c r="S494" i="1"/>
  <c r="V494" i="1" s="1"/>
  <c r="R495" i="1"/>
  <c r="S495" i="1"/>
  <c r="V495" i="1" s="1"/>
  <c r="R496" i="1"/>
  <c r="S496" i="1"/>
  <c r="V496" i="1" s="1"/>
  <c r="R497" i="1"/>
  <c r="S497" i="1"/>
  <c r="V497" i="1" s="1"/>
  <c r="R498" i="1"/>
  <c r="S498" i="1"/>
  <c r="V498" i="1" s="1"/>
  <c r="R499" i="1"/>
  <c r="S499" i="1"/>
  <c r="V499" i="1" s="1"/>
  <c r="R500" i="1"/>
  <c r="S500" i="1"/>
  <c r="V500" i="1" s="1"/>
  <c r="R501" i="1"/>
  <c r="S501" i="1"/>
  <c r="V501" i="1" s="1"/>
  <c r="R502" i="1"/>
  <c r="S502" i="1"/>
  <c r="V502" i="1" s="1"/>
  <c r="R503" i="1"/>
  <c r="S503" i="1"/>
  <c r="V503" i="1" s="1"/>
  <c r="R504" i="1"/>
  <c r="S504" i="1"/>
  <c r="V504" i="1" s="1"/>
  <c r="R505" i="1"/>
  <c r="S505" i="1"/>
  <c r="V505" i="1" s="1"/>
  <c r="R506" i="1"/>
  <c r="S506" i="1"/>
  <c r="V506" i="1" s="1"/>
  <c r="R507" i="1"/>
  <c r="S507" i="1"/>
  <c r="V507" i="1" s="1"/>
  <c r="R508" i="1"/>
  <c r="S508" i="1"/>
  <c r="V508" i="1" s="1"/>
  <c r="R509" i="1"/>
  <c r="S509" i="1"/>
  <c r="V509" i="1" s="1"/>
  <c r="R510" i="1"/>
  <c r="S510" i="1"/>
  <c r="V510" i="1" s="1"/>
  <c r="R511" i="1"/>
  <c r="S511" i="1"/>
  <c r="V511" i="1" s="1"/>
  <c r="R512" i="1"/>
  <c r="S512" i="1"/>
  <c r="V512" i="1" s="1"/>
  <c r="R513" i="1"/>
  <c r="S513" i="1"/>
  <c r="V513" i="1" s="1"/>
  <c r="R514" i="1"/>
  <c r="S514" i="1"/>
  <c r="V514" i="1" s="1"/>
  <c r="R515" i="1"/>
  <c r="S515" i="1"/>
  <c r="V515" i="1" s="1"/>
  <c r="R516" i="1"/>
  <c r="S516" i="1"/>
  <c r="V516" i="1" s="1"/>
  <c r="R517" i="1"/>
  <c r="S517" i="1"/>
  <c r="V517" i="1" s="1"/>
  <c r="R518" i="1"/>
  <c r="S518" i="1"/>
  <c r="V518" i="1" s="1"/>
  <c r="R519" i="1"/>
  <c r="S519" i="1"/>
  <c r="V519" i="1" s="1"/>
  <c r="R520" i="1"/>
  <c r="S520" i="1"/>
  <c r="V520" i="1" s="1"/>
  <c r="R521" i="1"/>
  <c r="S521" i="1"/>
  <c r="V521" i="1" s="1"/>
  <c r="R522" i="1"/>
  <c r="S522" i="1"/>
  <c r="V522" i="1" s="1"/>
  <c r="R523" i="1"/>
  <c r="S523" i="1"/>
  <c r="V523" i="1" s="1"/>
  <c r="R524" i="1"/>
  <c r="S524" i="1"/>
  <c r="V524" i="1" s="1"/>
  <c r="R525" i="1"/>
  <c r="S525" i="1"/>
  <c r="V525" i="1" s="1"/>
  <c r="R526" i="1"/>
  <c r="S526" i="1"/>
  <c r="V526" i="1" s="1"/>
  <c r="R527" i="1"/>
  <c r="S527" i="1"/>
  <c r="V527" i="1" s="1"/>
  <c r="R528" i="1"/>
  <c r="S528" i="1"/>
  <c r="V528" i="1" s="1"/>
  <c r="R529" i="1"/>
  <c r="S529" i="1"/>
  <c r="V529" i="1" s="1"/>
  <c r="R530" i="1"/>
  <c r="S530" i="1"/>
  <c r="V530" i="1" s="1"/>
  <c r="R531" i="1"/>
  <c r="S531" i="1"/>
  <c r="V531" i="1" s="1"/>
  <c r="R532" i="1"/>
  <c r="S532" i="1"/>
  <c r="V532" i="1" s="1"/>
  <c r="R533" i="1"/>
  <c r="S533" i="1"/>
  <c r="V533" i="1" s="1"/>
  <c r="R534" i="1"/>
  <c r="S534" i="1"/>
  <c r="V534" i="1" s="1"/>
  <c r="R535" i="1"/>
  <c r="S535" i="1"/>
  <c r="V535" i="1" s="1"/>
  <c r="R536" i="1"/>
  <c r="S536" i="1"/>
  <c r="V536" i="1" s="1"/>
  <c r="R537" i="1"/>
  <c r="S537" i="1"/>
  <c r="V537" i="1" s="1"/>
  <c r="R538" i="1"/>
  <c r="S538" i="1"/>
  <c r="V538" i="1" s="1"/>
  <c r="R539" i="1"/>
  <c r="S539" i="1"/>
  <c r="V539" i="1" s="1"/>
  <c r="R540" i="1"/>
  <c r="S540" i="1"/>
  <c r="V540" i="1" s="1"/>
  <c r="R541" i="1"/>
  <c r="S541" i="1"/>
  <c r="V541" i="1" s="1"/>
  <c r="R542" i="1"/>
  <c r="S542" i="1"/>
  <c r="V542" i="1" s="1"/>
  <c r="R543" i="1"/>
  <c r="S543" i="1"/>
  <c r="V543" i="1" s="1"/>
  <c r="R544" i="1"/>
  <c r="S544" i="1"/>
  <c r="V544" i="1" s="1"/>
  <c r="R545" i="1"/>
  <c r="S545" i="1"/>
  <c r="V545" i="1" s="1"/>
  <c r="R546" i="1"/>
  <c r="S546" i="1"/>
  <c r="V546" i="1" s="1"/>
  <c r="R547" i="1"/>
  <c r="S547" i="1"/>
  <c r="V547" i="1" s="1"/>
  <c r="R548" i="1"/>
  <c r="S548" i="1"/>
  <c r="V548" i="1" s="1"/>
  <c r="R549" i="1"/>
  <c r="S549" i="1"/>
  <c r="V549" i="1" s="1"/>
  <c r="R550" i="1"/>
  <c r="S550" i="1"/>
  <c r="V550" i="1" s="1"/>
  <c r="R551" i="1"/>
  <c r="S551" i="1"/>
  <c r="V551" i="1" s="1"/>
  <c r="R552" i="1"/>
  <c r="S552" i="1"/>
  <c r="V552" i="1" s="1"/>
  <c r="R553" i="1"/>
  <c r="S553" i="1"/>
  <c r="V553" i="1" s="1"/>
  <c r="R554" i="1"/>
  <c r="S554" i="1"/>
  <c r="V554" i="1" s="1"/>
  <c r="R555" i="1"/>
  <c r="S555" i="1"/>
  <c r="V555" i="1" s="1"/>
  <c r="R556" i="1"/>
  <c r="S556" i="1"/>
  <c r="V556" i="1" s="1"/>
  <c r="R557" i="1"/>
  <c r="S557" i="1"/>
  <c r="V557" i="1" s="1"/>
  <c r="R558" i="1"/>
  <c r="S558" i="1"/>
  <c r="V558" i="1" s="1"/>
  <c r="R559" i="1"/>
  <c r="S559" i="1"/>
  <c r="V559" i="1" s="1"/>
  <c r="R560" i="1"/>
  <c r="S560" i="1"/>
  <c r="V560" i="1" s="1"/>
  <c r="R561" i="1"/>
  <c r="S561" i="1"/>
  <c r="V561" i="1" s="1"/>
  <c r="R562" i="1"/>
  <c r="S562" i="1"/>
  <c r="V562" i="1" s="1"/>
  <c r="R563" i="1"/>
  <c r="S563" i="1"/>
  <c r="V563" i="1" s="1"/>
  <c r="R564" i="1"/>
  <c r="S564" i="1"/>
  <c r="V564" i="1" s="1"/>
  <c r="R565" i="1"/>
  <c r="S565" i="1"/>
  <c r="V565" i="1" s="1"/>
  <c r="R566" i="1"/>
  <c r="S566" i="1"/>
  <c r="V566" i="1" s="1"/>
  <c r="R567" i="1"/>
  <c r="S567" i="1"/>
  <c r="V567" i="1" s="1"/>
  <c r="R568" i="1"/>
  <c r="S568" i="1"/>
  <c r="V568" i="1" s="1"/>
  <c r="R569" i="1"/>
  <c r="S569" i="1"/>
  <c r="V569" i="1" s="1"/>
  <c r="R570" i="1"/>
  <c r="S570" i="1"/>
  <c r="V570" i="1" s="1"/>
  <c r="R571" i="1"/>
  <c r="S571" i="1"/>
  <c r="V571" i="1" s="1"/>
  <c r="R572" i="1"/>
  <c r="S572" i="1"/>
  <c r="V572" i="1" s="1"/>
  <c r="R573" i="1"/>
  <c r="S573" i="1"/>
  <c r="V573" i="1" s="1"/>
  <c r="R574" i="1"/>
  <c r="S574" i="1"/>
  <c r="V574" i="1" s="1"/>
  <c r="R575" i="1"/>
  <c r="S575" i="1"/>
  <c r="V575" i="1" s="1"/>
  <c r="R576" i="1"/>
  <c r="S576" i="1"/>
  <c r="V576" i="1" s="1"/>
  <c r="R577" i="1"/>
  <c r="S577" i="1"/>
  <c r="V577" i="1" s="1"/>
  <c r="R578" i="1"/>
  <c r="S578" i="1"/>
  <c r="V578" i="1" s="1"/>
  <c r="R579" i="1"/>
  <c r="S579" i="1"/>
  <c r="V579" i="1" s="1"/>
  <c r="R580" i="1"/>
  <c r="S580" i="1"/>
  <c r="V580" i="1" s="1"/>
  <c r="R581" i="1"/>
  <c r="S581" i="1"/>
  <c r="V581" i="1" s="1"/>
  <c r="R582" i="1"/>
  <c r="S582" i="1"/>
  <c r="V582" i="1" s="1"/>
  <c r="R583" i="1"/>
  <c r="S583" i="1"/>
  <c r="V583" i="1" s="1"/>
  <c r="R584" i="1"/>
  <c r="S584" i="1"/>
  <c r="V584" i="1" s="1"/>
  <c r="R585" i="1"/>
  <c r="S585" i="1"/>
  <c r="V585" i="1" s="1"/>
  <c r="R586" i="1"/>
  <c r="S586" i="1"/>
  <c r="V586" i="1" s="1"/>
  <c r="R587" i="1"/>
  <c r="S587" i="1"/>
  <c r="V587" i="1" s="1"/>
  <c r="R588" i="1"/>
  <c r="S588" i="1"/>
  <c r="V588" i="1" s="1"/>
  <c r="R589" i="1"/>
  <c r="S589" i="1"/>
  <c r="V589" i="1" s="1"/>
  <c r="R590" i="1"/>
  <c r="S590" i="1"/>
  <c r="V590" i="1" s="1"/>
  <c r="R591" i="1"/>
  <c r="S591" i="1"/>
  <c r="V591" i="1" s="1"/>
  <c r="R592" i="1"/>
  <c r="S592" i="1"/>
  <c r="V592" i="1" s="1"/>
  <c r="R593" i="1"/>
  <c r="S593" i="1"/>
  <c r="V593" i="1" s="1"/>
  <c r="R594" i="1"/>
  <c r="S594" i="1"/>
  <c r="V594" i="1" s="1"/>
  <c r="R595" i="1"/>
  <c r="S595" i="1"/>
  <c r="V595" i="1" s="1"/>
  <c r="R596" i="1"/>
  <c r="S596" i="1"/>
  <c r="V596" i="1" s="1"/>
  <c r="R597" i="1"/>
  <c r="S597" i="1"/>
  <c r="V597" i="1" s="1"/>
  <c r="R598" i="1"/>
  <c r="S598" i="1"/>
  <c r="V598" i="1" s="1"/>
  <c r="R599" i="1"/>
  <c r="S599" i="1"/>
  <c r="V599" i="1" s="1"/>
  <c r="R600" i="1"/>
  <c r="S600" i="1"/>
  <c r="V600" i="1" s="1"/>
  <c r="R601" i="1"/>
  <c r="S601" i="1"/>
  <c r="V601" i="1" s="1"/>
  <c r="R602" i="1"/>
  <c r="S602" i="1"/>
  <c r="V602" i="1" s="1"/>
  <c r="R603" i="1"/>
  <c r="S603" i="1"/>
  <c r="V603" i="1" s="1"/>
  <c r="R604" i="1"/>
  <c r="S604" i="1"/>
  <c r="V604" i="1" s="1"/>
  <c r="R605" i="1"/>
  <c r="S605" i="1"/>
  <c r="V605" i="1" s="1"/>
  <c r="R606" i="1"/>
  <c r="S606" i="1"/>
  <c r="V606" i="1" s="1"/>
  <c r="R607" i="1"/>
  <c r="S607" i="1"/>
  <c r="V607" i="1" s="1"/>
  <c r="R608" i="1"/>
  <c r="S608" i="1"/>
  <c r="V608" i="1" s="1"/>
  <c r="R609" i="1"/>
  <c r="S609" i="1"/>
  <c r="V609" i="1" s="1"/>
  <c r="R610" i="1"/>
  <c r="S610" i="1"/>
  <c r="V610" i="1" s="1"/>
  <c r="R611" i="1"/>
  <c r="S611" i="1"/>
  <c r="V611" i="1" s="1"/>
  <c r="R612" i="1"/>
  <c r="S612" i="1"/>
  <c r="V612" i="1" s="1"/>
  <c r="R613" i="1"/>
  <c r="S613" i="1"/>
  <c r="V613" i="1" s="1"/>
  <c r="R614" i="1"/>
  <c r="S614" i="1"/>
  <c r="V614" i="1" s="1"/>
  <c r="R615" i="1"/>
  <c r="S615" i="1"/>
  <c r="V615" i="1" s="1"/>
  <c r="R616" i="1"/>
  <c r="S616" i="1"/>
  <c r="V616" i="1" s="1"/>
  <c r="R617" i="1"/>
  <c r="S617" i="1"/>
  <c r="V617" i="1" s="1"/>
  <c r="R618" i="1"/>
  <c r="S618" i="1"/>
  <c r="V618" i="1" s="1"/>
  <c r="R619" i="1"/>
  <c r="S619" i="1"/>
  <c r="V619" i="1" s="1"/>
  <c r="R620" i="1"/>
  <c r="S620" i="1"/>
  <c r="V620" i="1" s="1"/>
  <c r="R621" i="1"/>
  <c r="S621" i="1"/>
  <c r="V621" i="1" s="1"/>
  <c r="R622" i="1"/>
  <c r="S622" i="1"/>
  <c r="V622" i="1" s="1"/>
  <c r="R623" i="1"/>
  <c r="S623" i="1"/>
  <c r="V623" i="1" s="1"/>
  <c r="R624" i="1"/>
  <c r="S624" i="1"/>
  <c r="V624" i="1" s="1"/>
  <c r="R625" i="1"/>
  <c r="S625" i="1"/>
  <c r="V625" i="1" s="1"/>
  <c r="R626" i="1"/>
  <c r="S626" i="1"/>
  <c r="V626" i="1" s="1"/>
  <c r="R627" i="1"/>
  <c r="S627" i="1"/>
  <c r="V627" i="1" s="1"/>
  <c r="R628" i="1"/>
  <c r="S628" i="1"/>
  <c r="V628" i="1" s="1"/>
  <c r="R629" i="1"/>
  <c r="S629" i="1"/>
  <c r="V629" i="1" s="1"/>
  <c r="R630" i="1"/>
  <c r="S630" i="1"/>
  <c r="V630" i="1" s="1"/>
  <c r="R631" i="1"/>
  <c r="S631" i="1"/>
  <c r="V631" i="1" s="1"/>
  <c r="R632" i="1"/>
  <c r="S632" i="1"/>
  <c r="V632" i="1" s="1"/>
  <c r="R633" i="1"/>
  <c r="S633" i="1"/>
  <c r="V633" i="1" s="1"/>
  <c r="R634" i="1"/>
  <c r="S634" i="1"/>
  <c r="V634" i="1" s="1"/>
  <c r="R635" i="1"/>
  <c r="S635" i="1"/>
  <c r="V635" i="1" s="1"/>
  <c r="R636" i="1"/>
  <c r="S636" i="1"/>
  <c r="V636" i="1" s="1"/>
  <c r="R637" i="1"/>
  <c r="S637" i="1"/>
  <c r="V637" i="1" s="1"/>
  <c r="R638" i="1"/>
  <c r="S638" i="1"/>
  <c r="V638" i="1" s="1"/>
  <c r="R639" i="1"/>
  <c r="S639" i="1"/>
  <c r="V639" i="1" s="1"/>
  <c r="R640" i="1"/>
  <c r="S640" i="1"/>
  <c r="V640" i="1" s="1"/>
  <c r="R641" i="1"/>
  <c r="S641" i="1"/>
  <c r="V641" i="1" s="1"/>
  <c r="R642" i="1"/>
  <c r="S642" i="1"/>
  <c r="V642" i="1" s="1"/>
  <c r="R643" i="1"/>
  <c r="S643" i="1"/>
  <c r="V643" i="1" s="1"/>
  <c r="R644" i="1"/>
  <c r="S644" i="1"/>
  <c r="V644" i="1" s="1"/>
  <c r="R645" i="1"/>
  <c r="S645" i="1"/>
  <c r="V645" i="1" s="1"/>
  <c r="R646" i="1"/>
  <c r="S646" i="1"/>
  <c r="V646" i="1" s="1"/>
  <c r="R647" i="1"/>
  <c r="S647" i="1"/>
  <c r="V647" i="1" s="1"/>
  <c r="R648" i="1"/>
  <c r="S648" i="1"/>
  <c r="V648" i="1" s="1"/>
  <c r="R649" i="1"/>
  <c r="S649" i="1"/>
  <c r="V649" i="1" s="1"/>
  <c r="R650" i="1"/>
  <c r="S650" i="1"/>
  <c r="V650" i="1" s="1"/>
  <c r="R651" i="1"/>
  <c r="S651" i="1"/>
  <c r="V651" i="1" s="1"/>
  <c r="R652" i="1"/>
  <c r="S652" i="1"/>
  <c r="V652" i="1" s="1"/>
  <c r="R653" i="1"/>
  <c r="S653" i="1"/>
  <c r="V653" i="1" s="1"/>
  <c r="R654" i="1"/>
  <c r="S654" i="1"/>
  <c r="V654" i="1" s="1"/>
  <c r="R655" i="1"/>
  <c r="S655" i="1"/>
  <c r="V655" i="1" s="1"/>
  <c r="R656" i="1"/>
  <c r="S656" i="1"/>
  <c r="V656" i="1" s="1"/>
  <c r="R657" i="1"/>
  <c r="S657" i="1"/>
  <c r="V657" i="1" s="1"/>
  <c r="R658" i="1"/>
  <c r="S658" i="1"/>
  <c r="V658" i="1" s="1"/>
  <c r="R659" i="1"/>
  <c r="S659" i="1"/>
  <c r="V659" i="1" s="1"/>
  <c r="R660" i="1"/>
  <c r="S660" i="1"/>
  <c r="V660" i="1" s="1"/>
  <c r="R661" i="1"/>
  <c r="S661" i="1"/>
  <c r="V661" i="1" s="1"/>
  <c r="R662" i="1"/>
  <c r="S662" i="1"/>
  <c r="V662" i="1" s="1"/>
  <c r="R663" i="1"/>
  <c r="S663" i="1"/>
  <c r="V663" i="1" s="1"/>
  <c r="R664" i="1"/>
  <c r="S664" i="1"/>
  <c r="V664" i="1" s="1"/>
  <c r="R665" i="1"/>
  <c r="S665" i="1"/>
  <c r="V665" i="1" s="1"/>
  <c r="R666" i="1"/>
  <c r="S666" i="1"/>
  <c r="V666" i="1" s="1"/>
  <c r="R667" i="1"/>
  <c r="S667" i="1"/>
  <c r="V667" i="1" s="1"/>
  <c r="R668" i="1"/>
  <c r="S668" i="1"/>
  <c r="V668" i="1" s="1"/>
  <c r="R669" i="1"/>
  <c r="S669" i="1"/>
  <c r="V669" i="1" s="1"/>
  <c r="R670" i="1"/>
  <c r="S670" i="1"/>
  <c r="V670" i="1" s="1"/>
  <c r="R671" i="1"/>
  <c r="S671" i="1"/>
  <c r="V671" i="1" s="1"/>
  <c r="R672" i="1"/>
  <c r="S672" i="1"/>
  <c r="V672" i="1" s="1"/>
  <c r="R673" i="1"/>
  <c r="S673" i="1"/>
  <c r="V673" i="1" s="1"/>
  <c r="R674" i="1"/>
  <c r="S674" i="1"/>
  <c r="V674" i="1" s="1"/>
  <c r="R675" i="1"/>
  <c r="S675" i="1"/>
  <c r="V675" i="1" s="1"/>
  <c r="R676" i="1"/>
  <c r="S676" i="1"/>
  <c r="V676" i="1" s="1"/>
  <c r="R677" i="1"/>
  <c r="S677" i="1"/>
  <c r="V677" i="1" s="1"/>
  <c r="R678" i="1"/>
  <c r="S678" i="1"/>
  <c r="V678" i="1" s="1"/>
  <c r="R679" i="1"/>
  <c r="S679" i="1"/>
  <c r="V679" i="1" s="1"/>
  <c r="R680" i="1"/>
  <c r="S680" i="1"/>
  <c r="V680" i="1" s="1"/>
  <c r="R681" i="1"/>
  <c r="S681" i="1"/>
  <c r="V681" i="1" s="1"/>
  <c r="R682" i="1"/>
  <c r="S682" i="1"/>
  <c r="V682" i="1" s="1"/>
  <c r="R683" i="1"/>
  <c r="S683" i="1"/>
  <c r="V683" i="1" s="1"/>
  <c r="R684" i="1"/>
  <c r="S684" i="1"/>
  <c r="V684" i="1" s="1"/>
  <c r="R685" i="1"/>
  <c r="S685" i="1"/>
  <c r="V685" i="1" s="1"/>
  <c r="R686" i="1"/>
  <c r="S686" i="1"/>
  <c r="V686" i="1" s="1"/>
  <c r="R687" i="1"/>
  <c r="S687" i="1"/>
  <c r="V687" i="1" s="1"/>
  <c r="R688" i="1"/>
  <c r="S688" i="1"/>
  <c r="V688" i="1" s="1"/>
  <c r="R689" i="1"/>
  <c r="S689" i="1"/>
  <c r="V689" i="1" s="1"/>
  <c r="R690" i="1"/>
  <c r="S690" i="1"/>
  <c r="V690" i="1" s="1"/>
  <c r="R691" i="1"/>
  <c r="S691" i="1"/>
  <c r="V691" i="1" s="1"/>
  <c r="R692" i="1"/>
  <c r="S692" i="1"/>
  <c r="V692" i="1" s="1"/>
  <c r="R693" i="1"/>
  <c r="S693" i="1"/>
  <c r="V693" i="1" s="1"/>
  <c r="R694" i="1"/>
  <c r="S694" i="1"/>
  <c r="V694" i="1" s="1"/>
  <c r="R695" i="1"/>
  <c r="S695" i="1"/>
  <c r="V695" i="1" s="1"/>
  <c r="R696" i="1"/>
  <c r="S696" i="1"/>
  <c r="V696" i="1" s="1"/>
  <c r="R697" i="1"/>
  <c r="S697" i="1"/>
  <c r="V697" i="1" s="1"/>
  <c r="R698" i="1"/>
  <c r="S698" i="1"/>
  <c r="V698" i="1" s="1"/>
  <c r="R699" i="1"/>
  <c r="S699" i="1"/>
  <c r="V699" i="1" s="1"/>
  <c r="R700" i="1"/>
  <c r="S700" i="1"/>
  <c r="V700" i="1" s="1"/>
  <c r="R701" i="1"/>
  <c r="S701" i="1"/>
  <c r="V701" i="1" s="1"/>
  <c r="R702" i="1"/>
  <c r="S702" i="1"/>
  <c r="V702" i="1" s="1"/>
  <c r="R703" i="1"/>
  <c r="S703" i="1"/>
  <c r="V703" i="1" s="1"/>
  <c r="R704" i="1"/>
  <c r="S704" i="1"/>
  <c r="V704" i="1" s="1"/>
  <c r="R705" i="1"/>
  <c r="S705" i="1"/>
  <c r="V705" i="1" s="1"/>
  <c r="R706" i="1"/>
  <c r="S706" i="1"/>
  <c r="V706" i="1" s="1"/>
  <c r="R707" i="1"/>
  <c r="S707" i="1"/>
  <c r="V707" i="1" s="1"/>
  <c r="R708" i="1"/>
  <c r="S708" i="1"/>
  <c r="V708" i="1" s="1"/>
  <c r="R709" i="1"/>
  <c r="S709" i="1"/>
  <c r="V709" i="1" s="1"/>
  <c r="R710" i="1"/>
  <c r="S710" i="1"/>
  <c r="V710" i="1" s="1"/>
  <c r="R711" i="1"/>
  <c r="S711" i="1"/>
  <c r="V711" i="1" s="1"/>
  <c r="R712" i="1"/>
  <c r="S712" i="1"/>
  <c r="V712" i="1" s="1"/>
  <c r="R713" i="1"/>
  <c r="S713" i="1"/>
  <c r="V713" i="1" s="1"/>
  <c r="R714" i="1"/>
  <c r="S714" i="1"/>
  <c r="V714" i="1" s="1"/>
  <c r="R715" i="1"/>
  <c r="S715" i="1"/>
  <c r="V715" i="1" s="1"/>
  <c r="R716" i="1"/>
  <c r="S716" i="1"/>
  <c r="V716" i="1" s="1"/>
  <c r="R717" i="1"/>
  <c r="S717" i="1"/>
  <c r="V717" i="1" s="1"/>
  <c r="R718" i="1"/>
  <c r="S718" i="1"/>
  <c r="V718" i="1" s="1"/>
  <c r="R719" i="1"/>
  <c r="S719" i="1"/>
  <c r="V719" i="1" s="1"/>
  <c r="R720" i="1"/>
  <c r="S720" i="1"/>
  <c r="V720" i="1" s="1"/>
  <c r="R721" i="1"/>
  <c r="S721" i="1"/>
  <c r="V721" i="1" s="1"/>
  <c r="R722" i="1"/>
  <c r="S722" i="1"/>
  <c r="V722" i="1" s="1"/>
  <c r="R723" i="1"/>
  <c r="S723" i="1"/>
  <c r="V723" i="1" s="1"/>
  <c r="R724" i="1"/>
  <c r="S724" i="1"/>
  <c r="V724" i="1" s="1"/>
  <c r="R725" i="1"/>
  <c r="S725" i="1"/>
  <c r="V725" i="1" s="1"/>
  <c r="R726" i="1"/>
  <c r="S726" i="1"/>
  <c r="V726" i="1" s="1"/>
  <c r="R727" i="1"/>
  <c r="S727" i="1"/>
  <c r="V727" i="1" s="1"/>
  <c r="R728" i="1"/>
  <c r="S728" i="1"/>
  <c r="V728" i="1" s="1"/>
  <c r="R729" i="1"/>
  <c r="S729" i="1"/>
  <c r="V729" i="1" s="1"/>
  <c r="R730" i="1"/>
  <c r="S730" i="1"/>
  <c r="V730" i="1" s="1"/>
  <c r="R731" i="1"/>
  <c r="S731" i="1"/>
  <c r="V731" i="1" s="1"/>
  <c r="R732" i="1"/>
  <c r="S732" i="1"/>
  <c r="V732" i="1" s="1"/>
  <c r="R733" i="1"/>
  <c r="S733" i="1"/>
  <c r="V733" i="1" s="1"/>
  <c r="R734" i="1"/>
  <c r="S734" i="1"/>
  <c r="V734" i="1" s="1"/>
  <c r="R735" i="1"/>
  <c r="S735" i="1"/>
  <c r="V735" i="1" s="1"/>
  <c r="R736" i="1"/>
  <c r="S736" i="1"/>
  <c r="V736" i="1" s="1"/>
  <c r="R737" i="1"/>
  <c r="S737" i="1"/>
  <c r="V737" i="1" s="1"/>
  <c r="R738" i="1"/>
  <c r="S738" i="1"/>
  <c r="V738" i="1" s="1"/>
  <c r="R739" i="1"/>
  <c r="S739" i="1"/>
  <c r="V739" i="1" s="1"/>
  <c r="R740" i="1"/>
  <c r="S740" i="1"/>
  <c r="V740" i="1" s="1"/>
  <c r="R741" i="1"/>
  <c r="S741" i="1"/>
  <c r="V741" i="1" s="1"/>
  <c r="R742" i="1"/>
  <c r="S742" i="1"/>
  <c r="V742" i="1" s="1"/>
  <c r="R743" i="1"/>
  <c r="S743" i="1"/>
  <c r="V743" i="1" s="1"/>
  <c r="R744" i="1"/>
  <c r="S744" i="1"/>
  <c r="V744" i="1" s="1"/>
  <c r="R745" i="1"/>
  <c r="S745" i="1"/>
  <c r="V745" i="1" s="1"/>
  <c r="R746" i="1"/>
  <c r="S746" i="1"/>
  <c r="V746" i="1" s="1"/>
  <c r="R747" i="1"/>
  <c r="S747" i="1"/>
  <c r="V747" i="1" s="1"/>
  <c r="R748" i="1"/>
  <c r="S748" i="1"/>
  <c r="V748" i="1" s="1"/>
  <c r="R749" i="1"/>
  <c r="S749" i="1"/>
  <c r="V749" i="1" s="1"/>
  <c r="R750" i="1"/>
  <c r="S750" i="1"/>
  <c r="V750" i="1" s="1"/>
  <c r="R751" i="1"/>
  <c r="S751" i="1"/>
  <c r="V751" i="1" s="1"/>
  <c r="R752" i="1"/>
  <c r="S752" i="1"/>
  <c r="V752" i="1" s="1"/>
  <c r="R753" i="1"/>
  <c r="S753" i="1"/>
  <c r="V753" i="1" s="1"/>
  <c r="R754" i="1"/>
  <c r="S754" i="1"/>
  <c r="V754" i="1" s="1"/>
  <c r="R755" i="1"/>
  <c r="S755" i="1"/>
  <c r="V755" i="1" s="1"/>
  <c r="R756" i="1"/>
  <c r="S756" i="1"/>
  <c r="V756" i="1" s="1"/>
  <c r="R757" i="1"/>
  <c r="S757" i="1"/>
  <c r="V757" i="1" s="1"/>
  <c r="R758" i="1"/>
  <c r="S758" i="1"/>
  <c r="V758" i="1" s="1"/>
  <c r="R759" i="1"/>
  <c r="S759" i="1"/>
  <c r="V759" i="1" s="1"/>
  <c r="R760" i="1"/>
  <c r="S760" i="1"/>
  <c r="V760" i="1" s="1"/>
  <c r="R761" i="1"/>
  <c r="S761" i="1"/>
  <c r="V761" i="1" s="1"/>
  <c r="R762" i="1"/>
  <c r="S762" i="1"/>
  <c r="V762" i="1" s="1"/>
  <c r="R763" i="1"/>
  <c r="S763" i="1"/>
  <c r="V763" i="1" s="1"/>
  <c r="R764" i="1"/>
  <c r="S764" i="1"/>
  <c r="V764" i="1" s="1"/>
  <c r="R765" i="1"/>
  <c r="S765" i="1"/>
  <c r="V765" i="1" s="1"/>
  <c r="R766" i="1"/>
  <c r="S766" i="1"/>
  <c r="V766" i="1" s="1"/>
  <c r="R767" i="1"/>
  <c r="S767" i="1"/>
  <c r="V767" i="1" s="1"/>
  <c r="R768" i="1"/>
  <c r="S768" i="1"/>
  <c r="V768" i="1" s="1"/>
  <c r="R769" i="1"/>
  <c r="S769" i="1"/>
  <c r="V769" i="1" s="1"/>
  <c r="R770" i="1"/>
  <c r="S770" i="1"/>
  <c r="V770" i="1" s="1"/>
  <c r="R771" i="1"/>
  <c r="S771" i="1"/>
  <c r="V771" i="1" s="1"/>
  <c r="R772" i="1"/>
  <c r="S772" i="1"/>
  <c r="V772" i="1" s="1"/>
  <c r="R773" i="1"/>
  <c r="S773" i="1"/>
  <c r="V773" i="1" s="1"/>
  <c r="R774" i="1"/>
  <c r="S774" i="1"/>
  <c r="V774" i="1" s="1"/>
  <c r="R775" i="1"/>
  <c r="S775" i="1"/>
  <c r="V775" i="1" s="1"/>
  <c r="R776" i="1"/>
  <c r="S776" i="1"/>
  <c r="V776" i="1" s="1"/>
  <c r="R777" i="1"/>
  <c r="S777" i="1"/>
  <c r="V777" i="1" s="1"/>
  <c r="R778" i="1"/>
  <c r="S778" i="1"/>
  <c r="V778" i="1" s="1"/>
  <c r="R779" i="1"/>
  <c r="S779" i="1"/>
  <c r="V779" i="1" s="1"/>
  <c r="R780" i="1"/>
  <c r="S780" i="1"/>
  <c r="V780" i="1" s="1"/>
  <c r="R781" i="1"/>
  <c r="S781" i="1"/>
  <c r="V781" i="1" s="1"/>
  <c r="R782" i="1"/>
  <c r="S782" i="1"/>
  <c r="V782" i="1" s="1"/>
  <c r="R783" i="1"/>
  <c r="S783" i="1"/>
  <c r="V783" i="1" s="1"/>
  <c r="R784" i="1"/>
  <c r="S784" i="1"/>
  <c r="V784" i="1" s="1"/>
  <c r="R785" i="1"/>
  <c r="S785" i="1"/>
  <c r="V785" i="1" s="1"/>
  <c r="R786" i="1"/>
  <c r="S786" i="1"/>
  <c r="V786" i="1" s="1"/>
  <c r="R787" i="1"/>
  <c r="S787" i="1"/>
  <c r="V787" i="1" s="1"/>
  <c r="R788" i="1"/>
  <c r="S788" i="1"/>
  <c r="V788" i="1" s="1"/>
  <c r="R789" i="1"/>
  <c r="S789" i="1"/>
  <c r="V789" i="1" s="1"/>
  <c r="R790" i="1"/>
  <c r="S790" i="1"/>
  <c r="V790" i="1" s="1"/>
  <c r="R791" i="1"/>
  <c r="S791" i="1"/>
  <c r="V791" i="1" s="1"/>
  <c r="R792" i="1"/>
  <c r="S792" i="1"/>
  <c r="V792" i="1" s="1"/>
  <c r="R793" i="1"/>
  <c r="S793" i="1"/>
  <c r="V793" i="1" s="1"/>
  <c r="R794" i="1"/>
  <c r="S794" i="1"/>
  <c r="V794" i="1" s="1"/>
  <c r="R795" i="1"/>
  <c r="S795" i="1"/>
  <c r="V795" i="1" s="1"/>
  <c r="R796" i="1"/>
  <c r="S796" i="1"/>
  <c r="V796" i="1" s="1"/>
  <c r="R797" i="1"/>
  <c r="S797" i="1"/>
  <c r="V797" i="1" s="1"/>
  <c r="R798" i="1"/>
  <c r="S798" i="1"/>
  <c r="V798" i="1" s="1"/>
  <c r="R799" i="1"/>
  <c r="S799" i="1"/>
  <c r="V799" i="1" s="1"/>
  <c r="R800" i="1"/>
  <c r="S800" i="1"/>
  <c r="V800" i="1" s="1"/>
  <c r="R801" i="1"/>
  <c r="S801" i="1"/>
  <c r="V801" i="1" s="1"/>
  <c r="R802" i="1"/>
  <c r="S802" i="1"/>
  <c r="V802" i="1" s="1"/>
  <c r="R803" i="1"/>
  <c r="S803" i="1"/>
  <c r="V803" i="1" s="1"/>
  <c r="R804" i="1"/>
  <c r="S804" i="1"/>
  <c r="V804" i="1" s="1"/>
  <c r="R805" i="1"/>
  <c r="S805" i="1"/>
  <c r="V805" i="1" s="1"/>
  <c r="R806" i="1"/>
  <c r="S806" i="1"/>
  <c r="V806" i="1" s="1"/>
  <c r="R807" i="1"/>
  <c r="S807" i="1"/>
  <c r="V807" i="1" s="1"/>
  <c r="R808" i="1"/>
  <c r="S808" i="1"/>
  <c r="V808" i="1" s="1"/>
  <c r="R809" i="1"/>
  <c r="S809" i="1"/>
  <c r="V809" i="1" s="1"/>
  <c r="R810" i="1"/>
  <c r="S810" i="1"/>
  <c r="V810" i="1" s="1"/>
  <c r="R811" i="1"/>
  <c r="S811" i="1"/>
  <c r="V811" i="1" s="1"/>
  <c r="R812" i="1"/>
  <c r="S812" i="1"/>
  <c r="V812" i="1" s="1"/>
  <c r="R813" i="1"/>
  <c r="S813" i="1"/>
  <c r="V813" i="1" s="1"/>
  <c r="R814" i="1"/>
  <c r="S814" i="1"/>
  <c r="V814" i="1" s="1"/>
  <c r="R815" i="1"/>
  <c r="S815" i="1"/>
  <c r="V815" i="1" s="1"/>
  <c r="R816" i="1"/>
  <c r="S816" i="1"/>
  <c r="V816" i="1" s="1"/>
  <c r="R817" i="1"/>
  <c r="S817" i="1"/>
  <c r="V817" i="1" s="1"/>
  <c r="R818" i="1"/>
  <c r="S818" i="1"/>
  <c r="V818" i="1" s="1"/>
  <c r="R819" i="1"/>
  <c r="S819" i="1"/>
  <c r="V819" i="1" s="1"/>
  <c r="R820" i="1"/>
  <c r="S820" i="1"/>
  <c r="V820" i="1" s="1"/>
  <c r="R821" i="1"/>
  <c r="S821" i="1"/>
  <c r="V821" i="1" s="1"/>
  <c r="R822" i="1"/>
  <c r="S822" i="1"/>
  <c r="V822" i="1" s="1"/>
  <c r="R823" i="1"/>
  <c r="S823" i="1"/>
  <c r="V823" i="1" s="1"/>
  <c r="R824" i="1"/>
  <c r="S824" i="1"/>
  <c r="V824" i="1" s="1"/>
  <c r="R825" i="1"/>
  <c r="S825" i="1"/>
  <c r="V825" i="1" s="1"/>
  <c r="R826" i="1"/>
  <c r="S826" i="1"/>
  <c r="V826" i="1" s="1"/>
  <c r="R827" i="1"/>
  <c r="S827" i="1"/>
  <c r="V827" i="1" s="1"/>
  <c r="R828" i="1"/>
  <c r="S828" i="1"/>
  <c r="V828" i="1" s="1"/>
  <c r="R829" i="1"/>
  <c r="S829" i="1"/>
  <c r="V829" i="1" s="1"/>
  <c r="R830" i="1"/>
  <c r="S830" i="1"/>
  <c r="V830" i="1" s="1"/>
  <c r="R831" i="1"/>
  <c r="S831" i="1"/>
  <c r="V831" i="1" s="1"/>
  <c r="R832" i="1"/>
  <c r="S832" i="1"/>
  <c r="V832" i="1" s="1"/>
  <c r="R833" i="1"/>
  <c r="S833" i="1"/>
  <c r="V833" i="1" s="1"/>
  <c r="R834" i="1"/>
  <c r="S834" i="1"/>
  <c r="V834" i="1" s="1"/>
  <c r="R835" i="1"/>
  <c r="S835" i="1"/>
  <c r="V835" i="1" s="1"/>
  <c r="R836" i="1"/>
  <c r="S836" i="1"/>
  <c r="V836" i="1" s="1"/>
  <c r="R837" i="1"/>
  <c r="S837" i="1"/>
  <c r="V837" i="1" s="1"/>
  <c r="R838" i="1"/>
  <c r="S838" i="1"/>
  <c r="V838" i="1" s="1"/>
  <c r="R839" i="1"/>
  <c r="S839" i="1"/>
  <c r="V839" i="1" s="1"/>
  <c r="R840" i="1"/>
  <c r="S840" i="1"/>
  <c r="V840" i="1" s="1"/>
  <c r="R841" i="1"/>
  <c r="S841" i="1"/>
  <c r="V841" i="1" s="1"/>
  <c r="R842" i="1"/>
  <c r="S842" i="1"/>
  <c r="V842" i="1" s="1"/>
  <c r="R843" i="1"/>
  <c r="S843" i="1"/>
  <c r="V843" i="1" s="1"/>
  <c r="R844" i="1"/>
  <c r="S844" i="1"/>
  <c r="V844" i="1" s="1"/>
  <c r="R845" i="1"/>
  <c r="S845" i="1"/>
  <c r="V845" i="1" s="1"/>
  <c r="R846" i="1"/>
  <c r="S846" i="1"/>
  <c r="V846" i="1" s="1"/>
  <c r="R847" i="1"/>
  <c r="S847" i="1"/>
  <c r="V847" i="1" s="1"/>
  <c r="R848" i="1"/>
  <c r="S848" i="1"/>
  <c r="V848" i="1" s="1"/>
  <c r="R849" i="1"/>
  <c r="S849" i="1"/>
  <c r="V849" i="1" s="1"/>
  <c r="R850" i="1"/>
  <c r="S850" i="1"/>
  <c r="V850" i="1" s="1"/>
  <c r="R851" i="1"/>
  <c r="S851" i="1"/>
  <c r="V851" i="1" s="1"/>
  <c r="R852" i="1"/>
  <c r="S852" i="1"/>
  <c r="V852" i="1" s="1"/>
  <c r="R853" i="1"/>
  <c r="S853" i="1"/>
  <c r="V853" i="1" s="1"/>
  <c r="R854" i="1"/>
  <c r="S854" i="1"/>
  <c r="V854" i="1" s="1"/>
  <c r="R855" i="1"/>
  <c r="S855" i="1"/>
  <c r="V855" i="1" s="1"/>
  <c r="R856" i="1"/>
  <c r="S856" i="1"/>
  <c r="V856" i="1" s="1"/>
  <c r="R857" i="1"/>
  <c r="S857" i="1"/>
  <c r="V857" i="1" s="1"/>
  <c r="R858" i="1"/>
  <c r="S858" i="1"/>
  <c r="V858" i="1" s="1"/>
  <c r="R859" i="1"/>
  <c r="S859" i="1"/>
  <c r="V859" i="1" s="1"/>
  <c r="R860" i="1"/>
  <c r="S860" i="1"/>
  <c r="V860" i="1" s="1"/>
  <c r="R861" i="1"/>
  <c r="S861" i="1"/>
  <c r="V861" i="1" s="1"/>
  <c r="R862" i="1"/>
  <c r="S862" i="1"/>
  <c r="V862" i="1" s="1"/>
  <c r="R863" i="1"/>
  <c r="S863" i="1"/>
  <c r="V863" i="1" s="1"/>
  <c r="R864" i="1"/>
  <c r="S864" i="1"/>
  <c r="V864" i="1" s="1"/>
  <c r="R865" i="1"/>
  <c r="S865" i="1"/>
  <c r="V865" i="1" s="1"/>
  <c r="R866" i="1"/>
  <c r="S866" i="1"/>
  <c r="V866" i="1" s="1"/>
  <c r="R867" i="1"/>
  <c r="S867" i="1"/>
  <c r="V867" i="1" s="1"/>
  <c r="R868" i="1"/>
  <c r="S868" i="1"/>
  <c r="V868" i="1" s="1"/>
  <c r="R869" i="1"/>
  <c r="S869" i="1"/>
  <c r="V869" i="1" s="1"/>
  <c r="R870" i="1"/>
  <c r="S870" i="1"/>
  <c r="V870" i="1" s="1"/>
  <c r="R871" i="1"/>
  <c r="S871" i="1"/>
  <c r="V871" i="1" s="1"/>
  <c r="R872" i="1"/>
  <c r="S872" i="1"/>
  <c r="V872" i="1" s="1"/>
  <c r="R873" i="1"/>
  <c r="S873" i="1"/>
  <c r="V873" i="1" s="1"/>
  <c r="R874" i="1"/>
  <c r="S874" i="1"/>
  <c r="V874" i="1" s="1"/>
  <c r="R875" i="1"/>
  <c r="S875" i="1"/>
  <c r="V875" i="1" s="1"/>
  <c r="R876" i="1"/>
  <c r="S876" i="1"/>
  <c r="V876" i="1" s="1"/>
  <c r="R877" i="1"/>
  <c r="S877" i="1"/>
  <c r="V877" i="1" s="1"/>
  <c r="R878" i="1"/>
  <c r="S878" i="1"/>
  <c r="V878" i="1" s="1"/>
  <c r="R879" i="1"/>
  <c r="S879" i="1"/>
  <c r="V879" i="1" s="1"/>
  <c r="R880" i="1"/>
  <c r="S880" i="1"/>
  <c r="V880" i="1" s="1"/>
  <c r="R881" i="1"/>
  <c r="S881" i="1"/>
  <c r="V881" i="1" s="1"/>
  <c r="R882" i="1"/>
  <c r="S882" i="1"/>
  <c r="V882" i="1" s="1"/>
  <c r="R883" i="1"/>
  <c r="S883" i="1"/>
  <c r="V883" i="1" s="1"/>
  <c r="R884" i="1"/>
  <c r="S884" i="1"/>
  <c r="V884" i="1" s="1"/>
  <c r="R885" i="1"/>
  <c r="S885" i="1"/>
  <c r="V885" i="1" s="1"/>
  <c r="R886" i="1"/>
  <c r="S886" i="1"/>
  <c r="V886" i="1" s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81" i="1"/>
  <c r="S82" i="1"/>
  <c r="S83" i="1"/>
  <c r="S84" i="1"/>
  <c r="S85" i="1"/>
  <c r="S86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117" i="1"/>
  <c r="S118" i="1"/>
  <c r="S119" i="1"/>
  <c r="S120" i="1"/>
  <c r="S121" i="1"/>
  <c r="S122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14" i="1"/>
  <c r="B3" i="8" l="1"/>
  <c r="B4" i="8"/>
  <c r="L530" i="1"/>
  <c r="M530" i="1"/>
  <c r="N530" i="1" s="1"/>
  <c r="L531" i="1"/>
  <c r="M531" i="1"/>
  <c r="N531" i="1" s="1"/>
  <c r="L532" i="1"/>
  <c r="M532" i="1"/>
  <c r="N532" i="1" s="1"/>
  <c r="L533" i="1"/>
  <c r="M533" i="1"/>
  <c r="N533" i="1" s="1"/>
  <c r="L534" i="1"/>
  <c r="M534" i="1"/>
  <c r="N534" i="1" s="1"/>
  <c r="L535" i="1"/>
  <c r="M535" i="1"/>
  <c r="N535" i="1" s="1"/>
  <c r="L536" i="1"/>
  <c r="M536" i="1"/>
  <c r="N536" i="1" s="1"/>
  <c r="L537" i="1"/>
  <c r="M537" i="1"/>
  <c r="N537" i="1" s="1"/>
  <c r="L538" i="1"/>
  <c r="M538" i="1"/>
  <c r="N538" i="1" s="1"/>
  <c r="L539" i="1"/>
  <c r="M539" i="1"/>
  <c r="N539" i="1" s="1"/>
  <c r="L540" i="1"/>
  <c r="M540" i="1"/>
  <c r="N540" i="1" s="1"/>
  <c r="L541" i="1"/>
  <c r="M541" i="1"/>
  <c r="N541" i="1" s="1"/>
  <c r="L542" i="1"/>
  <c r="M542" i="1"/>
  <c r="N542" i="1" s="1"/>
  <c r="L543" i="1"/>
  <c r="M543" i="1"/>
  <c r="N543" i="1" s="1"/>
  <c r="L544" i="1"/>
  <c r="M544" i="1"/>
  <c r="N544" i="1" s="1"/>
  <c r="L545" i="1"/>
  <c r="M545" i="1"/>
  <c r="N545" i="1" s="1"/>
  <c r="L546" i="1"/>
  <c r="M546" i="1"/>
  <c r="N546" i="1" s="1"/>
  <c r="L547" i="1"/>
  <c r="M547" i="1"/>
  <c r="N547" i="1" s="1"/>
  <c r="L548" i="1"/>
  <c r="M548" i="1"/>
  <c r="N548" i="1" s="1"/>
  <c r="L549" i="1"/>
  <c r="M549" i="1"/>
  <c r="N549" i="1" s="1"/>
  <c r="L550" i="1"/>
  <c r="M550" i="1"/>
  <c r="N550" i="1" s="1"/>
  <c r="L551" i="1"/>
  <c r="M551" i="1"/>
  <c r="N551" i="1" s="1"/>
  <c r="L552" i="1"/>
  <c r="M552" i="1"/>
  <c r="N552" i="1" s="1"/>
  <c r="L553" i="1"/>
  <c r="M553" i="1"/>
  <c r="N553" i="1" s="1"/>
  <c r="L554" i="1"/>
  <c r="M554" i="1"/>
  <c r="N554" i="1" s="1"/>
  <c r="L555" i="1"/>
  <c r="M555" i="1"/>
  <c r="N555" i="1" s="1"/>
  <c r="L556" i="1"/>
  <c r="M556" i="1"/>
  <c r="N556" i="1" s="1"/>
  <c r="L557" i="1"/>
  <c r="M557" i="1"/>
  <c r="N557" i="1" s="1"/>
  <c r="L558" i="1"/>
  <c r="M558" i="1"/>
  <c r="N558" i="1" s="1"/>
  <c r="L559" i="1"/>
  <c r="M559" i="1"/>
  <c r="N559" i="1" s="1"/>
  <c r="L560" i="1"/>
  <c r="M560" i="1"/>
  <c r="N560" i="1" s="1"/>
  <c r="L561" i="1"/>
  <c r="M561" i="1"/>
  <c r="N561" i="1" s="1"/>
  <c r="L562" i="1"/>
  <c r="M562" i="1"/>
  <c r="N562" i="1" s="1"/>
  <c r="L563" i="1"/>
  <c r="M563" i="1"/>
  <c r="N563" i="1" s="1"/>
  <c r="L564" i="1"/>
  <c r="M564" i="1"/>
  <c r="N564" i="1" s="1"/>
  <c r="L565" i="1"/>
  <c r="M565" i="1"/>
  <c r="N565" i="1" s="1"/>
  <c r="L566" i="1"/>
  <c r="M566" i="1"/>
  <c r="N566" i="1" s="1"/>
  <c r="L567" i="1"/>
  <c r="M567" i="1"/>
  <c r="N567" i="1" s="1"/>
  <c r="L568" i="1"/>
  <c r="M568" i="1"/>
  <c r="N568" i="1" s="1"/>
  <c r="L569" i="1"/>
  <c r="M569" i="1"/>
  <c r="N569" i="1" s="1"/>
  <c r="L570" i="1"/>
  <c r="M570" i="1"/>
  <c r="N570" i="1" s="1"/>
  <c r="L571" i="1"/>
  <c r="M571" i="1"/>
  <c r="N571" i="1" s="1"/>
  <c r="L572" i="1"/>
  <c r="M572" i="1"/>
  <c r="N572" i="1" s="1"/>
  <c r="L573" i="1"/>
  <c r="M573" i="1"/>
  <c r="N573" i="1" s="1"/>
  <c r="L574" i="1"/>
  <c r="M574" i="1"/>
  <c r="N574" i="1" s="1"/>
  <c r="L575" i="1"/>
  <c r="M575" i="1"/>
  <c r="N575" i="1" s="1"/>
  <c r="L576" i="1"/>
  <c r="M576" i="1"/>
  <c r="N576" i="1" s="1"/>
  <c r="L577" i="1"/>
  <c r="M577" i="1"/>
  <c r="N577" i="1" s="1"/>
  <c r="L578" i="1"/>
  <c r="M578" i="1"/>
  <c r="N578" i="1" s="1"/>
  <c r="L579" i="1"/>
  <c r="M579" i="1"/>
  <c r="N579" i="1" s="1"/>
  <c r="L580" i="1"/>
  <c r="M580" i="1"/>
  <c r="N580" i="1" s="1"/>
  <c r="L581" i="1"/>
  <c r="M581" i="1"/>
  <c r="N581" i="1" s="1"/>
  <c r="L582" i="1"/>
  <c r="M582" i="1"/>
  <c r="N582" i="1" s="1"/>
  <c r="L583" i="1"/>
  <c r="M583" i="1"/>
  <c r="N583" i="1" s="1"/>
  <c r="L584" i="1"/>
  <c r="M584" i="1"/>
  <c r="N584" i="1" s="1"/>
  <c r="L585" i="1"/>
  <c r="M585" i="1"/>
  <c r="N585" i="1"/>
  <c r="L586" i="1"/>
  <c r="M586" i="1"/>
  <c r="N586" i="1" s="1"/>
  <c r="L587" i="1"/>
  <c r="M587" i="1"/>
  <c r="N587" i="1" s="1"/>
  <c r="L588" i="1"/>
  <c r="M588" i="1"/>
  <c r="N588" i="1" s="1"/>
  <c r="L589" i="1"/>
  <c r="M589" i="1"/>
  <c r="N589" i="1"/>
  <c r="L590" i="1"/>
  <c r="M590" i="1"/>
  <c r="N590" i="1" s="1"/>
  <c r="L591" i="1"/>
  <c r="M591" i="1"/>
  <c r="N591" i="1" s="1"/>
  <c r="L592" i="1"/>
  <c r="M592" i="1"/>
  <c r="N592" i="1" s="1"/>
  <c r="L593" i="1"/>
  <c r="M593" i="1"/>
  <c r="N593" i="1" s="1"/>
  <c r="L594" i="1"/>
  <c r="M594" i="1"/>
  <c r="N594" i="1" s="1"/>
  <c r="L595" i="1"/>
  <c r="M595" i="1"/>
  <c r="N595" i="1" s="1"/>
  <c r="L596" i="1"/>
  <c r="M596" i="1"/>
  <c r="N596" i="1" s="1"/>
  <c r="L597" i="1"/>
  <c r="M597" i="1"/>
  <c r="N597" i="1" s="1"/>
  <c r="L598" i="1"/>
  <c r="M598" i="1"/>
  <c r="N598" i="1" s="1"/>
  <c r="L599" i="1"/>
  <c r="M599" i="1"/>
  <c r="N599" i="1" s="1"/>
  <c r="L600" i="1"/>
  <c r="M600" i="1"/>
  <c r="N600" i="1" s="1"/>
  <c r="L601" i="1"/>
  <c r="M601" i="1"/>
  <c r="N601" i="1" s="1"/>
  <c r="L602" i="1"/>
  <c r="M602" i="1"/>
  <c r="N602" i="1" s="1"/>
  <c r="L603" i="1"/>
  <c r="M603" i="1"/>
  <c r="N603" i="1" s="1"/>
  <c r="L604" i="1"/>
  <c r="M604" i="1"/>
  <c r="N604" i="1" s="1"/>
  <c r="L605" i="1"/>
  <c r="M605" i="1"/>
  <c r="N605" i="1" s="1"/>
  <c r="L606" i="1"/>
  <c r="M606" i="1"/>
  <c r="N606" i="1" s="1"/>
  <c r="L607" i="1"/>
  <c r="M607" i="1"/>
  <c r="N607" i="1" s="1"/>
  <c r="L608" i="1"/>
  <c r="M608" i="1"/>
  <c r="N608" i="1" s="1"/>
  <c r="L609" i="1"/>
  <c r="M609" i="1"/>
  <c r="N609" i="1" s="1"/>
  <c r="L610" i="1"/>
  <c r="M610" i="1"/>
  <c r="N610" i="1" s="1"/>
  <c r="L611" i="1"/>
  <c r="M611" i="1"/>
  <c r="N611" i="1" s="1"/>
  <c r="L612" i="1"/>
  <c r="M612" i="1"/>
  <c r="N612" i="1" s="1"/>
  <c r="L613" i="1"/>
  <c r="M613" i="1"/>
  <c r="N613" i="1" s="1"/>
  <c r="L614" i="1"/>
  <c r="M614" i="1"/>
  <c r="N614" i="1" s="1"/>
  <c r="L615" i="1"/>
  <c r="M615" i="1"/>
  <c r="N615" i="1" s="1"/>
  <c r="L616" i="1"/>
  <c r="M616" i="1"/>
  <c r="N616" i="1" s="1"/>
  <c r="L617" i="1"/>
  <c r="M617" i="1"/>
  <c r="N617" i="1" s="1"/>
  <c r="L618" i="1"/>
  <c r="M618" i="1"/>
  <c r="N618" i="1" s="1"/>
  <c r="L619" i="1"/>
  <c r="M619" i="1"/>
  <c r="N619" i="1" s="1"/>
  <c r="L620" i="1"/>
  <c r="M620" i="1"/>
  <c r="N620" i="1" s="1"/>
  <c r="L621" i="1"/>
  <c r="M621" i="1"/>
  <c r="N621" i="1" s="1"/>
  <c r="L622" i="1"/>
  <c r="M622" i="1"/>
  <c r="N622" i="1" s="1"/>
  <c r="L623" i="1"/>
  <c r="M623" i="1"/>
  <c r="N623" i="1" s="1"/>
  <c r="L624" i="1"/>
  <c r="M624" i="1"/>
  <c r="N624" i="1" s="1"/>
  <c r="L625" i="1"/>
  <c r="M625" i="1"/>
  <c r="N625" i="1" s="1"/>
  <c r="L626" i="1"/>
  <c r="M626" i="1"/>
  <c r="N626" i="1" s="1"/>
  <c r="L627" i="1"/>
  <c r="M627" i="1"/>
  <c r="N627" i="1" s="1"/>
  <c r="L628" i="1"/>
  <c r="M628" i="1"/>
  <c r="N628" i="1" s="1"/>
  <c r="L629" i="1"/>
  <c r="M629" i="1"/>
  <c r="N629" i="1" s="1"/>
  <c r="L630" i="1"/>
  <c r="M630" i="1"/>
  <c r="N630" i="1" s="1"/>
  <c r="L631" i="1"/>
  <c r="M631" i="1"/>
  <c r="N631" i="1" s="1"/>
  <c r="L632" i="1"/>
  <c r="M632" i="1"/>
  <c r="N632" i="1" s="1"/>
  <c r="L633" i="1"/>
  <c r="M633" i="1"/>
  <c r="N633" i="1" s="1"/>
  <c r="L634" i="1"/>
  <c r="M634" i="1"/>
  <c r="N634" i="1" s="1"/>
  <c r="L635" i="1"/>
  <c r="M635" i="1"/>
  <c r="N635" i="1" s="1"/>
  <c r="L636" i="1"/>
  <c r="M636" i="1"/>
  <c r="N636" i="1" s="1"/>
  <c r="L637" i="1"/>
  <c r="M637" i="1"/>
  <c r="N637" i="1" s="1"/>
  <c r="L638" i="1"/>
  <c r="M638" i="1"/>
  <c r="N638" i="1" s="1"/>
  <c r="L639" i="1"/>
  <c r="M639" i="1"/>
  <c r="N639" i="1" s="1"/>
  <c r="L640" i="1"/>
  <c r="M640" i="1"/>
  <c r="N640" i="1" s="1"/>
  <c r="L641" i="1"/>
  <c r="M641" i="1"/>
  <c r="N641" i="1" s="1"/>
  <c r="L642" i="1"/>
  <c r="M642" i="1"/>
  <c r="N642" i="1" s="1"/>
  <c r="L643" i="1"/>
  <c r="M643" i="1"/>
  <c r="N643" i="1" s="1"/>
  <c r="L644" i="1"/>
  <c r="M644" i="1"/>
  <c r="N644" i="1" s="1"/>
  <c r="L645" i="1"/>
  <c r="M645" i="1"/>
  <c r="N645" i="1" s="1"/>
  <c r="L646" i="1"/>
  <c r="M646" i="1"/>
  <c r="N646" i="1" s="1"/>
  <c r="L647" i="1"/>
  <c r="M647" i="1"/>
  <c r="N647" i="1" s="1"/>
  <c r="L648" i="1"/>
  <c r="M648" i="1"/>
  <c r="N648" i="1" s="1"/>
  <c r="L649" i="1"/>
  <c r="M649" i="1"/>
  <c r="N649" i="1" s="1"/>
  <c r="L650" i="1"/>
  <c r="M650" i="1"/>
  <c r="N650" i="1" s="1"/>
  <c r="L651" i="1"/>
  <c r="M651" i="1"/>
  <c r="N651" i="1" s="1"/>
  <c r="L652" i="1"/>
  <c r="M652" i="1"/>
  <c r="N652" i="1" s="1"/>
  <c r="L653" i="1"/>
  <c r="M653" i="1"/>
  <c r="N653" i="1" s="1"/>
  <c r="L654" i="1"/>
  <c r="M654" i="1"/>
  <c r="N654" i="1" s="1"/>
  <c r="L655" i="1"/>
  <c r="M655" i="1"/>
  <c r="N655" i="1" s="1"/>
  <c r="L656" i="1"/>
  <c r="M656" i="1"/>
  <c r="N656" i="1" s="1"/>
  <c r="L657" i="1"/>
  <c r="M657" i="1"/>
  <c r="N657" i="1" s="1"/>
  <c r="L658" i="1"/>
  <c r="M658" i="1"/>
  <c r="N658" i="1" s="1"/>
  <c r="L659" i="1"/>
  <c r="M659" i="1"/>
  <c r="N659" i="1" s="1"/>
  <c r="L660" i="1"/>
  <c r="M660" i="1"/>
  <c r="N660" i="1" s="1"/>
  <c r="L661" i="1"/>
  <c r="M661" i="1"/>
  <c r="N661" i="1" s="1"/>
  <c r="L662" i="1"/>
  <c r="M662" i="1"/>
  <c r="N662" i="1" s="1"/>
  <c r="L663" i="1"/>
  <c r="M663" i="1"/>
  <c r="N663" i="1" s="1"/>
  <c r="L664" i="1"/>
  <c r="M664" i="1"/>
  <c r="N664" i="1" s="1"/>
  <c r="L665" i="1"/>
  <c r="M665" i="1"/>
  <c r="N665" i="1" s="1"/>
  <c r="L666" i="1"/>
  <c r="M666" i="1"/>
  <c r="N666" i="1" s="1"/>
  <c r="L667" i="1"/>
  <c r="M667" i="1"/>
  <c r="N667" i="1" s="1"/>
  <c r="L668" i="1"/>
  <c r="M668" i="1"/>
  <c r="N668" i="1" s="1"/>
  <c r="L669" i="1"/>
  <c r="M669" i="1"/>
  <c r="N669" i="1" s="1"/>
  <c r="L670" i="1"/>
  <c r="M670" i="1"/>
  <c r="N670" i="1" s="1"/>
  <c r="L671" i="1"/>
  <c r="M671" i="1"/>
  <c r="N671" i="1" s="1"/>
  <c r="L672" i="1"/>
  <c r="M672" i="1"/>
  <c r="N672" i="1" s="1"/>
  <c r="L673" i="1"/>
  <c r="M673" i="1"/>
  <c r="N673" i="1" s="1"/>
  <c r="L674" i="1"/>
  <c r="M674" i="1"/>
  <c r="N674" i="1" s="1"/>
  <c r="L675" i="1"/>
  <c r="M675" i="1"/>
  <c r="N675" i="1" s="1"/>
  <c r="L676" i="1"/>
  <c r="M676" i="1"/>
  <c r="N676" i="1" s="1"/>
  <c r="L677" i="1"/>
  <c r="M677" i="1"/>
  <c r="N677" i="1" s="1"/>
  <c r="L678" i="1"/>
  <c r="M678" i="1"/>
  <c r="N678" i="1" s="1"/>
  <c r="L679" i="1"/>
  <c r="M679" i="1"/>
  <c r="N679" i="1" s="1"/>
  <c r="L680" i="1"/>
  <c r="M680" i="1"/>
  <c r="N680" i="1" s="1"/>
  <c r="L681" i="1"/>
  <c r="M681" i="1"/>
  <c r="N681" i="1" s="1"/>
  <c r="L682" i="1"/>
  <c r="M682" i="1"/>
  <c r="N682" i="1" s="1"/>
  <c r="L683" i="1"/>
  <c r="M683" i="1"/>
  <c r="N683" i="1" s="1"/>
  <c r="L684" i="1"/>
  <c r="M684" i="1"/>
  <c r="N684" i="1" s="1"/>
  <c r="L685" i="1"/>
  <c r="M685" i="1"/>
  <c r="N685" i="1" s="1"/>
  <c r="L686" i="1"/>
  <c r="M686" i="1"/>
  <c r="N686" i="1" s="1"/>
  <c r="L687" i="1"/>
  <c r="M687" i="1"/>
  <c r="N687" i="1" s="1"/>
  <c r="L688" i="1"/>
  <c r="M688" i="1"/>
  <c r="N688" i="1" s="1"/>
  <c r="L689" i="1"/>
  <c r="M689" i="1"/>
  <c r="N689" i="1" s="1"/>
  <c r="L690" i="1"/>
  <c r="M690" i="1"/>
  <c r="N690" i="1" s="1"/>
  <c r="L691" i="1"/>
  <c r="M691" i="1"/>
  <c r="N691" i="1" s="1"/>
  <c r="L692" i="1"/>
  <c r="M692" i="1"/>
  <c r="N692" i="1" s="1"/>
  <c r="L693" i="1"/>
  <c r="M693" i="1"/>
  <c r="N693" i="1" s="1"/>
  <c r="L694" i="1"/>
  <c r="M694" i="1"/>
  <c r="N694" i="1" s="1"/>
  <c r="L695" i="1"/>
  <c r="M695" i="1"/>
  <c r="N695" i="1" s="1"/>
  <c r="L696" i="1"/>
  <c r="M696" i="1"/>
  <c r="N696" i="1" s="1"/>
  <c r="L697" i="1"/>
  <c r="M697" i="1"/>
  <c r="N697" i="1" s="1"/>
  <c r="L698" i="1"/>
  <c r="M698" i="1"/>
  <c r="N698" i="1" s="1"/>
  <c r="L699" i="1"/>
  <c r="M699" i="1"/>
  <c r="N699" i="1" s="1"/>
  <c r="L700" i="1"/>
  <c r="M700" i="1"/>
  <c r="N700" i="1" s="1"/>
  <c r="L701" i="1"/>
  <c r="M701" i="1"/>
  <c r="N701" i="1" s="1"/>
  <c r="L702" i="1"/>
  <c r="M702" i="1"/>
  <c r="N702" i="1" s="1"/>
  <c r="L703" i="1"/>
  <c r="M703" i="1"/>
  <c r="N703" i="1" s="1"/>
  <c r="L704" i="1"/>
  <c r="M704" i="1"/>
  <c r="N704" i="1" s="1"/>
  <c r="L705" i="1"/>
  <c r="M705" i="1"/>
  <c r="N705" i="1" s="1"/>
  <c r="L706" i="1"/>
  <c r="M706" i="1"/>
  <c r="N706" i="1" s="1"/>
  <c r="L707" i="1"/>
  <c r="M707" i="1"/>
  <c r="N707" i="1" s="1"/>
  <c r="L708" i="1"/>
  <c r="M708" i="1"/>
  <c r="N708" i="1" s="1"/>
  <c r="L709" i="1"/>
  <c r="M709" i="1"/>
  <c r="N709" i="1"/>
  <c r="L710" i="1"/>
  <c r="M710" i="1"/>
  <c r="N710" i="1" s="1"/>
  <c r="L711" i="1"/>
  <c r="M711" i="1"/>
  <c r="N711" i="1" s="1"/>
  <c r="L712" i="1"/>
  <c r="M712" i="1"/>
  <c r="N712" i="1" s="1"/>
  <c r="L713" i="1"/>
  <c r="M713" i="1"/>
  <c r="N713" i="1" s="1"/>
  <c r="L714" i="1"/>
  <c r="M714" i="1"/>
  <c r="N714" i="1" s="1"/>
  <c r="L715" i="1"/>
  <c r="M715" i="1"/>
  <c r="N715" i="1" s="1"/>
  <c r="L716" i="1"/>
  <c r="M716" i="1"/>
  <c r="N716" i="1" s="1"/>
  <c r="L717" i="1"/>
  <c r="M717" i="1"/>
  <c r="N717" i="1" s="1"/>
  <c r="L718" i="1"/>
  <c r="M718" i="1"/>
  <c r="N718" i="1" s="1"/>
  <c r="L719" i="1"/>
  <c r="M719" i="1"/>
  <c r="N719" i="1" s="1"/>
  <c r="L720" i="1"/>
  <c r="M720" i="1"/>
  <c r="N720" i="1" s="1"/>
  <c r="L721" i="1"/>
  <c r="M721" i="1"/>
  <c r="N721" i="1" s="1"/>
  <c r="L722" i="1"/>
  <c r="M722" i="1"/>
  <c r="N722" i="1" s="1"/>
  <c r="L723" i="1"/>
  <c r="M723" i="1"/>
  <c r="N723" i="1" s="1"/>
  <c r="L724" i="1"/>
  <c r="M724" i="1"/>
  <c r="N724" i="1" s="1"/>
  <c r="L725" i="1"/>
  <c r="M725" i="1"/>
  <c r="N725" i="1" s="1"/>
  <c r="L726" i="1"/>
  <c r="M726" i="1"/>
  <c r="N726" i="1" s="1"/>
  <c r="L727" i="1"/>
  <c r="M727" i="1"/>
  <c r="N727" i="1" s="1"/>
  <c r="L728" i="1"/>
  <c r="M728" i="1"/>
  <c r="N728" i="1" s="1"/>
  <c r="L729" i="1"/>
  <c r="M729" i="1"/>
  <c r="N729" i="1" s="1"/>
  <c r="L730" i="1"/>
  <c r="M730" i="1"/>
  <c r="N730" i="1" s="1"/>
  <c r="L731" i="1"/>
  <c r="M731" i="1"/>
  <c r="N731" i="1" s="1"/>
  <c r="L732" i="1"/>
  <c r="M732" i="1"/>
  <c r="N732" i="1" s="1"/>
  <c r="L733" i="1"/>
  <c r="M733" i="1"/>
  <c r="N733" i="1" s="1"/>
  <c r="L734" i="1"/>
  <c r="M734" i="1"/>
  <c r="N734" i="1" s="1"/>
  <c r="L735" i="1"/>
  <c r="M735" i="1"/>
  <c r="N735" i="1" s="1"/>
  <c r="L736" i="1"/>
  <c r="M736" i="1"/>
  <c r="N736" i="1" s="1"/>
  <c r="L737" i="1"/>
  <c r="M737" i="1"/>
  <c r="N737" i="1" s="1"/>
  <c r="L738" i="1"/>
  <c r="M738" i="1"/>
  <c r="N738" i="1" s="1"/>
  <c r="L739" i="1"/>
  <c r="M739" i="1"/>
  <c r="N739" i="1" s="1"/>
  <c r="L740" i="1"/>
  <c r="M740" i="1"/>
  <c r="N740" i="1" s="1"/>
  <c r="L741" i="1"/>
  <c r="M741" i="1"/>
  <c r="N741" i="1" s="1"/>
  <c r="L742" i="1"/>
  <c r="M742" i="1"/>
  <c r="N742" i="1" s="1"/>
  <c r="L743" i="1"/>
  <c r="M743" i="1"/>
  <c r="N743" i="1" s="1"/>
  <c r="L744" i="1"/>
  <c r="M744" i="1"/>
  <c r="N744" i="1" s="1"/>
  <c r="L745" i="1"/>
  <c r="M745" i="1"/>
  <c r="N745" i="1" s="1"/>
  <c r="L746" i="1"/>
  <c r="M746" i="1"/>
  <c r="N746" i="1" s="1"/>
  <c r="L747" i="1"/>
  <c r="M747" i="1"/>
  <c r="N747" i="1" s="1"/>
  <c r="L748" i="1"/>
  <c r="M748" i="1"/>
  <c r="N748" i="1" s="1"/>
  <c r="L749" i="1"/>
  <c r="M749" i="1"/>
  <c r="N749" i="1" s="1"/>
  <c r="L750" i="1"/>
  <c r="M750" i="1"/>
  <c r="N750" i="1" s="1"/>
  <c r="L751" i="1"/>
  <c r="M751" i="1"/>
  <c r="N751" i="1" s="1"/>
  <c r="L752" i="1"/>
  <c r="M752" i="1"/>
  <c r="N752" i="1" s="1"/>
  <c r="L753" i="1"/>
  <c r="M753" i="1"/>
  <c r="N753" i="1" s="1"/>
  <c r="L754" i="1"/>
  <c r="M754" i="1"/>
  <c r="N754" i="1" s="1"/>
  <c r="L755" i="1"/>
  <c r="M755" i="1"/>
  <c r="N755" i="1" s="1"/>
  <c r="L756" i="1"/>
  <c r="M756" i="1"/>
  <c r="N756" i="1" s="1"/>
  <c r="L757" i="1"/>
  <c r="M757" i="1"/>
  <c r="N757" i="1" s="1"/>
  <c r="L758" i="1"/>
  <c r="M758" i="1"/>
  <c r="N758" i="1" s="1"/>
  <c r="L759" i="1"/>
  <c r="M759" i="1"/>
  <c r="N759" i="1" s="1"/>
  <c r="L760" i="1"/>
  <c r="M760" i="1"/>
  <c r="N760" i="1" s="1"/>
  <c r="L761" i="1"/>
  <c r="M761" i="1"/>
  <c r="N761" i="1" s="1"/>
  <c r="L762" i="1"/>
  <c r="M762" i="1"/>
  <c r="N762" i="1" s="1"/>
  <c r="L763" i="1"/>
  <c r="M763" i="1"/>
  <c r="N763" i="1" s="1"/>
  <c r="L764" i="1"/>
  <c r="M764" i="1"/>
  <c r="N764" i="1" s="1"/>
  <c r="L765" i="1"/>
  <c r="M765" i="1"/>
  <c r="N765" i="1" s="1"/>
  <c r="L766" i="1"/>
  <c r="M766" i="1"/>
  <c r="N766" i="1" s="1"/>
  <c r="L767" i="1"/>
  <c r="M767" i="1"/>
  <c r="N767" i="1" s="1"/>
  <c r="L768" i="1"/>
  <c r="M768" i="1"/>
  <c r="N768" i="1" s="1"/>
  <c r="L769" i="1"/>
  <c r="M769" i="1"/>
  <c r="N769" i="1" s="1"/>
  <c r="L770" i="1"/>
  <c r="M770" i="1"/>
  <c r="N770" i="1" s="1"/>
  <c r="L771" i="1"/>
  <c r="M771" i="1"/>
  <c r="N771" i="1" s="1"/>
  <c r="L772" i="1"/>
  <c r="M772" i="1"/>
  <c r="N772" i="1" s="1"/>
  <c r="L773" i="1"/>
  <c r="M773" i="1"/>
  <c r="N773" i="1" s="1"/>
  <c r="L774" i="1"/>
  <c r="M774" i="1"/>
  <c r="N774" i="1" s="1"/>
  <c r="L775" i="1"/>
  <c r="M775" i="1"/>
  <c r="N775" i="1" s="1"/>
  <c r="L776" i="1"/>
  <c r="M776" i="1"/>
  <c r="N776" i="1" s="1"/>
  <c r="L777" i="1"/>
  <c r="M777" i="1"/>
  <c r="N777" i="1" s="1"/>
  <c r="L778" i="1"/>
  <c r="M778" i="1"/>
  <c r="N778" i="1" s="1"/>
  <c r="L779" i="1"/>
  <c r="M779" i="1"/>
  <c r="N779" i="1" s="1"/>
  <c r="L780" i="1"/>
  <c r="M780" i="1"/>
  <c r="N780" i="1" s="1"/>
  <c r="L781" i="1"/>
  <c r="M781" i="1"/>
  <c r="N781" i="1" s="1"/>
  <c r="L782" i="1"/>
  <c r="M782" i="1"/>
  <c r="N782" i="1" s="1"/>
  <c r="L783" i="1"/>
  <c r="M783" i="1"/>
  <c r="N783" i="1" s="1"/>
  <c r="L784" i="1"/>
  <c r="M784" i="1"/>
  <c r="N784" i="1" s="1"/>
  <c r="L785" i="1"/>
  <c r="M785" i="1"/>
  <c r="N785" i="1" s="1"/>
  <c r="L786" i="1"/>
  <c r="M786" i="1"/>
  <c r="N786" i="1" s="1"/>
  <c r="L787" i="1"/>
  <c r="M787" i="1"/>
  <c r="N787" i="1" s="1"/>
  <c r="L788" i="1"/>
  <c r="M788" i="1"/>
  <c r="N788" i="1" s="1"/>
  <c r="L789" i="1"/>
  <c r="M789" i="1"/>
  <c r="N789" i="1" s="1"/>
  <c r="L790" i="1"/>
  <c r="M790" i="1"/>
  <c r="N790" i="1" s="1"/>
  <c r="L791" i="1"/>
  <c r="M791" i="1"/>
  <c r="N791" i="1" s="1"/>
  <c r="L792" i="1"/>
  <c r="M792" i="1"/>
  <c r="N792" i="1" s="1"/>
  <c r="L793" i="1"/>
  <c r="M793" i="1"/>
  <c r="N793" i="1" s="1"/>
  <c r="L794" i="1"/>
  <c r="M794" i="1"/>
  <c r="N794" i="1" s="1"/>
  <c r="L795" i="1"/>
  <c r="M795" i="1"/>
  <c r="N795" i="1" s="1"/>
  <c r="L796" i="1"/>
  <c r="M796" i="1"/>
  <c r="N796" i="1" s="1"/>
  <c r="L797" i="1"/>
  <c r="M797" i="1"/>
  <c r="N797" i="1" s="1"/>
  <c r="L798" i="1"/>
  <c r="M798" i="1"/>
  <c r="N798" i="1" s="1"/>
  <c r="L799" i="1"/>
  <c r="M799" i="1"/>
  <c r="N799" i="1" s="1"/>
  <c r="L800" i="1"/>
  <c r="M800" i="1"/>
  <c r="N800" i="1" s="1"/>
  <c r="L801" i="1"/>
  <c r="M801" i="1"/>
  <c r="N801" i="1" s="1"/>
  <c r="L802" i="1"/>
  <c r="M802" i="1"/>
  <c r="N802" i="1" s="1"/>
  <c r="L803" i="1"/>
  <c r="M803" i="1"/>
  <c r="N803" i="1" s="1"/>
  <c r="L804" i="1"/>
  <c r="M804" i="1"/>
  <c r="N804" i="1" s="1"/>
  <c r="L805" i="1"/>
  <c r="M805" i="1"/>
  <c r="N805" i="1" s="1"/>
  <c r="L806" i="1"/>
  <c r="M806" i="1"/>
  <c r="N806" i="1" s="1"/>
  <c r="L807" i="1"/>
  <c r="M807" i="1"/>
  <c r="N807" i="1" s="1"/>
  <c r="L808" i="1"/>
  <c r="M808" i="1"/>
  <c r="N808" i="1" s="1"/>
  <c r="L809" i="1"/>
  <c r="M809" i="1"/>
  <c r="N809" i="1" s="1"/>
  <c r="L810" i="1"/>
  <c r="M810" i="1"/>
  <c r="N810" i="1" s="1"/>
  <c r="L811" i="1"/>
  <c r="M811" i="1"/>
  <c r="N811" i="1" s="1"/>
  <c r="L812" i="1"/>
  <c r="M812" i="1"/>
  <c r="N812" i="1" s="1"/>
  <c r="L813" i="1"/>
  <c r="M813" i="1"/>
  <c r="N813" i="1" s="1"/>
  <c r="L814" i="1"/>
  <c r="M814" i="1"/>
  <c r="N814" i="1" s="1"/>
  <c r="L815" i="1"/>
  <c r="M815" i="1"/>
  <c r="N815" i="1" s="1"/>
  <c r="L816" i="1"/>
  <c r="M816" i="1"/>
  <c r="N816" i="1" s="1"/>
  <c r="L817" i="1"/>
  <c r="M817" i="1"/>
  <c r="N817" i="1" s="1"/>
  <c r="L818" i="1"/>
  <c r="M818" i="1"/>
  <c r="N818" i="1" s="1"/>
  <c r="L819" i="1"/>
  <c r="M819" i="1"/>
  <c r="N819" i="1" s="1"/>
  <c r="L820" i="1"/>
  <c r="M820" i="1"/>
  <c r="N820" i="1" s="1"/>
  <c r="L821" i="1"/>
  <c r="M821" i="1"/>
  <c r="N821" i="1" s="1"/>
  <c r="L822" i="1"/>
  <c r="M822" i="1"/>
  <c r="N822" i="1" s="1"/>
  <c r="L823" i="1"/>
  <c r="M823" i="1"/>
  <c r="N823" i="1" s="1"/>
  <c r="L824" i="1"/>
  <c r="M824" i="1"/>
  <c r="N824" i="1" s="1"/>
  <c r="L825" i="1"/>
  <c r="M825" i="1"/>
  <c r="N825" i="1" s="1"/>
  <c r="L826" i="1"/>
  <c r="M826" i="1"/>
  <c r="N826" i="1" s="1"/>
  <c r="L827" i="1"/>
  <c r="M827" i="1"/>
  <c r="N827" i="1" s="1"/>
  <c r="L828" i="1"/>
  <c r="M828" i="1"/>
  <c r="N828" i="1" s="1"/>
  <c r="L829" i="1"/>
  <c r="M829" i="1"/>
  <c r="N829" i="1" s="1"/>
  <c r="L830" i="1"/>
  <c r="M830" i="1"/>
  <c r="N830" i="1" s="1"/>
  <c r="L831" i="1"/>
  <c r="M831" i="1"/>
  <c r="N831" i="1" s="1"/>
  <c r="L832" i="1"/>
  <c r="M832" i="1"/>
  <c r="N832" i="1" s="1"/>
  <c r="L833" i="1"/>
  <c r="M833" i="1"/>
  <c r="N833" i="1" s="1"/>
  <c r="L834" i="1"/>
  <c r="M834" i="1"/>
  <c r="N834" i="1" s="1"/>
  <c r="L835" i="1"/>
  <c r="M835" i="1"/>
  <c r="N835" i="1" s="1"/>
  <c r="L836" i="1"/>
  <c r="M836" i="1"/>
  <c r="N836" i="1" s="1"/>
  <c r="L837" i="1"/>
  <c r="M837" i="1"/>
  <c r="N837" i="1" s="1"/>
  <c r="L838" i="1"/>
  <c r="M838" i="1"/>
  <c r="N838" i="1" s="1"/>
  <c r="L839" i="1"/>
  <c r="M839" i="1"/>
  <c r="N839" i="1" s="1"/>
  <c r="L840" i="1"/>
  <c r="M840" i="1"/>
  <c r="N840" i="1" s="1"/>
  <c r="L841" i="1"/>
  <c r="M841" i="1"/>
  <c r="N841" i="1" s="1"/>
  <c r="L842" i="1"/>
  <c r="M842" i="1"/>
  <c r="N842" i="1" s="1"/>
  <c r="L843" i="1"/>
  <c r="M843" i="1"/>
  <c r="N843" i="1" s="1"/>
  <c r="L844" i="1"/>
  <c r="M844" i="1"/>
  <c r="N844" i="1" s="1"/>
  <c r="L845" i="1"/>
  <c r="M845" i="1"/>
  <c r="N845" i="1" s="1"/>
  <c r="L846" i="1"/>
  <c r="M846" i="1"/>
  <c r="N846" i="1" s="1"/>
  <c r="L847" i="1"/>
  <c r="M847" i="1"/>
  <c r="N847" i="1" s="1"/>
  <c r="L848" i="1"/>
  <c r="M848" i="1"/>
  <c r="N848" i="1" s="1"/>
  <c r="L849" i="1"/>
  <c r="M849" i="1"/>
  <c r="N849" i="1" s="1"/>
  <c r="L850" i="1"/>
  <c r="M850" i="1"/>
  <c r="N850" i="1" s="1"/>
  <c r="L851" i="1"/>
  <c r="M851" i="1"/>
  <c r="N851" i="1" s="1"/>
  <c r="L852" i="1"/>
  <c r="M852" i="1"/>
  <c r="N852" i="1" s="1"/>
  <c r="L853" i="1"/>
  <c r="M853" i="1"/>
  <c r="N853" i="1" s="1"/>
  <c r="L854" i="1"/>
  <c r="M854" i="1"/>
  <c r="N854" i="1" s="1"/>
  <c r="L855" i="1"/>
  <c r="M855" i="1"/>
  <c r="N855" i="1" s="1"/>
  <c r="L856" i="1"/>
  <c r="M856" i="1"/>
  <c r="N856" i="1" s="1"/>
  <c r="L857" i="1"/>
  <c r="M857" i="1"/>
  <c r="N857" i="1" s="1"/>
  <c r="L858" i="1"/>
  <c r="M858" i="1"/>
  <c r="N858" i="1" s="1"/>
  <c r="L859" i="1"/>
  <c r="M859" i="1"/>
  <c r="N859" i="1" s="1"/>
  <c r="L860" i="1"/>
  <c r="M860" i="1"/>
  <c r="N860" i="1" s="1"/>
  <c r="L861" i="1"/>
  <c r="M861" i="1"/>
  <c r="N861" i="1" s="1"/>
  <c r="L862" i="1"/>
  <c r="M862" i="1"/>
  <c r="N862" i="1" s="1"/>
  <c r="L863" i="1"/>
  <c r="M863" i="1"/>
  <c r="N863" i="1" s="1"/>
  <c r="L864" i="1"/>
  <c r="M864" i="1"/>
  <c r="N864" i="1" s="1"/>
  <c r="L865" i="1"/>
  <c r="M865" i="1"/>
  <c r="N865" i="1" s="1"/>
  <c r="L866" i="1"/>
  <c r="M866" i="1"/>
  <c r="N866" i="1" s="1"/>
  <c r="L867" i="1"/>
  <c r="M867" i="1"/>
  <c r="N867" i="1" s="1"/>
  <c r="L868" i="1"/>
  <c r="M868" i="1"/>
  <c r="N868" i="1" s="1"/>
  <c r="L869" i="1"/>
  <c r="M869" i="1"/>
  <c r="N869" i="1" s="1"/>
  <c r="L870" i="1"/>
  <c r="M870" i="1"/>
  <c r="N870" i="1" s="1"/>
  <c r="L871" i="1"/>
  <c r="M871" i="1"/>
  <c r="N871" i="1"/>
  <c r="L872" i="1"/>
  <c r="M872" i="1"/>
  <c r="N872" i="1" s="1"/>
  <c r="L873" i="1"/>
  <c r="M873" i="1"/>
  <c r="N873" i="1" s="1"/>
  <c r="L874" i="1"/>
  <c r="M874" i="1"/>
  <c r="N874" i="1" s="1"/>
  <c r="L875" i="1"/>
  <c r="M875" i="1"/>
  <c r="N875" i="1" s="1"/>
  <c r="L876" i="1"/>
  <c r="M876" i="1"/>
  <c r="N876" i="1" s="1"/>
  <c r="L877" i="1"/>
  <c r="M877" i="1"/>
  <c r="N877" i="1" s="1"/>
  <c r="L878" i="1"/>
  <c r="M878" i="1"/>
  <c r="N878" i="1" s="1"/>
  <c r="L879" i="1"/>
  <c r="M879" i="1"/>
  <c r="N879" i="1" s="1"/>
  <c r="L880" i="1"/>
  <c r="M880" i="1"/>
  <c r="N880" i="1" s="1"/>
  <c r="L881" i="1"/>
  <c r="M881" i="1"/>
  <c r="N881" i="1" s="1"/>
  <c r="L882" i="1"/>
  <c r="M882" i="1"/>
  <c r="N882" i="1" s="1"/>
  <c r="L883" i="1"/>
  <c r="M883" i="1"/>
  <c r="N883" i="1" s="1"/>
  <c r="L884" i="1"/>
  <c r="M884" i="1"/>
  <c r="N884" i="1" s="1"/>
  <c r="L885" i="1"/>
  <c r="M885" i="1"/>
  <c r="N885" i="1" s="1"/>
  <c r="L886" i="1"/>
  <c r="M886" i="1"/>
  <c r="N886" i="1" s="1"/>
  <c r="L253" i="1"/>
  <c r="M253" i="1"/>
  <c r="N253" i="1" s="1"/>
  <c r="L254" i="1"/>
  <c r="M254" i="1"/>
  <c r="N254" i="1" s="1"/>
  <c r="L255" i="1"/>
  <c r="M255" i="1"/>
  <c r="N255" i="1" s="1"/>
  <c r="L256" i="1"/>
  <c r="M256" i="1"/>
  <c r="N256" i="1" s="1"/>
  <c r="L257" i="1"/>
  <c r="M257" i="1"/>
  <c r="N257" i="1" s="1"/>
  <c r="L258" i="1"/>
  <c r="M258" i="1"/>
  <c r="N258" i="1" s="1"/>
  <c r="L259" i="1"/>
  <c r="M259" i="1"/>
  <c r="N259" i="1" s="1"/>
  <c r="L260" i="1"/>
  <c r="M260" i="1"/>
  <c r="N260" i="1" s="1"/>
  <c r="L261" i="1"/>
  <c r="M261" i="1"/>
  <c r="N261" i="1" s="1"/>
  <c r="L262" i="1"/>
  <c r="M262" i="1"/>
  <c r="N262" i="1" s="1"/>
  <c r="L263" i="1"/>
  <c r="M263" i="1"/>
  <c r="N263" i="1" s="1"/>
  <c r="L264" i="1"/>
  <c r="M264" i="1"/>
  <c r="N264" i="1" s="1"/>
  <c r="L265" i="1"/>
  <c r="M265" i="1"/>
  <c r="N265" i="1" s="1"/>
  <c r="L266" i="1"/>
  <c r="M266" i="1"/>
  <c r="N266" i="1" s="1"/>
  <c r="L267" i="1"/>
  <c r="M267" i="1"/>
  <c r="N267" i="1" s="1"/>
  <c r="L268" i="1"/>
  <c r="M268" i="1"/>
  <c r="N268" i="1" s="1"/>
  <c r="L269" i="1"/>
  <c r="M269" i="1"/>
  <c r="N269" i="1" s="1"/>
  <c r="L270" i="1"/>
  <c r="M270" i="1"/>
  <c r="N270" i="1" s="1"/>
  <c r="L271" i="1"/>
  <c r="M271" i="1"/>
  <c r="N271" i="1" s="1"/>
  <c r="L272" i="1"/>
  <c r="M272" i="1"/>
  <c r="N272" i="1" s="1"/>
  <c r="L273" i="1"/>
  <c r="M273" i="1"/>
  <c r="N273" i="1" s="1"/>
  <c r="L274" i="1"/>
  <c r="M274" i="1"/>
  <c r="N274" i="1" s="1"/>
  <c r="L275" i="1"/>
  <c r="M275" i="1"/>
  <c r="N275" i="1" s="1"/>
  <c r="L276" i="1"/>
  <c r="M276" i="1"/>
  <c r="N276" i="1" s="1"/>
  <c r="L277" i="1"/>
  <c r="M277" i="1"/>
  <c r="N277" i="1" s="1"/>
  <c r="L278" i="1"/>
  <c r="M278" i="1"/>
  <c r="N278" i="1" s="1"/>
  <c r="L279" i="1"/>
  <c r="M279" i="1"/>
  <c r="N279" i="1" s="1"/>
  <c r="L280" i="1"/>
  <c r="M280" i="1"/>
  <c r="N280" i="1" s="1"/>
  <c r="L281" i="1"/>
  <c r="M281" i="1"/>
  <c r="N281" i="1" s="1"/>
  <c r="L282" i="1"/>
  <c r="M282" i="1"/>
  <c r="N282" i="1" s="1"/>
  <c r="L283" i="1"/>
  <c r="M283" i="1"/>
  <c r="N283" i="1" s="1"/>
  <c r="L284" i="1"/>
  <c r="M284" i="1"/>
  <c r="N284" i="1" s="1"/>
  <c r="L285" i="1"/>
  <c r="M285" i="1"/>
  <c r="N285" i="1" s="1"/>
  <c r="L286" i="1"/>
  <c r="M286" i="1"/>
  <c r="N286" i="1" s="1"/>
  <c r="L287" i="1"/>
  <c r="M287" i="1"/>
  <c r="N287" i="1" s="1"/>
  <c r="L288" i="1"/>
  <c r="M288" i="1"/>
  <c r="N288" i="1" s="1"/>
  <c r="L289" i="1"/>
  <c r="M289" i="1"/>
  <c r="N289" i="1" s="1"/>
  <c r="L290" i="1"/>
  <c r="M290" i="1"/>
  <c r="N290" i="1" s="1"/>
  <c r="L291" i="1"/>
  <c r="M291" i="1"/>
  <c r="N291" i="1" s="1"/>
  <c r="L292" i="1"/>
  <c r="M292" i="1"/>
  <c r="N292" i="1" s="1"/>
  <c r="L293" i="1"/>
  <c r="M293" i="1"/>
  <c r="N293" i="1" s="1"/>
  <c r="L294" i="1"/>
  <c r="M294" i="1"/>
  <c r="N294" i="1" s="1"/>
  <c r="L295" i="1"/>
  <c r="M295" i="1"/>
  <c r="N295" i="1" s="1"/>
  <c r="L296" i="1"/>
  <c r="M296" i="1"/>
  <c r="N296" i="1" s="1"/>
  <c r="L297" i="1"/>
  <c r="M297" i="1"/>
  <c r="N297" i="1" s="1"/>
  <c r="L298" i="1"/>
  <c r="M298" i="1"/>
  <c r="N298" i="1" s="1"/>
  <c r="L299" i="1"/>
  <c r="M299" i="1"/>
  <c r="N299" i="1" s="1"/>
  <c r="L300" i="1"/>
  <c r="M300" i="1"/>
  <c r="N300" i="1" s="1"/>
  <c r="L301" i="1"/>
  <c r="M301" i="1"/>
  <c r="N301" i="1" s="1"/>
  <c r="L302" i="1"/>
  <c r="M302" i="1"/>
  <c r="N302" i="1" s="1"/>
  <c r="L303" i="1"/>
  <c r="M303" i="1"/>
  <c r="N303" i="1" s="1"/>
  <c r="L304" i="1"/>
  <c r="M304" i="1"/>
  <c r="N304" i="1" s="1"/>
  <c r="L305" i="1"/>
  <c r="M305" i="1"/>
  <c r="N305" i="1" s="1"/>
  <c r="L306" i="1"/>
  <c r="M306" i="1"/>
  <c r="N306" i="1" s="1"/>
  <c r="L307" i="1"/>
  <c r="M307" i="1"/>
  <c r="N307" i="1" s="1"/>
  <c r="L308" i="1"/>
  <c r="M308" i="1"/>
  <c r="N308" i="1" s="1"/>
  <c r="L309" i="1"/>
  <c r="M309" i="1"/>
  <c r="N309" i="1" s="1"/>
  <c r="L310" i="1"/>
  <c r="M310" i="1"/>
  <c r="N310" i="1" s="1"/>
  <c r="L311" i="1"/>
  <c r="M311" i="1"/>
  <c r="N311" i="1" s="1"/>
  <c r="L312" i="1"/>
  <c r="M312" i="1"/>
  <c r="N312" i="1" s="1"/>
  <c r="L313" i="1"/>
  <c r="M313" i="1"/>
  <c r="N313" i="1" s="1"/>
  <c r="L314" i="1"/>
  <c r="M314" i="1"/>
  <c r="N314" i="1" s="1"/>
  <c r="L315" i="1"/>
  <c r="M315" i="1"/>
  <c r="N315" i="1" s="1"/>
  <c r="L316" i="1"/>
  <c r="M316" i="1"/>
  <c r="N316" i="1" s="1"/>
  <c r="L317" i="1"/>
  <c r="M317" i="1"/>
  <c r="N317" i="1" s="1"/>
  <c r="L318" i="1"/>
  <c r="M318" i="1"/>
  <c r="N318" i="1" s="1"/>
  <c r="L319" i="1"/>
  <c r="M319" i="1"/>
  <c r="N319" i="1" s="1"/>
  <c r="L320" i="1"/>
  <c r="M320" i="1"/>
  <c r="N320" i="1" s="1"/>
  <c r="L321" i="1"/>
  <c r="M321" i="1"/>
  <c r="N321" i="1" s="1"/>
  <c r="L322" i="1"/>
  <c r="M322" i="1"/>
  <c r="N322" i="1" s="1"/>
  <c r="L323" i="1"/>
  <c r="M323" i="1"/>
  <c r="N323" i="1" s="1"/>
  <c r="L324" i="1"/>
  <c r="M324" i="1"/>
  <c r="N324" i="1" s="1"/>
  <c r="L325" i="1"/>
  <c r="M325" i="1"/>
  <c r="N325" i="1" s="1"/>
  <c r="L326" i="1"/>
  <c r="M326" i="1"/>
  <c r="N326" i="1" s="1"/>
  <c r="L327" i="1"/>
  <c r="M327" i="1"/>
  <c r="N327" i="1" s="1"/>
  <c r="L328" i="1"/>
  <c r="M328" i="1"/>
  <c r="N328" i="1" s="1"/>
  <c r="L329" i="1"/>
  <c r="M329" i="1"/>
  <c r="N329" i="1" s="1"/>
  <c r="L330" i="1"/>
  <c r="M330" i="1"/>
  <c r="N330" i="1" s="1"/>
  <c r="L331" i="1"/>
  <c r="M331" i="1"/>
  <c r="N331" i="1" s="1"/>
  <c r="L332" i="1"/>
  <c r="M332" i="1"/>
  <c r="N332" i="1" s="1"/>
  <c r="L333" i="1"/>
  <c r="M333" i="1"/>
  <c r="N333" i="1" s="1"/>
  <c r="L334" i="1"/>
  <c r="M334" i="1"/>
  <c r="N334" i="1" s="1"/>
  <c r="L335" i="1"/>
  <c r="M335" i="1"/>
  <c r="N335" i="1" s="1"/>
  <c r="L336" i="1"/>
  <c r="M336" i="1"/>
  <c r="N336" i="1" s="1"/>
  <c r="L337" i="1"/>
  <c r="M337" i="1"/>
  <c r="N337" i="1" s="1"/>
  <c r="L338" i="1"/>
  <c r="M338" i="1"/>
  <c r="N338" i="1" s="1"/>
  <c r="L339" i="1"/>
  <c r="M339" i="1"/>
  <c r="N339" i="1" s="1"/>
  <c r="L340" i="1"/>
  <c r="M340" i="1"/>
  <c r="N340" i="1" s="1"/>
  <c r="L341" i="1"/>
  <c r="M341" i="1"/>
  <c r="N341" i="1" s="1"/>
  <c r="L342" i="1"/>
  <c r="M342" i="1"/>
  <c r="N342" i="1" s="1"/>
  <c r="L343" i="1"/>
  <c r="M343" i="1"/>
  <c r="N343" i="1" s="1"/>
  <c r="L344" i="1"/>
  <c r="M344" i="1"/>
  <c r="N344" i="1" s="1"/>
  <c r="L345" i="1"/>
  <c r="M345" i="1"/>
  <c r="N345" i="1" s="1"/>
  <c r="L346" i="1"/>
  <c r="M346" i="1"/>
  <c r="N346" i="1" s="1"/>
  <c r="L347" i="1"/>
  <c r="M347" i="1"/>
  <c r="N347" i="1" s="1"/>
  <c r="L348" i="1"/>
  <c r="M348" i="1"/>
  <c r="N348" i="1" s="1"/>
  <c r="L349" i="1"/>
  <c r="M349" i="1"/>
  <c r="N349" i="1" s="1"/>
  <c r="L350" i="1"/>
  <c r="M350" i="1"/>
  <c r="N350" i="1" s="1"/>
  <c r="L351" i="1"/>
  <c r="M351" i="1"/>
  <c r="N351" i="1" s="1"/>
  <c r="L352" i="1"/>
  <c r="M352" i="1"/>
  <c r="N352" i="1" s="1"/>
  <c r="L353" i="1"/>
  <c r="M353" i="1"/>
  <c r="N353" i="1" s="1"/>
  <c r="L354" i="1"/>
  <c r="M354" i="1"/>
  <c r="N354" i="1" s="1"/>
  <c r="L355" i="1"/>
  <c r="M355" i="1"/>
  <c r="N355" i="1" s="1"/>
  <c r="L356" i="1"/>
  <c r="M356" i="1"/>
  <c r="N356" i="1" s="1"/>
  <c r="L357" i="1"/>
  <c r="M357" i="1"/>
  <c r="N357" i="1" s="1"/>
  <c r="L358" i="1"/>
  <c r="M358" i="1"/>
  <c r="N358" i="1" s="1"/>
  <c r="L359" i="1"/>
  <c r="M359" i="1"/>
  <c r="N359" i="1" s="1"/>
  <c r="L360" i="1"/>
  <c r="M360" i="1"/>
  <c r="N360" i="1" s="1"/>
  <c r="L361" i="1"/>
  <c r="M361" i="1"/>
  <c r="N361" i="1" s="1"/>
  <c r="L362" i="1"/>
  <c r="M362" i="1"/>
  <c r="N362" i="1" s="1"/>
  <c r="L363" i="1"/>
  <c r="M363" i="1"/>
  <c r="N363" i="1" s="1"/>
  <c r="L364" i="1"/>
  <c r="M364" i="1"/>
  <c r="N364" i="1" s="1"/>
  <c r="L365" i="1"/>
  <c r="M365" i="1"/>
  <c r="N365" i="1" s="1"/>
  <c r="L366" i="1"/>
  <c r="M366" i="1"/>
  <c r="N366" i="1" s="1"/>
  <c r="L367" i="1"/>
  <c r="M367" i="1"/>
  <c r="N367" i="1" s="1"/>
  <c r="L368" i="1"/>
  <c r="M368" i="1"/>
  <c r="N368" i="1" s="1"/>
  <c r="L369" i="1"/>
  <c r="M369" i="1"/>
  <c r="N369" i="1" s="1"/>
  <c r="L370" i="1"/>
  <c r="M370" i="1"/>
  <c r="N370" i="1" s="1"/>
  <c r="L371" i="1"/>
  <c r="M371" i="1"/>
  <c r="N371" i="1" s="1"/>
  <c r="L372" i="1"/>
  <c r="M372" i="1"/>
  <c r="N372" i="1" s="1"/>
  <c r="L373" i="1"/>
  <c r="M373" i="1"/>
  <c r="N373" i="1" s="1"/>
  <c r="L374" i="1"/>
  <c r="M374" i="1"/>
  <c r="N374" i="1" s="1"/>
  <c r="L375" i="1"/>
  <c r="M375" i="1"/>
  <c r="N375" i="1" s="1"/>
  <c r="L376" i="1"/>
  <c r="M376" i="1"/>
  <c r="N376" i="1" s="1"/>
  <c r="L377" i="1"/>
  <c r="M377" i="1"/>
  <c r="N377" i="1" s="1"/>
  <c r="L378" i="1"/>
  <c r="M378" i="1"/>
  <c r="N378" i="1" s="1"/>
  <c r="L379" i="1"/>
  <c r="M379" i="1"/>
  <c r="N379" i="1" s="1"/>
  <c r="L380" i="1"/>
  <c r="M380" i="1"/>
  <c r="N380" i="1" s="1"/>
  <c r="L381" i="1"/>
  <c r="M381" i="1"/>
  <c r="N381" i="1" s="1"/>
  <c r="L382" i="1"/>
  <c r="M382" i="1"/>
  <c r="N382" i="1" s="1"/>
  <c r="L383" i="1"/>
  <c r="M383" i="1"/>
  <c r="N383" i="1" s="1"/>
  <c r="L384" i="1"/>
  <c r="M384" i="1"/>
  <c r="N384" i="1" s="1"/>
  <c r="L385" i="1"/>
  <c r="M385" i="1"/>
  <c r="N385" i="1" s="1"/>
  <c r="L386" i="1"/>
  <c r="M386" i="1"/>
  <c r="N386" i="1" s="1"/>
  <c r="L387" i="1"/>
  <c r="M387" i="1"/>
  <c r="N387" i="1" s="1"/>
  <c r="L388" i="1"/>
  <c r="M388" i="1"/>
  <c r="N388" i="1" s="1"/>
  <c r="L389" i="1"/>
  <c r="M389" i="1"/>
  <c r="N389" i="1" s="1"/>
  <c r="L390" i="1"/>
  <c r="M390" i="1"/>
  <c r="N390" i="1" s="1"/>
  <c r="L391" i="1"/>
  <c r="M391" i="1"/>
  <c r="N391" i="1" s="1"/>
  <c r="L392" i="1"/>
  <c r="M392" i="1"/>
  <c r="N392" i="1" s="1"/>
  <c r="L393" i="1"/>
  <c r="M393" i="1"/>
  <c r="N393" i="1" s="1"/>
  <c r="L394" i="1"/>
  <c r="M394" i="1"/>
  <c r="N394" i="1" s="1"/>
  <c r="L395" i="1"/>
  <c r="M395" i="1"/>
  <c r="N395" i="1" s="1"/>
  <c r="L396" i="1"/>
  <c r="M396" i="1"/>
  <c r="N396" i="1" s="1"/>
  <c r="L397" i="1"/>
  <c r="M397" i="1"/>
  <c r="N397" i="1" s="1"/>
  <c r="L398" i="1"/>
  <c r="M398" i="1"/>
  <c r="N398" i="1" s="1"/>
  <c r="L399" i="1"/>
  <c r="M399" i="1"/>
  <c r="N399" i="1" s="1"/>
  <c r="L400" i="1"/>
  <c r="M400" i="1"/>
  <c r="N400" i="1" s="1"/>
  <c r="L401" i="1"/>
  <c r="M401" i="1"/>
  <c r="N401" i="1" s="1"/>
  <c r="L402" i="1"/>
  <c r="M402" i="1"/>
  <c r="N402" i="1" s="1"/>
  <c r="L403" i="1"/>
  <c r="M403" i="1"/>
  <c r="N403" i="1" s="1"/>
  <c r="L404" i="1"/>
  <c r="M404" i="1"/>
  <c r="N404" i="1" s="1"/>
  <c r="L405" i="1"/>
  <c r="M405" i="1"/>
  <c r="N405" i="1" s="1"/>
  <c r="L406" i="1"/>
  <c r="M406" i="1"/>
  <c r="N406" i="1" s="1"/>
  <c r="L407" i="1"/>
  <c r="M407" i="1"/>
  <c r="N407" i="1" s="1"/>
  <c r="L408" i="1"/>
  <c r="M408" i="1"/>
  <c r="N408" i="1" s="1"/>
  <c r="L409" i="1"/>
  <c r="M409" i="1"/>
  <c r="N409" i="1" s="1"/>
  <c r="L410" i="1"/>
  <c r="M410" i="1"/>
  <c r="N410" i="1" s="1"/>
  <c r="L411" i="1"/>
  <c r="M411" i="1"/>
  <c r="N411" i="1" s="1"/>
  <c r="L412" i="1"/>
  <c r="M412" i="1"/>
  <c r="N412" i="1" s="1"/>
  <c r="L413" i="1"/>
  <c r="M413" i="1"/>
  <c r="N413" i="1" s="1"/>
  <c r="L414" i="1"/>
  <c r="M414" i="1"/>
  <c r="N414" i="1" s="1"/>
  <c r="L415" i="1"/>
  <c r="M415" i="1"/>
  <c r="N415" i="1" s="1"/>
  <c r="L416" i="1"/>
  <c r="M416" i="1"/>
  <c r="N416" i="1" s="1"/>
  <c r="L417" i="1"/>
  <c r="M417" i="1"/>
  <c r="N417" i="1" s="1"/>
  <c r="L418" i="1"/>
  <c r="M418" i="1"/>
  <c r="N418" i="1" s="1"/>
  <c r="L419" i="1"/>
  <c r="M419" i="1"/>
  <c r="N419" i="1" s="1"/>
  <c r="L420" i="1"/>
  <c r="M420" i="1"/>
  <c r="N420" i="1" s="1"/>
  <c r="L421" i="1"/>
  <c r="M421" i="1"/>
  <c r="N421" i="1" s="1"/>
  <c r="L422" i="1"/>
  <c r="M422" i="1"/>
  <c r="N422" i="1" s="1"/>
  <c r="L423" i="1"/>
  <c r="M423" i="1"/>
  <c r="N423" i="1" s="1"/>
  <c r="L424" i="1"/>
  <c r="M424" i="1"/>
  <c r="N424" i="1" s="1"/>
  <c r="L425" i="1"/>
  <c r="M425" i="1"/>
  <c r="N425" i="1" s="1"/>
  <c r="L426" i="1"/>
  <c r="M426" i="1"/>
  <c r="N426" i="1" s="1"/>
  <c r="L427" i="1"/>
  <c r="M427" i="1"/>
  <c r="N427" i="1"/>
  <c r="L428" i="1"/>
  <c r="M428" i="1"/>
  <c r="N428" i="1" s="1"/>
  <c r="L429" i="1"/>
  <c r="M429" i="1"/>
  <c r="N429" i="1" s="1"/>
  <c r="L430" i="1"/>
  <c r="M430" i="1"/>
  <c r="N430" i="1" s="1"/>
  <c r="L431" i="1"/>
  <c r="M431" i="1"/>
  <c r="N431" i="1" s="1"/>
  <c r="L432" i="1"/>
  <c r="M432" i="1"/>
  <c r="N432" i="1"/>
  <c r="L433" i="1"/>
  <c r="M433" i="1"/>
  <c r="N433" i="1" s="1"/>
  <c r="L434" i="1"/>
  <c r="M434" i="1"/>
  <c r="N434" i="1" s="1"/>
  <c r="L435" i="1"/>
  <c r="M435" i="1"/>
  <c r="N435" i="1" s="1"/>
  <c r="L436" i="1"/>
  <c r="M436" i="1"/>
  <c r="N436" i="1" s="1"/>
  <c r="L437" i="1"/>
  <c r="M437" i="1"/>
  <c r="N437" i="1" s="1"/>
  <c r="L438" i="1"/>
  <c r="M438" i="1"/>
  <c r="N438" i="1" s="1"/>
  <c r="L439" i="1"/>
  <c r="M439" i="1"/>
  <c r="N439" i="1" s="1"/>
  <c r="L440" i="1"/>
  <c r="M440" i="1"/>
  <c r="N440" i="1" s="1"/>
  <c r="L441" i="1"/>
  <c r="M441" i="1"/>
  <c r="N441" i="1" s="1"/>
  <c r="L442" i="1"/>
  <c r="M442" i="1"/>
  <c r="N442" i="1" s="1"/>
  <c r="L443" i="1"/>
  <c r="M443" i="1"/>
  <c r="N443" i="1" s="1"/>
  <c r="L444" i="1"/>
  <c r="M444" i="1"/>
  <c r="N444" i="1" s="1"/>
  <c r="L445" i="1"/>
  <c r="M445" i="1"/>
  <c r="N445" i="1" s="1"/>
  <c r="L446" i="1"/>
  <c r="M446" i="1"/>
  <c r="N446" i="1" s="1"/>
  <c r="L447" i="1"/>
  <c r="M447" i="1"/>
  <c r="N447" i="1" s="1"/>
  <c r="L448" i="1"/>
  <c r="M448" i="1"/>
  <c r="N448" i="1" s="1"/>
  <c r="L449" i="1"/>
  <c r="M449" i="1"/>
  <c r="N449" i="1" s="1"/>
  <c r="L450" i="1"/>
  <c r="M450" i="1"/>
  <c r="N450" i="1" s="1"/>
  <c r="L451" i="1"/>
  <c r="M451" i="1"/>
  <c r="N451" i="1" s="1"/>
  <c r="L452" i="1"/>
  <c r="M452" i="1"/>
  <c r="N452" i="1" s="1"/>
  <c r="L453" i="1"/>
  <c r="M453" i="1"/>
  <c r="N453" i="1" s="1"/>
  <c r="L454" i="1"/>
  <c r="M454" i="1"/>
  <c r="N454" i="1" s="1"/>
  <c r="L455" i="1"/>
  <c r="M455" i="1"/>
  <c r="N455" i="1" s="1"/>
  <c r="L456" i="1"/>
  <c r="M456" i="1"/>
  <c r="N456" i="1"/>
  <c r="L457" i="1"/>
  <c r="M457" i="1"/>
  <c r="N457" i="1" s="1"/>
  <c r="L458" i="1"/>
  <c r="M458" i="1"/>
  <c r="N458" i="1" s="1"/>
  <c r="L459" i="1"/>
  <c r="M459" i="1"/>
  <c r="N459" i="1" s="1"/>
  <c r="L460" i="1"/>
  <c r="M460" i="1"/>
  <c r="N460" i="1" s="1"/>
  <c r="L461" i="1"/>
  <c r="M461" i="1"/>
  <c r="N461" i="1" s="1"/>
  <c r="L462" i="1"/>
  <c r="M462" i="1"/>
  <c r="N462" i="1" s="1"/>
  <c r="L463" i="1"/>
  <c r="M463" i="1"/>
  <c r="N463" i="1" s="1"/>
  <c r="L464" i="1"/>
  <c r="M464" i="1"/>
  <c r="N464" i="1" s="1"/>
  <c r="L465" i="1"/>
  <c r="M465" i="1"/>
  <c r="N465" i="1" s="1"/>
  <c r="L466" i="1"/>
  <c r="M466" i="1"/>
  <c r="N466" i="1" s="1"/>
  <c r="L467" i="1"/>
  <c r="M467" i="1"/>
  <c r="N467" i="1" s="1"/>
  <c r="L468" i="1"/>
  <c r="M468" i="1"/>
  <c r="N468" i="1" s="1"/>
  <c r="L469" i="1"/>
  <c r="M469" i="1"/>
  <c r="N469" i="1" s="1"/>
  <c r="L470" i="1"/>
  <c r="M470" i="1"/>
  <c r="N470" i="1" s="1"/>
  <c r="L471" i="1"/>
  <c r="M471" i="1"/>
  <c r="N471" i="1" s="1"/>
  <c r="L472" i="1"/>
  <c r="M472" i="1"/>
  <c r="N472" i="1" s="1"/>
  <c r="L473" i="1"/>
  <c r="M473" i="1"/>
  <c r="N473" i="1" s="1"/>
  <c r="L474" i="1"/>
  <c r="M474" i="1"/>
  <c r="N474" i="1" s="1"/>
  <c r="L475" i="1"/>
  <c r="M475" i="1"/>
  <c r="N475" i="1" s="1"/>
  <c r="L476" i="1"/>
  <c r="M476" i="1"/>
  <c r="N476" i="1" s="1"/>
  <c r="L477" i="1"/>
  <c r="M477" i="1"/>
  <c r="N477" i="1" s="1"/>
  <c r="L478" i="1"/>
  <c r="M478" i="1"/>
  <c r="N478" i="1" s="1"/>
  <c r="L479" i="1"/>
  <c r="M479" i="1"/>
  <c r="N479" i="1" s="1"/>
  <c r="L480" i="1"/>
  <c r="M480" i="1"/>
  <c r="N480" i="1" s="1"/>
  <c r="L481" i="1"/>
  <c r="M481" i="1"/>
  <c r="N481" i="1" s="1"/>
  <c r="L482" i="1"/>
  <c r="M482" i="1"/>
  <c r="N482" i="1" s="1"/>
  <c r="L483" i="1"/>
  <c r="M483" i="1"/>
  <c r="N483" i="1" s="1"/>
  <c r="L484" i="1"/>
  <c r="M484" i="1"/>
  <c r="N484" i="1" s="1"/>
  <c r="L485" i="1"/>
  <c r="M485" i="1"/>
  <c r="N485" i="1" s="1"/>
  <c r="L486" i="1"/>
  <c r="M486" i="1"/>
  <c r="N486" i="1" s="1"/>
  <c r="L487" i="1"/>
  <c r="M487" i="1"/>
  <c r="N487" i="1" s="1"/>
  <c r="L488" i="1"/>
  <c r="M488" i="1"/>
  <c r="N488" i="1" s="1"/>
  <c r="L489" i="1"/>
  <c r="M489" i="1"/>
  <c r="N489" i="1" s="1"/>
  <c r="L490" i="1"/>
  <c r="M490" i="1"/>
  <c r="N490" i="1" s="1"/>
  <c r="L491" i="1"/>
  <c r="M491" i="1"/>
  <c r="N491" i="1" s="1"/>
  <c r="L492" i="1"/>
  <c r="M492" i="1"/>
  <c r="N492" i="1" s="1"/>
  <c r="L493" i="1"/>
  <c r="M493" i="1"/>
  <c r="N493" i="1" s="1"/>
  <c r="L494" i="1"/>
  <c r="M494" i="1"/>
  <c r="N494" i="1" s="1"/>
  <c r="L495" i="1"/>
  <c r="M495" i="1"/>
  <c r="N495" i="1" s="1"/>
  <c r="L496" i="1"/>
  <c r="M496" i="1"/>
  <c r="N496" i="1" s="1"/>
  <c r="L497" i="1"/>
  <c r="M497" i="1"/>
  <c r="N497" i="1" s="1"/>
  <c r="L498" i="1"/>
  <c r="M498" i="1"/>
  <c r="N498" i="1" s="1"/>
  <c r="L499" i="1"/>
  <c r="M499" i="1"/>
  <c r="N499" i="1" s="1"/>
  <c r="L500" i="1"/>
  <c r="M500" i="1"/>
  <c r="N500" i="1" s="1"/>
  <c r="L501" i="1"/>
  <c r="M501" i="1"/>
  <c r="N501" i="1" s="1"/>
  <c r="L502" i="1"/>
  <c r="M502" i="1"/>
  <c r="N502" i="1" s="1"/>
  <c r="L503" i="1"/>
  <c r="M503" i="1"/>
  <c r="N503" i="1" s="1"/>
  <c r="L504" i="1"/>
  <c r="M504" i="1"/>
  <c r="N504" i="1" s="1"/>
  <c r="L505" i="1"/>
  <c r="M505" i="1"/>
  <c r="N505" i="1" s="1"/>
  <c r="L506" i="1"/>
  <c r="M506" i="1"/>
  <c r="N506" i="1" s="1"/>
  <c r="L507" i="1"/>
  <c r="M507" i="1"/>
  <c r="N507" i="1" s="1"/>
  <c r="L508" i="1"/>
  <c r="M508" i="1"/>
  <c r="N508" i="1" s="1"/>
  <c r="L509" i="1"/>
  <c r="M509" i="1"/>
  <c r="N509" i="1" s="1"/>
  <c r="L510" i="1"/>
  <c r="M510" i="1"/>
  <c r="N510" i="1" s="1"/>
  <c r="L511" i="1"/>
  <c r="M511" i="1"/>
  <c r="N511" i="1" s="1"/>
  <c r="L512" i="1"/>
  <c r="M512" i="1"/>
  <c r="N512" i="1" s="1"/>
  <c r="L513" i="1"/>
  <c r="M513" i="1"/>
  <c r="N513" i="1" s="1"/>
  <c r="L514" i="1"/>
  <c r="M514" i="1"/>
  <c r="N514" i="1" s="1"/>
  <c r="L515" i="1"/>
  <c r="M515" i="1"/>
  <c r="N515" i="1" s="1"/>
  <c r="L516" i="1"/>
  <c r="M516" i="1"/>
  <c r="N516" i="1" s="1"/>
  <c r="L517" i="1"/>
  <c r="M517" i="1"/>
  <c r="N517" i="1" s="1"/>
  <c r="L518" i="1"/>
  <c r="M518" i="1"/>
  <c r="N518" i="1" s="1"/>
  <c r="L519" i="1"/>
  <c r="M519" i="1"/>
  <c r="N519" i="1" s="1"/>
  <c r="L520" i="1"/>
  <c r="M520" i="1"/>
  <c r="N520" i="1" s="1"/>
  <c r="L521" i="1"/>
  <c r="M521" i="1"/>
  <c r="N521" i="1" s="1"/>
  <c r="L522" i="1"/>
  <c r="M522" i="1"/>
  <c r="N522" i="1" s="1"/>
  <c r="L523" i="1"/>
  <c r="M523" i="1"/>
  <c r="N523" i="1" s="1"/>
  <c r="L524" i="1"/>
  <c r="M524" i="1"/>
  <c r="N524" i="1" s="1"/>
  <c r="L525" i="1"/>
  <c r="M525" i="1"/>
  <c r="N525" i="1" s="1"/>
  <c r="L526" i="1"/>
  <c r="M526" i="1"/>
  <c r="N526" i="1" s="1"/>
  <c r="L527" i="1"/>
  <c r="M527" i="1"/>
  <c r="N527" i="1" s="1"/>
  <c r="L528" i="1"/>
  <c r="M528" i="1"/>
  <c r="N528" i="1" s="1"/>
  <c r="L529" i="1"/>
  <c r="M529" i="1"/>
  <c r="N529" i="1" s="1"/>
  <c r="L15" i="1"/>
  <c r="M15" i="1"/>
  <c r="L16" i="1"/>
  <c r="M16" i="1"/>
  <c r="N16" i="1" s="1"/>
  <c r="L17" i="1"/>
  <c r="M17" i="1"/>
  <c r="N17" i="1" s="1"/>
  <c r="L18" i="1"/>
  <c r="M18" i="1"/>
  <c r="N18" i="1" s="1"/>
  <c r="L19" i="1"/>
  <c r="M19" i="1"/>
  <c r="N19" i="1" s="1"/>
  <c r="L20" i="1"/>
  <c r="M20" i="1"/>
  <c r="N20" i="1" s="1"/>
  <c r="L21" i="1"/>
  <c r="M21" i="1"/>
  <c r="N21" i="1" s="1"/>
  <c r="L22" i="1"/>
  <c r="M22" i="1"/>
  <c r="N22" i="1" s="1"/>
  <c r="L23" i="1"/>
  <c r="M23" i="1"/>
  <c r="N23" i="1" s="1"/>
  <c r="L24" i="1"/>
  <c r="M24" i="1"/>
  <c r="N24" i="1" s="1"/>
  <c r="L25" i="1"/>
  <c r="M25" i="1"/>
  <c r="N25" i="1" s="1"/>
  <c r="L26" i="1"/>
  <c r="M26" i="1"/>
  <c r="N26" i="1" s="1"/>
  <c r="L27" i="1"/>
  <c r="M27" i="1"/>
  <c r="N27" i="1" s="1"/>
  <c r="L28" i="1"/>
  <c r="M28" i="1"/>
  <c r="N28" i="1" s="1"/>
  <c r="L29" i="1"/>
  <c r="M29" i="1"/>
  <c r="N29" i="1" s="1"/>
  <c r="L30" i="1"/>
  <c r="M30" i="1"/>
  <c r="N30" i="1" s="1"/>
  <c r="L31" i="1"/>
  <c r="M31" i="1"/>
  <c r="N31" i="1" s="1"/>
  <c r="L32" i="1"/>
  <c r="M32" i="1"/>
  <c r="N32" i="1" s="1"/>
  <c r="L33" i="1"/>
  <c r="M33" i="1"/>
  <c r="N33" i="1" s="1"/>
  <c r="L34" i="1"/>
  <c r="M34" i="1"/>
  <c r="N34" i="1" s="1"/>
  <c r="L35" i="1"/>
  <c r="M35" i="1"/>
  <c r="N35" i="1" s="1"/>
  <c r="L36" i="1"/>
  <c r="M36" i="1"/>
  <c r="N36" i="1" s="1"/>
  <c r="L37" i="1"/>
  <c r="M37" i="1"/>
  <c r="N37" i="1" s="1"/>
  <c r="L38" i="1"/>
  <c r="M38" i="1"/>
  <c r="N38" i="1" s="1"/>
  <c r="L39" i="1"/>
  <c r="M39" i="1"/>
  <c r="N39" i="1" s="1"/>
  <c r="L40" i="1"/>
  <c r="M40" i="1"/>
  <c r="N40" i="1" s="1"/>
  <c r="L41" i="1"/>
  <c r="M41" i="1"/>
  <c r="N41" i="1" s="1"/>
  <c r="L42" i="1"/>
  <c r="M42" i="1"/>
  <c r="N42" i="1" s="1"/>
  <c r="L43" i="1"/>
  <c r="M43" i="1"/>
  <c r="N43" i="1" s="1"/>
  <c r="L44" i="1"/>
  <c r="M44" i="1"/>
  <c r="N44" i="1" s="1"/>
  <c r="L45" i="1"/>
  <c r="M45" i="1"/>
  <c r="N45" i="1" s="1"/>
  <c r="L46" i="1"/>
  <c r="M46" i="1"/>
  <c r="N46" i="1" s="1"/>
  <c r="L47" i="1"/>
  <c r="M47" i="1"/>
  <c r="L48" i="1"/>
  <c r="M48" i="1"/>
  <c r="N48" i="1" s="1"/>
  <c r="L49" i="1"/>
  <c r="M49" i="1"/>
  <c r="N49" i="1" s="1"/>
  <c r="L50" i="1"/>
  <c r="M50" i="1"/>
  <c r="N50" i="1" s="1"/>
  <c r="L51" i="1"/>
  <c r="M51" i="1"/>
  <c r="N51" i="1" s="1"/>
  <c r="L52" i="1"/>
  <c r="M52" i="1"/>
  <c r="N52" i="1" s="1"/>
  <c r="L53" i="1"/>
  <c r="M53" i="1"/>
  <c r="N53" i="1" s="1"/>
  <c r="L54" i="1"/>
  <c r="M54" i="1"/>
  <c r="N54" i="1" s="1"/>
  <c r="L55" i="1"/>
  <c r="M55" i="1"/>
  <c r="N55" i="1" s="1"/>
  <c r="L56" i="1"/>
  <c r="M56" i="1"/>
  <c r="N56" i="1" s="1"/>
  <c r="L57" i="1"/>
  <c r="M57" i="1"/>
  <c r="L58" i="1"/>
  <c r="M58" i="1"/>
  <c r="N58" i="1" s="1"/>
  <c r="L59" i="1"/>
  <c r="M59" i="1"/>
  <c r="N59" i="1" s="1"/>
  <c r="L60" i="1"/>
  <c r="M60" i="1"/>
  <c r="N60" i="1" s="1"/>
  <c r="L61" i="1"/>
  <c r="M61" i="1"/>
  <c r="N61" i="1" s="1"/>
  <c r="L62" i="1"/>
  <c r="M62" i="1"/>
  <c r="N62" i="1" s="1"/>
  <c r="L63" i="1"/>
  <c r="M63" i="1"/>
  <c r="N63" i="1" s="1"/>
  <c r="L64" i="1"/>
  <c r="M64" i="1"/>
  <c r="N64" i="1" s="1"/>
  <c r="L65" i="1"/>
  <c r="M65" i="1"/>
  <c r="N65" i="1" s="1"/>
  <c r="L66" i="1"/>
  <c r="M66" i="1"/>
  <c r="N66" i="1" s="1"/>
  <c r="L67" i="1"/>
  <c r="M67" i="1"/>
  <c r="N67" i="1" s="1"/>
  <c r="L68" i="1"/>
  <c r="M68" i="1"/>
  <c r="N68" i="1" s="1"/>
  <c r="L69" i="1"/>
  <c r="M69" i="1"/>
  <c r="N69" i="1" s="1"/>
  <c r="L70" i="1"/>
  <c r="M70" i="1"/>
  <c r="N70" i="1" s="1"/>
  <c r="L71" i="1"/>
  <c r="M71" i="1"/>
  <c r="N71" i="1" s="1"/>
  <c r="L72" i="1"/>
  <c r="M72" i="1"/>
  <c r="N72" i="1" s="1"/>
  <c r="L73" i="1"/>
  <c r="M73" i="1"/>
  <c r="N73" i="1" s="1"/>
  <c r="L74" i="1"/>
  <c r="M74" i="1"/>
  <c r="N74" i="1" s="1"/>
  <c r="L75" i="1"/>
  <c r="M75" i="1"/>
  <c r="N75" i="1" s="1"/>
  <c r="L76" i="1"/>
  <c r="M76" i="1"/>
  <c r="N76" i="1" s="1"/>
  <c r="L77" i="1"/>
  <c r="M77" i="1"/>
  <c r="N77" i="1" s="1"/>
  <c r="L78" i="1"/>
  <c r="M78" i="1"/>
  <c r="N78" i="1" s="1"/>
  <c r="L79" i="1"/>
  <c r="M79" i="1"/>
  <c r="N79" i="1" s="1"/>
  <c r="L80" i="1"/>
  <c r="M80" i="1"/>
  <c r="N80" i="1" s="1"/>
  <c r="L81" i="1"/>
  <c r="M81" i="1"/>
  <c r="N81" i="1" s="1"/>
  <c r="L82" i="1"/>
  <c r="M82" i="1"/>
  <c r="N82" i="1" s="1"/>
  <c r="L83" i="1"/>
  <c r="M83" i="1"/>
  <c r="N83" i="1" s="1"/>
  <c r="L84" i="1"/>
  <c r="M84" i="1"/>
  <c r="N84" i="1" s="1"/>
  <c r="L85" i="1"/>
  <c r="M85" i="1"/>
  <c r="N85" i="1" s="1"/>
  <c r="L86" i="1"/>
  <c r="M86" i="1"/>
  <c r="N86" i="1" s="1"/>
  <c r="L87" i="1"/>
  <c r="M87" i="1"/>
  <c r="N87" i="1" s="1"/>
  <c r="L88" i="1"/>
  <c r="M88" i="1"/>
  <c r="N88" i="1" s="1"/>
  <c r="L89" i="1"/>
  <c r="M89" i="1"/>
  <c r="N89" i="1" s="1"/>
  <c r="L90" i="1"/>
  <c r="M90" i="1"/>
  <c r="N90" i="1" s="1"/>
  <c r="L91" i="1"/>
  <c r="M91" i="1"/>
  <c r="N91" i="1" s="1"/>
  <c r="L92" i="1"/>
  <c r="M92" i="1"/>
  <c r="N92" i="1" s="1"/>
  <c r="L93" i="1"/>
  <c r="M93" i="1"/>
  <c r="N93" i="1" s="1"/>
  <c r="L94" i="1"/>
  <c r="M94" i="1"/>
  <c r="N94" i="1" s="1"/>
  <c r="L95" i="1"/>
  <c r="M95" i="1"/>
  <c r="N95" i="1" s="1"/>
  <c r="L96" i="1"/>
  <c r="M96" i="1"/>
  <c r="N96" i="1" s="1"/>
  <c r="L97" i="1"/>
  <c r="M97" i="1"/>
  <c r="N97" i="1" s="1"/>
  <c r="L98" i="1"/>
  <c r="M98" i="1"/>
  <c r="N98" i="1" s="1"/>
  <c r="L99" i="1"/>
  <c r="M99" i="1"/>
  <c r="N99" i="1" s="1"/>
  <c r="L100" i="1"/>
  <c r="M100" i="1"/>
  <c r="N100" i="1" s="1"/>
  <c r="L101" i="1"/>
  <c r="M101" i="1"/>
  <c r="N101" i="1" s="1"/>
  <c r="L102" i="1"/>
  <c r="M102" i="1"/>
  <c r="N102" i="1" s="1"/>
  <c r="L103" i="1"/>
  <c r="M103" i="1"/>
  <c r="N103" i="1" s="1"/>
  <c r="L104" i="1"/>
  <c r="M104" i="1"/>
  <c r="N104" i="1" s="1"/>
  <c r="L105" i="1"/>
  <c r="M105" i="1"/>
  <c r="N105" i="1" s="1"/>
  <c r="L106" i="1"/>
  <c r="M106" i="1"/>
  <c r="N106" i="1" s="1"/>
  <c r="L107" i="1"/>
  <c r="M107" i="1"/>
  <c r="N107" i="1" s="1"/>
  <c r="L108" i="1"/>
  <c r="M108" i="1"/>
  <c r="N108" i="1" s="1"/>
  <c r="L109" i="1"/>
  <c r="M109" i="1"/>
  <c r="N109" i="1" s="1"/>
  <c r="L110" i="1"/>
  <c r="M110" i="1"/>
  <c r="N110" i="1" s="1"/>
  <c r="L111" i="1"/>
  <c r="M111" i="1"/>
  <c r="N111" i="1" s="1"/>
  <c r="L112" i="1"/>
  <c r="M112" i="1"/>
  <c r="N112" i="1" s="1"/>
  <c r="L113" i="1"/>
  <c r="M113" i="1"/>
  <c r="N113" i="1" s="1"/>
  <c r="L114" i="1"/>
  <c r="M114" i="1"/>
  <c r="N114" i="1" s="1"/>
  <c r="L115" i="1"/>
  <c r="M115" i="1"/>
  <c r="N115" i="1" s="1"/>
  <c r="L116" i="1"/>
  <c r="M116" i="1"/>
  <c r="N116" i="1" s="1"/>
  <c r="L117" i="1"/>
  <c r="M117" i="1"/>
  <c r="N117" i="1" s="1"/>
  <c r="L118" i="1"/>
  <c r="M118" i="1"/>
  <c r="N118" i="1" s="1"/>
  <c r="L119" i="1"/>
  <c r="M119" i="1"/>
  <c r="N119" i="1" s="1"/>
  <c r="L120" i="1"/>
  <c r="M120" i="1"/>
  <c r="N120" i="1" s="1"/>
  <c r="L121" i="1"/>
  <c r="M121" i="1"/>
  <c r="N121" i="1" s="1"/>
  <c r="L122" i="1"/>
  <c r="M122" i="1"/>
  <c r="N122" i="1" s="1"/>
  <c r="L123" i="1"/>
  <c r="M123" i="1"/>
  <c r="N123" i="1" s="1"/>
  <c r="L124" i="1"/>
  <c r="M124" i="1"/>
  <c r="N124" i="1" s="1"/>
  <c r="L125" i="1"/>
  <c r="M125" i="1"/>
  <c r="N125" i="1" s="1"/>
  <c r="L126" i="1"/>
  <c r="M126" i="1"/>
  <c r="N126" i="1" s="1"/>
  <c r="L127" i="1"/>
  <c r="M127" i="1"/>
  <c r="N127" i="1" s="1"/>
  <c r="L128" i="1"/>
  <c r="M128" i="1"/>
  <c r="N128" i="1" s="1"/>
  <c r="L129" i="1"/>
  <c r="M129" i="1"/>
  <c r="N129" i="1" s="1"/>
  <c r="L130" i="1"/>
  <c r="M130" i="1"/>
  <c r="N130" i="1" s="1"/>
  <c r="L131" i="1"/>
  <c r="M131" i="1"/>
  <c r="N131" i="1" s="1"/>
  <c r="L132" i="1"/>
  <c r="M132" i="1"/>
  <c r="N132" i="1" s="1"/>
  <c r="L133" i="1"/>
  <c r="M133" i="1"/>
  <c r="N133" i="1" s="1"/>
  <c r="L134" i="1"/>
  <c r="M134" i="1"/>
  <c r="N134" i="1" s="1"/>
  <c r="L135" i="1"/>
  <c r="M135" i="1"/>
  <c r="N135" i="1" s="1"/>
  <c r="L136" i="1"/>
  <c r="M136" i="1"/>
  <c r="N136" i="1" s="1"/>
  <c r="L137" i="1"/>
  <c r="M137" i="1"/>
  <c r="N137" i="1" s="1"/>
  <c r="L138" i="1"/>
  <c r="M138" i="1"/>
  <c r="N138" i="1" s="1"/>
  <c r="L139" i="1"/>
  <c r="M139" i="1"/>
  <c r="N139" i="1" s="1"/>
  <c r="L140" i="1"/>
  <c r="M140" i="1"/>
  <c r="N140" i="1" s="1"/>
  <c r="L141" i="1"/>
  <c r="M141" i="1"/>
  <c r="N141" i="1" s="1"/>
  <c r="L142" i="1"/>
  <c r="M142" i="1"/>
  <c r="N142" i="1" s="1"/>
  <c r="L143" i="1"/>
  <c r="M143" i="1"/>
  <c r="N143" i="1" s="1"/>
  <c r="L144" i="1"/>
  <c r="M144" i="1"/>
  <c r="N144" i="1" s="1"/>
  <c r="L145" i="1"/>
  <c r="M145" i="1"/>
  <c r="N145" i="1" s="1"/>
  <c r="L146" i="1"/>
  <c r="M146" i="1"/>
  <c r="N146" i="1" s="1"/>
  <c r="L147" i="1"/>
  <c r="M147" i="1"/>
  <c r="N147" i="1" s="1"/>
  <c r="L148" i="1"/>
  <c r="M148" i="1"/>
  <c r="N148" i="1" s="1"/>
  <c r="L149" i="1"/>
  <c r="M149" i="1"/>
  <c r="N149" i="1" s="1"/>
  <c r="L150" i="1"/>
  <c r="M150" i="1"/>
  <c r="N150" i="1" s="1"/>
  <c r="L151" i="1"/>
  <c r="M151" i="1"/>
  <c r="N151" i="1" s="1"/>
  <c r="L152" i="1"/>
  <c r="M152" i="1"/>
  <c r="N152" i="1" s="1"/>
  <c r="L153" i="1"/>
  <c r="M153" i="1"/>
  <c r="N153" i="1" s="1"/>
  <c r="L154" i="1"/>
  <c r="M154" i="1"/>
  <c r="N154" i="1" s="1"/>
  <c r="L155" i="1"/>
  <c r="M155" i="1"/>
  <c r="N155" i="1" s="1"/>
  <c r="L156" i="1"/>
  <c r="M156" i="1"/>
  <c r="N156" i="1" s="1"/>
  <c r="L157" i="1"/>
  <c r="M157" i="1"/>
  <c r="N157" i="1" s="1"/>
  <c r="L158" i="1"/>
  <c r="M158" i="1"/>
  <c r="N158" i="1" s="1"/>
  <c r="L159" i="1"/>
  <c r="M159" i="1"/>
  <c r="N159" i="1" s="1"/>
  <c r="L160" i="1"/>
  <c r="M160" i="1"/>
  <c r="N160" i="1" s="1"/>
  <c r="L161" i="1"/>
  <c r="M161" i="1"/>
  <c r="N161" i="1" s="1"/>
  <c r="L162" i="1"/>
  <c r="M162" i="1"/>
  <c r="N162" i="1" s="1"/>
  <c r="L163" i="1"/>
  <c r="M163" i="1"/>
  <c r="N163" i="1" s="1"/>
  <c r="L164" i="1"/>
  <c r="M164" i="1"/>
  <c r="N164" i="1" s="1"/>
  <c r="L165" i="1"/>
  <c r="M165" i="1"/>
  <c r="N165" i="1" s="1"/>
  <c r="L166" i="1"/>
  <c r="M166" i="1"/>
  <c r="N166" i="1" s="1"/>
  <c r="L167" i="1"/>
  <c r="M167" i="1"/>
  <c r="N167" i="1" s="1"/>
  <c r="L168" i="1"/>
  <c r="M168" i="1"/>
  <c r="N168" i="1" s="1"/>
  <c r="L169" i="1"/>
  <c r="M169" i="1"/>
  <c r="N169" i="1" s="1"/>
  <c r="L170" i="1"/>
  <c r="M170" i="1"/>
  <c r="N170" i="1" s="1"/>
  <c r="L171" i="1"/>
  <c r="M171" i="1"/>
  <c r="N171" i="1" s="1"/>
  <c r="L172" i="1"/>
  <c r="M172" i="1"/>
  <c r="N172" i="1" s="1"/>
  <c r="L173" i="1"/>
  <c r="M173" i="1"/>
  <c r="N173" i="1" s="1"/>
  <c r="L174" i="1"/>
  <c r="M174" i="1"/>
  <c r="N174" i="1" s="1"/>
  <c r="L175" i="1"/>
  <c r="M175" i="1"/>
  <c r="N175" i="1" s="1"/>
  <c r="L176" i="1"/>
  <c r="M176" i="1"/>
  <c r="N176" i="1" s="1"/>
  <c r="L177" i="1"/>
  <c r="M177" i="1"/>
  <c r="N177" i="1" s="1"/>
  <c r="L178" i="1"/>
  <c r="M178" i="1"/>
  <c r="N178" i="1" s="1"/>
  <c r="L179" i="1"/>
  <c r="M179" i="1"/>
  <c r="N179" i="1" s="1"/>
  <c r="L180" i="1"/>
  <c r="M180" i="1"/>
  <c r="N180" i="1" s="1"/>
  <c r="L181" i="1"/>
  <c r="M181" i="1"/>
  <c r="N181" i="1" s="1"/>
  <c r="L182" i="1"/>
  <c r="M182" i="1"/>
  <c r="N182" i="1" s="1"/>
  <c r="L183" i="1"/>
  <c r="M183" i="1"/>
  <c r="N183" i="1" s="1"/>
  <c r="L184" i="1"/>
  <c r="M184" i="1"/>
  <c r="N184" i="1" s="1"/>
  <c r="L185" i="1"/>
  <c r="M185" i="1"/>
  <c r="N185" i="1" s="1"/>
  <c r="L186" i="1"/>
  <c r="M186" i="1"/>
  <c r="N186" i="1" s="1"/>
  <c r="L187" i="1"/>
  <c r="M187" i="1"/>
  <c r="N187" i="1" s="1"/>
  <c r="L188" i="1"/>
  <c r="M188" i="1"/>
  <c r="N188" i="1" s="1"/>
  <c r="L189" i="1"/>
  <c r="M189" i="1"/>
  <c r="N189" i="1" s="1"/>
  <c r="L190" i="1"/>
  <c r="M190" i="1"/>
  <c r="N190" i="1" s="1"/>
  <c r="L191" i="1"/>
  <c r="M191" i="1"/>
  <c r="N191" i="1" s="1"/>
  <c r="L192" i="1"/>
  <c r="M192" i="1"/>
  <c r="N192" i="1" s="1"/>
  <c r="L193" i="1"/>
  <c r="M193" i="1"/>
  <c r="N193" i="1" s="1"/>
  <c r="L194" i="1"/>
  <c r="M194" i="1"/>
  <c r="N194" i="1" s="1"/>
  <c r="L195" i="1"/>
  <c r="M195" i="1"/>
  <c r="N195" i="1" s="1"/>
  <c r="L196" i="1"/>
  <c r="M196" i="1"/>
  <c r="N196" i="1" s="1"/>
  <c r="L197" i="1"/>
  <c r="M197" i="1"/>
  <c r="N197" i="1" s="1"/>
  <c r="L198" i="1"/>
  <c r="M198" i="1"/>
  <c r="N198" i="1" s="1"/>
  <c r="L199" i="1"/>
  <c r="M199" i="1"/>
  <c r="N199" i="1" s="1"/>
  <c r="L200" i="1"/>
  <c r="M200" i="1"/>
  <c r="N200" i="1" s="1"/>
  <c r="L201" i="1"/>
  <c r="M201" i="1"/>
  <c r="N201" i="1" s="1"/>
  <c r="L202" i="1"/>
  <c r="M202" i="1"/>
  <c r="N202" i="1" s="1"/>
  <c r="L203" i="1"/>
  <c r="M203" i="1"/>
  <c r="N203" i="1" s="1"/>
  <c r="L204" i="1"/>
  <c r="M204" i="1"/>
  <c r="N204" i="1" s="1"/>
  <c r="L205" i="1"/>
  <c r="M205" i="1"/>
  <c r="N205" i="1" s="1"/>
  <c r="L206" i="1"/>
  <c r="M206" i="1"/>
  <c r="N206" i="1" s="1"/>
  <c r="L207" i="1"/>
  <c r="M207" i="1"/>
  <c r="N207" i="1" s="1"/>
  <c r="L208" i="1"/>
  <c r="M208" i="1"/>
  <c r="N208" i="1" s="1"/>
  <c r="L209" i="1"/>
  <c r="M209" i="1"/>
  <c r="N209" i="1" s="1"/>
  <c r="L210" i="1"/>
  <c r="M210" i="1"/>
  <c r="N210" i="1" s="1"/>
  <c r="L211" i="1"/>
  <c r="M211" i="1"/>
  <c r="N211" i="1" s="1"/>
  <c r="L212" i="1"/>
  <c r="M212" i="1"/>
  <c r="N212" i="1" s="1"/>
  <c r="L213" i="1"/>
  <c r="M213" i="1"/>
  <c r="N213" i="1" s="1"/>
  <c r="L214" i="1"/>
  <c r="M214" i="1"/>
  <c r="N214" i="1" s="1"/>
  <c r="L215" i="1"/>
  <c r="M215" i="1"/>
  <c r="N215" i="1" s="1"/>
  <c r="L216" i="1"/>
  <c r="M216" i="1"/>
  <c r="N216" i="1" s="1"/>
  <c r="L217" i="1"/>
  <c r="M217" i="1"/>
  <c r="N217" i="1" s="1"/>
  <c r="L218" i="1"/>
  <c r="M218" i="1"/>
  <c r="N218" i="1" s="1"/>
  <c r="L219" i="1"/>
  <c r="M219" i="1"/>
  <c r="N219" i="1" s="1"/>
  <c r="L220" i="1"/>
  <c r="M220" i="1"/>
  <c r="N220" i="1" s="1"/>
  <c r="L221" i="1"/>
  <c r="M221" i="1"/>
  <c r="N221" i="1" s="1"/>
  <c r="L222" i="1"/>
  <c r="M222" i="1"/>
  <c r="N222" i="1" s="1"/>
  <c r="L223" i="1"/>
  <c r="M223" i="1"/>
  <c r="N223" i="1" s="1"/>
  <c r="L224" i="1"/>
  <c r="M224" i="1"/>
  <c r="N224" i="1" s="1"/>
  <c r="L225" i="1"/>
  <c r="M225" i="1"/>
  <c r="N225" i="1" s="1"/>
  <c r="L226" i="1"/>
  <c r="M226" i="1"/>
  <c r="N226" i="1" s="1"/>
  <c r="L227" i="1"/>
  <c r="M227" i="1"/>
  <c r="N227" i="1" s="1"/>
  <c r="L228" i="1"/>
  <c r="M228" i="1"/>
  <c r="N228" i="1" s="1"/>
  <c r="L229" i="1"/>
  <c r="M229" i="1"/>
  <c r="N229" i="1" s="1"/>
  <c r="L230" i="1"/>
  <c r="M230" i="1"/>
  <c r="N230" i="1" s="1"/>
  <c r="L231" i="1"/>
  <c r="M231" i="1"/>
  <c r="N231" i="1" s="1"/>
  <c r="L232" i="1"/>
  <c r="M232" i="1"/>
  <c r="N232" i="1" s="1"/>
  <c r="L233" i="1"/>
  <c r="M233" i="1"/>
  <c r="N233" i="1" s="1"/>
  <c r="L234" i="1"/>
  <c r="M234" i="1"/>
  <c r="N234" i="1" s="1"/>
  <c r="L235" i="1"/>
  <c r="M235" i="1"/>
  <c r="N235" i="1" s="1"/>
  <c r="L236" i="1"/>
  <c r="M236" i="1"/>
  <c r="N236" i="1" s="1"/>
  <c r="L237" i="1"/>
  <c r="M237" i="1"/>
  <c r="N237" i="1" s="1"/>
  <c r="L238" i="1"/>
  <c r="M238" i="1"/>
  <c r="N238" i="1" s="1"/>
  <c r="L239" i="1"/>
  <c r="M239" i="1"/>
  <c r="N239" i="1" s="1"/>
  <c r="L240" i="1"/>
  <c r="M240" i="1"/>
  <c r="N240" i="1" s="1"/>
  <c r="L241" i="1"/>
  <c r="M241" i="1"/>
  <c r="N241" i="1" s="1"/>
  <c r="L242" i="1"/>
  <c r="M242" i="1"/>
  <c r="N242" i="1" s="1"/>
  <c r="L243" i="1"/>
  <c r="M243" i="1"/>
  <c r="N243" i="1" s="1"/>
  <c r="L244" i="1"/>
  <c r="M244" i="1"/>
  <c r="N244" i="1" s="1"/>
  <c r="L245" i="1"/>
  <c r="M245" i="1"/>
  <c r="N245" i="1" s="1"/>
  <c r="L246" i="1"/>
  <c r="M246" i="1"/>
  <c r="N246" i="1" s="1"/>
  <c r="L247" i="1"/>
  <c r="M247" i="1"/>
  <c r="N247" i="1" s="1"/>
  <c r="L248" i="1"/>
  <c r="M248" i="1"/>
  <c r="N248" i="1" s="1"/>
  <c r="L249" i="1"/>
  <c r="M249" i="1"/>
  <c r="N249" i="1" s="1"/>
  <c r="L250" i="1"/>
  <c r="M250" i="1"/>
  <c r="N250" i="1" s="1"/>
  <c r="L251" i="1"/>
  <c r="M251" i="1"/>
  <c r="N251" i="1" s="1"/>
  <c r="L252" i="1"/>
  <c r="M252" i="1"/>
  <c r="N252" i="1" s="1"/>
  <c r="L14" i="1"/>
  <c r="M14" i="1"/>
  <c r="N14" i="1" s="1"/>
  <c r="N15" i="1"/>
  <c r="N47" i="1"/>
  <c r="N57" i="1"/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V59" i="1"/>
  <c r="V32" i="1"/>
  <c r="V50" i="1"/>
  <c r="V56" i="1"/>
  <c r="V23" i="1"/>
  <c r="V44" i="1"/>
  <c r="V39" i="1"/>
  <c r="V64" i="1"/>
  <c r="V58" i="1"/>
  <c r="V41" i="1"/>
  <c r="V62" i="1"/>
  <c r="V43" i="1"/>
  <c r="V36" i="1"/>
  <c r="V25" i="1"/>
  <c r="V31" i="1"/>
  <c r="V53" i="1"/>
  <c r="V22" i="1"/>
  <c r="V24" i="1"/>
  <c r="V33" i="1"/>
  <c r="V38" i="1"/>
  <c r="V27" i="1"/>
  <c r="V55" i="1"/>
  <c r="V20" i="1"/>
  <c r="V34" i="1"/>
  <c r="V65" i="1"/>
  <c r="V60" i="1"/>
  <c r="V47" i="1"/>
  <c r="V35" i="1"/>
  <c r="V28" i="1"/>
  <c r="V54" i="1"/>
  <c r="V61" i="1"/>
  <c r="V40" i="1"/>
  <c r="V29" i="1"/>
  <c r="V42" i="1"/>
  <c r="V45" i="1"/>
  <c r="V49" i="1"/>
  <c r="V63" i="1"/>
  <c r="V26" i="1"/>
  <c r="V30" i="1"/>
  <c r="V46" i="1"/>
  <c r="V51" i="1"/>
  <c r="V52" i="1"/>
  <c r="V48" i="1"/>
  <c r="V57" i="1"/>
  <c r="V21" i="1"/>
  <c r="V67" i="1"/>
  <c r="V71" i="1"/>
  <c r="V68" i="1"/>
  <c r="V66" i="1"/>
  <c r="V70" i="1"/>
  <c r="V69" i="1"/>
  <c r="V72" i="1"/>
  <c r="V74" i="1"/>
  <c r="V73" i="1"/>
  <c r="V117" i="1"/>
  <c r="V97" i="1"/>
  <c r="V96" i="1"/>
  <c r="V91" i="1"/>
  <c r="V139" i="1"/>
  <c r="V92" i="1"/>
  <c r="V102" i="1"/>
  <c r="V136" i="1"/>
  <c r="V107" i="1"/>
  <c r="V101" i="1"/>
  <c r="V119" i="1"/>
  <c r="V95" i="1"/>
  <c r="V103" i="1"/>
  <c r="V124" i="1"/>
  <c r="V131" i="1"/>
  <c r="V106" i="1"/>
  <c r="V115" i="1"/>
  <c r="V121" i="1"/>
  <c r="V129" i="1"/>
  <c r="V94" i="1"/>
  <c r="V145" i="1"/>
  <c r="V78" i="1"/>
  <c r="V123" i="1"/>
  <c r="V137" i="1"/>
  <c r="V127" i="1"/>
  <c r="V143" i="1"/>
  <c r="V14" i="1"/>
  <c r="V18" i="1"/>
  <c r="V16" i="1"/>
  <c r="V15" i="1"/>
  <c r="V19" i="1"/>
  <c r="V17" i="1"/>
  <c r="V88" i="1"/>
  <c r="V140" i="1"/>
  <c r="V81" i="1"/>
  <c r="V118" i="1"/>
  <c r="V142" i="1"/>
  <c r="V112" i="1"/>
  <c r="V82" i="1"/>
  <c r="V128" i="1"/>
  <c r="V100" i="1"/>
  <c r="V87" i="1"/>
  <c r="V93" i="1"/>
  <c r="V113" i="1"/>
  <c r="V109" i="1"/>
  <c r="V75" i="1"/>
  <c r="V98" i="1"/>
  <c r="V79" i="1"/>
  <c r="V125" i="1"/>
  <c r="V76" i="1"/>
  <c r="V86" i="1"/>
  <c r="V110" i="1"/>
  <c r="V130" i="1"/>
  <c r="V89" i="1"/>
  <c r="V80" i="1"/>
  <c r="V111" i="1"/>
  <c r="V120" i="1"/>
  <c r="V90" i="1"/>
  <c r="V108" i="1"/>
  <c r="V77" i="1"/>
  <c r="V122" i="1"/>
  <c r="V99" i="1"/>
  <c r="V126" i="1"/>
  <c r="V114" i="1"/>
  <c r="V85" i="1"/>
  <c r="V134" i="1"/>
  <c r="V138" i="1"/>
  <c r="V105" i="1"/>
  <c r="V133" i="1"/>
  <c r="V135" i="1"/>
  <c r="V104" i="1"/>
  <c r="V83" i="1"/>
  <c r="V84" i="1"/>
  <c r="V132" i="1"/>
  <c r="V141" i="1"/>
  <c r="V144" i="1"/>
  <c r="V116" i="1"/>
  <c r="V37" i="1"/>
  <c r="B5" i="8" l="1"/>
  <c r="B2" i="8"/>
  <c r="B6" i="8" l="1"/>
</calcChain>
</file>

<file path=xl/sharedStrings.xml><?xml version="1.0" encoding="utf-8"?>
<sst xmlns="http://schemas.openxmlformats.org/spreadsheetml/2006/main" count="763" uniqueCount="482">
  <si>
    <t>CỘNG HÒA XÃ HỘI CHỦ NGHĨA VIỆT NAM</t>
  </si>
  <si>
    <t>Độc lập - Tự do - Hạnh phúc</t>
  </si>
  <si>
    <t>STT</t>
  </si>
  <si>
    <t>Mã số SV</t>
  </si>
  <si>
    <t>Họ và tên</t>
  </si>
  <si>
    <t>Ngày sinh</t>
  </si>
  <si>
    <t>Lớp</t>
  </si>
  <si>
    <t>Kết quả học tập cả năm</t>
  </si>
  <si>
    <t>Điểm TB năm học (thang 10)</t>
  </si>
  <si>
    <t>Điểm TB năm học (thang 4)</t>
  </si>
  <si>
    <t>Xếp loại học tập cả năm</t>
  </si>
  <si>
    <t>Xếp loại rèn luyện cả năm</t>
  </si>
  <si>
    <t>Ghi chú</t>
  </si>
  <si>
    <t>Học kỳ 1</t>
  </si>
  <si>
    <t>Học kỳ 2</t>
  </si>
  <si>
    <t>Số TC đăng ký</t>
  </si>
  <si>
    <t>TB thang 10</t>
  </si>
  <si>
    <t>TB thang 4</t>
  </si>
  <si>
    <t>Điểm rèn luyện cả năm</t>
  </si>
  <si>
    <t>Tốt</t>
  </si>
  <si>
    <t>KHOA KHÁCH SẠN NHÀ HÀNG QUỐC TẾ</t>
  </si>
  <si>
    <t>Xuất Sắc</t>
  </si>
  <si>
    <t>TRƯỜNG DU LỊCH</t>
  </si>
  <si>
    <t>CVHT</t>
  </si>
  <si>
    <t>Chương Trình</t>
  </si>
  <si>
    <t>Khá</t>
  </si>
  <si>
    <t>Chuyên ngành</t>
  </si>
  <si>
    <t>Số lượng</t>
  </si>
  <si>
    <t>Tổng</t>
  </si>
  <si>
    <t>ĐẠI HỌC DUY TÂN</t>
  </si>
  <si>
    <t>Yếu</t>
  </si>
  <si>
    <t>Trung Bình</t>
  </si>
  <si>
    <t>Kém</t>
  </si>
  <si>
    <t>Nguyễn Thị Quỳnh Nhi</t>
  </si>
  <si>
    <t>Nguyễn Thị Mỹ Hạnh</t>
  </si>
  <si>
    <t>Lê Thị Thanh Thảo</t>
  </si>
  <si>
    <t>Phan Thị Thanh Thúy</t>
  </si>
  <si>
    <t>Nguyễn Thị Thanh Trúc</t>
  </si>
  <si>
    <t>Nguyễn Ngọc Bảo Trân</t>
  </si>
  <si>
    <t>29218030980</t>
  </si>
  <si>
    <t>Nguyễn Ngọc Phương Anh</t>
  </si>
  <si>
    <t>29212753895</t>
  </si>
  <si>
    <t>Trần Đỗ Hoàng Anh</t>
  </si>
  <si>
    <t>29218054498</t>
  </si>
  <si>
    <t>Hán Gia Bảo</t>
  </si>
  <si>
    <t>29216249248</t>
  </si>
  <si>
    <t>Nguyễn Phạm Gia Bảo</t>
  </si>
  <si>
    <t>29208043034</t>
  </si>
  <si>
    <t>Lê Nguyễn Linh Chi</t>
  </si>
  <si>
    <t>29218063700</t>
  </si>
  <si>
    <t>Văn Bá Doanh</t>
  </si>
  <si>
    <t>29209321443</t>
  </si>
  <si>
    <t>Nguyễn Thị Kim Dung</t>
  </si>
  <si>
    <t>29206233797</t>
  </si>
  <si>
    <t>Đoàn Hương Giang</t>
  </si>
  <si>
    <t>29206744088</t>
  </si>
  <si>
    <t>Nguyễn Hoàng Gia Hân</t>
  </si>
  <si>
    <t>29206259568</t>
  </si>
  <si>
    <t>Hồ Ánh Hằng</t>
  </si>
  <si>
    <t>29218065715</t>
  </si>
  <si>
    <t>Phan Trung Kiên</t>
  </si>
  <si>
    <t>29214333848</t>
  </si>
  <si>
    <t>Trần Ngọc Tuấn Kiệt</t>
  </si>
  <si>
    <t>29218031823</t>
  </si>
  <si>
    <t>Nguyễn Hữu Lượng</t>
  </si>
  <si>
    <t>29208039497</t>
  </si>
  <si>
    <t>Lê Thị Ngọc Minh</t>
  </si>
  <si>
    <t>28208051243</t>
  </si>
  <si>
    <t>Nguyễn Ngô Nhật Minh</t>
  </si>
  <si>
    <t>29206654820</t>
  </si>
  <si>
    <t>Trương Bảo Nhi</t>
  </si>
  <si>
    <t>29200357929</t>
  </si>
  <si>
    <t>Huỳnh Thị Tâm Như</t>
  </si>
  <si>
    <t>29208048262</t>
  </si>
  <si>
    <t>Bùi Vũ Ngọc Oanh</t>
  </si>
  <si>
    <t>27217102332</t>
  </si>
  <si>
    <t>Nguyễn Ngọc Như Quỳnh</t>
  </si>
  <si>
    <t>29200338136</t>
  </si>
  <si>
    <t>Nguyễn Như Quỳnh</t>
  </si>
  <si>
    <t>29208058422</t>
  </si>
  <si>
    <t>Nguyễn Phạm Diễm Quỳnh</t>
  </si>
  <si>
    <t>28208036125</t>
  </si>
  <si>
    <t>Phan Thị Như Quỳnh</t>
  </si>
  <si>
    <t>29208050235</t>
  </si>
  <si>
    <t>Tô Thị Quỳnh</t>
  </si>
  <si>
    <t>29207329617</t>
  </si>
  <si>
    <t>29208046741</t>
  </si>
  <si>
    <t>Võ Trần Anh Thư</t>
  </si>
  <si>
    <t>29208156068</t>
  </si>
  <si>
    <t>Nguyễn Thị Minh Thúy</t>
  </si>
  <si>
    <t>29208150063</t>
  </si>
  <si>
    <t>Văn Thủy Tiên</t>
  </si>
  <si>
    <t>29218432744</t>
  </si>
  <si>
    <t>Lê Đức Tiến</t>
  </si>
  <si>
    <t>29208126233</t>
  </si>
  <si>
    <t>Nguyễn Phước Tường Vy</t>
  </si>
  <si>
    <t>29208065498</t>
  </si>
  <si>
    <t>Trần Thị Ngọc Yến</t>
  </si>
  <si>
    <t>30218058183</t>
  </si>
  <si>
    <t>Ngô Văn Tuấn Anh</t>
  </si>
  <si>
    <t>30208033617</t>
  </si>
  <si>
    <t>Nguyễn Hải Băng</t>
  </si>
  <si>
    <t>30208052583</t>
  </si>
  <si>
    <t>Lê Bảo Châu</t>
  </si>
  <si>
    <t>30208026128</t>
  </si>
  <si>
    <t>Nguyễn Trần Linh Chi</t>
  </si>
  <si>
    <t>30218023505</t>
  </si>
  <si>
    <t>Bùi Trung Chính</t>
  </si>
  <si>
    <t>30217180211</t>
  </si>
  <si>
    <t>Lê Hoàng Thành Công</t>
  </si>
  <si>
    <t>30218029510</t>
  </si>
  <si>
    <t>Trần Văn Đạo</t>
  </si>
  <si>
    <t>30218035246</t>
  </si>
  <si>
    <t>Bùi Bá Duy</t>
  </si>
  <si>
    <t>30204624257</t>
  </si>
  <si>
    <t>30218028547</t>
  </si>
  <si>
    <t>Huỳnh Minh Hiếu</t>
  </si>
  <si>
    <t>30208053732</t>
  </si>
  <si>
    <t>Nguyễn Thị Ngọc Hiếu</t>
  </si>
  <si>
    <t>30208058215</t>
  </si>
  <si>
    <t>Huỳnh Thị Như Hoa</t>
  </si>
  <si>
    <t>30208052148</t>
  </si>
  <si>
    <t>Võ Thị Hoa</t>
  </si>
  <si>
    <t>30208058223</t>
  </si>
  <si>
    <t>Nguyễn Thị Mỹ Huyền</t>
  </si>
  <si>
    <t>30200332242</t>
  </si>
  <si>
    <t>Vương Nguyễn Khánh Huyền</t>
  </si>
  <si>
    <t>30218047291</t>
  </si>
  <si>
    <t>Dương Quốc Khải</t>
  </si>
  <si>
    <t>30208054003</t>
  </si>
  <si>
    <t>Lê Nguyên Bảo Khanh</t>
  </si>
  <si>
    <t>30200358395</t>
  </si>
  <si>
    <t>Nguyễn Hồ Vân Khanh</t>
  </si>
  <si>
    <t>30218064866</t>
  </si>
  <si>
    <t>Đoàn Duy Khánh</t>
  </si>
  <si>
    <t>30208040390</t>
  </si>
  <si>
    <t>Nguyễn Lê Kim Khánh</t>
  </si>
  <si>
    <t>30218030126</t>
  </si>
  <si>
    <t>Lê Gia Bảo Khiêm</t>
  </si>
  <si>
    <t>30218062811</t>
  </si>
  <si>
    <t>Trần Minh Văn Khoa</t>
  </si>
  <si>
    <t>30209434681</t>
  </si>
  <si>
    <t>Nguyễn Ngọc Khuê</t>
  </si>
  <si>
    <t>28218006296</t>
  </si>
  <si>
    <t>Lê Trí Kiệt</t>
  </si>
  <si>
    <t>30208053606</t>
  </si>
  <si>
    <t>Nguyễn Đan Lê</t>
  </si>
  <si>
    <t>29200344302</t>
  </si>
  <si>
    <t>Hoàng Ngọc Linh</t>
  </si>
  <si>
    <t>30209549997</t>
  </si>
  <si>
    <t>Phạm Ngô Thùy Linh</t>
  </si>
  <si>
    <t>30218021684</t>
  </si>
  <si>
    <t>Võ Thiện Bảo Long</t>
  </si>
  <si>
    <t>30208023778</t>
  </si>
  <si>
    <t>Nguyễn Thị Kim Lý</t>
  </si>
  <si>
    <t>30218221345</t>
  </si>
  <si>
    <t>Nguyễn Trọng Nghĩa</t>
  </si>
  <si>
    <t>30206235421</t>
  </si>
  <si>
    <t>Đàm Thị Bảo Ngọc</t>
  </si>
  <si>
    <t>30208058265</t>
  </si>
  <si>
    <t>Trần Thị Bích Ngọc</t>
  </si>
  <si>
    <t>30208062855</t>
  </si>
  <si>
    <t>Hồ Đoàn Thảo Nguyên</t>
  </si>
  <si>
    <t>30218053773</t>
  </si>
  <si>
    <t>Nguyễn Phúc Nguyên</t>
  </si>
  <si>
    <t>30208125377</t>
  </si>
  <si>
    <t>Hoàng Ngọc Yến Như</t>
  </si>
  <si>
    <t>30208058276</t>
  </si>
  <si>
    <t>Lâm Quỳnh Như</t>
  </si>
  <si>
    <t>30208047496</t>
  </si>
  <si>
    <t>Phạm Thị Quỳnh Như</t>
  </si>
  <si>
    <t>30208062873</t>
  </si>
  <si>
    <t>Nguyễn Diệu Nhung</t>
  </si>
  <si>
    <t>30218040237</t>
  </si>
  <si>
    <t>Lương Thế Phúc</t>
  </si>
  <si>
    <t>29208051518</t>
  </si>
  <si>
    <t>Huỳnh Nguyễn Uyên Phương</t>
  </si>
  <si>
    <t>30216452080</t>
  </si>
  <si>
    <t>Trần Văn Quốc</t>
  </si>
  <si>
    <t>30218062891</t>
  </si>
  <si>
    <t>Lương Mạnh Quý</t>
  </si>
  <si>
    <t>30208024541</t>
  </si>
  <si>
    <t>Nguyễn Ngọc Khánh Quỳnh</t>
  </si>
  <si>
    <t>30208053461</t>
  </si>
  <si>
    <t>Nguyễn Diễm Quỳnh</t>
  </si>
  <si>
    <t>30218034182</t>
  </si>
  <si>
    <t>Nguyễn Trần Minh Sơn</t>
  </si>
  <si>
    <t>30206252220</t>
  </si>
  <si>
    <t>Mai Ái Tâm</t>
  </si>
  <si>
    <t>30208052484</t>
  </si>
  <si>
    <t>Trần Khánh Tâm</t>
  </si>
  <si>
    <t>30219347546</t>
  </si>
  <si>
    <t>Phạm Trần Anh Thái</t>
  </si>
  <si>
    <t>30204331367</t>
  </si>
  <si>
    <t>Cao Thị Mỹ Thư</t>
  </si>
  <si>
    <t>30208050383</t>
  </si>
  <si>
    <t>Phạm Thị Mỹ Thuận</t>
  </si>
  <si>
    <t>30208058327</t>
  </si>
  <si>
    <t>Lê Thị Hoài Thương</t>
  </si>
  <si>
    <t>30206626295</t>
  </si>
  <si>
    <t>Phạm Huỳnh Thanh Thuỳ</t>
  </si>
  <si>
    <t>30208052836</t>
  </si>
  <si>
    <t>Quách Thị Thúy</t>
  </si>
  <si>
    <t>30208029636</t>
  </si>
  <si>
    <t>Lâm Võ Ngọc Trâm</t>
  </si>
  <si>
    <t>30206655334</t>
  </si>
  <si>
    <t>Nguyễn Bảo Trân</t>
  </si>
  <si>
    <t>30208046491</t>
  </si>
  <si>
    <t>30208164373</t>
  </si>
  <si>
    <t>30207152276</t>
  </si>
  <si>
    <t>Trần Thị Diệu Trang</t>
  </si>
  <si>
    <t>30208062935</t>
  </si>
  <si>
    <t>Vũ Hoàng Bảo Trang</t>
  </si>
  <si>
    <t>30200364735</t>
  </si>
  <si>
    <t>30208052835</t>
  </si>
  <si>
    <t>Tạ Đoàn Phương Uyên</t>
  </si>
  <si>
    <t>30208064182</t>
  </si>
  <si>
    <t>Lê Võ Tường Vi</t>
  </si>
  <si>
    <t>30206253390</t>
  </si>
  <si>
    <t>Nguyễn Yến Vy</t>
  </si>
  <si>
    <t>31200369851</t>
  </si>
  <si>
    <t>Đỗ Phương Long An</t>
  </si>
  <si>
    <t>31218047545</t>
  </si>
  <si>
    <t>Đặng Nguyễn Duy Anh</t>
  </si>
  <si>
    <t>31218062916</t>
  </si>
  <si>
    <t>Lê Nguyễn Tuấn Anh</t>
  </si>
  <si>
    <t>31200368564</t>
  </si>
  <si>
    <t>H Ranu Ayũn</t>
  </si>
  <si>
    <t>31208047430</t>
  </si>
  <si>
    <t>Huỳnh Khánh Băng</t>
  </si>
  <si>
    <t>31206225137</t>
  </si>
  <si>
    <t>Lê Xuân Mỹ Bảo</t>
  </si>
  <si>
    <t>31208053951</t>
  </si>
  <si>
    <t>Đào Thị Minh Châu</t>
  </si>
  <si>
    <t>31218133166</t>
  </si>
  <si>
    <t>Lương Minh Châu</t>
  </si>
  <si>
    <t>30206222244</t>
  </si>
  <si>
    <t>Phạm Hoàng Bảo Châu</t>
  </si>
  <si>
    <t>29218350602</t>
  </si>
  <si>
    <t>Nguyễn Hải Đăng</t>
  </si>
  <si>
    <t>31218051387</t>
  </si>
  <si>
    <t>Nguyễn Hoàng Bảo Đức</t>
  </si>
  <si>
    <t>31208029539</t>
  </si>
  <si>
    <t>Nguyễn Hoàng Dung</t>
  </si>
  <si>
    <t>31218062747</t>
  </si>
  <si>
    <t>Đoàn Ngọc Duy</t>
  </si>
  <si>
    <t>31208072855</t>
  </si>
  <si>
    <t>Nguyễn Ngọc Thùy Duyên</t>
  </si>
  <si>
    <t>31208049516</t>
  </si>
  <si>
    <t>Ngô Hương Giang</t>
  </si>
  <si>
    <t>31208074284</t>
  </si>
  <si>
    <t>Phạm Ngân Hà</t>
  </si>
  <si>
    <t>31206623507</t>
  </si>
  <si>
    <t>Đoàn Thị Tuyết Hạ</t>
  </si>
  <si>
    <t>31204672669</t>
  </si>
  <si>
    <t>Nguyễn Ngọc Gia Hân</t>
  </si>
  <si>
    <t>31208068954</t>
  </si>
  <si>
    <t>Võ Thị Thúy Hằng</t>
  </si>
  <si>
    <t>31218076310</t>
  </si>
  <si>
    <t>Nguyễn Xuân Hậu</t>
  </si>
  <si>
    <t>31208022499</t>
  </si>
  <si>
    <t>Nguyễn Bạch Thu Hiền</t>
  </si>
  <si>
    <t>31208042466</t>
  </si>
  <si>
    <t>Trương Phan Thanh Hiền</t>
  </si>
  <si>
    <t>31216250108</t>
  </si>
  <si>
    <t>Phan Vinh Hiển</t>
  </si>
  <si>
    <t>31218062720</t>
  </si>
  <si>
    <t>Trần Minh Hiếu</t>
  </si>
  <si>
    <t>31204672451</t>
  </si>
  <si>
    <t>Đinh Thúy Kim Hoàng</t>
  </si>
  <si>
    <t>31210320061</t>
  </si>
  <si>
    <t>Phan Quốc Huy Hoàng</t>
  </si>
  <si>
    <t>31208061882</t>
  </si>
  <si>
    <t>Đặng Thị Kim Hương</t>
  </si>
  <si>
    <t>31218048894</t>
  </si>
  <si>
    <t>Nguyễn Hoàng Gia Huy</t>
  </si>
  <si>
    <t>31218073915</t>
  </si>
  <si>
    <t>Phạm Gia Huy</t>
  </si>
  <si>
    <t>31218049941</t>
  </si>
  <si>
    <t>Trần Phước Hoàng Huy</t>
  </si>
  <si>
    <t>31218052539</t>
  </si>
  <si>
    <t>Trần Quang Huy</t>
  </si>
  <si>
    <t>31208072843</t>
  </si>
  <si>
    <t>Trần Thị Thanh Huyền</t>
  </si>
  <si>
    <t>31210362911</t>
  </si>
  <si>
    <t>Đỗ Hữu Khang</t>
  </si>
  <si>
    <t>31218068245</t>
  </si>
  <si>
    <t>Phạm Hoàng Khang</t>
  </si>
  <si>
    <t>31208069224</t>
  </si>
  <si>
    <t>Ngô Nguyễn Bảo Khanh</t>
  </si>
  <si>
    <t>31218055182</t>
  </si>
  <si>
    <t>Trần Lê Khiết</t>
  </si>
  <si>
    <t>31218062401</t>
  </si>
  <si>
    <t>Đặng Hữu Ngọc Khoa</t>
  </si>
  <si>
    <t>31218049966</t>
  </si>
  <si>
    <t>Ngô Lê Hữu Khoa</t>
  </si>
  <si>
    <t>31210339341</t>
  </si>
  <si>
    <t>Nguyễn Đăng Khoa</t>
  </si>
  <si>
    <t>31208075768</t>
  </si>
  <si>
    <t>Mai Nguyên Nhã Khuê</t>
  </si>
  <si>
    <t>31208042603</t>
  </si>
  <si>
    <t>Nguyễn Ngọc Bảo Khuyên</t>
  </si>
  <si>
    <t>31218026857</t>
  </si>
  <si>
    <t>Trần Trung Kiên</t>
  </si>
  <si>
    <t>31208059731</t>
  </si>
  <si>
    <t>Dương Thị Mỹ Lợi</t>
  </si>
  <si>
    <t>31210361569</t>
  </si>
  <si>
    <t>Cao Bảo Long</t>
  </si>
  <si>
    <t>31218044971</t>
  </si>
  <si>
    <t>Huỳnh Ngọc Phi Long</t>
  </si>
  <si>
    <t>31210348858</t>
  </si>
  <si>
    <t>Nguyễn Gia Lượng</t>
  </si>
  <si>
    <t>31218038911</t>
  </si>
  <si>
    <t>Lê Minh</t>
  </si>
  <si>
    <t>31208049352</t>
  </si>
  <si>
    <t>Nguyễn Võ Nhật Minh</t>
  </si>
  <si>
    <t>31208072071</t>
  </si>
  <si>
    <t>Trần Thị Thúy My</t>
  </si>
  <si>
    <t>31208060648</t>
  </si>
  <si>
    <t>Nguyễn Thị Quỳnh Nga</t>
  </si>
  <si>
    <t>31208050414</t>
  </si>
  <si>
    <t>Nguyễn Hồ Thúy Nga</t>
  </si>
  <si>
    <t>31200353857</t>
  </si>
  <si>
    <t>Lê Thị Thu Ngân</t>
  </si>
  <si>
    <t>31208368409</t>
  </si>
  <si>
    <t>Trần Thị Kim Ngân</t>
  </si>
  <si>
    <t>31208055600</t>
  </si>
  <si>
    <t>Đỗ Vĩ Gia Nghi</t>
  </si>
  <si>
    <t>31208074003</t>
  </si>
  <si>
    <t>Hồ Vũ Như Ngọc</t>
  </si>
  <si>
    <t>31208066671</t>
  </si>
  <si>
    <t>Lê Thị Như Ngọc</t>
  </si>
  <si>
    <t>31208032557</t>
  </si>
  <si>
    <t>Mai Trần Bảo Ngọc</t>
  </si>
  <si>
    <t>31208070929</t>
  </si>
  <si>
    <t>Phan Đặng Kim Nguyên</t>
  </si>
  <si>
    <t>31208056040</t>
  </si>
  <si>
    <t>Trần Thảo Nguyên</t>
  </si>
  <si>
    <t>31218055189</t>
  </si>
  <si>
    <t>Dương Chí Nguyễn</t>
  </si>
  <si>
    <t>31208060647</t>
  </si>
  <si>
    <t>Trần Nguyễn Thanh Nhã</t>
  </si>
  <si>
    <t>31210350656</t>
  </si>
  <si>
    <t>Võ Đức Nhân</t>
  </si>
  <si>
    <t>31208070534</t>
  </si>
  <si>
    <t>Bùi Hà Nguyệt Nhi</t>
  </si>
  <si>
    <t>31208050358</t>
  </si>
  <si>
    <t>Dương Thị Yến Nhi</t>
  </si>
  <si>
    <t>31208066640</t>
  </si>
  <si>
    <t>Hà Thị Hoàng Nhi</t>
  </si>
  <si>
    <t>31208061815</t>
  </si>
  <si>
    <t>Huỳnh Hoàng Nguyệt Nhi</t>
  </si>
  <si>
    <t>31208049221</t>
  </si>
  <si>
    <t>Lê Thị Yến Nhi</t>
  </si>
  <si>
    <t>31208175532</t>
  </si>
  <si>
    <t>Nguyễn Đỗ Bảo Nhi</t>
  </si>
  <si>
    <t>31208021814</t>
  </si>
  <si>
    <t>31208068316</t>
  </si>
  <si>
    <t>Phan Nguyệt Nhi</t>
  </si>
  <si>
    <t>31208473175</t>
  </si>
  <si>
    <t>Trần Yến Nhi</t>
  </si>
  <si>
    <t>31200349529</t>
  </si>
  <si>
    <t>Ngô Thị Quỳnh Như</t>
  </si>
  <si>
    <t>31206255668</t>
  </si>
  <si>
    <t>Phan Nguyễn Quỳnh Như</t>
  </si>
  <si>
    <t>31208055874</t>
  </si>
  <si>
    <t>Trương Bảo Như</t>
  </si>
  <si>
    <t>31206248604</t>
  </si>
  <si>
    <t>Nguyễn Thị Cẩm Nhung</t>
  </si>
  <si>
    <t>31208076495</t>
  </si>
  <si>
    <t>Nhan Thị Ngọc Nhung</t>
  </si>
  <si>
    <t>31208039496</t>
  </si>
  <si>
    <t>Nguyễn Phương Oanh</t>
  </si>
  <si>
    <t>31218054595</t>
  </si>
  <si>
    <t>Hồ Phước Phong</t>
  </si>
  <si>
    <t>31218054910</t>
  </si>
  <si>
    <t>Hoàng Ngọc Phong</t>
  </si>
  <si>
    <t>31218152573</t>
  </si>
  <si>
    <t>Phạm Khánh Phong</t>
  </si>
  <si>
    <t>31218056823</t>
  </si>
  <si>
    <t>Võ Thanh Phong</t>
  </si>
  <si>
    <t>31208068439</t>
  </si>
  <si>
    <t>Nguyễn Hoàng Lệ Quyên</t>
  </si>
  <si>
    <t>31208060787</t>
  </si>
  <si>
    <t>Nguyễn Thị Diễm Quỳnh</t>
  </si>
  <si>
    <t>31204440294</t>
  </si>
  <si>
    <t>Từ Thị Thảo Quỳnh</t>
  </si>
  <si>
    <t>31617390505</t>
  </si>
  <si>
    <t>Djedidi Rose</t>
  </si>
  <si>
    <t>31218062501</t>
  </si>
  <si>
    <t>Bùi Ngọc Thạch</t>
  </si>
  <si>
    <t>31204670940</t>
  </si>
  <si>
    <t>Huỳnh Nguyễn Phương Thảo</t>
  </si>
  <si>
    <t>31206657090</t>
  </si>
  <si>
    <t>Võ Thị Thảo</t>
  </si>
  <si>
    <t>31218468146</t>
  </si>
  <si>
    <t>Hồ Đắc Nam Thiên</t>
  </si>
  <si>
    <t>31218076555</t>
  </si>
  <si>
    <t>Trần Quốc Thống</t>
  </si>
  <si>
    <t>31208039172</t>
  </si>
  <si>
    <t>Bùi Thị Thu</t>
  </si>
  <si>
    <t>31208159141</t>
  </si>
  <si>
    <t>Hồ Nguyên Thư</t>
  </si>
  <si>
    <t>31208063175</t>
  </si>
  <si>
    <t>Võ Ngọc Cát Thư</t>
  </si>
  <si>
    <t>31208060649</t>
  </si>
  <si>
    <t>Nguyễn Thị Lý Thương</t>
  </si>
  <si>
    <t>31208060337</t>
  </si>
  <si>
    <t>Trần Thị Kim Thương</t>
  </si>
  <si>
    <t>31208022219</t>
  </si>
  <si>
    <t>31208138556</t>
  </si>
  <si>
    <t>Lê Nguyễn Quỳnh Tiên</t>
  </si>
  <si>
    <t>31210372224</t>
  </si>
  <si>
    <t>Đỗ Trung Tín</t>
  </si>
  <si>
    <t>31208030341</t>
  </si>
  <si>
    <t>Đặng Thị Mỹ Trâm</t>
  </si>
  <si>
    <t>31208074745</t>
  </si>
  <si>
    <t>Trần Lò Hoài Trâm</t>
  </si>
  <si>
    <t>31208074226</t>
  </si>
  <si>
    <t>Trần Huyền Trân</t>
  </si>
  <si>
    <t>31208069251</t>
  </si>
  <si>
    <t>Huỳnh Lê Kiều Trang</t>
  </si>
  <si>
    <t>31208074335</t>
  </si>
  <si>
    <t>Nguyễn Thanh Trang</t>
  </si>
  <si>
    <t>31208074912</t>
  </si>
  <si>
    <t>Nông Thị Ngọc Trang</t>
  </si>
  <si>
    <t>31206663122</t>
  </si>
  <si>
    <t>Phan Hồ Thùy Trang</t>
  </si>
  <si>
    <t>31210327997</t>
  </si>
  <si>
    <t>Trần Minh Triết</t>
  </si>
  <si>
    <t>31218349891</t>
  </si>
  <si>
    <t>Lê Nguyễn Minh Triều</t>
  </si>
  <si>
    <t>31208073995</t>
  </si>
  <si>
    <t>Võ Hoàng Anh Trúc</t>
  </si>
  <si>
    <t>31218029368</t>
  </si>
  <si>
    <t>Alăng Quang Trung</t>
  </si>
  <si>
    <t>31218071213</t>
  </si>
  <si>
    <t>Đỗ Minh Trường</t>
  </si>
  <si>
    <t>31218073848</t>
  </si>
  <si>
    <t>Trịnh Quốc Trường</t>
  </si>
  <si>
    <t>31210356755</t>
  </si>
  <si>
    <t>Phạm Huỳnh Hồng Trưởng</t>
  </si>
  <si>
    <t>31218044661</t>
  </si>
  <si>
    <t>Huỳnh Lê Anh Tuấn</t>
  </si>
  <si>
    <t>31218071251</t>
  </si>
  <si>
    <t>Lê Quốc Tuấn</t>
  </si>
  <si>
    <t>31218071568</t>
  </si>
  <si>
    <t>Võ Tuấn</t>
  </si>
  <si>
    <t>31218048810</t>
  </si>
  <si>
    <t>Huỳnh Văn Tưởng</t>
  </si>
  <si>
    <t>31208060506</t>
  </si>
  <si>
    <t>Trần Lê Ánh Tuyết</t>
  </si>
  <si>
    <t>31208055947</t>
  </si>
  <si>
    <t>Đặng Phương Uyên</t>
  </si>
  <si>
    <t>31208050239</t>
  </si>
  <si>
    <t>Lê Hoàng Phương Uyên</t>
  </si>
  <si>
    <t>31208022666</t>
  </si>
  <si>
    <t>Phan Trần Bích Vân</t>
  </si>
  <si>
    <t>31218071676</t>
  </si>
  <si>
    <t>Nguyễn Đức Việt</t>
  </si>
  <si>
    <t>31214655364</t>
  </si>
  <si>
    <t>Trần Hữu Thế Vinh</t>
  </si>
  <si>
    <t>31208063088</t>
  </si>
  <si>
    <t>Phan Mai Tường Vy</t>
  </si>
  <si>
    <t>31208076492</t>
  </si>
  <si>
    <t>Trần Nhật Vy</t>
  </si>
  <si>
    <t>31208059807</t>
  </si>
  <si>
    <t>Trương Thị Kiều Vy</t>
  </si>
  <si>
    <t>31208055085</t>
  </si>
  <si>
    <t>Nguyễn Thanh Xuân</t>
  </si>
  <si>
    <t>31208070655</t>
  </si>
  <si>
    <t>Nguyễn Như Ý</t>
  </si>
  <si>
    <t>31208260026</t>
  </si>
  <si>
    <t>Nguyễn Thị Kim Yến</t>
  </si>
  <si>
    <t>K-29 - Quản Trị Khách Sạn Quốc Tế Chuẩn PSU (Đại Học)</t>
  </si>
  <si>
    <t>K-30 - Quản Trị Khách Sạn Quốc Tế Chuẩn PSU (Đại Học)</t>
  </si>
  <si>
    <t>K-31 - Quản Trị Khách Sạn Quốc Tế Chuẩn PSU (Đại Học)</t>
  </si>
  <si>
    <t>đề nghị khen thưởng</t>
  </si>
  <si>
    <t>KẾT QUẢ HỌC TẬP NĂM HỌC 2025-2026</t>
  </si>
  <si>
    <t>Để xét đề nghị khen thưởng sinh viên khoa Khách sạn Nhà hàng Quốc tế, năm học 2026-2027</t>
  </si>
  <si>
    <t>Điều kiện xét khen thưởng: Sinh viên phải thỏa mãn đồng thời các điều kiện sau: 
- Đạt xếp loại học tập cả năm loại Giỏi trở lên
- Xếp loại rèn luyện cả năm loại Tốt trở lên
- Đang theo học ở trường tại thời điểm xét</t>
  </si>
  <si>
    <r>
      <t xml:space="preserve">Sinh viên kiểm tra thông tin, nếu có mọi thắc mắc trực tiếp liên hệ khoa bằng cách email. Sinh viên lưu ý đọc kỹ thông tin trước khi email
</t>
    </r>
    <r>
      <rPr>
        <sz val="13"/>
        <color rgb="FFFF0000"/>
        <rFont val="Times New Roman"/>
        <family val="1"/>
      </rPr>
      <t>Email: hotel@dtu-hti.edu.vn
Tiêu đề email: THẮC MẮC XẾP KẾT QUẢ HỌC TẬP 2025-2026 - HỌ VÀ TÊN - MÃ SỐ SV
Nội dung email: Họ tên, mã số sinh viên, nội dung thắc mắc và minh chứng (nếu có)</t>
    </r>
    <r>
      <rPr>
        <b/>
        <sz val="13"/>
        <color rgb="FFFF0000"/>
        <rFont val="Times New Roman"/>
        <family val="1"/>
      </rPr>
      <t xml:space="preserve">
Hạn cuối phản hồi: 01/10/2026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</si>
</sst>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[$-1010000]d/m/yyyy;@"/>
  </numFmts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0"/>
      <color indexed="8"/>
      <name val="Arial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11"/>
      <name val="Times New Roman"/>
      <family val="1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Times New Roman"/>
      <family val="1"/>
    </font>
    <font>
      <b/>
      <sz val="1"/>
      <name val="Times New Roman"/>
      <family val="1"/>
    </font>
    <font>
      <sz val="1"/>
      <name val="Times New Roman"/>
      <family val="1"/>
    </font>
    <font>
      <b/>
      <sz val="15"/>
      <name val="Times New Roman"/>
      <family val="1"/>
    </font>
    <font>
      <sz val="11"/>
      <name val="Calibri"/>
      <family val="2"/>
      <scheme val="minor"/>
    </font>
    <font>
      <b/>
      <sz val="14"/>
      <name val="Times New Roman"/>
      <family val="1"/>
    </font>
    <font>
      <b/>
      <sz val="13"/>
      <color rgb="FFFF0000"/>
      <name val="Times New Roman"/>
      <family val="1"/>
    </font>
    <font>
      <sz val="13"/>
      <color rgb="FFFF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" fillId="0" borderId="0"/>
    <xf numFmtId="0" fontId="9" fillId="0" borderId="0"/>
  </cellStyleXfs>
  <cellXfs count="72">
    <xf numFmtId="0" fontId="0" fillId="0" borderId="0" xfId="0"/>
    <xf numFmtId="0" fontId="5" fillId="0" borderId="1" xfId="2" applyFont="1" applyBorder="1" applyAlignment="1">
      <alignment horizontal="center" vertical="center" wrapText="1"/>
    </xf>
    <xf numFmtId="0" fontId="2" fillId="0" borderId="0" xfId="0" applyFont="1"/>
    <xf numFmtId="0" fontId="11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2" fontId="2" fillId="0" borderId="0" xfId="0" applyNumberFormat="1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5" fillId="0" borderId="0" xfId="0" applyFont="1"/>
    <xf numFmtId="49" fontId="10" fillId="2" borderId="1" xfId="0" applyNumberFormat="1" applyFont="1" applyFill="1" applyBorder="1" applyAlignment="1">
      <alignment horizontal="left" vertical="center" readingOrder="1"/>
    </xf>
    <xf numFmtId="0" fontId="10" fillId="2" borderId="1" xfId="0" applyFont="1" applyFill="1" applyBorder="1" applyAlignment="1">
      <alignment horizontal="center" vertical="center" readingOrder="1"/>
    </xf>
    <xf numFmtId="2" fontId="10" fillId="2" borderId="1" xfId="0" applyNumberFormat="1" applyFont="1" applyFill="1" applyBorder="1" applyAlignment="1">
      <alignment horizontal="center" vertical="center" readingOrder="1"/>
    </xf>
    <xf numFmtId="0" fontId="10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7" fillId="2" borderId="1" xfId="0" applyNumberFormat="1" applyFont="1" applyFill="1" applyBorder="1" applyAlignment="1">
      <alignment horizontal="left" vertical="center" readingOrder="1"/>
    </xf>
    <xf numFmtId="0" fontId="7" fillId="0" borderId="1" xfId="0" applyFont="1" applyBorder="1"/>
    <xf numFmtId="2" fontId="10" fillId="2" borderId="2" xfId="0" applyNumberFormat="1" applyFont="1" applyFill="1" applyBorder="1" applyAlignment="1">
      <alignment horizontal="center" vertical="center" readingOrder="1"/>
    </xf>
    <xf numFmtId="0" fontId="10" fillId="2" borderId="1" xfId="0" applyFont="1" applyFill="1" applyBorder="1" applyAlignment="1">
      <alignment horizontal="center" vertical="center" wrapText="1" readingOrder="1"/>
    </xf>
    <xf numFmtId="164" fontId="2" fillId="0" borderId="0" xfId="0" applyNumberFormat="1" applyFont="1"/>
    <xf numFmtId="164" fontId="10" fillId="2" borderId="1" xfId="0" applyNumberFormat="1" applyFont="1" applyFill="1" applyBorder="1" applyAlignment="1">
      <alignment horizontal="center" vertical="center" readingOrder="1"/>
    </xf>
    <xf numFmtId="164" fontId="10" fillId="2" borderId="2" xfId="0" applyNumberFormat="1" applyFont="1" applyFill="1" applyBorder="1" applyAlignment="1">
      <alignment horizontal="center" vertical="center" readingOrder="1"/>
    </xf>
    <xf numFmtId="165" fontId="10" fillId="0" borderId="1" xfId="0" applyNumberFormat="1" applyFont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readingOrder="1"/>
    </xf>
    <xf numFmtId="2" fontId="2" fillId="3" borderId="0" xfId="0" applyNumberFormat="1" applyFont="1" applyFill="1"/>
    <xf numFmtId="0" fontId="2" fillId="3" borderId="0" xfId="0" applyFont="1" applyFill="1" applyAlignment="1">
      <alignment horizontal="center"/>
    </xf>
    <xf numFmtId="2" fontId="10" fillId="3" borderId="1" xfId="0" applyNumberFormat="1" applyFont="1" applyFill="1" applyBorder="1" applyAlignment="1">
      <alignment horizontal="center" vertical="center" readingOrder="1"/>
    </xf>
    <xf numFmtId="0" fontId="10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 readingOrder="1"/>
    </xf>
    <xf numFmtId="0" fontId="2" fillId="3" borderId="0" xfId="0" applyFont="1" applyFill="1"/>
    <xf numFmtId="0" fontId="7" fillId="0" borderId="0" xfId="1" applyFont="1" applyAlignment="1">
      <alignment horizontal="left"/>
    </xf>
    <xf numFmtId="0" fontId="6" fillId="0" borderId="0" xfId="1" applyFont="1" applyAlignment="1">
      <alignment horizontal="center" vertical="center"/>
    </xf>
    <xf numFmtId="0" fontId="7" fillId="0" borderId="0" xfId="1" applyFont="1"/>
    <xf numFmtId="0" fontId="6" fillId="0" borderId="0" xfId="1" applyFont="1"/>
    <xf numFmtId="0" fontId="7" fillId="0" borderId="0" xfId="0" applyFont="1"/>
    <xf numFmtId="2" fontId="6" fillId="0" borderId="0" xfId="1" applyNumberFormat="1" applyFont="1"/>
    <xf numFmtId="0" fontId="6" fillId="0" borderId="0" xfId="1" applyFont="1" applyAlignment="1">
      <alignment horizontal="center"/>
    </xf>
    <xf numFmtId="0" fontId="12" fillId="0" borderId="0" xfId="1" applyFont="1" applyAlignment="1">
      <alignment vertical="center" wrapText="1"/>
    </xf>
    <xf numFmtId="0" fontId="7" fillId="0" borderId="0" xfId="0" applyFont="1" applyAlignment="1">
      <alignment horizontal="center"/>
    </xf>
    <xf numFmtId="164" fontId="6" fillId="0" borderId="0" xfId="1" applyNumberFormat="1" applyFont="1"/>
    <xf numFmtId="0" fontId="6" fillId="0" borderId="0" xfId="1" applyFont="1" applyAlignment="1">
      <alignment horizontal="left"/>
    </xf>
    <xf numFmtId="0" fontId="7" fillId="0" borderId="0" xfId="1" applyFont="1" applyAlignment="1">
      <alignment horizontal="center" vertical="center"/>
    </xf>
    <xf numFmtId="0" fontId="6" fillId="0" borderId="0" xfId="0" applyFont="1"/>
    <xf numFmtId="2" fontId="7" fillId="0" borderId="0" xfId="0" applyNumberFormat="1" applyFont="1"/>
    <xf numFmtId="0" fontId="13" fillId="0" borderId="0" xfId="0" applyFont="1" applyAlignment="1">
      <alignment vertical="center" wrapText="1"/>
    </xf>
    <xf numFmtId="164" fontId="7" fillId="0" borderId="0" xfId="0" applyNumberFormat="1" applyFont="1"/>
    <xf numFmtId="0" fontId="7" fillId="0" borderId="0" xfId="1" applyFont="1" applyAlignment="1">
      <alignment horizontal="center"/>
    </xf>
    <xf numFmtId="2" fontId="6" fillId="0" borderId="0" xfId="1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0" fontId="6" fillId="0" borderId="0" xfId="0" applyFont="1" applyAlignment="1">
      <alignment horizontal="center" vertical="center"/>
    </xf>
    <xf numFmtId="2" fontId="6" fillId="0" borderId="0" xfId="0" applyNumberFormat="1" applyFont="1"/>
    <xf numFmtId="0" fontId="6" fillId="0" borderId="0" xfId="0" applyFont="1" applyAlignment="1">
      <alignment horizontal="center"/>
    </xf>
    <xf numFmtId="0" fontId="12" fillId="0" borderId="0" xfId="0" applyFont="1" applyAlignment="1">
      <alignment vertical="center" wrapText="1"/>
    </xf>
    <xf numFmtId="164" fontId="6" fillId="0" borderId="0" xfId="0" applyNumberFormat="1" applyFont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 vertical="center"/>
    </xf>
    <xf numFmtId="0" fontId="3" fillId="3" borderId="1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8" fillId="3" borderId="1" xfId="2" applyFont="1" applyFill="1" applyBorder="1" applyAlignment="1">
      <alignment horizontal="center" vertical="center" wrapText="1"/>
    </xf>
    <xf numFmtId="2" fontId="5" fillId="0" borderId="1" xfId="2" applyNumberFormat="1" applyFont="1" applyBorder="1" applyAlignment="1">
      <alignment horizontal="center" vertical="center" wrapText="1"/>
    </xf>
    <xf numFmtId="164" fontId="5" fillId="0" borderId="1" xfId="2" applyNumberFormat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14" fillId="0" borderId="0" xfId="1" applyFont="1" applyAlignment="1">
      <alignment horizontal="center"/>
    </xf>
    <xf numFmtId="0" fontId="7" fillId="0" borderId="0" xfId="1" applyFont="1" applyAlignment="1">
      <alignment horizontal="left" wrapText="1"/>
    </xf>
    <xf numFmtId="0" fontId="8" fillId="0" borderId="1" xfId="1" applyFont="1" applyBorder="1" applyAlignment="1">
      <alignment horizontal="center" vertical="center"/>
    </xf>
    <xf numFmtId="2" fontId="5" fillId="3" borderId="1" xfId="2" applyNumberFormat="1" applyFont="1" applyFill="1" applyBorder="1" applyAlignment="1">
      <alignment horizontal="center" vertical="center" wrapText="1"/>
    </xf>
    <xf numFmtId="0" fontId="16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  <xf numFmtId="0" fontId="17" fillId="0" borderId="0" xfId="1" applyFont="1" applyAlignment="1">
      <alignment horizontal="left" vertical="center" wrapText="1"/>
    </xf>
  </cellXfs>
  <cellStyles count="5">
    <cellStyle name="Normal" xfId="0" builtinId="0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_DS LOP" xfId="2" xr:uid="{00000000-0005-0000-0000-000005000000}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GI&#193;O%20V&#7908;\3.%20DANH%20S&#193;CH%20L&#7898;P\HK1%202026-2027\2026.09.09%20-%20Danh%20sach%20SV%20toan%20truong%20DL.xlsx" TargetMode="External"/><Relationship Id="rId1" Type="http://schemas.openxmlformats.org/officeDocument/2006/relationships/externalLinkPath" Target="/GI&#193;O%20V&#7908;/3.%20DANH%20S&#193;CH%20L&#7898;P/HK1%202026-2027/2026.09.09%20-%20Danh%20sach%20SV%20toan%20truong%20D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hống kê"/>
      <sheetName val="thông tin ban cán sự"/>
      <sheetName val="thông tin GV"/>
      <sheetName val="Mấu 05 - Danh sách GV CVHT"/>
      <sheetName val="mẫu 06 - mới (3)"/>
      <sheetName val="DS SV hiện hành"/>
      <sheetName val="sv tổng"/>
      <sheetName val="Trang_tính1"/>
      <sheetName val="BM.10"/>
      <sheetName val="BM.11"/>
      <sheetName val="BM.12"/>
      <sheetName val="thống kê sv tốt nghiệp"/>
      <sheetName val="thống kê SL SV TN theo NĂM"/>
    </sheetNames>
    <sheetDataSet>
      <sheetData sheetId="0"/>
      <sheetData sheetId="1"/>
      <sheetData sheetId="2"/>
      <sheetData sheetId="3"/>
      <sheetData sheetId="4"/>
      <sheetData sheetId="5">
        <row r="10">
          <cell r="C10" t="str">
            <v>24217103971</v>
          </cell>
          <cell r="D10" t="str">
            <v>Vũ</v>
          </cell>
          <cell r="E10" t="str">
            <v>Văn</v>
          </cell>
          <cell r="F10" t="str">
            <v>Khỏe</v>
          </cell>
          <cell r="G10">
            <v>36317</v>
          </cell>
          <cell r="H10" t="str">
            <v>Nam</v>
          </cell>
          <cell r="I10" t="str">
            <v>K-24 - Quản Trị Khách Sạn &amp; Nhà Hàng (Đại Học)</v>
          </cell>
          <cell r="J10" t="str">
            <v>K24DLK10</v>
          </cell>
          <cell r="L10" t="str">
            <v>HỒ MINH PHÚC</v>
          </cell>
          <cell r="R10" t="str">
            <v>Khóa cũ</v>
          </cell>
          <cell r="T10" t="e">
            <v>#N/A</v>
          </cell>
          <cell r="U10" t="e">
            <v>#N/A</v>
          </cell>
        </row>
        <row r="11">
          <cell r="C11" t="str">
            <v>24217105215</v>
          </cell>
          <cell r="D11" t="str">
            <v>Quách</v>
          </cell>
          <cell r="E11" t="str">
            <v>Ngọc Anh</v>
          </cell>
          <cell r="F11" t="str">
            <v>Quân</v>
          </cell>
          <cell r="G11">
            <v>36866</v>
          </cell>
          <cell r="H11" t="str">
            <v>Nam</v>
          </cell>
          <cell r="I11" t="str">
            <v>K-24 - Quản Trị Khách Sạn &amp; Nhà Hàng (Đại Học)</v>
          </cell>
          <cell r="J11" t="str">
            <v>K24DLK10</v>
          </cell>
          <cell r="L11" t="str">
            <v>HỒ MINH PHÚC</v>
          </cell>
          <cell r="R11" t="str">
            <v>Khóa cũ</v>
          </cell>
          <cell r="T11" t="e">
            <v>#N/A</v>
          </cell>
          <cell r="U11" t="e">
            <v>#N/A</v>
          </cell>
        </row>
        <row r="12">
          <cell r="C12" t="str">
            <v>24217105848</v>
          </cell>
          <cell r="D12" t="str">
            <v>Nguyễn</v>
          </cell>
          <cell r="E12" t="str">
            <v>Đình Cao</v>
          </cell>
          <cell r="F12" t="str">
            <v>Quý</v>
          </cell>
          <cell r="G12">
            <v>36651</v>
          </cell>
          <cell r="H12" t="str">
            <v>Nam</v>
          </cell>
          <cell r="I12" t="str">
            <v>K-24 - Quản Trị Khách Sạn &amp; Nhà Hàng (Đại Học)</v>
          </cell>
          <cell r="J12" t="str">
            <v>K24DLK11</v>
          </cell>
          <cell r="L12" t="str">
            <v>PHẠM THỊ HOÀNG DUNG</v>
          </cell>
          <cell r="R12" t="str">
            <v>Khóa cũ</v>
          </cell>
          <cell r="T12" t="e">
            <v>#N/A</v>
          </cell>
          <cell r="U12" t="e">
            <v>#N/A</v>
          </cell>
        </row>
        <row r="13">
          <cell r="C13" t="str">
            <v>24207108424</v>
          </cell>
          <cell r="D13" t="str">
            <v>Nguyễn</v>
          </cell>
          <cell r="E13" t="str">
            <v>Thị</v>
          </cell>
          <cell r="F13" t="str">
            <v>Dung</v>
          </cell>
          <cell r="G13">
            <v>36829</v>
          </cell>
          <cell r="H13" t="str">
            <v>Nữ</v>
          </cell>
          <cell r="I13" t="str">
            <v>K-24 - Quản Trị Khách Sạn &amp; Nhà Hàng (Đại Học)</v>
          </cell>
          <cell r="J13" t="str">
            <v>K24DLK12</v>
          </cell>
          <cell r="L13" t="str">
            <v>NGUYỄN NGỌC VĨNH HÒA</v>
          </cell>
          <cell r="R13" t="str">
            <v>Khóa cũ</v>
          </cell>
          <cell r="T13" t="e">
            <v>#N/A</v>
          </cell>
          <cell r="U13" t="e">
            <v>#N/A</v>
          </cell>
        </row>
        <row r="14">
          <cell r="C14" t="str">
            <v>24207101142</v>
          </cell>
          <cell r="D14" t="str">
            <v>Nguyễn</v>
          </cell>
          <cell r="E14" t="str">
            <v>Thị Ngọc</v>
          </cell>
          <cell r="F14" t="str">
            <v>Hiệp</v>
          </cell>
          <cell r="G14">
            <v>36697</v>
          </cell>
          <cell r="H14" t="str">
            <v>Nữ</v>
          </cell>
          <cell r="I14" t="str">
            <v>K-24 - Quản Trị Khách Sạn &amp; Nhà Hàng (Đại Học)</v>
          </cell>
          <cell r="J14" t="str">
            <v>K24DLK12</v>
          </cell>
          <cell r="L14" t="str">
            <v>NGUYỄN NGỌC VĨNH HÒA</v>
          </cell>
          <cell r="R14" t="str">
            <v>Khóa cũ</v>
          </cell>
          <cell r="T14" t="e">
            <v>#N/A</v>
          </cell>
          <cell r="U14" t="e">
            <v>#N/A</v>
          </cell>
        </row>
        <row r="15">
          <cell r="C15" t="str">
            <v>24207102816</v>
          </cell>
          <cell r="D15" t="str">
            <v>Đặng</v>
          </cell>
          <cell r="E15" t="str">
            <v>Võ Thanh</v>
          </cell>
          <cell r="F15" t="str">
            <v>Hoa</v>
          </cell>
          <cell r="G15">
            <v>36728</v>
          </cell>
          <cell r="H15" t="str">
            <v>Nữ</v>
          </cell>
          <cell r="I15" t="str">
            <v>K-24 - Quản Trị Khách Sạn &amp; Nhà Hàng (Đại Học)</v>
          </cell>
          <cell r="J15" t="str">
            <v>K24DLK12</v>
          </cell>
          <cell r="L15" t="str">
            <v>NGUYỄN NGỌC VĨNH HÒA</v>
          </cell>
          <cell r="R15" t="str">
            <v>Khóa cũ</v>
          </cell>
          <cell r="T15" t="e">
            <v>#N/A</v>
          </cell>
          <cell r="U15" t="e">
            <v>#N/A</v>
          </cell>
        </row>
        <row r="16">
          <cell r="C16" t="str">
            <v>24207107008</v>
          </cell>
          <cell r="D16" t="str">
            <v>Hà</v>
          </cell>
          <cell r="E16" t="str">
            <v>Nguyễn Quỳnh</v>
          </cell>
          <cell r="F16" t="str">
            <v>Như</v>
          </cell>
          <cell r="G16">
            <v>36618</v>
          </cell>
          <cell r="H16" t="str">
            <v>Nữ</v>
          </cell>
          <cell r="I16" t="str">
            <v>K-24 - Quản Trị Khách Sạn &amp; Nhà Hàng (Đại Học)</v>
          </cell>
          <cell r="J16" t="str">
            <v>K24DLK12</v>
          </cell>
          <cell r="L16" t="str">
            <v>NGUYỄN NGỌC VĨNH HÒA</v>
          </cell>
          <cell r="R16" t="str">
            <v>Khóa cũ</v>
          </cell>
          <cell r="T16" t="e">
            <v>#N/A</v>
          </cell>
          <cell r="U16" t="e">
            <v>#N/A</v>
          </cell>
        </row>
        <row r="17">
          <cell r="C17" t="str">
            <v>24217103792</v>
          </cell>
          <cell r="D17" t="str">
            <v>Trần</v>
          </cell>
          <cell r="E17" t="str">
            <v>Nhật</v>
          </cell>
          <cell r="F17" t="str">
            <v>Tân</v>
          </cell>
          <cell r="G17">
            <v>36817</v>
          </cell>
          <cell r="H17" t="str">
            <v>Nam</v>
          </cell>
          <cell r="I17" t="str">
            <v>K-24 - Quản Trị Khách Sạn &amp; Nhà Hàng (Đại Học)</v>
          </cell>
          <cell r="J17" t="str">
            <v>K24DLK12</v>
          </cell>
          <cell r="L17" t="str">
            <v>NGUYỄN NGỌC VĨNH HÒA</v>
          </cell>
          <cell r="R17" t="str">
            <v>Khóa cũ</v>
          </cell>
          <cell r="T17" t="e">
            <v>#N/A</v>
          </cell>
          <cell r="U17" t="e">
            <v>#N/A</v>
          </cell>
        </row>
        <row r="18">
          <cell r="C18" t="str">
            <v>24217104392</v>
          </cell>
          <cell r="D18" t="str">
            <v>Võ</v>
          </cell>
          <cell r="E18" t="str">
            <v>Quốc</v>
          </cell>
          <cell r="F18" t="str">
            <v>Việt</v>
          </cell>
          <cell r="G18">
            <v>36540</v>
          </cell>
          <cell r="H18" t="str">
            <v>Nam</v>
          </cell>
          <cell r="I18" t="str">
            <v>K-24 - Quản Trị Khách Sạn &amp; Nhà Hàng (Đại Học)</v>
          </cell>
          <cell r="J18" t="str">
            <v>K24DLK12</v>
          </cell>
          <cell r="L18" t="str">
            <v>NGUYỄN NGỌC VĨNH HÒA</v>
          </cell>
          <cell r="R18" t="str">
            <v>Khóa cũ</v>
          </cell>
          <cell r="T18" t="e">
            <v>#N/A</v>
          </cell>
          <cell r="U18" t="e">
            <v>#N/A</v>
          </cell>
        </row>
        <row r="19">
          <cell r="C19" t="str">
            <v>24217103631</v>
          </cell>
          <cell r="D19" t="str">
            <v>Nguyễn</v>
          </cell>
          <cell r="E19" t="str">
            <v>Quốc</v>
          </cell>
          <cell r="F19" t="str">
            <v>Cường</v>
          </cell>
          <cell r="G19">
            <v>36652</v>
          </cell>
          <cell r="H19" t="str">
            <v>Nam</v>
          </cell>
          <cell r="I19" t="str">
            <v>K-24 - Quản Trị Khách Sạn &amp; Nhà Hàng (Đại Học)</v>
          </cell>
          <cell r="J19" t="str">
            <v>K24DLK13</v>
          </cell>
          <cell r="L19" t="str">
            <v>NGUYỄN HÀ KIM DUNG</v>
          </cell>
          <cell r="R19" t="str">
            <v>Khóa cũ</v>
          </cell>
          <cell r="T19" t="e">
            <v>#N/A</v>
          </cell>
          <cell r="U19" t="e">
            <v>#N/A</v>
          </cell>
        </row>
        <row r="20">
          <cell r="C20" t="str">
            <v>24217116743</v>
          </cell>
          <cell r="D20" t="str">
            <v>Bùi</v>
          </cell>
          <cell r="E20" t="str">
            <v>Quốc</v>
          </cell>
          <cell r="F20" t="str">
            <v>Đạt</v>
          </cell>
          <cell r="G20">
            <v>36541</v>
          </cell>
          <cell r="H20" t="str">
            <v>Nam</v>
          </cell>
          <cell r="I20" t="str">
            <v>K-24 - Quản Trị Khách Sạn &amp; Nhà Hàng (Đại Học)</v>
          </cell>
          <cell r="J20" t="str">
            <v>K24DLK13</v>
          </cell>
          <cell r="L20" t="str">
            <v>NGUYỄN HÀ KIM DUNG</v>
          </cell>
          <cell r="R20" t="str">
            <v>Khóa cũ</v>
          </cell>
          <cell r="T20" t="e">
            <v>#N/A</v>
          </cell>
          <cell r="U20" t="e">
            <v>#N/A</v>
          </cell>
        </row>
        <row r="21">
          <cell r="C21" t="str">
            <v>24207210858</v>
          </cell>
          <cell r="D21" t="str">
            <v>Phạm</v>
          </cell>
          <cell r="E21" t="str">
            <v>Thị Phước</v>
          </cell>
          <cell r="F21" t="str">
            <v>Lộc</v>
          </cell>
          <cell r="G21">
            <v>36742</v>
          </cell>
          <cell r="H21" t="str">
            <v>Nữ</v>
          </cell>
          <cell r="I21" t="str">
            <v>K-24 - Quản Trị Khách Sạn &amp; Nhà Hàng (Đại Học)</v>
          </cell>
          <cell r="J21" t="str">
            <v>K24DLK13</v>
          </cell>
          <cell r="L21" t="str">
            <v>NGUYỄN HÀ KIM DUNG</v>
          </cell>
          <cell r="R21" t="str">
            <v>Khóa cũ</v>
          </cell>
          <cell r="T21" t="e">
            <v>#N/A</v>
          </cell>
          <cell r="U21" t="e">
            <v>#N/A</v>
          </cell>
        </row>
        <row r="22">
          <cell r="C22" t="str">
            <v>24207107554</v>
          </cell>
          <cell r="D22" t="str">
            <v>Lê</v>
          </cell>
          <cell r="E22" t="str">
            <v>Thị Thu</v>
          </cell>
          <cell r="F22" t="str">
            <v>Sương</v>
          </cell>
          <cell r="G22">
            <v>36527</v>
          </cell>
          <cell r="H22" t="str">
            <v>Nữ</v>
          </cell>
          <cell r="I22" t="str">
            <v>K-24 - Quản Trị Khách Sạn &amp; Nhà Hàng (Đại Học)</v>
          </cell>
          <cell r="J22" t="str">
            <v>K24DLK13</v>
          </cell>
          <cell r="L22" t="str">
            <v>NGUYỄN HÀ KIM DUNG</v>
          </cell>
          <cell r="R22" t="str">
            <v>Khóa cũ</v>
          </cell>
          <cell r="T22" t="e">
            <v>#N/A</v>
          </cell>
          <cell r="U22" t="e">
            <v>#N/A</v>
          </cell>
        </row>
        <row r="23">
          <cell r="C23" t="str">
            <v>24217103798</v>
          </cell>
          <cell r="D23" t="str">
            <v>Nguyễn</v>
          </cell>
          <cell r="E23" t="str">
            <v>Tiến</v>
          </cell>
          <cell r="F23" t="str">
            <v>Khoa</v>
          </cell>
          <cell r="G23">
            <v>36526</v>
          </cell>
          <cell r="H23" t="str">
            <v>Nam</v>
          </cell>
          <cell r="I23" t="str">
            <v>K-24 - Quản Trị Khách Sạn &amp; Nhà Hàng (Đại Học)</v>
          </cell>
          <cell r="J23" t="str">
            <v>K24DLK14</v>
          </cell>
          <cell r="L23" t="str">
            <v>HOÀNG THỊ CẨM VÂN</v>
          </cell>
          <cell r="R23" t="str">
            <v>Khóa cũ</v>
          </cell>
          <cell r="T23" t="e">
            <v>#N/A</v>
          </cell>
          <cell r="U23" t="e">
            <v>#N/A</v>
          </cell>
        </row>
        <row r="24">
          <cell r="C24" t="str">
            <v>24207108236</v>
          </cell>
          <cell r="D24" t="str">
            <v>Lương</v>
          </cell>
          <cell r="E24" t="str">
            <v>Thị</v>
          </cell>
          <cell r="F24" t="str">
            <v>Nga</v>
          </cell>
          <cell r="G24">
            <v>36547</v>
          </cell>
          <cell r="H24" t="str">
            <v>Nữ</v>
          </cell>
          <cell r="I24" t="str">
            <v>K-24 - Quản Trị Khách Sạn &amp; Nhà Hàng (Đại Học)</v>
          </cell>
          <cell r="J24" t="str">
            <v>K24DLK14</v>
          </cell>
          <cell r="L24" t="str">
            <v>HOÀNG THỊ CẨM VÂN</v>
          </cell>
          <cell r="R24" t="str">
            <v>Khóa cũ</v>
          </cell>
          <cell r="T24" t="e">
            <v>#N/A</v>
          </cell>
          <cell r="U24" t="e">
            <v>#N/A</v>
          </cell>
        </row>
        <row r="25">
          <cell r="C25" t="str">
            <v>24207106068</v>
          </cell>
          <cell r="D25" t="str">
            <v>Trương</v>
          </cell>
          <cell r="E25" t="str">
            <v>Thị Yến</v>
          </cell>
          <cell r="F25" t="str">
            <v>Nga</v>
          </cell>
          <cell r="G25">
            <v>36827</v>
          </cell>
          <cell r="H25" t="str">
            <v>Nữ</v>
          </cell>
          <cell r="I25" t="str">
            <v>K-24 - Quản Trị Khách Sạn &amp; Nhà Hàng (Đại Học)</v>
          </cell>
          <cell r="J25" t="str">
            <v>K24DLK14</v>
          </cell>
          <cell r="L25" t="str">
            <v>HOÀNG THỊ CẨM VÂN</v>
          </cell>
          <cell r="R25" t="str">
            <v>Khóa cũ</v>
          </cell>
          <cell r="T25" t="e">
            <v>#N/A</v>
          </cell>
          <cell r="U25" t="e">
            <v>#N/A</v>
          </cell>
        </row>
        <row r="26">
          <cell r="C26" t="str">
            <v>24207100021</v>
          </cell>
          <cell r="D26" t="str">
            <v>Trần</v>
          </cell>
          <cell r="E26" t="str">
            <v>Thị Thảo</v>
          </cell>
          <cell r="F26" t="str">
            <v>Nhi</v>
          </cell>
          <cell r="G26">
            <v>36645</v>
          </cell>
          <cell r="H26" t="str">
            <v>Nữ</v>
          </cell>
          <cell r="I26" t="str">
            <v>K-24 - Quản Trị Khách Sạn &amp; Nhà Hàng (Đại Học)</v>
          </cell>
          <cell r="J26" t="str">
            <v>K24DLK14</v>
          </cell>
          <cell r="L26" t="str">
            <v>HOÀNG THỊ CẨM VÂN</v>
          </cell>
          <cell r="R26" t="str">
            <v>Khóa cũ</v>
          </cell>
          <cell r="T26" t="e">
            <v>#N/A</v>
          </cell>
          <cell r="U26" t="e">
            <v>#N/A</v>
          </cell>
        </row>
        <row r="27">
          <cell r="C27" t="str">
            <v>24207105555</v>
          </cell>
          <cell r="D27" t="str">
            <v>Nguyễn</v>
          </cell>
          <cell r="E27" t="str">
            <v>Thị Kim</v>
          </cell>
          <cell r="F27" t="str">
            <v>Thư</v>
          </cell>
          <cell r="G27">
            <v>36717</v>
          </cell>
          <cell r="H27" t="str">
            <v>Nữ</v>
          </cell>
          <cell r="I27" t="str">
            <v>K-24 - Quản Trị Khách Sạn &amp; Nhà Hàng (Đại Học)</v>
          </cell>
          <cell r="J27" t="str">
            <v>K24DLK14</v>
          </cell>
          <cell r="L27" t="str">
            <v>HOÀNG THỊ CẨM VÂN</v>
          </cell>
          <cell r="R27" t="str">
            <v>Khóa cũ</v>
          </cell>
          <cell r="T27" t="e">
            <v>#N/A</v>
          </cell>
          <cell r="U27" t="e">
            <v>#N/A</v>
          </cell>
        </row>
        <row r="28">
          <cell r="C28" t="str">
            <v>24207107915</v>
          </cell>
          <cell r="D28" t="str">
            <v>Thái</v>
          </cell>
          <cell r="E28" t="str">
            <v>Thị Thu</v>
          </cell>
          <cell r="F28" t="str">
            <v>Thủy</v>
          </cell>
          <cell r="G28">
            <v>36605</v>
          </cell>
          <cell r="H28" t="str">
            <v>Nữ</v>
          </cell>
          <cell r="I28" t="str">
            <v>K-24 - Quản Trị Khách Sạn &amp; Nhà Hàng (Đại Học)</v>
          </cell>
          <cell r="J28" t="str">
            <v>K24DLK14</v>
          </cell>
          <cell r="L28" t="str">
            <v>HOÀNG THỊ CẨM VÂN</v>
          </cell>
          <cell r="R28" t="str">
            <v>Khóa cũ</v>
          </cell>
          <cell r="T28" t="e">
            <v>#N/A</v>
          </cell>
          <cell r="U28" t="e">
            <v>#N/A</v>
          </cell>
        </row>
        <row r="29">
          <cell r="C29" t="str">
            <v>24207102585</v>
          </cell>
          <cell r="D29" t="str">
            <v>Trần</v>
          </cell>
          <cell r="E29" t="str">
            <v>Thị Khánh</v>
          </cell>
          <cell r="F29" t="str">
            <v>Ly</v>
          </cell>
          <cell r="G29">
            <v>36750</v>
          </cell>
          <cell r="H29" t="str">
            <v>Nữ</v>
          </cell>
          <cell r="I29" t="str">
            <v>K-24 - Quản Trị Khách Sạn &amp; Nhà Hàng (Đại Học)</v>
          </cell>
          <cell r="J29" t="str">
            <v>K24DLK15</v>
          </cell>
          <cell r="L29" t="str">
            <v>ĐINH THỊ MỸ LỆ</v>
          </cell>
          <cell r="R29" t="str">
            <v>Khóa cũ</v>
          </cell>
          <cell r="T29" t="e">
            <v>#N/A</v>
          </cell>
          <cell r="U29" t="e">
            <v>#N/A</v>
          </cell>
        </row>
        <row r="30">
          <cell r="C30" t="str">
            <v>24207100193</v>
          </cell>
          <cell r="D30" t="str">
            <v>Lê</v>
          </cell>
          <cell r="E30" t="str">
            <v>Hoàng Yến</v>
          </cell>
          <cell r="F30" t="str">
            <v>Nhi</v>
          </cell>
          <cell r="G30">
            <v>36851</v>
          </cell>
          <cell r="H30" t="str">
            <v>Nữ</v>
          </cell>
          <cell r="I30" t="str">
            <v>K-24 - Quản Trị Khách Sạn &amp; Nhà Hàng (Đại Học)</v>
          </cell>
          <cell r="J30" t="str">
            <v>K24DLK15</v>
          </cell>
          <cell r="L30" t="str">
            <v>ĐINH THỊ MỸ LỆ</v>
          </cell>
          <cell r="R30" t="str">
            <v>Khóa cũ</v>
          </cell>
          <cell r="T30" t="e">
            <v>#N/A</v>
          </cell>
          <cell r="U30" t="e">
            <v>#N/A</v>
          </cell>
        </row>
        <row r="31">
          <cell r="C31" t="str">
            <v>24207208079</v>
          </cell>
          <cell r="D31" t="str">
            <v>Trương</v>
          </cell>
          <cell r="E31" t="str">
            <v>Thị Mỹ</v>
          </cell>
          <cell r="F31" t="str">
            <v>Châu</v>
          </cell>
          <cell r="G31">
            <v>36773</v>
          </cell>
          <cell r="H31" t="str">
            <v>Nữ</v>
          </cell>
          <cell r="I31" t="str">
            <v>K-24 - Quản Trị Khách Sạn &amp; Nhà Hàng (Đại Học)</v>
          </cell>
          <cell r="J31" t="str">
            <v>K24DLK16</v>
          </cell>
          <cell r="L31" t="str">
            <v>NGUYỄN THỊ ÁI DIỄM</v>
          </cell>
          <cell r="R31" t="str">
            <v>Khóa cũ</v>
          </cell>
          <cell r="T31" t="e">
            <v>#N/A</v>
          </cell>
          <cell r="U31" t="e">
            <v>#N/A</v>
          </cell>
        </row>
        <row r="32">
          <cell r="C32" t="str">
            <v>24217102364</v>
          </cell>
          <cell r="D32" t="str">
            <v>Nguyễn</v>
          </cell>
          <cell r="E32" t="str">
            <v>Cửu</v>
          </cell>
          <cell r="F32" t="str">
            <v>Hưng</v>
          </cell>
          <cell r="G32">
            <v>36639</v>
          </cell>
          <cell r="H32" t="str">
            <v>Nam</v>
          </cell>
          <cell r="I32" t="str">
            <v>K-24 - Quản Trị Khách Sạn &amp; Nhà Hàng (Đại Học)</v>
          </cell>
          <cell r="J32" t="str">
            <v>K24DLK16</v>
          </cell>
          <cell r="L32" t="str">
            <v>NGUYỄN THỊ ÁI DIỄM</v>
          </cell>
          <cell r="R32" t="str">
            <v>Khóa cũ</v>
          </cell>
          <cell r="T32" t="e">
            <v>#N/A</v>
          </cell>
          <cell r="U32" t="e">
            <v>#N/A</v>
          </cell>
        </row>
        <row r="33">
          <cell r="C33" t="str">
            <v>24207102986</v>
          </cell>
          <cell r="D33" t="str">
            <v>Hà</v>
          </cell>
          <cell r="E33" t="str">
            <v>Hoàng</v>
          </cell>
          <cell r="F33" t="str">
            <v>Kim</v>
          </cell>
          <cell r="G33">
            <v>36645</v>
          </cell>
          <cell r="H33" t="str">
            <v>Nam</v>
          </cell>
          <cell r="I33" t="str">
            <v>K-24 - Quản Trị Khách Sạn &amp; Nhà Hàng (Đại Học)</v>
          </cell>
          <cell r="J33" t="str">
            <v>K24DLK16</v>
          </cell>
          <cell r="L33" t="str">
            <v>NGUYỄN THỊ ÁI DIỄM</v>
          </cell>
          <cell r="R33" t="str">
            <v>Khóa cũ</v>
          </cell>
          <cell r="T33" t="e">
            <v>#N/A</v>
          </cell>
          <cell r="U33" t="e">
            <v>#N/A</v>
          </cell>
        </row>
        <row r="34">
          <cell r="C34" t="str">
            <v>24207208455</v>
          </cell>
          <cell r="D34" t="str">
            <v>Lê</v>
          </cell>
          <cell r="E34" t="str">
            <v>Thị Mỹ</v>
          </cell>
          <cell r="F34" t="str">
            <v>Nhung</v>
          </cell>
          <cell r="G34">
            <v>36537</v>
          </cell>
          <cell r="H34" t="str">
            <v>Nữ</v>
          </cell>
          <cell r="I34" t="str">
            <v>K-24 - Quản Trị Khách Sạn &amp; Nhà Hàng (Đại Học)</v>
          </cell>
          <cell r="J34" t="str">
            <v>K24DLK16</v>
          </cell>
          <cell r="L34" t="str">
            <v>NGUYỄN THỊ ÁI DIỄM</v>
          </cell>
          <cell r="R34" t="str">
            <v>Khóa cũ</v>
          </cell>
          <cell r="T34" t="e">
            <v>#N/A</v>
          </cell>
          <cell r="U34" t="e">
            <v>#N/A</v>
          </cell>
        </row>
        <row r="35">
          <cell r="C35" t="str">
            <v>24207103550</v>
          </cell>
          <cell r="D35" t="str">
            <v>Nguyễn</v>
          </cell>
          <cell r="E35" t="str">
            <v>Thiện Minh</v>
          </cell>
          <cell r="F35" t="str">
            <v>Trang</v>
          </cell>
          <cell r="G35">
            <v>36429</v>
          </cell>
          <cell r="H35" t="str">
            <v>Nữ</v>
          </cell>
          <cell r="I35" t="str">
            <v>K-24 - Quản Trị Khách Sạn &amp; Nhà Hàng (Đại Học)</v>
          </cell>
          <cell r="J35" t="str">
            <v>K24DLK16</v>
          </cell>
          <cell r="L35" t="str">
            <v>NGUYỄN THỊ ÁI DIỄM</v>
          </cell>
          <cell r="R35" t="str">
            <v>Khóa cũ</v>
          </cell>
          <cell r="T35" t="e">
            <v>#N/A</v>
          </cell>
          <cell r="U35" t="e">
            <v>#N/A</v>
          </cell>
        </row>
        <row r="36">
          <cell r="C36" t="str">
            <v>24207116587</v>
          </cell>
          <cell r="D36" t="str">
            <v>Nguyễn</v>
          </cell>
          <cell r="E36" t="str">
            <v>Thị Thanh</v>
          </cell>
          <cell r="F36" t="str">
            <v>Thủy</v>
          </cell>
          <cell r="G36">
            <v>36239</v>
          </cell>
          <cell r="H36" t="str">
            <v>Nữ</v>
          </cell>
          <cell r="I36" t="str">
            <v>K-24 - Quản Trị Khách Sạn &amp; Nhà Hàng (Đại Học)</v>
          </cell>
          <cell r="J36" t="str">
            <v>K24DLK17</v>
          </cell>
          <cell r="L36" t="str">
            <v>NGUYỄN HÀ KIM DUNG</v>
          </cell>
          <cell r="R36" t="str">
            <v>Khóa cũ</v>
          </cell>
          <cell r="T36" t="e">
            <v>#N/A</v>
          </cell>
          <cell r="U36" t="e">
            <v>#N/A</v>
          </cell>
        </row>
        <row r="37">
          <cell r="C37" t="str">
            <v>24207115551</v>
          </cell>
          <cell r="D37" t="str">
            <v>Lê</v>
          </cell>
          <cell r="E37" t="str">
            <v>Thị Bách</v>
          </cell>
          <cell r="F37" t="str">
            <v>Thủy</v>
          </cell>
          <cell r="G37">
            <v>36550</v>
          </cell>
          <cell r="H37" t="str">
            <v>Nữ</v>
          </cell>
          <cell r="I37" t="str">
            <v>K-24 - Quản Trị Khách Sạn &amp; Nhà Hàng (Đại Học)</v>
          </cell>
          <cell r="J37" t="str">
            <v>K24DLK18</v>
          </cell>
          <cell r="L37" t="str">
            <v>NGUYỄN HÀ KIM DUNG</v>
          </cell>
          <cell r="R37" t="str">
            <v>Khóa cũ</v>
          </cell>
          <cell r="T37" t="e">
            <v>#N/A</v>
          </cell>
          <cell r="U37" t="e">
            <v>#N/A</v>
          </cell>
        </row>
        <row r="38">
          <cell r="C38" t="str">
            <v>24217205755</v>
          </cell>
          <cell r="D38" t="str">
            <v>Đỗ</v>
          </cell>
          <cell r="E38" t="str">
            <v>Nhật</v>
          </cell>
          <cell r="F38" t="str">
            <v>Nguyên</v>
          </cell>
          <cell r="G38">
            <v>35297</v>
          </cell>
          <cell r="H38" t="str">
            <v>Nam</v>
          </cell>
          <cell r="I38" t="str">
            <v>K-24 - Quản Trị Khách Sạn &amp; Nhà Hàng (Đại Học)</v>
          </cell>
          <cell r="J38" t="str">
            <v>K24DLK19</v>
          </cell>
          <cell r="L38" t="str">
            <v>MAI THỊ THƯƠNG</v>
          </cell>
          <cell r="R38" t="str">
            <v>Khóa cũ</v>
          </cell>
          <cell r="T38" t="e">
            <v>#N/A</v>
          </cell>
          <cell r="U38" t="e">
            <v>#N/A</v>
          </cell>
        </row>
        <row r="39">
          <cell r="C39" t="str">
            <v>24217104261</v>
          </cell>
          <cell r="D39" t="str">
            <v>Võ</v>
          </cell>
          <cell r="E39" t="str">
            <v>Viết</v>
          </cell>
          <cell r="F39" t="str">
            <v>Tâm</v>
          </cell>
          <cell r="G39">
            <v>35289</v>
          </cell>
          <cell r="H39" t="str">
            <v>Nam</v>
          </cell>
          <cell r="I39" t="str">
            <v>K-24 - Quản Trị Khách Sạn &amp; Nhà Hàng (Đại Học)</v>
          </cell>
          <cell r="J39" t="str">
            <v>K24DLK19</v>
          </cell>
          <cell r="L39" t="str">
            <v>MAI THỊ THƯƠNG</v>
          </cell>
          <cell r="R39" t="str">
            <v>Khóa cũ</v>
          </cell>
          <cell r="T39" t="e">
            <v>#N/A</v>
          </cell>
          <cell r="U39" t="e">
            <v>#N/A</v>
          </cell>
        </row>
        <row r="40">
          <cell r="C40" t="str">
            <v>24207116441</v>
          </cell>
          <cell r="D40" t="str">
            <v>Nguyễn</v>
          </cell>
          <cell r="E40" t="str">
            <v>Thị Tường</v>
          </cell>
          <cell r="F40" t="str">
            <v>Vi</v>
          </cell>
          <cell r="G40">
            <v>36773</v>
          </cell>
          <cell r="H40" t="str">
            <v>Nữ</v>
          </cell>
          <cell r="I40" t="str">
            <v>K-24 - Quản Trị Khách Sạn &amp; Nhà Hàng (Đại Học)</v>
          </cell>
          <cell r="J40" t="str">
            <v>K24DLK19</v>
          </cell>
          <cell r="L40" t="str">
            <v>MAI THỊ THƯƠNG</v>
          </cell>
          <cell r="R40" t="str">
            <v>Khóa cũ</v>
          </cell>
          <cell r="T40" t="e">
            <v>#N/A</v>
          </cell>
          <cell r="U40" t="e">
            <v>#N/A</v>
          </cell>
        </row>
        <row r="41">
          <cell r="C41" t="str">
            <v>24207104899</v>
          </cell>
          <cell r="D41" t="str">
            <v>Võ</v>
          </cell>
          <cell r="E41" t="str">
            <v>Thị Ý</v>
          </cell>
          <cell r="F41" t="str">
            <v>Hiệp</v>
          </cell>
          <cell r="G41">
            <v>36812</v>
          </cell>
          <cell r="H41" t="str">
            <v>Nữ</v>
          </cell>
          <cell r="I41" t="str">
            <v>K-24 - Quản Trị Khách Sạn &amp; Nhà Hàng (Đại Học)</v>
          </cell>
          <cell r="J41" t="str">
            <v>K24DLK2</v>
          </cell>
          <cell r="L41" t="str">
            <v>MAI THỊ THƯƠNG</v>
          </cell>
          <cell r="R41" t="str">
            <v>Khóa cũ</v>
          </cell>
          <cell r="T41" t="e">
            <v>#N/A</v>
          </cell>
          <cell r="U41" t="e">
            <v>#N/A</v>
          </cell>
        </row>
        <row r="42">
          <cell r="C42" t="str">
            <v>24207106689</v>
          </cell>
          <cell r="D42" t="str">
            <v>Nguyễn</v>
          </cell>
          <cell r="E42" t="str">
            <v>Thị Bích</v>
          </cell>
          <cell r="F42" t="str">
            <v>Khuê</v>
          </cell>
          <cell r="G42">
            <v>36748</v>
          </cell>
          <cell r="H42" t="str">
            <v>Nữ</v>
          </cell>
          <cell r="I42" t="str">
            <v>K-24 - Quản Trị Khách Sạn &amp; Nhà Hàng (Đại Học)</v>
          </cell>
          <cell r="J42" t="str">
            <v>K24DLK2</v>
          </cell>
          <cell r="L42" t="str">
            <v>MAI THỊ THƯƠNG</v>
          </cell>
          <cell r="R42" t="str">
            <v>Khóa cũ</v>
          </cell>
          <cell r="T42" t="e">
            <v>#N/A</v>
          </cell>
          <cell r="U42" t="e">
            <v>#N/A</v>
          </cell>
        </row>
        <row r="43">
          <cell r="C43" t="str">
            <v>24203101104</v>
          </cell>
          <cell r="D43" t="str">
            <v>Nguyễn</v>
          </cell>
          <cell r="E43" t="str">
            <v>Thị Diệu</v>
          </cell>
          <cell r="F43" t="str">
            <v>Ly</v>
          </cell>
          <cell r="G43">
            <v>36863</v>
          </cell>
          <cell r="H43" t="str">
            <v>Nữ</v>
          </cell>
          <cell r="I43" t="str">
            <v>K-24 - Quản Trị Khách Sạn &amp; Nhà Hàng (Đại Học)</v>
          </cell>
          <cell r="J43" t="str">
            <v>K24DLK2</v>
          </cell>
          <cell r="L43" t="str">
            <v>MAI THỊ THƯƠNG</v>
          </cell>
          <cell r="R43" t="str">
            <v>Khóa cũ</v>
          </cell>
          <cell r="T43" t="e">
            <v>#N/A</v>
          </cell>
          <cell r="U43" t="e">
            <v>#N/A</v>
          </cell>
        </row>
        <row r="44">
          <cell r="C44" t="str">
            <v>24207106880</v>
          </cell>
          <cell r="D44" t="str">
            <v>Võ</v>
          </cell>
          <cell r="E44" t="str">
            <v>Thị Thảo</v>
          </cell>
          <cell r="F44" t="str">
            <v>Nhi</v>
          </cell>
          <cell r="G44">
            <v>36777</v>
          </cell>
          <cell r="H44" t="str">
            <v>Nữ</v>
          </cell>
          <cell r="I44" t="str">
            <v>K-24 - Quản Trị Khách Sạn &amp; Nhà Hàng (Đại Học)</v>
          </cell>
          <cell r="J44" t="str">
            <v>K24DLK2</v>
          </cell>
          <cell r="L44" t="str">
            <v>MAI THỊ THƯƠNG</v>
          </cell>
          <cell r="R44" t="str">
            <v>Khóa cũ</v>
          </cell>
          <cell r="T44" t="e">
            <v>#N/A</v>
          </cell>
          <cell r="U44" t="e">
            <v>#N/A</v>
          </cell>
        </row>
        <row r="45">
          <cell r="C45" t="str">
            <v>24207207699</v>
          </cell>
          <cell r="D45" t="str">
            <v>Hồ</v>
          </cell>
          <cell r="E45" t="str">
            <v>Thị Kim</v>
          </cell>
          <cell r="F45" t="str">
            <v>Luyến</v>
          </cell>
          <cell r="G45">
            <v>36223</v>
          </cell>
          <cell r="H45" t="str">
            <v>Nữ</v>
          </cell>
          <cell r="I45" t="str">
            <v>K-24 - Quản Trị Khách Sạn &amp; Nhà Hàng (Đại Học)</v>
          </cell>
          <cell r="J45" t="str">
            <v>K24DLK20</v>
          </cell>
          <cell r="L45" t="str">
            <v>MAI THỊ THƯƠNG</v>
          </cell>
          <cell r="R45" t="str">
            <v>Khóa cũ</v>
          </cell>
          <cell r="T45" t="e">
            <v>#N/A</v>
          </cell>
          <cell r="U45" t="e">
            <v>#N/A</v>
          </cell>
        </row>
        <row r="46">
          <cell r="C46" t="str">
            <v>24207105999</v>
          </cell>
          <cell r="D46" t="str">
            <v>Phạm</v>
          </cell>
          <cell r="E46" t="str">
            <v>Thị Thu</v>
          </cell>
          <cell r="F46" t="str">
            <v>Phương</v>
          </cell>
          <cell r="G46">
            <v>36731</v>
          </cell>
          <cell r="H46" t="str">
            <v>Nữ</v>
          </cell>
          <cell r="I46" t="str">
            <v>K-24 - Quản Trị Khách Sạn &amp; Nhà Hàng (Đại Học)</v>
          </cell>
          <cell r="J46" t="str">
            <v>K24DLK20</v>
          </cell>
          <cell r="L46" t="str">
            <v>MAI THỊ THƯƠNG</v>
          </cell>
          <cell r="R46" t="str">
            <v>Khóa cũ</v>
          </cell>
          <cell r="T46" t="e">
            <v>#N/A</v>
          </cell>
          <cell r="U46" t="e">
            <v>#N/A</v>
          </cell>
        </row>
        <row r="47">
          <cell r="C47" t="str">
            <v>24217100070</v>
          </cell>
          <cell r="D47" t="str">
            <v>Nguyễn</v>
          </cell>
          <cell r="E47" t="str">
            <v>Nam</v>
          </cell>
          <cell r="F47" t="str">
            <v>Khánh</v>
          </cell>
          <cell r="G47">
            <v>36091</v>
          </cell>
          <cell r="H47" t="str">
            <v>Nam</v>
          </cell>
          <cell r="I47" t="str">
            <v>K-24 - Quản Trị Khách Sạn &amp; Nhà Hàng (Đại Học)</v>
          </cell>
          <cell r="J47" t="str">
            <v>K24DLK21</v>
          </cell>
          <cell r="L47" t="str">
            <v>TRẦN HOÀNG ANH</v>
          </cell>
          <cell r="R47" t="str">
            <v>Khóa cũ</v>
          </cell>
          <cell r="T47" t="e">
            <v>#N/A</v>
          </cell>
          <cell r="U47" t="e">
            <v>#N/A</v>
          </cell>
        </row>
        <row r="48">
          <cell r="C48" t="str">
            <v>24207104596</v>
          </cell>
          <cell r="D48" t="str">
            <v>Trần</v>
          </cell>
          <cell r="E48" t="str">
            <v>Thị Bích</v>
          </cell>
          <cell r="F48" t="str">
            <v>Ty</v>
          </cell>
          <cell r="G48">
            <v>36723</v>
          </cell>
          <cell r="H48" t="str">
            <v>Nữ</v>
          </cell>
          <cell r="I48" t="str">
            <v>K-24 - Quản Trị Khách Sạn &amp; Nhà Hàng (Đại Học)</v>
          </cell>
          <cell r="J48" t="str">
            <v>K24DLK21</v>
          </cell>
          <cell r="L48" t="str">
            <v>TRẦN HOÀNG ANH</v>
          </cell>
          <cell r="R48" t="str">
            <v>Khóa cũ</v>
          </cell>
          <cell r="T48" t="e">
            <v>#N/A</v>
          </cell>
          <cell r="U48" t="e">
            <v>#N/A</v>
          </cell>
        </row>
        <row r="49">
          <cell r="C49" t="str">
            <v>24217106771</v>
          </cell>
          <cell r="D49" t="str">
            <v>Trần</v>
          </cell>
          <cell r="E49" t="str">
            <v>Tấn</v>
          </cell>
          <cell r="F49" t="str">
            <v>Vĩnh</v>
          </cell>
          <cell r="G49">
            <v>36775</v>
          </cell>
          <cell r="H49" t="str">
            <v>Nam</v>
          </cell>
          <cell r="I49" t="str">
            <v>K-24 - Quản Trị Khách Sạn &amp; Nhà Hàng (Đại Học)</v>
          </cell>
          <cell r="J49" t="str">
            <v>K24DLK21</v>
          </cell>
          <cell r="L49" t="str">
            <v>TRẦN HOÀNG ANH</v>
          </cell>
          <cell r="R49" t="str">
            <v>Khóa cũ</v>
          </cell>
          <cell r="T49" t="e">
            <v>#N/A</v>
          </cell>
          <cell r="U49" t="e">
            <v>#N/A</v>
          </cell>
        </row>
        <row r="50">
          <cell r="C50" t="str">
            <v>2320724584</v>
          </cell>
          <cell r="D50" t="str">
            <v>Lê</v>
          </cell>
          <cell r="E50" t="str">
            <v>Thị Hà</v>
          </cell>
          <cell r="F50" t="str">
            <v>Vy</v>
          </cell>
          <cell r="G50">
            <v>36482</v>
          </cell>
          <cell r="H50" t="str">
            <v>Nữ</v>
          </cell>
          <cell r="I50" t="str">
            <v>K-24 - Quản Trị Khách Sạn &amp; Nhà Hàng (Đại Học)</v>
          </cell>
          <cell r="J50" t="str">
            <v>K24DLK21</v>
          </cell>
          <cell r="L50" t="str">
            <v>TRẦN HOÀNG ANH</v>
          </cell>
          <cell r="R50" t="str">
            <v>Khóa cũ</v>
          </cell>
          <cell r="T50" t="e">
            <v>#N/A</v>
          </cell>
          <cell r="U50" t="e">
            <v>#N/A</v>
          </cell>
        </row>
        <row r="51">
          <cell r="C51" t="str">
            <v>24217108126</v>
          </cell>
          <cell r="D51" t="str">
            <v>Bùi</v>
          </cell>
          <cell r="E51" t="str">
            <v>Quý Gia</v>
          </cell>
          <cell r="F51" t="str">
            <v>Bảo</v>
          </cell>
          <cell r="G51">
            <v>36661</v>
          </cell>
          <cell r="H51" t="str">
            <v>Nam</v>
          </cell>
          <cell r="I51" t="str">
            <v>K-24 - Quản Trị Khách Sạn &amp; Nhà Hàng (Đại Học)</v>
          </cell>
          <cell r="J51" t="str">
            <v>K24DLK22</v>
          </cell>
          <cell r="L51" t="str">
            <v>TRẦN HOÀNG ANH</v>
          </cell>
          <cell r="R51" t="str">
            <v>Khóa cũ</v>
          </cell>
          <cell r="T51" t="e">
            <v>#N/A</v>
          </cell>
          <cell r="U51" t="e">
            <v>#N/A</v>
          </cell>
        </row>
        <row r="52">
          <cell r="C52" t="str">
            <v>24207106062</v>
          </cell>
          <cell r="D52" t="str">
            <v>Nguyễn</v>
          </cell>
          <cell r="E52" t="str">
            <v>Thị Phương</v>
          </cell>
          <cell r="F52" t="str">
            <v>Nguyên</v>
          </cell>
          <cell r="G52">
            <v>36609</v>
          </cell>
          <cell r="H52" t="str">
            <v>Nữ</v>
          </cell>
          <cell r="I52" t="str">
            <v>K-24 - Quản Trị Khách Sạn &amp; Nhà Hàng (Đại Học)</v>
          </cell>
          <cell r="J52" t="str">
            <v>K24DLK22</v>
          </cell>
          <cell r="L52" t="str">
            <v>TRẦN HOÀNG ANH</v>
          </cell>
          <cell r="R52" t="str">
            <v>Khóa cũ</v>
          </cell>
          <cell r="T52" t="e">
            <v>#N/A</v>
          </cell>
          <cell r="U52" t="e">
            <v>#N/A</v>
          </cell>
        </row>
        <row r="53">
          <cell r="C53" t="str">
            <v>24217102891</v>
          </cell>
          <cell r="D53" t="str">
            <v>Vũ</v>
          </cell>
          <cell r="E53" t="str">
            <v>Đoàn</v>
          </cell>
          <cell r="F53" t="str">
            <v>Nhân</v>
          </cell>
          <cell r="G53">
            <v>36850</v>
          </cell>
          <cell r="H53" t="str">
            <v>Nam</v>
          </cell>
          <cell r="I53" t="str">
            <v>K-24 - Quản Trị Khách Sạn &amp; Nhà Hàng (Đại Học)</v>
          </cell>
          <cell r="J53" t="str">
            <v>K24DLK22</v>
          </cell>
          <cell r="L53" t="str">
            <v>TRẦN HOÀNG ANH</v>
          </cell>
          <cell r="R53" t="str">
            <v>Khóa cũ</v>
          </cell>
          <cell r="T53" t="e">
            <v>#N/A</v>
          </cell>
          <cell r="U53" t="e">
            <v>#N/A</v>
          </cell>
        </row>
        <row r="54">
          <cell r="C54" t="str">
            <v>24207115712</v>
          </cell>
          <cell r="D54" t="str">
            <v>Ngô</v>
          </cell>
          <cell r="E54" t="str">
            <v>Yến</v>
          </cell>
          <cell r="F54" t="str">
            <v>Nhi</v>
          </cell>
          <cell r="G54">
            <v>36604</v>
          </cell>
          <cell r="H54" t="str">
            <v>Nữ</v>
          </cell>
          <cell r="I54" t="str">
            <v>K-24 - Quản Trị Khách Sạn &amp; Nhà Hàng (Đại Học)</v>
          </cell>
          <cell r="J54" t="str">
            <v>K24DLK22</v>
          </cell>
          <cell r="L54" t="str">
            <v>TRẦN HOÀNG ANH</v>
          </cell>
          <cell r="R54" t="str">
            <v>Khóa cũ</v>
          </cell>
          <cell r="T54" t="e">
            <v>#N/A</v>
          </cell>
          <cell r="U54" t="e">
            <v>#N/A</v>
          </cell>
        </row>
        <row r="55">
          <cell r="C55" t="str">
            <v>24217209823</v>
          </cell>
          <cell r="D55" t="str">
            <v>Phạm</v>
          </cell>
          <cell r="E55" t="str">
            <v>Văn</v>
          </cell>
          <cell r="F55" t="str">
            <v>Hiền</v>
          </cell>
          <cell r="G55">
            <v>36581</v>
          </cell>
          <cell r="H55" t="str">
            <v>Nam</v>
          </cell>
          <cell r="I55" t="str">
            <v>K-24 - Quản Trị Khách Sạn &amp; Nhà Hàng (Đại Học)</v>
          </cell>
          <cell r="J55" t="str">
            <v>K24DLK3</v>
          </cell>
          <cell r="L55" t="str">
            <v>CAO THỊ CẨM HƯƠNG</v>
          </cell>
          <cell r="R55" t="str">
            <v>Khóa cũ</v>
          </cell>
          <cell r="T55" t="e">
            <v>#N/A</v>
          </cell>
          <cell r="U55" t="e">
            <v>#N/A</v>
          </cell>
        </row>
        <row r="56">
          <cell r="C56" t="str">
            <v>24217106441</v>
          </cell>
          <cell r="D56" t="str">
            <v>Lê</v>
          </cell>
          <cell r="E56" t="str">
            <v>Vũ</v>
          </cell>
          <cell r="F56" t="str">
            <v>Hoàng</v>
          </cell>
          <cell r="G56">
            <v>36684</v>
          </cell>
          <cell r="H56" t="str">
            <v>Nam</v>
          </cell>
          <cell r="I56" t="str">
            <v>K-24 - Quản Trị Khách Sạn &amp; Nhà Hàng (Đại Học)</v>
          </cell>
          <cell r="J56" t="str">
            <v>K24DLK3</v>
          </cell>
          <cell r="L56" t="str">
            <v>CAO THỊ CẨM HƯƠNG</v>
          </cell>
          <cell r="R56" t="str">
            <v>Khóa cũ</v>
          </cell>
          <cell r="T56" t="e">
            <v>#N/A</v>
          </cell>
          <cell r="U56" t="e">
            <v>#N/A</v>
          </cell>
        </row>
        <row r="57">
          <cell r="C57" t="str">
            <v>24217210402</v>
          </cell>
          <cell r="D57" t="str">
            <v>Trần</v>
          </cell>
          <cell r="E57" t="str">
            <v>Minh</v>
          </cell>
          <cell r="F57" t="str">
            <v>Huy</v>
          </cell>
          <cell r="G57">
            <v>36717</v>
          </cell>
          <cell r="H57" t="str">
            <v>Nam</v>
          </cell>
          <cell r="I57" t="str">
            <v>K-24 - Quản Trị Khách Sạn &amp; Nhà Hàng (Đại Học)</v>
          </cell>
          <cell r="J57" t="str">
            <v>K24DLK4</v>
          </cell>
          <cell r="L57" t="str">
            <v>VÕ HỮU HÒA</v>
          </cell>
          <cell r="R57" t="str">
            <v>Khóa cũ</v>
          </cell>
          <cell r="T57" t="e">
            <v>#N/A</v>
          </cell>
          <cell r="U57" t="e">
            <v>#N/A</v>
          </cell>
        </row>
        <row r="58">
          <cell r="C58" t="str">
            <v>24207211804</v>
          </cell>
          <cell r="D58" t="str">
            <v>Huỳnh</v>
          </cell>
          <cell r="E58" t="str">
            <v>Thị Thảo</v>
          </cell>
          <cell r="F58" t="str">
            <v>Nguyên</v>
          </cell>
          <cell r="G58">
            <v>36862</v>
          </cell>
          <cell r="H58" t="str">
            <v>Nữ</v>
          </cell>
          <cell r="I58" t="str">
            <v>K-25 - Quản Trị Khách Sạn &amp; Nhà Hàng (Đại Học)</v>
          </cell>
          <cell r="J58" t="str">
            <v>K24DLK4</v>
          </cell>
          <cell r="L58" t="str">
            <v>VÕ HỮU HÒA</v>
          </cell>
          <cell r="R58" t="str">
            <v>Khóa cũ</v>
          </cell>
          <cell r="T58" t="str">
            <v>K24DLK4</v>
          </cell>
          <cell r="U58" t="str">
            <v/>
          </cell>
        </row>
        <row r="59">
          <cell r="C59" t="str">
            <v>24203712736</v>
          </cell>
          <cell r="D59" t="str">
            <v>Hoàng</v>
          </cell>
          <cell r="E59" t="str">
            <v>Thị Thu</v>
          </cell>
          <cell r="F59" t="str">
            <v>Quyên</v>
          </cell>
          <cell r="G59">
            <v>36775</v>
          </cell>
          <cell r="H59" t="str">
            <v>Nữ</v>
          </cell>
          <cell r="I59" t="str">
            <v>K-24 - Quản Trị Khách Sạn &amp; Nhà Hàng (Đại Học)</v>
          </cell>
          <cell r="J59" t="str">
            <v>K24DLK4</v>
          </cell>
          <cell r="L59" t="str">
            <v>VÕ HỮU HÒA</v>
          </cell>
          <cell r="R59" t="str">
            <v>Khóa cũ</v>
          </cell>
          <cell r="T59" t="e">
            <v>#N/A</v>
          </cell>
          <cell r="U59" t="e">
            <v>#N/A</v>
          </cell>
        </row>
        <row r="60">
          <cell r="C60" t="str">
            <v>24207116166</v>
          </cell>
          <cell r="D60" t="str">
            <v>Lê</v>
          </cell>
          <cell r="E60" t="str">
            <v>Thị Lan</v>
          </cell>
          <cell r="F60" t="str">
            <v>Trinh</v>
          </cell>
          <cell r="G60">
            <v>36746</v>
          </cell>
          <cell r="H60" t="str">
            <v>Nữ</v>
          </cell>
          <cell r="I60" t="str">
            <v>K-24 - Quản Trị Khách Sạn &amp; Nhà Hàng (Đại Học)</v>
          </cell>
          <cell r="J60" t="str">
            <v>K24DLK4</v>
          </cell>
          <cell r="L60" t="str">
            <v>VÕ HỮU HÒA</v>
          </cell>
          <cell r="R60" t="str">
            <v>Khóa cũ</v>
          </cell>
          <cell r="T60" t="e">
            <v>#N/A</v>
          </cell>
          <cell r="U60" t="e">
            <v>#N/A</v>
          </cell>
        </row>
        <row r="61">
          <cell r="C61" t="str">
            <v>24217115044</v>
          </cell>
          <cell r="D61" t="str">
            <v>Nguyễn</v>
          </cell>
          <cell r="E61" t="str">
            <v>Tấn</v>
          </cell>
          <cell r="F61" t="str">
            <v>Vỹ</v>
          </cell>
          <cell r="G61">
            <v>36829</v>
          </cell>
          <cell r="H61" t="str">
            <v>Nam</v>
          </cell>
          <cell r="I61" t="str">
            <v>K-24 - Quản Trị Khách Sạn &amp; Nhà Hàng (Đại Học)</v>
          </cell>
          <cell r="J61" t="str">
            <v>K24DLK4</v>
          </cell>
          <cell r="L61" t="str">
            <v>VÕ HỮU HÒA</v>
          </cell>
          <cell r="R61" t="str">
            <v>Khóa cũ</v>
          </cell>
          <cell r="T61" t="e">
            <v>#N/A</v>
          </cell>
          <cell r="U61" t="e">
            <v>#N/A</v>
          </cell>
        </row>
        <row r="62">
          <cell r="C62" t="str">
            <v>24207107990</v>
          </cell>
          <cell r="D62" t="str">
            <v>Huỳnh</v>
          </cell>
          <cell r="E62" t="str">
            <v>Thị</v>
          </cell>
          <cell r="F62" t="str">
            <v>Chung</v>
          </cell>
          <cell r="G62">
            <v>36814</v>
          </cell>
          <cell r="H62" t="str">
            <v>Nữ</v>
          </cell>
          <cell r="I62" t="str">
            <v>K-24 - Quản Trị Khách Sạn &amp; Nhà Hàng (Đại Học)</v>
          </cell>
          <cell r="J62" t="str">
            <v>K24DLK5</v>
          </cell>
          <cell r="L62" t="str">
            <v>NGUYỄN HÀ KIM DUNG</v>
          </cell>
          <cell r="R62" t="str">
            <v>Khóa cũ</v>
          </cell>
          <cell r="T62" t="e">
            <v>#N/A</v>
          </cell>
          <cell r="U62" t="e">
            <v>#N/A</v>
          </cell>
        </row>
        <row r="63">
          <cell r="C63" t="str">
            <v>24217116185</v>
          </cell>
          <cell r="D63" t="str">
            <v>Nguyễn</v>
          </cell>
          <cell r="E63" t="str">
            <v>Đăng</v>
          </cell>
          <cell r="F63" t="str">
            <v>Thắng</v>
          </cell>
          <cell r="G63">
            <v>36338</v>
          </cell>
          <cell r="H63" t="str">
            <v>Nam</v>
          </cell>
          <cell r="I63" t="str">
            <v>K-24 - Quản Trị Khách Sạn &amp; Nhà Hàng (Đại Học)</v>
          </cell>
          <cell r="J63" t="str">
            <v>K24DLK5</v>
          </cell>
          <cell r="L63" t="str">
            <v>NGUYỄN HÀ KIM DUNG</v>
          </cell>
          <cell r="R63" t="str">
            <v>Khóa cũ</v>
          </cell>
          <cell r="T63" t="e">
            <v>#N/A</v>
          </cell>
          <cell r="U63" t="e">
            <v>#N/A</v>
          </cell>
        </row>
        <row r="64">
          <cell r="C64" t="str">
            <v>24217212969</v>
          </cell>
          <cell r="D64" t="str">
            <v>Nguyễn</v>
          </cell>
          <cell r="E64" t="str">
            <v>Phú</v>
          </cell>
          <cell r="F64" t="str">
            <v>Thọ</v>
          </cell>
          <cell r="G64">
            <v>36788</v>
          </cell>
          <cell r="H64" t="str">
            <v>Nam</v>
          </cell>
          <cell r="I64" t="str">
            <v>K-24 - Quản Trị Khách Sạn &amp; Nhà Hàng (Đại Học)</v>
          </cell>
          <cell r="J64" t="str">
            <v>K24DLK5</v>
          </cell>
          <cell r="L64" t="str">
            <v>NGUYỄN HÀ KIM DUNG</v>
          </cell>
          <cell r="R64" t="str">
            <v>Khóa cũ</v>
          </cell>
          <cell r="T64" t="e">
            <v>#N/A</v>
          </cell>
          <cell r="U64" t="e">
            <v>#N/A</v>
          </cell>
        </row>
        <row r="65">
          <cell r="C65" t="str">
            <v>24207108085</v>
          </cell>
          <cell r="D65" t="str">
            <v>Tôn</v>
          </cell>
          <cell r="E65" t="str">
            <v>Nữ Thái</v>
          </cell>
          <cell r="F65" t="str">
            <v>Tiên</v>
          </cell>
          <cell r="G65">
            <v>36878</v>
          </cell>
          <cell r="H65" t="str">
            <v>Nữ</v>
          </cell>
          <cell r="I65" t="str">
            <v>K-24 - Quản Trị Khách Sạn &amp; Nhà Hàng (Đại Học)</v>
          </cell>
          <cell r="J65" t="str">
            <v>K24DLK5</v>
          </cell>
          <cell r="L65" t="str">
            <v>NGUYỄN HÀ KIM DUNG</v>
          </cell>
          <cell r="R65" t="str">
            <v>Khóa cũ</v>
          </cell>
          <cell r="T65" t="e">
            <v>#N/A</v>
          </cell>
          <cell r="U65" t="e">
            <v>#N/A</v>
          </cell>
        </row>
        <row r="66">
          <cell r="C66" t="str">
            <v>24207115542</v>
          </cell>
          <cell r="D66" t="str">
            <v>Hồ</v>
          </cell>
          <cell r="E66" t="str">
            <v>Thị Phương</v>
          </cell>
          <cell r="F66" t="str">
            <v>Trâm</v>
          </cell>
          <cell r="G66">
            <v>36649</v>
          </cell>
          <cell r="H66" t="str">
            <v>Nữ</v>
          </cell>
          <cell r="I66" t="str">
            <v>K-24 - Quản Trị Khách Sạn &amp; Nhà Hàng (Đại Học)</v>
          </cell>
          <cell r="J66" t="str">
            <v>K24DLK8</v>
          </cell>
          <cell r="L66" t="str">
            <v>NGUYỄN THỊ HỒNG NHUNG</v>
          </cell>
          <cell r="R66" t="str">
            <v>Khóa cũ</v>
          </cell>
          <cell r="T66" t="e">
            <v>#N/A</v>
          </cell>
          <cell r="U66" t="e">
            <v>#N/A</v>
          </cell>
        </row>
        <row r="67">
          <cell r="C67" t="str">
            <v>24207101823</v>
          </cell>
          <cell r="D67" t="str">
            <v>Nguyễn</v>
          </cell>
          <cell r="E67" t="str">
            <v>Thị Quỳnh</v>
          </cell>
          <cell r="F67" t="str">
            <v>Trang</v>
          </cell>
          <cell r="G67">
            <v>36846</v>
          </cell>
          <cell r="H67" t="str">
            <v>Nữ</v>
          </cell>
          <cell r="I67" t="str">
            <v>K-24 - Quản Trị Khách Sạn &amp; Nhà Hàng (Đại Học)</v>
          </cell>
          <cell r="J67" t="str">
            <v>K24DLK8</v>
          </cell>
          <cell r="L67" t="str">
            <v>NGUYỄN THỊ HỒNG NHUNG</v>
          </cell>
          <cell r="R67" t="str">
            <v>Khóa cũ</v>
          </cell>
          <cell r="T67" t="e">
            <v>#N/A</v>
          </cell>
          <cell r="U67" t="e">
            <v>#N/A</v>
          </cell>
        </row>
        <row r="68">
          <cell r="C68" t="str">
            <v>24203205331</v>
          </cell>
          <cell r="D68" t="str">
            <v>Lê</v>
          </cell>
          <cell r="E68" t="str">
            <v>Hoàng</v>
          </cell>
          <cell r="F68" t="str">
            <v>My</v>
          </cell>
          <cell r="G68">
            <v>36851</v>
          </cell>
          <cell r="H68" t="str">
            <v>Nữ</v>
          </cell>
          <cell r="I68" t="str">
            <v>K-25 - Quản Trị Khách Sạn &amp; Nhà Hàng (Đại Học)</v>
          </cell>
          <cell r="J68" t="str">
            <v>K24NAD5</v>
          </cell>
          <cell r="L68" t="e">
            <v>#N/A</v>
          </cell>
          <cell r="R68" t="str">
            <v>Khóa cũ</v>
          </cell>
          <cell r="T68" t="str">
            <v>K24NAD5</v>
          </cell>
          <cell r="U68" t="str">
            <v/>
          </cell>
        </row>
        <row r="69">
          <cell r="C69" t="str">
            <v>24217107304</v>
          </cell>
          <cell r="D69" t="str">
            <v>Trịnh</v>
          </cell>
          <cell r="E69" t="str">
            <v>Thành</v>
          </cell>
          <cell r="F69" t="str">
            <v>Đạt</v>
          </cell>
          <cell r="G69">
            <v>36722</v>
          </cell>
          <cell r="H69" t="str">
            <v>Nam</v>
          </cell>
          <cell r="I69" t="str">
            <v>K-24 - Quản Trị Du Lịch &amp; Nhà Hàng Chuẩn PSU (Đại Học)</v>
          </cell>
          <cell r="J69" t="str">
            <v>K24PSU-DLH</v>
          </cell>
          <cell r="L69" t="str">
            <v>HOÀNG THỊ CẨM VÂN</v>
          </cell>
          <cell r="R69" t="str">
            <v>Khóa cũ</v>
          </cell>
          <cell r="T69" t="e">
            <v>#N/A</v>
          </cell>
          <cell r="U69" t="e">
            <v>#N/A</v>
          </cell>
        </row>
        <row r="70">
          <cell r="C70" t="str">
            <v>24207201291</v>
          </cell>
          <cell r="D70" t="str">
            <v>Trịnh</v>
          </cell>
          <cell r="E70" t="str">
            <v>Thị Ý</v>
          </cell>
          <cell r="F70" t="str">
            <v>Thương</v>
          </cell>
          <cell r="G70">
            <v>36715</v>
          </cell>
          <cell r="H70" t="str">
            <v>Nữ</v>
          </cell>
          <cell r="I70" t="str">
            <v>K-24 - Quản Trị Du Lịch &amp; Nhà Hàng Chuẩn PSU (Đại Học)</v>
          </cell>
          <cell r="J70" t="str">
            <v>K24PSU-DLH</v>
          </cell>
          <cell r="L70" t="str">
            <v>HOÀNG THỊ CẨM VÂN</v>
          </cell>
          <cell r="R70" t="str">
            <v>Khóa cũ</v>
          </cell>
          <cell r="T70" t="e">
            <v>#N/A</v>
          </cell>
          <cell r="U70" t="e">
            <v>#N/A</v>
          </cell>
        </row>
        <row r="71">
          <cell r="C71" t="str">
            <v>23217111496</v>
          </cell>
          <cell r="D71" t="str">
            <v>Phan</v>
          </cell>
          <cell r="E71" t="str">
            <v>Văn Ngọc</v>
          </cell>
          <cell r="F71" t="str">
            <v>Tuấn</v>
          </cell>
          <cell r="G71">
            <v>36434</v>
          </cell>
          <cell r="H71" t="str">
            <v>Nam</v>
          </cell>
          <cell r="I71" t="str">
            <v>K-24 - Quản Trị Du Lịch &amp; Khách Sạn Chuẩn PSU (Đại Học)</v>
          </cell>
          <cell r="J71" t="str">
            <v>K24PSU-DLK1</v>
          </cell>
          <cell r="L71" t="str">
            <v>NGUYỄN NGỌC VĨNH HÒA</v>
          </cell>
          <cell r="R71" t="str">
            <v>Khóa cũ</v>
          </cell>
          <cell r="T71" t="e">
            <v>#N/A</v>
          </cell>
          <cell r="U71" t="e">
            <v>#N/A</v>
          </cell>
        </row>
        <row r="72">
          <cell r="C72" t="str">
            <v>24207101399</v>
          </cell>
          <cell r="D72" t="str">
            <v>Nguyễn</v>
          </cell>
          <cell r="E72" t="str">
            <v>Thị Lan</v>
          </cell>
          <cell r="F72" t="str">
            <v>Anh</v>
          </cell>
          <cell r="G72">
            <v>36641</v>
          </cell>
          <cell r="H72" t="str">
            <v>Nữ</v>
          </cell>
          <cell r="I72" t="str">
            <v>K-24 - Quản Trị Du Lịch &amp; Khách Sạn Chuẩn PSU (Đại Học)</v>
          </cell>
          <cell r="J72" t="str">
            <v>K24PSU-DLK11</v>
          </cell>
          <cell r="L72" t="str">
            <v>NGUYỄN THỊ HỒNG NHUNG</v>
          </cell>
          <cell r="R72" t="str">
            <v>Khóa cũ</v>
          </cell>
          <cell r="T72" t="e">
            <v>#N/A</v>
          </cell>
          <cell r="U72" t="e">
            <v>#N/A</v>
          </cell>
        </row>
        <row r="73">
          <cell r="C73" t="str">
            <v>24215101722</v>
          </cell>
          <cell r="D73" t="str">
            <v>Trần</v>
          </cell>
          <cell r="E73" t="str">
            <v>Thanh</v>
          </cell>
          <cell r="F73" t="str">
            <v>Kỳ</v>
          </cell>
          <cell r="G73">
            <v>36855</v>
          </cell>
          <cell r="H73" t="str">
            <v>Nam</v>
          </cell>
          <cell r="I73" t="str">
            <v>K-24 - Quản Trị Du Lịch &amp; Khách Sạn Chuẩn PSU (Đại Học)</v>
          </cell>
          <cell r="J73" t="str">
            <v>K24PSU-DLK11</v>
          </cell>
          <cell r="L73" t="str">
            <v>NGUYỄN THỊ HỒNG NHUNG</v>
          </cell>
          <cell r="R73" t="str">
            <v>Khóa cũ</v>
          </cell>
          <cell r="T73" t="e">
            <v>#N/A</v>
          </cell>
          <cell r="U73" t="e">
            <v>#N/A</v>
          </cell>
        </row>
        <row r="74">
          <cell r="C74" t="str">
            <v>24217102703</v>
          </cell>
          <cell r="D74" t="str">
            <v>Huỳnh</v>
          </cell>
          <cell r="E74" t="str">
            <v>Quốc</v>
          </cell>
          <cell r="F74" t="str">
            <v>Việt</v>
          </cell>
          <cell r="G74">
            <v>36602</v>
          </cell>
          <cell r="H74" t="str">
            <v>Nam</v>
          </cell>
          <cell r="I74" t="str">
            <v>K-24 - Quản Trị Du Lịch &amp; Khách Sạn Chuẩn PSU (Đại Học)</v>
          </cell>
          <cell r="J74" t="str">
            <v>K24PSU-DLK11</v>
          </cell>
          <cell r="L74" t="str">
            <v>NGUYỄN THỊ HỒNG NHUNG</v>
          </cell>
          <cell r="R74" t="str">
            <v>Khóa cũ</v>
          </cell>
          <cell r="T74" t="e">
            <v>#N/A</v>
          </cell>
          <cell r="U74" t="e">
            <v>#N/A</v>
          </cell>
        </row>
        <row r="75">
          <cell r="C75" t="str">
            <v>24217115931</v>
          </cell>
          <cell r="D75" t="str">
            <v>Phan</v>
          </cell>
          <cell r="E75" t="str">
            <v>Hữu</v>
          </cell>
          <cell r="F75" t="str">
            <v>Vũ</v>
          </cell>
          <cell r="G75">
            <v>36743</v>
          </cell>
          <cell r="H75" t="str">
            <v>Nam</v>
          </cell>
          <cell r="I75" t="str">
            <v>K-24 - Quản Trị Du Lịch &amp; Khách Sạn Chuẩn PSU (Đại Học)</v>
          </cell>
          <cell r="J75" t="str">
            <v>K24PSU-DLK12</v>
          </cell>
          <cell r="L75" t="str">
            <v>NGUYỄN THỊ HỒNG NHUNG</v>
          </cell>
          <cell r="R75" t="str">
            <v>Khóa cũ</v>
          </cell>
          <cell r="T75" t="e">
            <v>#N/A</v>
          </cell>
          <cell r="U75" t="e">
            <v>#N/A</v>
          </cell>
        </row>
        <row r="76">
          <cell r="C76" t="str">
            <v>24207115733</v>
          </cell>
          <cell r="D76" t="str">
            <v>Nguyễn</v>
          </cell>
          <cell r="E76" t="str">
            <v>Hạnh</v>
          </cell>
          <cell r="F76" t="str">
            <v>Huyên</v>
          </cell>
          <cell r="G76">
            <v>36771</v>
          </cell>
          <cell r="H76" t="str">
            <v>Nữ</v>
          </cell>
          <cell r="I76" t="str">
            <v>K-24 - Quản Trị Du Lịch &amp; Khách Sạn Chuẩn PSU (Đại Học)</v>
          </cell>
          <cell r="J76" t="str">
            <v>K24PSU-DLK14</v>
          </cell>
          <cell r="L76" t="str">
            <v>LÝ THỊ THƯƠNG</v>
          </cell>
          <cell r="R76" t="str">
            <v>Khóa cũ</v>
          </cell>
          <cell r="T76" t="e">
            <v>#N/A</v>
          </cell>
          <cell r="U76" t="e">
            <v>#N/A</v>
          </cell>
        </row>
        <row r="77">
          <cell r="C77" t="str">
            <v>24207115123</v>
          </cell>
          <cell r="D77" t="str">
            <v>Nguyễn</v>
          </cell>
          <cell r="E77" t="str">
            <v>Thị Xuân</v>
          </cell>
          <cell r="F77" t="str">
            <v>Lài</v>
          </cell>
          <cell r="G77">
            <v>36774</v>
          </cell>
          <cell r="H77" t="str">
            <v>Nữ</v>
          </cell>
          <cell r="I77" t="str">
            <v>K-24 - Quản Trị Du Lịch &amp; Khách Sạn Chuẩn PSU (Đại Học)</v>
          </cell>
          <cell r="J77" t="str">
            <v>K24PSU-DLK14</v>
          </cell>
          <cell r="L77" t="str">
            <v>LÝ THỊ THƯƠNG</v>
          </cell>
          <cell r="R77" t="str">
            <v>Khóa cũ</v>
          </cell>
          <cell r="T77" t="e">
            <v>#N/A</v>
          </cell>
          <cell r="U77" t="e">
            <v>#N/A</v>
          </cell>
        </row>
        <row r="78">
          <cell r="C78" t="str">
            <v>24207102640</v>
          </cell>
          <cell r="D78" t="str">
            <v>Nguyễn</v>
          </cell>
          <cell r="E78" t="str">
            <v>Thị Uyển</v>
          </cell>
          <cell r="F78" t="str">
            <v>Nhi</v>
          </cell>
          <cell r="G78">
            <v>36758</v>
          </cell>
          <cell r="H78" t="str">
            <v>Nữ</v>
          </cell>
          <cell r="I78" t="str">
            <v>K-24 - Quản Trị Du Lịch &amp; Khách Sạn Chuẩn PSU (Đại Học)</v>
          </cell>
          <cell r="J78" t="str">
            <v>K24PSU-DLK14</v>
          </cell>
          <cell r="L78" t="str">
            <v>LÝ THỊ THƯƠNG</v>
          </cell>
          <cell r="R78" t="str">
            <v>Khóa cũ</v>
          </cell>
          <cell r="T78" t="e">
            <v>#N/A</v>
          </cell>
          <cell r="U78" t="e">
            <v>#N/A</v>
          </cell>
        </row>
        <row r="79">
          <cell r="C79" t="str">
            <v>2321720049</v>
          </cell>
          <cell r="D79" t="str">
            <v>Đinh</v>
          </cell>
          <cell r="E79" t="str">
            <v/>
          </cell>
          <cell r="F79" t="str">
            <v>Sang</v>
          </cell>
          <cell r="G79">
            <v>36179</v>
          </cell>
          <cell r="H79" t="str">
            <v>Nam</v>
          </cell>
          <cell r="I79" t="str">
            <v>K-24 - Quản Trị Du Lịch &amp; Khách Sạn Chuẩn PSU (Đại Học)</v>
          </cell>
          <cell r="J79" t="str">
            <v>K24PSU-DLK14</v>
          </cell>
          <cell r="L79" t="str">
            <v>LÝ THỊ THƯƠNG</v>
          </cell>
          <cell r="R79" t="str">
            <v>Khóa cũ</v>
          </cell>
          <cell r="T79" t="e">
            <v>#N/A</v>
          </cell>
          <cell r="U79" t="e">
            <v>#N/A</v>
          </cell>
        </row>
        <row r="80">
          <cell r="C80" t="str">
            <v>24217105028</v>
          </cell>
          <cell r="D80" t="str">
            <v>Nguyễn</v>
          </cell>
          <cell r="E80" t="str">
            <v>Hữu</v>
          </cell>
          <cell r="F80" t="str">
            <v>Đạt</v>
          </cell>
          <cell r="G80">
            <v>36652</v>
          </cell>
          <cell r="H80" t="str">
            <v>Nam</v>
          </cell>
          <cell r="I80" t="str">
            <v>K-24 - Quản Trị Du Lịch &amp; Khách Sạn Chuẩn PSU (Đại Học)</v>
          </cell>
          <cell r="J80" t="str">
            <v>K24PSU-DLK15</v>
          </cell>
          <cell r="L80" t="str">
            <v>TRẦN THỊ MỸ LINH</v>
          </cell>
          <cell r="R80" t="str">
            <v>Khóa cũ</v>
          </cell>
          <cell r="T80" t="e">
            <v>#N/A</v>
          </cell>
          <cell r="U80" t="e">
            <v>#N/A</v>
          </cell>
        </row>
        <row r="81">
          <cell r="C81" t="str">
            <v>24217103890</v>
          </cell>
          <cell r="D81" t="str">
            <v>Nguyễn</v>
          </cell>
          <cell r="E81" t="str">
            <v>Hữu</v>
          </cell>
          <cell r="F81" t="str">
            <v>Phước</v>
          </cell>
          <cell r="G81">
            <v>36857</v>
          </cell>
          <cell r="H81" t="str">
            <v>Nam</v>
          </cell>
          <cell r="I81" t="str">
            <v>K-24 - Quản Trị Du Lịch &amp; Khách Sạn Chuẩn PSU (Đại Học)</v>
          </cell>
          <cell r="J81" t="str">
            <v>K24PSU-DLK2</v>
          </cell>
          <cell r="L81" t="str">
            <v>TRẦN HOÀNG ANH</v>
          </cell>
          <cell r="R81" t="str">
            <v>Khóa cũ</v>
          </cell>
          <cell r="T81" t="e">
            <v>#N/A</v>
          </cell>
          <cell r="U81" t="e">
            <v>#N/A</v>
          </cell>
        </row>
        <row r="82">
          <cell r="C82" t="str">
            <v>24217211667</v>
          </cell>
          <cell r="D82" t="str">
            <v>Cao</v>
          </cell>
          <cell r="E82" t="str">
            <v>Hữu</v>
          </cell>
          <cell r="F82" t="str">
            <v>Ngọc</v>
          </cell>
          <cell r="G82">
            <v>36618</v>
          </cell>
          <cell r="H82" t="str">
            <v>Nam</v>
          </cell>
          <cell r="I82" t="str">
            <v>K-24 - Quản Trị Du Lịch &amp; Khách Sạn Chuẩn PSU (Đại Học)</v>
          </cell>
          <cell r="J82" t="str">
            <v>K24PSU-DLK3</v>
          </cell>
          <cell r="L82" t="str">
            <v>NGUYỄN THỊ ÁI DIỄM</v>
          </cell>
          <cell r="R82" t="str">
            <v>Khóa cũ</v>
          </cell>
          <cell r="T82" t="e">
            <v>#N/A</v>
          </cell>
          <cell r="U82" t="e">
            <v>#N/A</v>
          </cell>
        </row>
        <row r="83">
          <cell r="C83" t="str">
            <v>24207115832</v>
          </cell>
          <cell r="D83" t="str">
            <v>Nguyễn</v>
          </cell>
          <cell r="E83" t="str">
            <v>Thị Kim</v>
          </cell>
          <cell r="F83" t="str">
            <v>Thảo</v>
          </cell>
          <cell r="G83">
            <v>36838</v>
          </cell>
          <cell r="H83" t="str">
            <v>Nữ</v>
          </cell>
          <cell r="I83" t="str">
            <v>K-24 - Quản Trị Du Lịch &amp; Khách Sạn Chuẩn PSU (Đại Học)</v>
          </cell>
          <cell r="J83" t="str">
            <v>K24PSU-DLK4</v>
          </cell>
          <cell r="L83" t="str">
            <v>NGUYỄN THỊ ÁI DIỄM</v>
          </cell>
          <cell r="R83" t="str">
            <v>Khóa cũ</v>
          </cell>
          <cell r="T83" t="e">
            <v>#N/A</v>
          </cell>
          <cell r="U83" t="e">
            <v>#N/A</v>
          </cell>
        </row>
        <row r="84">
          <cell r="C84" t="str">
            <v>24207103679</v>
          </cell>
          <cell r="D84" t="str">
            <v>Nguyễn</v>
          </cell>
          <cell r="E84" t="str">
            <v>Lê Hồng</v>
          </cell>
          <cell r="F84" t="str">
            <v>Vân</v>
          </cell>
          <cell r="G84">
            <v>36558</v>
          </cell>
          <cell r="H84" t="str">
            <v>Nữ</v>
          </cell>
          <cell r="I84" t="str">
            <v>K-24 - Quản Trị Du Lịch &amp; Khách Sạn Chuẩn PSU (Đại Học)</v>
          </cell>
          <cell r="J84" t="str">
            <v>K24PSU-DLK4</v>
          </cell>
          <cell r="L84" t="str">
            <v>NGUYỄN THỊ ÁI DIỄM</v>
          </cell>
          <cell r="R84" t="str">
            <v>Khóa cũ</v>
          </cell>
          <cell r="T84" t="e">
            <v>#N/A</v>
          </cell>
          <cell r="U84" t="e">
            <v>#N/A</v>
          </cell>
        </row>
        <row r="85">
          <cell r="C85" t="str">
            <v>2320716588</v>
          </cell>
          <cell r="D85" t="str">
            <v>Hà</v>
          </cell>
          <cell r="E85" t="str">
            <v>Quế</v>
          </cell>
          <cell r="F85" t="str">
            <v>Anh</v>
          </cell>
          <cell r="G85">
            <v>36210</v>
          </cell>
          <cell r="H85" t="str">
            <v>Nữ</v>
          </cell>
          <cell r="I85" t="str">
            <v>K-24 - Quản Trị Du Lịch &amp; Khách Sạn Chuẩn PSU (Đại Học)</v>
          </cell>
          <cell r="J85" t="str">
            <v>K24PSU-DLK5</v>
          </cell>
          <cell r="L85" t="str">
            <v>HỒ SỬ MINH TÀI</v>
          </cell>
          <cell r="R85" t="str">
            <v>Khóa cũ</v>
          </cell>
          <cell r="T85" t="e">
            <v>#N/A</v>
          </cell>
          <cell r="U85" t="e">
            <v>#N/A</v>
          </cell>
        </row>
        <row r="86">
          <cell r="C86" t="str">
            <v>24217209447</v>
          </cell>
          <cell r="D86" t="str">
            <v>Trần</v>
          </cell>
          <cell r="E86" t="str">
            <v>Văn</v>
          </cell>
          <cell r="F86" t="str">
            <v>Đức</v>
          </cell>
          <cell r="G86">
            <v>36848</v>
          </cell>
          <cell r="H86" t="str">
            <v>Nam</v>
          </cell>
          <cell r="I86" t="str">
            <v>K-24 - Quản Trị Du Lịch &amp; Khách Sạn Chuẩn PSU (Đại Học)</v>
          </cell>
          <cell r="J86" t="str">
            <v>K24PSU-DLK5</v>
          </cell>
          <cell r="L86" t="str">
            <v>HỒ SỬ MINH TÀI</v>
          </cell>
          <cell r="R86" t="str">
            <v>Khóa cũ</v>
          </cell>
          <cell r="T86" t="e">
            <v>#N/A</v>
          </cell>
          <cell r="U86" t="e">
            <v>#N/A</v>
          </cell>
        </row>
        <row r="87">
          <cell r="C87" t="str">
            <v>24207108097</v>
          </cell>
          <cell r="D87" t="str">
            <v>Trần</v>
          </cell>
          <cell r="E87" t="str">
            <v>Thị Ái</v>
          </cell>
          <cell r="F87" t="str">
            <v>Nhi</v>
          </cell>
          <cell r="G87">
            <v>36891</v>
          </cell>
          <cell r="H87" t="str">
            <v>Nữ</v>
          </cell>
          <cell r="I87" t="str">
            <v>K-24 - Quản Trị Du Lịch &amp; Khách Sạn Chuẩn PSU (Đại Học)</v>
          </cell>
          <cell r="J87" t="str">
            <v>K24PSU-DLK6</v>
          </cell>
          <cell r="L87" t="str">
            <v>LÝ THỊ THƯƠNG</v>
          </cell>
          <cell r="R87" t="str">
            <v>Khóa cũ</v>
          </cell>
          <cell r="T87" t="e">
            <v>#N/A</v>
          </cell>
          <cell r="U87" t="e">
            <v>#N/A</v>
          </cell>
        </row>
        <row r="88">
          <cell r="C88" t="str">
            <v>24207116059</v>
          </cell>
          <cell r="D88" t="str">
            <v>Tăng</v>
          </cell>
          <cell r="E88" t="str">
            <v>Thị Thùy</v>
          </cell>
          <cell r="F88" t="str">
            <v>Linh</v>
          </cell>
          <cell r="G88">
            <v>36394</v>
          </cell>
          <cell r="H88" t="str">
            <v>Nữ</v>
          </cell>
          <cell r="I88" t="str">
            <v>K-24 - Quản Trị Du Lịch &amp; Khách Sạn Chuẩn PSU (Đại Học)</v>
          </cell>
          <cell r="J88" t="str">
            <v>K24PSU-DLK7</v>
          </cell>
          <cell r="L88" t="str">
            <v>PHẠM THỊ HOÀNG DUNG</v>
          </cell>
          <cell r="R88" t="str">
            <v>Khóa cũ</v>
          </cell>
          <cell r="T88" t="e">
            <v>#N/A</v>
          </cell>
          <cell r="U88" t="e">
            <v>#N/A</v>
          </cell>
        </row>
        <row r="89">
          <cell r="C89" t="str">
            <v>24207204097</v>
          </cell>
          <cell r="D89" t="str">
            <v>Nguyễn</v>
          </cell>
          <cell r="E89" t="str">
            <v>Mai Quỳnh</v>
          </cell>
          <cell r="F89" t="str">
            <v>Nhi</v>
          </cell>
          <cell r="G89">
            <v>36630</v>
          </cell>
          <cell r="H89" t="str">
            <v>Nữ</v>
          </cell>
          <cell r="I89" t="str">
            <v>K-24 - Quản Trị Du Lịch &amp; Khách Sạn Chuẩn PSU (Đại Học)</v>
          </cell>
          <cell r="J89" t="str">
            <v>K24PSU-DLK8</v>
          </cell>
          <cell r="L89" t="str">
            <v>PHẠM THỊ HOÀNG DUNG</v>
          </cell>
          <cell r="R89" t="str">
            <v>Khóa cũ</v>
          </cell>
          <cell r="T89" t="e">
            <v>#N/A</v>
          </cell>
          <cell r="U89" t="e">
            <v>#N/A</v>
          </cell>
        </row>
        <row r="90">
          <cell r="C90" t="str">
            <v>24207105609</v>
          </cell>
          <cell r="D90" t="str">
            <v>Đỗ</v>
          </cell>
          <cell r="E90" t="str">
            <v>Thị</v>
          </cell>
          <cell r="F90" t="str">
            <v>Thảo</v>
          </cell>
          <cell r="G90">
            <v>36526</v>
          </cell>
          <cell r="H90" t="str">
            <v>Nữ</v>
          </cell>
          <cell r="I90" t="str">
            <v>K-24 - Quản Trị Du Lịch &amp; Khách Sạn Chuẩn PSU (Đại Học)</v>
          </cell>
          <cell r="J90" t="str">
            <v>K24PSU-DLK8</v>
          </cell>
          <cell r="L90" t="str">
            <v>PHẠM THỊ HOÀNG DUNG</v>
          </cell>
          <cell r="R90" t="str">
            <v>Khóa cũ</v>
          </cell>
          <cell r="T90" t="e">
            <v>#N/A</v>
          </cell>
          <cell r="U90" t="e">
            <v>#N/A</v>
          </cell>
        </row>
        <row r="91">
          <cell r="C91" t="str">
            <v>2221716650</v>
          </cell>
          <cell r="D91" t="str">
            <v>Bùi</v>
          </cell>
          <cell r="E91" t="str">
            <v>Khánh</v>
          </cell>
          <cell r="F91" t="str">
            <v>Duy</v>
          </cell>
          <cell r="G91">
            <v>35898</v>
          </cell>
          <cell r="H91" t="str">
            <v>Nam</v>
          </cell>
          <cell r="I91" t="str">
            <v>K-25 - Quản Trị Khách Sạn &amp; Nhà Hàng (Đại Học)</v>
          </cell>
          <cell r="J91" t="str">
            <v>K25DLK1</v>
          </cell>
          <cell r="L91" t="str">
            <v>NGUYỄN HOÀNG BẢO TRÂM</v>
          </cell>
          <cell r="R91" t="str">
            <v>Khóa cũ</v>
          </cell>
          <cell r="T91" t="str">
            <v>K25DLK1</v>
          </cell>
          <cell r="U91" t="str">
            <v/>
          </cell>
        </row>
        <row r="92">
          <cell r="C92" t="str">
            <v>2220717044</v>
          </cell>
          <cell r="D92" t="str">
            <v>Phạm</v>
          </cell>
          <cell r="E92" t="str">
            <v>Thị Thanh</v>
          </cell>
          <cell r="F92" t="str">
            <v>Thùy</v>
          </cell>
          <cell r="G92">
            <v>36025</v>
          </cell>
          <cell r="H92" t="str">
            <v>Nữ</v>
          </cell>
          <cell r="I92" t="str">
            <v>K-25 - Quản Trị Khách Sạn &amp; Nhà Hàng (Đại Học)</v>
          </cell>
          <cell r="J92" t="str">
            <v>K25DLK1</v>
          </cell>
          <cell r="L92" t="str">
            <v>NGUYỄN HOÀNG BẢO TRÂM</v>
          </cell>
          <cell r="R92" t="str">
            <v>Khóa cũ</v>
          </cell>
          <cell r="T92" t="str">
            <v>K25DLK1</v>
          </cell>
          <cell r="U92" t="str">
            <v/>
          </cell>
        </row>
        <row r="93">
          <cell r="C93" t="str">
            <v>25207108772</v>
          </cell>
          <cell r="D93" t="str">
            <v>Dương</v>
          </cell>
          <cell r="E93" t="str">
            <v>Thị Thủy</v>
          </cell>
          <cell r="F93" t="str">
            <v>Tiên</v>
          </cell>
          <cell r="G93">
            <v>36954</v>
          </cell>
          <cell r="H93" t="str">
            <v>Nữ</v>
          </cell>
          <cell r="I93" t="str">
            <v>K-25 - Quản Trị Khách Sạn &amp; Nhà Hàng (Đại Học)</v>
          </cell>
          <cell r="J93" t="str">
            <v>K25DLK1</v>
          </cell>
          <cell r="L93" t="str">
            <v>NGUYỄN HOÀNG BẢO TRÂM</v>
          </cell>
          <cell r="R93" t="str">
            <v>Khóa cũ</v>
          </cell>
          <cell r="T93" t="str">
            <v>K25DLK1</v>
          </cell>
          <cell r="U93" t="str">
            <v/>
          </cell>
        </row>
        <row r="94">
          <cell r="C94" t="str">
            <v>25207110079</v>
          </cell>
          <cell r="D94" t="str">
            <v>Lê</v>
          </cell>
          <cell r="E94" t="str">
            <v>Hồng</v>
          </cell>
          <cell r="F94" t="str">
            <v>Anh</v>
          </cell>
          <cell r="G94">
            <v>36968</v>
          </cell>
          <cell r="H94" t="str">
            <v>Nữ</v>
          </cell>
          <cell r="I94" t="str">
            <v>K-25 - Quản Trị Khách Sạn &amp; Nhà Hàng (Đại Học)</v>
          </cell>
          <cell r="J94" t="str">
            <v>K25DLK10</v>
          </cell>
          <cell r="L94" t="str">
            <v>NGÔ THỊ THANH NGA</v>
          </cell>
          <cell r="R94" t="str">
            <v>Khóa cũ</v>
          </cell>
          <cell r="T94" t="str">
            <v>K25DLK10</v>
          </cell>
          <cell r="U94" t="str">
            <v/>
          </cell>
        </row>
        <row r="95">
          <cell r="C95" t="str">
            <v>25207204492</v>
          </cell>
          <cell r="D95" t="str">
            <v>Võ</v>
          </cell>
          <cell r="E95" t="str">
            <v>Trần Vân</v>
          </cell>
          <cell r="F95" t="str">
            <v>Uyên</v>
          </cell>
          <cell r="G95">
            <v>36963</v>
          </cell>
          <cell r="H95" t="str">
            <v>Nữ</v>
          </cell>
          <cell r="I95" t="str">
            <v>K-25 - Quản Trị Khách Sạn &amp; Nhà Hàng (Đại Học)</v>
          </cell>
          <cell r="J95" t="str">
            <v>K25DLK10</v>
          </cell>
          <cell r="L95" t="str">
            <v>NGÔ THỊ THANH NGA</v>
          </cell>
          <cell r="R95" t="str">
            <v>Khóa cũ</v>
          </cell>
          <cell r="T95" t="str">
            <v>K25DLK10</v>
          </cell>
          <cell r="U95" t="str">
            <v/>
          </cell>
        </row>
        <row r="96">
          <cell r="C96" t="str">
            <v>25207105506</v>
          </cell>
          <cell r="D96" t="str">
            <v>Từ</v>
          </cell>
          <cell r="E96" t="str">
            <v>Vy</v>
          </cell>
          <cell r="F96" t="str">
            <v>Vy</v>
          </cell>
          <cell r="G96">
            <v>37072</v>
          </cell>
          <cell r="H96" t="str">
            <v>Nữ</v>
          </cell>
          <cell r="I96" t="str">
            <v>K-25 - Quản Trị Khách Sạn &amp; Nhà Hàng (Đại Học)</v>
          </cell>
          <cell r="J96" t="str">
            <v>K25DLK10</v>
          </cell>
          <cell r="L96" t="str">
            <v>NGÔ THỊ THANH NGA</v>
          </cell>
          <cell r="R96" t="str">
            <v>Khóa cũ</v>
          </cell>
          <cell r="T96" t="str">
            <v>K25DLK10</v>
          </cell>
          <cell r="U96" t="str">
            <v/>
          </cell>
        </row>
        <row r="97">
          <cell r="C97" t="str">
            <v>25217104335</v>
          </cell>
          <cell r="D97" t="str">
            <v>Trần</v>
          </cell>
          <cell r="E97" t="str">
            <v>Phước</v>
          </cell>
          <cell r="F97" t="str">
            <v>Thọ</v>
          </cell>
          <cell r="G97">
            <v>36918</v>
          </cell>
          <cell r="H97" t="str">
            <v>Nam</v>
          </cell>
          <cell r="I97" t="str">
            <v>K-25 - Quản Trị Khách Sạn &amp; Nhà Hàng (Đại Học)</v>
          </cell>
          <cell r="J97" t="str">
            <v>K25DLK11</v>
          </cell>
          <cell r="L97" t="str">
            <v>ĐINH THỊ MỸ LỆ</v>
          </cell>
          <cell r="R97" t="str">
            <v>Khóa cũ</v>
          </cell>
          <cell r="T97" t="str">
            <v>K25DLK11</v>
          </cell>
          <cell r="U97" t="str">
            <v/>
          </cell>
        </row>
        <row r="98">
          <cell r="C98" t="str">
            <v>25217104086</v>
          </cell>
          <cell r="D98" t="str">
            <v>Nguyễn</v>
          </cell>
          <cell r="E98" t="str">
            <v>Quang</v>
          </cell>
          <cell r="F98" t="str">
            <v>Trường</v>
          </cell>
          <cell r="G98">
            <v>37250</v>
          </cell>
          <cell r="H98" t="str">
            <v>Nam</v>
          </cell>
          <cell r="I98" t="str">
            <v>K-25 - Quản Trị Khách Sạn &amp; Nhà Hàng (Đại Học)</v>
          </cell>
          <cell r="J98" t="str">
            <v>K25DLK11</v>
          </cell>
          <cell r="L98" t="str">
            <v>ĐINH THỊ MỸ LỆ</v>
          </cell>
          <cell r="R98" t="str">
            <v>Khóa cũ</v>
          </cell>
          <cell r="T98" t="str">
            <v>K25DLK11</v>
          </cell>
          <cell r="U98" t="str">
            <v/>
          </cell>
        </row>
        <row r="99">
          <cell r="C99" t="str">
            <v>25207109135</v>
          </cell>
          <cell r="D99" t="str">
            <v>Phạm</v>
          </cell>
          <cell r="E99" t="str">
            <v>Thị Hoàng</v>
          </cell>
          <cell r="F99" t="str">
            <v>Vũ</v>
          </cell>
          <cell r="G99">
            <v>36932</v>
          </cell>
          <cell r="H99" t="str">
            <v>Nữ</v>
          </cell>
          <cell r="I99" t="str">
            <v>K-25 - Quản Trị Khách Sạn &amp; Nhà Hàng (Đại Học)</v>
          </cell>
          <cell r="J99" t="str">
            <v>K25DLK11</v>
          </cell>
          <cell r="L99" t="str">
            <v>ĐINH THỊ MỸ LỆ</v>
          </cell>
          <cell r="R99" t="str">
            <v>Khóa cũ</v>
          </cell>
          <cell r="T99" t="str">
            <v>K25DLK11</v>
          </cell>
          <cell r="U99" t="str">
            <v/>
          </cell>
        </row>
        <row r="100">
          <cell r="C100" t="str">
            <v>25217101894</v>
          </cell>
          <cell r="D100" t="str">
            <v>Trần</v>
          </cell>
          <cell r="E100" t="str">
            <v>Quốc</v>
          </cell>
          <cell r="F100" t="str">
            <v>Bình</v>
          </cell>
          <cell r="G100">
            <v>37053</v>
          </cell>
          <cell r="H100" t="str">
            <v>Nam</v>
          </cell>
          <cell r="I100" t="str">
            <v>K-25 - Quản Trị Khách Sạn &amp; Nhà Hàng (Đại Học)</v>
          </cell>
          <cell r="J100" t="str">
            <v>K25DLK12</v>
          </cell>
          <cell r="L100" t="str">
            <v>ĐINH THỊ MỸ LỆ</v>
          </cell>
          <cell r="R100" t="str">
            <v>Khóa cũ</v>
          </cell>
          <cell r="T100" t="str">
            <v>K25DLK12</v>
          </cell>
          <cell r="U100" t="str">
            <v/>
          </cell>
        </row>
        <row r="101">
          <cell r="C101" t="str">
            <v>25207105339</v>
          </cell>
          <cell r="D101" t="str">
            <v>Huỳnh</v>
          </cell>
          <cell r="E101" t="str">
            <v>Thị Thúy</v>
          </cell>
          <cell r="F101" t="str">
            <v>Kiều</v>
          </cell>
          <cell r="G101">
            <v>37169</v>
          </cell>
          <cell r="H101" t="str">
            <v>Nữ</v>
          </cell>
          <cell r="I101" t="str">
            <v>K-25 - Quản Trị Khách Sạn &amp; Nhà Hàng (Đại Học)</v>
          </cell>
          <cell r="J101" t="str">
            <v>K25DLK12</v>
          </cell>
          <cell r="L101" t="str">
            <v>ĐINH THỊ MỸ LỆ</v>
          </cell>
          <cell r="R101" t="str">
            <v>Khóa cũ</v>
          </cell>
          <cell r="T101" t="str">
            <v>K25DLK12</v>
          </cell>
          <cell r="U101" t="str">
            <v/>
          </cell>
        </row>
        <row r="102">
          <cell r="C102" t="str">
            <v>25217109048</v>
          </cell>
          <cell r="D102" t="str">
            <v>Phạm</v>
          </cell>
          <cell r="E102" t="str">
            <v>Văn</v>
          </cell>
          <cell r="F102" t="str">
            <v>Nhật</v>
          </cell>
          <cell r="G102">
            <v>37041</v>
          </cell>
          <cell r="H102" t="str">
            <v>Nam</v>
          </cell>
          <cell r="I102" t="str">
            <v>K-25 - Quản Trị Khách Sạn &amp; Nhà Hàng (Đại Học)</v>
          </cell>
          <cell r="J102" t="str">
            <v>K25DLK12</v>
          </cell>
          <cell r="L102" t="str">
            <v>ĐINH THỊ MỸ LỆ</v>
          </cell>
          <cell r="R102" t="str">
            <v>Khóa cũ</v>
          </cell>
          <cell r="T102" t="str">
            <v>K25DLK12</v>
          </cell>
          <cell r="U102" t="str">
            <v/>
          </cell>
        </row>
        <row r="103">
          <cell r="C103" t="str">
            <v>25207102392</v>
          </cell>
          <cell r="D103" t="str">
            <v>Hoàng</v>
          </cell>
          <cell r="E103" t="str">
            <v>Thị</v>
          </cell>
          <cell r="F103" t="str">
            <v>Trâm</v>
          </cell>
          <cell r="G103">
            <v>36906</v>
          </cell>
          <cell r="H103" t="str">
            <v>Nữ</v>
          </cell>
          <cell r="I103" t="str">
            <v>K-25 - Quản Trị Khách Sạn &amp; Nhà Hàng (Đại Học)</v>
          </cell>
          <cell r="J103" t="str">
            <v>K25DLK12</v>
          </cell>
          <cell r="L103" t="str">
            <v>ĐINH THỊ MỸ LỆ</v>
          </cell>
          <cell r="R103" t="str">
            <v>Khóa cũ</v>
          </cell>
          <cell r="T103" t="str">
            <v>K25DLK12</v>
          </cell>
          <cell r="U103" t="str">
            <v/>
          </cell>
        </row>
        <row r="104">
          <cell r="C104" t="str">
            <v>25207109208</v>
          </cell>
          <cell r="D104" t="str">
            <v>Nguyễn</v>
          </cell>
          <cell r="E104" t="str">
            <v>Thị Tường</v>
          </cell>
          <cell r="F104" t="str">
            <v>Vy</v>
          </cell>
          <cell r="G104">
            <v>37110</v>
          </cell>
          <cell r="H104" t="str">
            <v>Nữ</v>
          </cell>
          <cell r="I104" t="str">
            <v>K-25 - Quản Trị Khách Sạn &amp; Nhà Hàng (Đại Học)</v>
          </cell>
          <cell r="J104" t="str">
            <v>K25DLK12</v>
          </cell>
          <cell r="L104" t="str">
            <v>ĐINH THỊ MỸ LỆ</v>
          </cell>
          <cell r="R104" t="str">
            <v>Khóa cũ</v>
          </cell>
          <cell r="T104" t="str">
            <v>K25DLK12</v>
          </cell>
          <cell r="U104" t="str">
            <v/>
          </cell>
        </row>
        <row r="105">
          <cell r="C105" t="str">
            <v>25207102363</v>
          </cell>
          <cell r="D105" t="str">
            <v>Nguyễn</v>
          </cell>
          <cell r="E105" t="str">
            <v>Hoàng Phương</v>
          </cell>
          <cell r="F105" t="str">
            <v>Dung</v>
          </cell>
          <cell r="G105">
            <v>37169</v>
          </cell>
          <cell r="H105" t="str">
            <v>Nữ</v>
          </cell>
          <cell r="I105" t="str">
            <v>K-25 - Quản Trị Khách Sạn &amp; Nhà Hàng (Đại Học)</v>
          </cell>
          <cell r="J105" t="str">
            <v>K25DLK13</v>
          </cell>
          <cell r="L105" t="str">
            <v>NGÔ THỊ THANH NGA</v>
          </cell>
          <cell r="R105" t="str">
            <v>Khóa cũ</v>
          </cell>
          <cell r="T105" t="str">
            <v>K25DLK13</v>
          </cell>
          <cell r="U105" t="str">
            <v/>
          </cell>
        </row>
        <row r="106">
          <cell r="C106" t="str">
            <v>25207103333</v>
          </cell>
          <cell r="D106" t="str">
            <v>Lê</v>
          </cell>
          <cell r="E106" t="str">
            <v>Thị Mỹ</v>
          </cell>
          <cell r="F106" t="str">
            <v>Dung</v>
          </cell>
          <cell r="G106">
            <v>37084</v>
          </cell>
          <cell r="H106" t="str">
            <v>Nữ</v>
          </cell>
          <cell r="I106" t="str">
            <v>K-25 - Quản Trị Khách Sạn &amp; Nhà Hàng (Đại Học)</v>
          </cell>
          <cell r="J106" t="str">
            <v>K25DLK13</v>
          </cell>
          <cell r="L106" t="str">
            <v>NGÔ THỊ THANH NGA</v>
          </cell>
          <cell r="R106" t="str">
            <v>Khóa cũ</v>
          </cell>
          <cell r="T106" t="str">
            <v>K25DLK13</v>
          </cell>
          <cell r="U106" t="str">
            <v/>
          </cell>
        </row>
        <row r="107">
          <cell r="C107" t="str">
            <v>25217101893</v>
          </cell>
          <cell r="D107" t="str">
            <v>Trần</v>
          </cell>
          <cell r="E107" t="str">
            <v>Thành Thanh</v>
          </cell>
          <cell r="F107" t="str">
            <v>Hùng</v>
          </cell>
          <cell r="G107">
            <v>37101</v>
          </cell>
          <cell r="H107" t="str">
            <v>Nam</v>
          </cell>
          <cell r="I107" t="str">
            <v>K-25 - Quản Trị Khách Sạn &amp; Nhà Hàng (Đại Học)</v>
          </cell>
          <cell r="J107" t="str">
            <v>K25DLK13</v>
          </cell>
          <cell r="L107" t="str">
            <v>NGÔ THỊ THANH NGA</v>
          </cell>
          <cell r="R107" t="str">
            <v>Khóa cũ</v>
          </cell>
          <cell r="T107" t="str">
            <v>K25DLK13</v>
          </cell>
          <cell r="U107" t="str">
            <v/>
          </cell>
        </row>
        <row r="108">
          <cell r="C108" t="str">
            <v>25207207023</v>
          </cell>
          <cell r="D108" t="str">
            <v>Nguyễn</v>
          </cell>
          <cell r="E108" t="str">
            <v>Thị Hoài</v>
          </cell>
          <cell r="F108" t="str">
            <v>Thu</v>
          </cell>
          <cell r="G108">
            <v>37055</v>
          </cell>
          <cell r="H108" t="str">
            <v>Nữ</v>
          </cell>
          <cell r="I108" t="str">
            <v>K-25 - Quản Trị Khách Sạn &amp; Nhà Hàng (Đại Học)</v>
          </cell>
          <cell r="J108" t="str">
            <v>K25DLK13</v>
          </cell>
          <cell r="L108" t="str">
            <v>NGÔ THỊ THANH NGA</v>
          </cell>
          <cell r="R108" t="str">
            <v>Khóa cũ</v>
          </cell>
          <cell r="T108" t="str">
            <v>K25DLK13</v>
          </cell>
          <cell r="U108" t="str">
            <v/>
          </cell>
        </row>
        <row r="109">
          <cell r="C109" t="str">
            <v>25217109631</v>
          </cell>
          <cell r="D109" t="str">
            <v>Đinh</v>
          </cell>
          <cell r="E109" t="str">
            <v>Trần Xuân</v>
          </cell>
          <cell r="F109" t="str">
            <v>Vũ</v>
          </cell>
          <cell r="G109">
            <v>36554</v>
          </cell>
          <cell r="H109" t="str">
            <v>Nam</v>
          </cell>
          <cell r="I109" t="str">
            <v>K-25 - Quản Trị Khách Sạn &amp; Nhà Hàng (Đại Học)</v>
          </cell>
          <cell r="J109" t="str">
            <v>K25DLK13</v>
          </cell>
          <cell r="L109" t="str">
            <v>NGÔ THỊ THANH NGA</v>
          </cell>
          <cell r="R109" t="str">
            <v>Khóa cũ</v>
          </cell>
          <cell r="T109" t="str">
            <v>K25DLK13</v>
          </cell>
          <cell r="U109" t="str">
            <v/>
          </cell>
        </row>
        <row r="110">
          <cell r="C110" t="str">
            <v>25207107767</v>
          </cell>
          <cell r="D110" t="str">
            <v>Trần</v>
          </cell>
          <cell r="E110" t="str">
            <v>Hoàng Quỳnh</v>
          </cell>
          <cell r="F110" t="str">
            <v>Anh</v>
          </cell>
          <cell r="G110">
            <v>36899</v>
          </cell>
          <cell r="H110" t="str">
            <v>Nữ</v>
          </cell>
          <cell r="I110" t="str">
            <v>K-25 - Quản Trị Khách Sạn &amp; Nhà Hàng (Đại Học)</v>
          </cell>
          <cell r="J110" t="str">
            <v>K25DLK14</v>
          </cell>
          <cell r="L110" t="str">
            <v>NGÔ THỊ THANH NGA</v>
          </cell>
          <cell r="R110" t="str">
            <v>Khóa cũ</v>
          </cell>
          <cell r="T110" t="str">
            <v>K25DLK14</v>
          </cell>
          <cell r="U110" t="str">
            <v/>
          </cell>
        </row>
        <row r="111">
          <cell r="C111" t="str">
            <v>25207103330</v>
          </cell>
          <cell r="D111" t="str">
            <v>Lê</v>
          </cell>
          <cell r="E111" t="str">
            <v>Thị</v>
          </cell>
          <cell r="F111" t="str">
            <v>Diễm</v>
          </cell>
          <cell r="G111">
            <v>37060</v>
          </cell>
          <cell r="H111" t="str">
            <v>Nữ</v>
          </cell>
          <cell r="I111" t="str">
            <v>K-25 - Quản Trị Khách Sạn &amp; Nhà Hàng (Đại Học)</v>
          </cell>
          <cell r="J111" t="str">
            <v>K25DLK14</v>
          </cell>
          <cell r="L111" t="str">
            <v>NGÔ THỊ THANH NGA</v>
          </cell>
          <cell r="R111" t="str">
            <v>Khóa cũ</v>
          </cell>
          <cell r="T111" t="str">
            <v>K25DLK14</v>
          </cell>
          <cell r="U111" t="str">
            <v/>
          </cell>
        </row>
        <row r="112">
          <cell r="C112" t="str">
            <v>25206610520</v>
          </cell>
          <cell r="D112" t="str">
            <v>Phạm</v>
          </cell>
          <cell r="E112" t="str">
            <v>Thị Thanh</v>
          </cell>
          <cell r="F112" t="str">
            <v>Diễm</v>
          </cell>
          <cell r="G112">
            <v>37227</v>
          </cell>
          <cell r="H112" t="str">
            <v>Nữ</v>
          </cell>
          <cell r="I112" t="str">
            <v>K-25 - Quản Trị Khách Sạn &amp; Nhà Hàng (Đại Học)</v>
          </cell>
          <cell r="J112" t="str">
            <v>K25DLK14</v>
          </cell>
          <cell r="L112" t="str">
            <v>NGÔ THỊ THANH NGA</v>
          </cell>
          <cell r="R112" t="str">
            <v>Khóa cũ</v>
          </cell>
          <cell r="T112" t="str">
            <v>K25DLK14</v>
          </cell>
          <cell r="U112" t="str">
            <v/>
          </cell>
        </row>
        <row r="113">
          <cell r="C113" t="str">
            <v>25207210277</v>
          </cell>
          <cell r="D113" t="str">
            <v>Nguyễn</v>
          </cell>
          <cell r="E113" t="str">
            <v>Thị Thúy</v>
          </cell>
          <cell r="F113" t="str">
            <v>Xuân</v>
          </cell>
          <cell r="G113">
            <v>36924</v>
          </cell>
          <cell r="H113" t="str">
            <v>Nữ</v>
          </cell>
          <cell r="I113" t="str">
            <v>K-25 - Quản Trị Khách Sạn &amp; Nhà Hàng (Đại Học)</v>
          </cell>
          <cell r="J113" t="str">
            <v>K25DLK14</v>
          </cell>
          <cell r="L113" t="str">
            <v>NGÔ THỊ THANH NGA</v>
          </cell>
          <cell r="R113" t="str">
            <v>Khóa cũ</v>
          </cell>
          <cell r="T113" t="str">
            <v>K25DLK14</v>
          </cell>
          <cell r="U113" t="str">
            <v/>
          </cell>
        </row>
        <row r="114">
          <cell r="C114" t="str">
            <v>25207105925</v>
          </cell>
          <cell r="D114" t="str">
            <v>Nguyễn</v>
          </cell>
          <cell r="E114" t="str">
            <v>Thanh Kiều</v>
          </cell>
          <cell r="F114" t="str">
            <v>Giang</v>
          </cell>
          <cell r="G114">
            <v>37170</v>
          </cell>
          <cell r="H114" t="str">
            <v>Nữ</v>
          </cell>
          <cell r="I114" t="str">
            <v>K-25 - Quản Trị Khách Sạn &amp; Nhà Hàng (Đại Học)</v>
          </cell>
          <cell r="J114" t="str">
            <v>K25DLK15</v>
          </cell>
          <cell r="L114" t="str">
            <v>MAI THỊ THƯƠNG</v>
          </cell>
          <cell r="R114" t="str">
            <v>Khóa cũ</v>
          </cell>
          <cell r="T114" t="str">
            <v>K25DLK15</v>
          </cell>
          <cell r="U114" t="str">
            <v/>
          </cell>
        </row>
        <row r="115">
          <cell r="C115" t="str">
            <v>25217104212</v>
          </cell>
          <cell r="D115" t="str">
            <v>Đặng</v>
          </cell>
          <cell r="E115" t="str">
            <v>Việt</v>
          </cell>
          <cell r="F115" t="str">
            <v>Khánh</v>
          </cell>
          <cell r="G115">
            <v>37237</v>
          </cell>
          <cell r="H115" t="str">
            <v>Nam</v>
          </cell>
          <cell r="I115" t="str">
            <v>K-25 - Quản Trị Khách Sạn &amp; Nhà Hàng (Đại Học)</v>
          </cell>
          <cell r="J115" t="str">
            <v>K25DLK15</v>
          </cell>
          <cell r="L115" t="str">
            <v>MAI THỊ THƯƠNG</v>
          </cell>
          <cell r="R115" t="str">
            <v>Khóa cũ</v>
          </cell>
          <cell r="T115" t="str">
            <v>K25DLK15</v>
          </cell>
          <cell r="U115" t="str">
            <v/>
          </cell>
        </row>
        <row r="116">
          <cell r="C116" t="str">
            <v>24212102088</v>
          </cell>
          <cell r="D116" t="str">
            <v>Vũ</v>
          </cell>
          <cell r="E116" t="str">
            <v>Huy</v>
          </cell>
          <cell r="F116" t="str">
            <v>Năng</v>
          </cell>
          <cell r="G116">
            <v>36817</v>
          </cell>
          <cell r="H116" t="str">
            <v>Nam</v>
          </cell>
          <cell r="I116" t="str">
            <v>K-25 - Quản Trị Khách Sạn &amp; Nhà Hàng (Đại Học)</v>
          </cell>
          <cell r="J116" t="str">
            <v>K25DLK15</v>
          </cell>
          <cell r="L116" t="str">
            <v>MAI THỊ THƯƠNG</v>
          </cell>
          <cell r="R116" t="str">
            <v>Khóa cũ</v>
          </cell>
          <cell r="T116" t="str">
            <v>K25DLK15</v>
          </cell>
          <cell r="U116" t="str">
            <v/>
          </cell>
        </row>
        <row r="117">
          <cell r="C117" t="str">
            <v>25207104167</v>
          </cell>
          <cell r="D117" t="str">
            <v>Nguyễn</v>
          </cell>
          <cell r="E117" t="str">
            <v>Thị Thanh</v>
          </cell>
          <cell r="F117" t="str">
            <v>Ngân</v>
          </cell>
          <cell r="G117">
            <v>36941</v>
          </cell>
          <cell r="H117" t="str">
            <v>Nữ</v>
          </cell>
          <cell r="I117" t="str">
            <v>K-25 - Quản Trị Khách Sạn &amp; Nhà Hàng (Đại Học)</v>
          </cell>
          <cell r="J117" t="str">
            <v>K25DLK15</v>
          </cell>
          <cell r="L117" t="str">
            <v>MAI THỊ THƯƠNG</v>
          </cell>
          <cell r="R117" t="str">
            <v>Khóa cũ</v>
          </cell>
          <cell r="T117" t="str">
            <v>K25DLK15</v>
          </cell>
          <cell r="U117" t="str">
            <v/>
          </cell>
        </row>
        <row r="118">
          <cell r="C118" t="str">
            <v>25207105160</v>
          </cell>
          <cell r="D118" t="str">
            <v>Nguyễn</v>
          </cell>
          <cell r="E118" t="str">
            <v>Thị Trúc</v>
          </cell>
          <cell r="F118" t="str">
            <v>Hà</v>
          </cell>
          <cell r="G118">
            <v>37113</v>
          </cell>
          <cell r="H118" t="str">
            <v>Nữ</v>
          </cell>
          <cell r="I118" t="str">
            <v>K-25 - Quản Trị Khách Sạn &amp; Nhà Hàng (Đại Học)</v>
          </cell>
          <cell r="J118" t="str">
            <v>K25DLK16</v>
          </cell>
          <cell r="L118" t="str">
            <v>NGUYỄN HOÀNG BẢO TRÂM</v>
          </cell>
          <cell r="R118" t="str">
            <v>Khóa cũ</v>
          </cell>
          <cell r="T118" t="str">
            <v>K25DLK16</v>
          </cell>
          <cell r="U118" t="str">
            <v/>
          </cell>
        </row>
        <row r="119">
          <cell r="C119" t="str">
            <v>25213208920</v>
          </cell>
          <cell r="D119" t="str">
            <v>Nguyễn</v>
          </cell>
          <cell r="E119" t="str">
            <v/>
          </cell>
          <cell r="F119" t="str">
            <v>Hòa</v>
          </cell>
          <cell r="G119">
            <v>37234</v>
          </cell>
          <cell r="H119" t="str">
            <v>Nam</v>
          </cell>
          <cell r="I119" t="str">
            <v>K-25 - Quản Trị Khách Sạn &amp; Nhà Hàng (Đại Học)</v>
          </cell>
          <cell r="J119" t="str">
            <v>K25DLK16</v>
          </cell>
          <cell r="L119" t="str">
            <v>NGUYỄN HOÀNG BẢO TRÂM</v>
          </cell>
          <cell r="R119" t="str">
            <v>Khóa cũ</v>
          </cell>
          <cell r="T119" t="str">
            <v>K25DLK16</v>
          </cell>
          <cell r="U119" t="str">
            <v/>
          </cell>
        </row>
        <row r="120">
          <cell r="C120" t="str">
            <v>25207205860</v>
          </cell>
          <cell r="D120" t="str">
            <v>Nguyễn</v>
          </cell>
          <cell r="E120" t="str">
            <v>Thị</v>
          </cell>
          <cell r="F120" t="str">
            <v>Ngọc</v>
          </cell>
          <cell r="G120">
            <v>37010</v>
          </cell>
          <cell r="H120" t="str">
            <v>Nữ</v>
          </cell>
          <cell r="I120" t="str">
            <v>K-25 - Quản Trị Khách Sạn &amp; Nhà Hàng (Đại Học)</v>
          </cell>
          <cell r="J120" t="str">
            <v>K25DLK16</v>
          </cell>
          <cell r="L120" t="str">
            <v>NGUYỄN HOÀNG BẢO TRÂM</v>
          </cell>
          <cell r="R120" t="str">
            <v>Khóa cũ</v>
          </cell>
          <cell r="T120" t="str">
            <v>K25DLK16</v>
          </cell>
          <cell r="U120" t="str">
            <v/>
          </cell>
        </row>
        <row r="121">
          <cell r="C121" t="str">
            <v>25207103058</v>
          </cell>
          <cell r="D121" t="str">
            <v>Nguyễn</v>
          </cell>
          <cell r="E121" t="str">
            <v>Thị Kiều</v>
          </cell>
          <cell r="F121" t="str">
            <v>Lê</v>
          </cell>
          <cell r="G121">
            <v>37022</v>
          </cell>
          <cell r="H121" t="str">
            <v>Nữ</v>
          </cell>
          <cell r="I121" t="str">
            <v>K-25 - Quản Trị Khách Sạn &amp; Nhà Hàng (Đại Học)</v>
          </cell>
          <cell r="J121" t="str">
            <v>K25DLK17</v>
          </cell>
          <cell r="L121" t="str">
            <v>DƯƠNG THỊ XUÂN DIỆU</v>
          </cell>
          <cell r="R121" t="str">
            <v>Khóa cũ</v>
          </cell>
          <cell r="T121" t="str">
            <v>K25DLK17</v>
          </cell>
          <cell r="U121" t="str">
            <v/>
          </cell>
        </row>
        <row r="122">
          <cell r="C122" t="str">
            <v>25207110042</v>
          </cell>
          <cell r="D122" t="str">
            <v>Đặng</v>
          </cell>
          <cell r="E122" t="str">
            <v>Thị Hoàng</v>
          </cell>
          <cell r="F122" t="str">
            <v>Ngân</v>
          </cell>
          <cell r="G122">
            <v>37033</v>
          </cell>
          <cell r="H122" t="str">
            <v>Nữ</v>
          </cell>
          <cell r="I122" t="str">
            <v>K-25 - Quản Trị Khách Sạn &amp; Nhà Hàng (Đại Học)</v>
          </cell>
          <cell r="J122" t="str">
            <v>K25DLK17</v>
          </cell>
          <cell r="L122" t="str">
            <v>DƯƠNG THỊ XUÂN DIỆU</v>
          </cell>
          <cell r="R122" t="str">
            <v>Khóa cũ</v>
          </cell>
          <cell r="T122" t="str">
            <v>K25DLK17</v>
          </cell>
          <cell r="U122" t="str">
            <v/>
          </cell>
        </row>
        <row r="123">
          <cell r="C123" t="str">
            <v>25207116193</v>
          </cell>
          <cell r="D123" t="str">
            <v>Nguyễn</v>
          </cell>
          <cell r="E123" t="str">
            <v>Thị Bảo</v>
          </cell>
          <cell r="F123" t="str">
            <v>Ân</v>
          </cell>
          <cell r="G123">
            <v>36978</v>
          </cell>
          <cell r="H123" t="str">
            <v>Nữ</v>
          </cell>
          <cell r="I123" t="str">
            <v>K-25 - Quản Trị Khách Sạn &amp; Nhà Hàng (Đại Học)</v>
          </cell>
          <cell r="J123" t="str">
            <v>K25DLK18</v>
          </cell>
          <cell r="L123" t="str">
            <v>DƯƠNG THỊ XUÂN DIỆU</v>
          </cell>
          <cell r="R123" t="str">
            <v>Khóa cũ</v>
          </cell>
          <cell r="T123" t="str">
            <v>K25DLK18</v>
          </cell>
          <cell r="U123" t="str">
            <v/>
          </cell>
        </row>
        <row r="124">
          <cell r="C124" t="str">
            <v>25207105089</v>
          </cell>
          <cell r="D124" t="str">
            <v>Nguyễn</v>
          </cell>
          <cell r="E124" t="str">
            <v>Thị Bảo</v>
          </cell>
          <cell r="F124" t="str">
            <v>Hiền</v>
          </cell>
          <cell r="G124">
            <v>37044</v>
          </cell>
          <cell r="H124" t="str">
            <v>Nữ</v>
          </cell>
          <cell r="I124" t="str">
            <v>K-25 - Quản Trị Khách Sạn &amp; Nhà Hàng (Đại Học)</v>
          </cell>
          <cell r="J124" t="str">
            <v>K25DLK18</v>
          </cell>
          <cell r="L124" t="str">
            <v>DƯƠNG THỊ XUÂN DIỆU</v>
          </cell>
          <cell r="R124" t="str">
            <v>Khóa cũ</v>
          </cell>
          <cell r="T124" t="str">
            <v>K25DLK18</v>
          </cell>
          <cell r="U124" t="str">
            <v/>
          </cell>
        </row>
        <row r="125">
          <cell r="C125" t="str">
            <v>25217216024</v>
          </cell>
          <cell r="D125" t="str">
            <v>Trần</v>
          </cell>
          <cell r="E125" t="str">
            <v>Công</v>
          </cell>
          <cell r="F125" t="str">
            <v>Nguyên</v>
          </cell>
          <cell r="G125">
            <v>36768</v>
          </cell>
          <cell r="H125" t="str">
            <v>Nam</v>
          </cell>
          <cell r="I125" t="str">
            <v>K-25 - Quản Trị Khách Sạn &amp; Nhà Hàng (Đại Học)</v>
          </cell>
          <cell r="J125" t="str">
            <v>K25DLK18</v>
          </cell>
          <cell r="L125" t="str">
            <v>DƯƠNG THỊ XUÂN DIỆU</v>
          </cell>
          <cell r="R125" t="str">
            <v>Khóa cũ</v>
          </cell>
          <cell r="T125" t="str">
            <v>K25DLK18</v>
          </cell>
          <cell r="U125" t="str">
            <v/>
          </cell>
        </row>
        <row r="126">
          <cell r="C126" t="str">
            <v>25207205546</v>
          </cell>
          <cell r="D126" t="str">
            <v>Lê</v>
          </cell>
          <cell r="E126" t="str">
            <v>Thị Thảo</v>
          </cell>
          <cell r="F126" t="str">
            <v>Nhi</v>
          </cell>
          <cell r="G126">
            <v>37174</v>
          </cell>
          <cell r="H126" t="str">
            <v>Nữ</v>
          </cell>
          <cell r="I126" t="str">
            <v>K-25 - Quản Trị Khách Sạn &amp; Nhà Hàng (Đại Học)</v>
          </cell>
          <cell r="J126" t="str">
            <v>K25DLK18</v>
          </cell>
          <cell r="L126" t="str">
            <v>DƯƠNG THỊ XUÂN DIỆU</v>
          </cell>
          <cell r="R126" t="str">
            <v>Khóa cũ</v>
          </cell>
          <cell r="T126" t="str">
            <v>K25DLK18</v>
          </cell>
          <cell r="U126" t="str">
            <v/>
          </cell>
        </row>
        <row r="127">
          <cell r="C127" t="str">
            <v>25207105787</v>
          </cell>
          <cell r="D127" t="str">
            <v>Nguyễn</v>
          </cell>
          <cell r="E127" t="str">
            <v>Yến</v>
          </cell>
          <cell r="F127" t="str">
            <v>Nhi</v>
          </cell>
          <cell r="G127">
            <v>37158</v>
          </cell>
          <cell r="H127" t="str">
            <v>Nữ</v>
          </cell>
          <cell r="I127" t="str">
            <v>K-25 - Quản Trị Khách Sạn &amp; Nhà Hàng (Đại Học)</v>
          </cell>
          <cell r="J127" t="str">
            <v>K25DLK18</v>
          </cell>
          <cell r="L127" t="str">
            <v>DƯƠNG THỊ XUÂN DIỆU</v>
          </cell>
          <cell r="R127" t="str">
            <v>Khóa cũ</v>
          </cell>
          <cell r="T127" t="str">
            <v>K25DLK18</v>
          </cell>
          <cell r="U127" t="str">
            <v/>
          </cell>
        </row>
        <row r="128">
          <cell r="C128" t="str">
            <v>25217109645</v>
          </cell>
          <cell r="D128" t="str">
            <v>Trần</v>
          </cell>
          <cell r="E128" t="str">
            <v>Ngọc</v>
          </cell>
          <cell r="F128" t="str">
            <v>Thành</v>
          </cell>
          <cell r="G128">
            <v>37188</v>
          </cell>
          <cell r="H128" t="str">
            <v>Nam</v>
          </cell>
          <cell r="I128" t="str">
            <v>K-25 - Quản Trị Khách Sạn &amp; Nhà Hàng (Đại Học)</v>
          </cell>
          <cell r="J128" t="str">
            <v>K25DLK18</v>
          </cell>
          <cell r="L128" t="str">
            <v>DƯƠNG THỊ XUÂN DIỆU</v>
          </cell>
          <cell r="R128" t="str">
            <v>Khóa cũ</v>
          </cell>
          <cell r="T128" t="str">
            <v>K25DLK18</v>
          </cell>
          <cell r="U128" t="str">
            <v/>
          </cell>
        </row>
        <row r="129">
          <cell r="C129" t="str">
            <v>25207107797</v>
          </cell>
          <cell r="D129" t="str">
            <v>Ngô</v>
          </cell>
          <cell r="E129" t="str">
            <v>Gia Khánh</v>
          </cell>
          <cell r="F129" t="str">
            <v>Tâm</v>
          </cell>
          <cell r="G129">
            <v>36724</v>
          </cell>
          <cell r="H129" t="str">
            <v>Nữ</v>
          </cell>
          <cell r="I129" t="str">
            <v>K-25 - Quản Trị Khách Sạn &amp; Nhà Hàng (Đại Học)</v>
          </cell>
          <cell r="J129" t="str">
            <v>K25DLK19</v>
          </cell>
          <cell r="L129" t="str">
            <v>DƯƠNG THỊ XUÂN DIỆU</v>
          </cell>
          <cell r="R129" t="str">
            <v>Khóa cũ</v>
          </cell>
          <cell r="T129" t="str">
            <v>K25DLK19</v>
          </cell>
          <cell r="U129" t="str">
            <v/>
          </cell>
        </row>
        <row r="130">
          <cell r="C130" t="str">
            <v>25217109177</v>
          </cell>
          <cell r="D130" t="str">
            <v>Đoàn</v>
          </cell>
          <cell r="E130" t="str">
            <v>Ngọc</v>
          </cell>
          <cell r="F130" t="str">
            <v>Thống</v>
          </cell>
          <cell r="G130">
            <v>37029</v>
          </cell>
          <cell r="H130" t="str">
            <v>Nam</v>
          </cell>
          <cell r="I130" t="str">
            <v>K-25 - Quản Trị Khách Sạn &amp; Nhà Hàng (Đại Học)</v>
          </cell>
          <cell r="J130" t="str">
            <v>K25DLK19</v>
          </cell>
          <cell r="L130" t="str">
            <v>DƯƠNG THỊ XUÂN DIỆU</v>
          </cell>
          <cell r="R130" t="str">
            <v>Khóa cũ</v>
          </cell>
          <cell r="T130" t="str">
            <v>K25DLK19</v>
          </cell>
          <cell r="U130" t="str">
            <v/>
          </cell>
        </row>
        <row r="131">
          <cell r="C131" t="str">
            <v>25207108847</v>
          </cell>
          <cell r="D131" t="str">
            <v>Nguyễn</v>
          </cell>
          <cell r="E131" t="str">
            <v>Thị</v>
          </cell>
          <cell r="F131" t="str">
            <v>Thúy</v>
          </cell>
          <cell r="G131">
            <v>36909</v>
          </cell>
          <cell r="H131" t="str">
            <v>Nữ</v>
          </cell>
          <cell r="I131" t="str">
            <v>K-25 - Quản Trị Khách Sạn &amp; Nhà Hàng (Đại Học)</v>
          </cell>
          <cell r="J131" t="str">
            <v>K25DLK19</v>
          </cell>
          <cell r="L131" t="str">
            <v>DƯƠNG THỊ XUÂN DIỆU</v>
          </cell>
          <cell r="R131" t="str">
            <v>Khóa cũ</v>
          </cell>
          <cell r="T131" t="str">
            <v>K25DLK19</v>
          </cell>
          <cell r="U131" t="str">
            <v/>
          </cell>
        </row>
        <row r="132">
          <cell r="C132" t="str">
            <v>25207104162</v>
          </cell>
          <cell r="D132" t="str">
            <v>Lê</v>
          </cell>
          <cell r="E132" t="str">
            <v>Thị Thùy</v>
          </cell>
          <cell r="F132" t="str">
            <v>Trâm</v>
          </cell>
          <cell r="G132">
            <v>36905</v>
          </cell>
          <cell r="H132" t="str">
            <v>Nữ</v>
          </cell>
          <cell r="I132" t="str">
            <v>K-25 - Quản Trị Khách Sạn &amp; Nhà Hàng (Đại Học)</v>
          </cell>
          <cell r="J132" t="str">
            <v>K25DLK19</v>
          </cell>
          <cell r="L132" t="str">
            <v>DƯƠNG THỊ XUÂN DIỆU</v>
          </cell>
          <cell r="R132" t="str">
            <v>Khóa cũ</v>
          </cell>
          <cell r="T132" t="str">
            <v>K25DLK19</v>
          </cell>
          <cell r="U132" t="str">
            <v/>
          </cell>
        </row>
        <row r="133">
          <cell r="C133" t="str">
            <v>25217103332</v>
          </cell>
          <cell r="D133" t="str">
            <v>Nguyễn</v>
          </cell>
          <cell r="E133" t="str">
            <v>Thành</v>
          </cell>
          <cell r="F133" t="str">
            <v>Đạt</v>
          </cell>
          <cell r="G133">
            <v>37175</v>
          </cell>
          <cell r="H133" t="str">
            <v>Nam</v>
          </cell>
          <cell r="I133" t="str">
            <v>K-25 - Quản Trị Khách Sạn &amp; Nhà Hàng (Đại Học)</v>
          </cell>
          <cell r="J133" t="str">
            <v>K25DLK20</v>
          </cell>
          <cell r="L133" t="str">
            <v>DƯƠNG THỊ XUÂN DIỆU</v>
          </cell>
          <cell r="R133" t="str">
            <v>Khóa cũ</v>
          </cell>
          <cell r="T133" t="str">
            <v>K25DLK20</v>
          </cell>
          <cell r="U133" t="str">
            <v/>
          </cell>
        </row>
        <row r="134">
          <cell r="C134" t="str">
            <v>25207109497</v>
          </cell>
          <cell r="D134" t="str">
            <v>Trần</v>
          </cell>
          <cell r="E134" t="str">
            <v>Thị Mỹ</v>
          </cell>
          <cell r="F134" t="str">
            <v>Duyên</v>
          </cell>
          <cell r="G134">
            <v>37156</v>
          </cell>
          <cell r="H134" t="str">
            <v>Nữ</v>
          </cell>
          <cell r="I134" t="str">
            <v>K-25 - Quản Trị Khách Sạn &amp; Nhà Hàng (Đại Học)</v>
          </cell>
          <cell r="J134" t="str">
            <v>K25DLK20</v>
          </cell>
          <cell r="L134" t="str">
            <v>DƯƠNG THỊ XUÂN DIỆU</v>
          </cell>
          <cell r="R134" t="str">
            <v>Khóa cũ</v>
          </cell>
          <cell r="T134" t="str">
            <v>K25DLK20</v>
          </cell>
          <cell r="U134" t="str">
            <v/>
          </cell>
        </row>
        <row r="135">
          <cell r="C135" t="str">
            <v>25207105446</v>
          </cell>
          <cell r="D135" t="str">
            <v>Phan</v>
          </cell>
          <cell r="E135" t="str">
            <v>Thị Thu</v>
          </cell>
          <cell r="F135" t="str">
            <v>Hà</v>
          </cell>
          <cell r="G135">
            <v>36955</v>
          </cell>
          <cell r="H135" t="str">
            <v>Nữ</v>
          </cell>
          <cell r="I135" t="str">
            <v>K-25 - Quản Trị Khách Sạn &amp; Nhà Hàng (Đại Học)</v>
          </cell>
          <cell r="J135" t="str">
            <v>K25DLK20</v>
          </cell>
          <cell r="L135" t="str">
            <v>DƯƠNG THỊ XUÂN DIỆU</v>
          </cell>
          <cell r="R135" t="str">
            <v>Khóa cũ</v>
          </cell>
          <cell r="T135" t="str">
            <v>K25DLK20</v>
          </cell>
          <cell r="U135" t="str">
            <v/>
          </cell>
        </row>
        <row r="136">
          <cell r="C136" t="str">
            <v>25207207306</v>
          </cell>
          <cell r="D136" t="str">
            <v>Phan</v>
          </cell>
          <cell r="E136" t="str">
            <v>Thị Ngọc</v>
          </cell>
          <cell r="F136" t="str">
            <v>Hân</v>
          </cell>
          <cell r="G136">
            <v>37057</v>
          </cell>
          <cell r="H136" t="str">
            <v>Nữ</v>
          </cell>
          <cell r="I136" t="str">
            <v>K-25 - Quản Trị Khách Sạn &amp; Nhà Hàng (Đại Học)</v>
          </cell>
          <cell r="J136" t="str">
            <v>K25DLK20</v>
          </cell>
          <cell r="L136" t="str">
            <v>DƯƠNG THỊ XUÂN DIỆU</v>
          </cell>
          <cell r="R136" t="str">
            <v>Khóa cũ</v>
          </cell>
          <cell r="T136" t="str">
            <v>K25DLK20</v>
          </cell>
          <cell r="U136" t="str">
            <v/>
          </cell>
        </row>
        <row r="137">
          <cell r="C137" t="str">
            <v>24207102344</v>
          </cell>
          <cell r="D137" t="str">
            <v>Lư</v>
          </cell>
          <cell r="E137" t="str">
            <v>Ngọc</v>
          </cell>
          <cell r="F137" t="str">
            <v>Mẫn</v>
          </cell>
          <cell r="G137">
            <v>35873</v>
          </cell>
          <cell r="H137" t="str">
            <v>Nữ</v>
          </cell>
          <cell r="I137" t="str">
            <v>K-25 - Quản Trị Khách Sạn &amp; Nhà Hàng (Đại Học)</v>
          </cell>
          <cell r="J137" t="str">
            <v>K25DLK20</v>
          </cell>
          <cell r="L137" t="str">
            <v>DƯƠNG THỊ XUÂN DIỆU</v>
          </cell>
          <cell r="R137" t="str">
            <v>Khóa cũ</v>
          </cell>
          <cell r="T137" t="str">
            <v>K25DLK20</v>
          </cell>
          <cell r="U137" t="str">
            <v/>
          </cell>
        </row>
        <row r="138">
          <cell r="C138" t="str">
            <v>25207116047</v>
          </cell>
          <cell r="D138" t="str">
            <v>Trần</v>
          </cell>
          <cell r="E138" t="str">
            <v>Thị Minh</v>
          </cell>
          <cell r="F138" t="str">
            <v>Mẫn</v>
          </cell>
          <cell r="G138">
            <v>37084</v>
          </cell>
          <cell r="H138" t="str">
            <v>Nữ</v>
          </cell>
          <cell r="I138" t="str">
            <v>K-25 - Quản Trị Khách Sạn &amp; Nhà Hàng (Đại Học)</v>
          </cell>
          <cell r="J138" t="str">
            <v>K25DLK20</v>
          </cell>
          <cell r="L138" t="str">
            <v>DƯƠNG THỊ XUÂN DIỆU</v>
          </cell>
          <cell r="R138" t="str">
            <v>Khóa cũ</v>
          </cell>
          <cell r="T138" t="str">
            <v>K25DLK20</v>
          </cell>
          <cell r="U138" t="str">
            <v/>
          </cell>
        </row>
        <row r="139">
          <cell r="C139" t="str">
            <v>2320710429</v>
          </cell>
          <cell r="D139" t="str">
            <v>Võ</v>
          </cell>
          <cell r="E139" t="str">
            <v>Hoài</v>
          </cell>
          <cell r="F139" t="str">
            <v>Như</v>
          </cell>
          <cell r="G139">
            <v>36179</v>
          </cell>
          <cell r="H139" t="str">
            <v>Nữ</v>
          </cell>
          <cell r="I139" t="str">
            <v>K-25 - Quản Trị Khách Sạn &amp; Nhà Hàng (Đại Học)</v>
          </cell>
          <cell r="J139" t="str">
            <v>K25DLK20</v>
          </cell>
          <cell r="L139" t="str">
            <v>DƯƠNG THỊ XUÂN DIỆU</v>
          </cell>
          <cell r="R139" t="str">
            <v>Khóa cũ</v>
          </cell>
          <cell r="T139" t="str">
            <v>K25DLK20</v>
          </cell>
          <cell r="U139" t="str">
            <v/>
          </cell>
        </row>
        <row r="140">
          <cell r="C140" t="str">
            <v>25217117037</v>
          </cell>
          <cell r="D140" t="str">
            <v>Đặng</v>
          </cell>
          <cell r="E140" t="str">
            <v>Ngọc</v>
          </cell>
          <cell r="F140" t="str">
            <v>Tài</v>
          </cell>
          <cell r="G140">
            <v>36937</v>
          </cell>
          <cell r="H140" t="str">
            <v>Nam</v>
          </cell>
          <cell r="I140" t="str">
            <v>K-25 - Quản Trị Khách Sạn &amp; Nhà Hàng (Đại Học)</v>
          </cell>
          <cell r="J140" t="str">
            <v>K25DLK20</v>
          </cell>
          <cell r="L140" t="str">
            <v>DƯƠNG THỊ XUÂN DIỆU</v>
          </cell>
          <cell r="R140" t="str">
            <v>Khóa cũ</v>
          </cell>
          <cell r="T140" t="str">
            <v>K25DLK20</v>
          </cell>
          <cell r="U140" t="str">
            <v/>
          </cell>
        </row>
        <row r="141">
          <cell r="C141" t="str">
            <v>25207107920</v>
          </cell>
          <cell r="D141" t="str">
            <v>Hồ</v>
          </cell>
          <cell r="E141" t="str">
            <v>Thị Thanh</v>
          </cell>
          <cell r="F141" t="str">
            <v>Thúy</v>
          </cell>
          <cell r="G141">
            <v>36992</v>
          </cell>
          <cell r="H141" t="str">
            <v>Nữ</v>
          </cell>
          <cell r="I141" t="str">
            <v>K-25 - Quản Trị Khách Sạn &amp; Nhà Hàng (Đại Học)</v>
          </cell>
          <cell r="J141" t="str">
            <v>K25DLK20</v>
          </cell>
          <cell r="L141" t="str">
            <v>DƯƠNG THỊ XUÂN DIỆU</v>
          </cell>
          <cell r="R141" t="str">
            <v>Khóa cũ</v>
          </cell>
          <cell r="T141" t="str">
            <v>K25DLK20</v>
          </cell>
          <cell r="U141" t="str">
            <v/>
          </cell>
        </row>
        <row r="142">
          <cell r="C142" t="str">
            <v>25207216977</v>
          </cell>
          <cell r="D142" t="str">
            <v>Lê</v>
          </cell>
          <cell r="E142" t="str">
            <v>Thị Huỳnh</v>
          </cell>
          <cell r="F142" t="str">
            <v>Trâm</v>
          </cell>
          <cell r="G142">
            <v>36902</v>
          </cell>
          <cell r="H142" t="str">
            <v>Nữ</v>
          </cell>
          <cell r="I142" t="str">
            <v>K-25 - Quản Trị Khách Sạn &amp; Nhà Hàng (Đại Học)</v>
          </cell>
          <cell r="J142" t="str">
            <v>K25DLK20</v>
          </cell>
          <cell r="L142" t="str">
            <v>DƯƠNG THỊ XUÂN DIỆU</v>
          </cell>
          <cell r="R142" t="str">
            <v>Khóa cũ</v>
          </cell>
          <cell r="T142" t="str">
            <v>K25DLK20</v>
          </cell>
          <cell r="U142" t="str">
            <v/>
          </cell>
        </row>
        <row r="143">
          <cell r="C143" t="str">
            <v>25203305936</v>
          </cell>
          <cell r="D143" t="str">
            <v>Nguyễn</v>
          </cell>
          <cell r="E143" t="str">
            <v>Thảo</v>
          </cell>
          <cell r="F143" t="str">
            <v>Trinh</v>
          </cell>
          <cell r="G143">
            <v>37225</v>
          </cell>
          <cell r="H143" t="str">
            <v>Nữ</v>
          </cell>
          <cell r="I143" t="str">
            <v>K-25 - Quản Trị Khách Sạn &amp; Nhà Hàng (Đại Học)</v>
          </cell>
          <cell r="J143" t="str">
            <v>K25DLK20</v>
          </cell>
          <cell r="L143" t="str">
            <v>DƯƠNG THỊ XUÂN DIỆU</v>
          </cell>
          <cell r="R143" t="str">
            <v>Khóa cũ</v>
          </cell>
          <cell r="T143" t="str">
            <v>K25DLK20</v>
          </cell>
          <cell r="U143" t="str">
            <v/>
          </cell>
        </row>
        <row r="144">
          <cell r="C144" t="str">
            <v>25217115938</v>
          </cell>
          <cell r="D144" t="str">
            <v>Vương</v>
          </cell>
          <cell r="E144" t="str">
            <v>Minh</v>
          </cell>
          <cell r="F144" t="str">
            <v>Chiến</v>
          </cell>
          <cell r="G144">
            <v>36965</v>
          </cell>
          <cell r="H144" t="str">
            <v>Nam</v>
          </cell>
          <cell r="I144" t="str">
            <v>K-25 - Quản Trị Khách Sạn &amp; Nhà Hàng (Đại Học)</v>
          </cell>
          <cell r="J144" t="str">
            <v>K25DLK21</v>
          </cell>
          <cell r="L144" t="str">
            <v>NGUYỄN THỊ MINH THƯ</v>
          </cell>
          <cell r="R144" t="str">
            <v>Khóa cũ</v>
          </cell>
          <cell r="T144" t="str">
            <v>K25DLK21</v>
          </cell>
          <cell r="U144" t="str">
            <v/>
          </cell>
        </row>
        <row r="145">
          <cell r="C145" t="str">
            <v>25207100438</v>
          </cell>
          <cell r="D145" t="str">
            <v>Nguyễn</v>
          </cell>
          <cell r="E145" t="str">
            <v>Thị Kim</v>
          </cell>
          <cell r="F145" t="str">
            <v>Nhi</v>
          </cell>
          <cell r="G145">
            <v>37235</v>
          </cell>
          <cell r="H145" t="str">
            <v>Nữ</v>
          </cell>
          <cell r="I145" t="str">
            <v>K-25 - Quản Trị Khách Sạn &amp; Nhà Hàng (Đại Học)</v>
          </cell>
          <cell r="J145" t="str">
            <v>K25DLK21</v>
          </cell>
          <cell r="L145" t="str">
            <v>NGUYỄN THỊ MINH THƯ</v>
          </cell>
          <cell r="R145" t="str">
            <v>Khóa cũ</v>
          </cell>
          <cell r="T145" t="str">
            <v>K25DLK21</v>
          </cell>
          <cell r="U145" t="str">
            <v/>
          </cell>
        </row>
        <row r="146">
          <cell r="C146" t="str">
            <v>25207104382</v>
          </cell>
          <cell r="D146" t="str">
            <v>Hà</v>
          </cell>
          <cell r="E146" t="str">
            <v>Thuận</v>
          </cell>
          <cell r="F146" t="str">
            <v>An</v>
          </cell>
          <cell r="G146">
            <v>37021</v>
          </cell>
          <cell r="H146" t="str">
            <v>Nữ</v>
          </cell>
          <cell r="I146" t="str">
            <v>K-25 - Quản Trị Khách Sạn &amp; Nhà Hàng (Đại Học)</v>
          </cell>
          <cell r="J146" t="str">
            <v>K25DLK22</v>
          </cell>
          <cell r="L146" t="str">
            <v>NGUYỄN THỊ MINH THƯ</v>
          </cell>
          <cell r="R146" t="str">
            <v>Khóa cũ</v>
          </cell>
          <cell r="T146" t="str">
            <v>K25DLK22</v>
          </cell>
          <cell r="U146" t="str">
            <v/>
          </cell>
        </row>
        <row r="147">
          <cell r="C147" t="str">
            <v>25207107239</v>
          </cell>
          <cell r="D147" t="str">
            <v>Nguyễn</v>
          </cell>
          <cell r="E147" t="str">
            <v>Thị Mai</v>
          </cell>
          <cell r="F147" t="str">
            <v>Anh</v>
          </cell>
          <cell r="G147">
            <v>37098</v>
          </cell>
          <cell r="H147" t="str">
            <v>Nữ</v>
          </cell>
          <cell r="I147" t="str">
            <v>K-25 - Quản Trị Khách Sạn &amp; Nhà Hàng (Đại Học)</v>
          </cell>
          <cell r="J147" t="str">
            <v>K25DLK22</v>
          </cell>
          <cell r="L147" t="str">
            <v>NGUYỄN THỊ MINH THƯ</v>
          </cell>
          <cell r="R147" t="str">
            <v>Khóa cũ</v>
          </cell>
          <cell r="T147" t="str">
            <v>K25DLK22</v>
          </cell>
          <cell r="U147" t="str">
            <v/>
          </cell>
        </row>
        <row r="148">
          <cell r="C148" t="str">
            <v>25217205285</v>
          </cell>
          <cell r="D148" t="str">
            <v>Trần</v>
          </cell>
          <cell r="E148" t="str">
            <v>Quốc</v>
          </cell>
          <cell r="F148" t="str">
            <v>Hưng</v>
          </cell>
          <cell r="G148">
            <v>36957</v>
          </cell>
          <cell r="H148" t="str">
            <v>Nam</v>
          </cell>
          <cell r="I148" t="str">
            <v>K-25 - Quản Trị Khách Sạn &amp; Nhà Hàng (Đại Học)</v>
          </cell>
          <cell r="J148" t="str">
            <v>K25DLK22</v>
          </cell>
          <cell r="L148" t="str">
            <v>NGUYỄN THỊ MINH THƯ</v>
          </cell>
          <cell r="R148" t="str">
            <v>Khóa cũ</v>
          </cell>
          <cell r="T148" t="str">
            <v>K25DLK22</v>
          </cell>
          <cell r="U148" t="str">
            <v/>
          </cell>
        </row>
        <row r="149">
          <cell r="C149" t="str">
            <v>25202107439</v>
          </cell>
          <cell r="D149" t="str">
            <v>Trần</v>
          </cell>
          <cell r="E149" t="str">
            <v>Thị Mỹ</v>
          </cell>
          <cell r="F149" t="str">
            <v>Linh</v>
          </cell>
          <cell r="G149">
            <v>37172</v>
          </cell>
          <cell r="H149" t="str">
            <v>Nữ</v>
          </cell>
          <cell r="I149" t="str">
            <v>K-25 - Quản Trị Khách Sạn &amp; Nhà Hàng (Đại Học)</v>
          </cell>
          <cell r="J149" t="str">
            <v>K25DLK22</v>
          </cell>
          <cell r="L149" t="str">
            <v>NGUYỄN THỊ MINH THƯ</v>
          </cell>
          <cell r="R149" t="str">
            <v>Khóa cũ</v>
          </cell>
          <cell r="T149" t="str">
            <v>K25DLK22</v>
          </cell>
          <cell r="U149" t="str">
            <v/>
          </cell>
        </row>
        <row r="150">
          <cell r="C150" t="str">
            <v>25207108635</v>
          </cell>
          <cell r="D150" t="str">
            <v>Đặng</v>
          </cell>
          <cell r="E150" t="str">
            <v>Thị Bích</v>
          </cell>
          <cell r="F150" t="str">
            <v>Ni</v>
          </cell>
          <cell r="G150">
            <v>36931</v>
          </cell>
          <cell r="H150" t="str">
            <v>Nữ</v>
          </cell>
          <cell r="I150" t="str">
            <v>K-25 - Quản Trị Khách Sạn &amp; Nhà Hàng (Đại Học)</v>
          </cell>
          <cell r="J150" t="str">
            <v>K25DLK22</v>
          </cell>
          <cell r="L150" t="str">
            <v>NGUYỄN THỊ MINH THƯ</v>
          </cell>
          <cell r="R150" t="str">
            <v>Khóa cũ</v>
          </cell>
          <cell r="T150" t="str">
            <v>K25DLK22</v>
          </cell>
          <cell r="U150" t="str">
            <v/>
          </cell>
        </row>
        <row r="151">
          <cell r="C151" t="str">
            <v>25207109979</v>
          </cell>
          <cell r="D151" t="str">
            <v>Hồ</v>
          </cell>
          <cell r="E151" t="str">
            <v>Thị Cẩm</v>
          </cell>
          <cell r="F151" t="str">
            <v>Tiên</v>
          </cell>
          <cell r="G151">
            <v>36919</v>
          </cell>
          <cell r="H151" t="str">
            <v>Nữ</v>
          </cell>
          <cell r="I151" t="str">
            <v>K-25 - Quản Trị Khách Sạn &amp; Nhà Hàng (Đại Học)</v>
          </cell>
          <cell r="J151" t="str">
            <v>K25DLK22</v>
          </cell>
          <cell r="L151" t="str">
            <v>NGUYỄN THỊ MINH THƯ</v>
          </cell>
          <cell r="R151" t="str">
            <v>Khóa cũ</v>
          </cell>
          <cell r="T151" t="str">
            <v>K25DLK22</v>
          </cell>
          <cell r="U151" t="str">
            <v/>
          </cell>
        </row>
        <row r="152">
          <cell r="C152" t="str">
            <v>25207117616</v>
          </cell>
          <cell r="D152" t="str">
            <v>Phạm</v>
          </cell>
          <cell r="E152" t="str">
            <v>Hoàn Thanh</v>
          </cell>
          <cell r="F152" t="str">
            <v>Hiền</v>
          </cell>
          <cell r="G152">
            <v>36899</v>
          </cell>
          <cell r="H152" t="str">
            <v>Nữ</v>
          </cell>
          <cell r="I152" t="str">
            <v>K-25 - Quản Trị Khách Sạn &amp; Nhà Hàng (Đại Học)</v>
          </cell>
          <cell r="J152" t="str">
            <v>K25DLK23</v>
          </cell>
          <cell r="L152" t="str">
            <v>ĐẶNG THỊ THÙY TRANG</v>
          </cell>
          <cell r="R152" t="str">
            <v>Khóa cũ</v>
          </cell>
          <cell r="T152" t="str">
            <v>K25DLK23</v>
          </cell>
          <cell r="U152" t="str">
            <v/>
          </cell>
        </row>
        <row r="153">
          <cell r="C153" t="str">
            <v>25207105965</v>
          </cell>
          <cell r="D153" t="str">
            <v>Lê</v>
          </cell>
          <cell r="E153" t="str">
            <v>Thị Mỹ</v>
          </cell>
          <cell r="F153" t="str">
            <v>Hoa</v>
          </cell>
          <cell r="G153">
            <v>37149</v>
          </cell>
          <cell r="H153" t="str">
            <v>Nữ</v>
          </cell>
          <cell r="I153" t="str">
            <v>K-25 - Quản Trị Khách Sạn &amp; Nhà Hàng (Đại Học)</v>
          </cell>
          <cell r="J153" t="str">
            <v>K25DLK23</v>
          </cell>
          <cell r="L153" t="str">
            <v>ĐẶNG THỊ THÙY TRANG</v>
          </cell>
          <cell r="R153" t="str">
            <v>Khóa cũ</v>
          </cell>
          <cell r="T153" t="str">
            <v>K25DLK23</v>
          </cell>
          <cell r="U153" t="str">
            <v/>
          </cell>
        </row>
        <row r="154">
          <cell r="C154" t="str">
            <v>25217104477</v>
          </cell>
          <cell r="D154" t="str">
            <v>Nguyễn</v>
          </cell>
          <cell r="E154" t="str">
            <v>Tấn Việt</v>
          </cell>
          <cell r="F154" t="str">
            <v>Hưng</v>
          </cell>
          <cell r="G154">
            <v>37021</v>
          </cell>
          <cell r="H154" t="str">
            <v>Nam</v>
          </cell>
          <cell r="I154" t="str">
            <v>K-25 - Quản Trị Khách Sạn &amp; Nhà Hàng (Đại Học)</v>
          </cell>
          <cell r="J154" t="str">
            <v>K25DLK23</v>
          </cell>
          <cell r="L154" t="str">
            <v>ĐẶNG THỊ THÙY TRANG</v>
          </cell>
          <cell r="R154" t="str">
            <v>Khóa cũ</v>
          </cell>
          <cell r="T154" t="str">
            <v>K25DLK23</v>
          </cell>
          <cell r="U154" t="str">
            <v/>
          </cell>
        </row>
        <row r="155">
          <cell r="C155" t="str">
            <v>25217109587</v>
          </cell>
          <cell r="D155" t="str">
            <v>Trần</v>
          </cell>
          <cell r="E155" t="str">
            <v>Quang</v>
          </cell>
          <cell r="F155" t="str">
            <v>Khoa</v>
          </cell>
          <cell r="G155">
            <v>36207</v>
          </cell>
          <cell r="H155" t="str">
            <v>Nam</v>
          </cell>
          <cell r="I155" t="str">
            <v>K-25 - Quản Trị Khách Sạn &amp; Nhà Hàng (Đại Học)</v>
          </cell>
          <cell r="J155" t="str">
            <v>K25DLK23</v>
          </cell>
          <cell r="L155" t="str">
            <v>ĐẶNG THỊ THÙY TRANG</v>
          </cell>
          <cell r="R155" t="str">
            <v>Khóa cũ</v>
          </cell>
          <cell r="T155" t="str">
            <v>K25DLK23</v>
          </cell>
          <cell r="U155" t="str">
            <v/>
          </cell>
        </row>
        <row r="156">
          <cell r="C156" t="str">
            <v>25207109858</v>
          </cell>
          <cell r="D156" t="str">
            <v>Nguyễn</v>
          </cell>
          <cell r="E156" t="str">
            <v>Thị Thanh</v>
          </cell>
          <cell r="F156" t="str">
            <v>Thảo</v>
          </cell>
          <cell r="G156">
            <v>36604</v>
          </cell>
          <cell r="H156" t="str">
            <v>Nữ</v>
          </cell>
          <cell r="I156" t="str">
            <v>K-25 - Quản Trị Khách Sạn &amp; Nhà Hàng (Đại Học)</v>
          </cell>
          <cell r="J156" t="str">
            <v>K25DLK23</v>
          </cell>
          <cell r="L156" t="str">
            <v>ĐẶNG THỊ THÙY TRANG</v>
          </cell>
          <cell r="R156" t="str">
            <v>Khóa cũ</v>
          </cell>
          <cell r="T156" t="str">
            <v>K25DLK23</v>
          </cell>
          <cell r="U156" t="str">
            <v/>
          </cell>
        </row>
        <row r="157">
          <cell r="C157" t="str">
            <v>25207115770</v>
          </cell>
          <cell r="D157" t="str">
            <v>Lê</v>
          </cell>
          <cell r="E157" t="str">
            <v>Thị Thùy</v>
          </cell>
          <cell r="F157" t="str">
            <v>Trang</v>
          </cell>
          <cell r="G157">
            <v>37186</v>
          </cell>
          <cell r="H157" t="str">
            <v>Nữ</v>
          </cell>
          <cell r="I157" t="str">
            <v>K-25 - Quản Trị Khách Sạn &amp; Nhà Hàng (Đại Học)</v>
          </cell>
          <cell r="J157" t="str">
            <v>K25DLK23</v>
          </cell>
          <cell r="L157" t="str">
            <v>ĐẶNG THỊ THÙY TRANG</v>
          </cell>
          <cell r="R157" t="str">
            <v>Khóa cũ</v>
          </cell>
          <cell r="T157" t="str">
            <v>K25DLK23</v>
          </cell>
          <cell r="U157" t="str">
            <v/>
          </cell>
        </row>
        <row r="158">
          <cell r="C158" t="str">
            <v>25207110192</v>
          </cell>
          <cell r="D158" t="str">
            <v>Lê</v>
          </cell>
          <cell r="E158" t="str">
            <v>Thị Mỹ</v>
          </cell>
          <cell r="F158" t="str">
            <v>Duyên</v>
          </cell>
          <cell r="G158">
            <v>36897</v>
          </cell>
          <cell r="H158" t="str">
            <v>Nữ</v>
          </cell>
          <cell r="I158" t="str">
            <v>K-25 - Quản Trị Khách Sạn &amp; Nhà Hàng (Đại Học)</v>
          </cell>
          <cell r="J158" t="str">
            <v>K25DLK24</v>
          </cell>
          <cell r="L158" t="str">
            <v>ĐINH THỊ MỸ LỆ</v>
          </cell>
          <cell r="R158" t="str">
            <v>Khóa cũ</v>
          </cell>
          <cell r="T158" t="str">
            <v>K25DLK24</v>
          </cell>
          <cell r="U158" t="str">
            <v/>
          </cell>
        </row>
        <row r="159">
          <cell r="C159" t="str">
            <v>25207103146</v>
          </cell>
          <cell r="D159" t="str">
            <v>Phạm</v>
          </cell>
          <cell r="E159" t="str">
            <v>Thị Bích</v>
          </cell>
          <cell r="F159" t="str">
            <v>Ngọc</v>
          </cell>
          <cell r="G159">
            <v>37162</v>
          </cell>
          <cell r="H159" t="str">
            <v>Nữ</v>
          </cell>
          <cell r="I159" t="str">
            <v>K-25 - Quản Trị Khách Sạn &amp; Nhà Hàng (Đại Học)</v>
          </cell>
          <cell r="J159" t="str">
            <v>K25DLK24</v>
          </cell>
          <cell r="L159" t="str">
            <v>ĐINH THỊ MỸ LỆ</v>
          </cell>
          <cell r="R159" t="str">
            <v>Khóa cũ</v>
          </cell>
          <cell r="T159" t="str">
            <v>K25DLK24</v>
          </cell>
          <cell r="U159" t="str">
            <v/>
          </cell>
        </row>
        <row r="160">
          <cell r="C160" t="str">
            <v>25217110364</v>
          </cell>
          <cell r="D160" t="str">
            <v>Nguyễn</v>
          </cell>
          <cell r="E160" t="str">
            <v>Vũ</v>
          </cell>
          <cell r="F160" t="str">
            <v>Quân</v>
          </cell>
          <cell r="G160">
            <v>37242</v>
          </cell>
          <cell r="H160" t="str">
            <v>Nam</v>
          </cell>
          <cell r="I160" t="str">
            <v>K-25 - Quản Trị Khách Sạn &amp; Nhà Hàng (Đại Học)</v>
          </cell>
          <cell r="J160" t="str">
            <v>K25DLK24</v>
          </cell>
          <cell r="L160" t="str">
            <v>ĐINH THỊ MỸ LỆ</v>
          </cell>
          <cell r="R160" t="str">
            <v>Khóa cũ</v>
          </cell>
          <cell r="T160" t="str">
            <v>K25DLK24</v>
          </cell>
          <cell r="U160" t="str">
            <v/>
          </cell>
        </row>
        <row r="161">
          <cell r="C161" t="str">
            <v>25217110491</v>
          </cell>
          <cell r="D161" t="str">
            <v>Nguyễn</v>
          </cell>
          <cell r="E161" t="str">
            <v>Thanh</v>
          </cell>
          <cell r="F161" t="str">
            <v>Sơn</v>
          </cell>
          <cell r="G161">
            <v>36714</v>
          </cell>
          <cell r="H161" t="str">
            <v>Nam</v>
          </cell>
          <cell r="I161" t="str">
            <v>K-25 - Quản Trị Khách Sạn &amp; Nhà Hàng (Đại Học)</v>
          </cell>
          <cell r="J161" t="str">
            <v>K25DLK24</v>
          </cell>
          <cell r="L161" t="str">
            <v>ĐINH THỊ MỸ LỆ</v>
          </cell>
          <cell r="R161" t="str">
            <v>Khóa cũ</v>
          </cell>
          <cell r="T161" t="str">
            <v>K25DLK24</v>
          </cell>
          <cell r="U161" t="str">
            <v/>
          </cell>
        </row>
        <row r="162">
          <cell r="C162" t="str">
            <v>25211705595</v>
          </cell>
          <cell r="D162" t="str">
            <v>Nguyễn</v>
          </cell>
          <cell r="E162" t="str">
            <v>Công Nhật</v>
          </cell>
          <cell r="F162" t="str">
            <v>Tài</v>
          </cell>
          <cell r="G162">
            <v>37020</v>
          </cell>
          <cell r="H162" t="str">
            <v>Nam</v>
          </cell>
          <cell r="I162" t="str">
            <v>K-25 - Quản Trị Khách Sạn &amp; Nhà Hàng (Đại Học)</v>
          </cell>
          <cell r="J162" t="str">
            <v>K25DLK25</v>
          </cell>
          <cell r="L162" t="str">
            <v>NGUYỄN HOÀNG BẢO TRÂM</v>
          </cell>
          <cell r="R162" t="str">
            <v>Khóa cũ</v>
          </cell>
          <cell r="T162" t="str">
            <v>K25DLK25</v>
          </cell>
          <cell r="U162" t="str">
            <v/>
          </cell>
        </row>
        <row r="163">
          <cell r="C163" t="str">
            <v>25207100437</v>
          </cell>
          <cell r="D163" t="str">
            <v>Trần</v>
          </cell>
          <cell r="E163" t="str">
            <v>Thị Kiều</v>
          </cell>
          <cell r="F163" t="str">
            <v>Trinh</v>
          </cell>
          <cell r="G163">
            <v>37114</v>
          </cell>
          <cell r="H163" t="str">
            <v>Nữ</v>
          </cell>
          <cell r="I163" t="str">
            <v>K-25 - Quản Trị Khách Sạn &amp; Nhà Hàng (Đại Học)</v>
          </cell>
          <cell r="J163" t="str">
            <v>K25DLK25</v>
          </cell>
          <cell r="L163" t="str">
            <v>NGUYỄN HOÀNG BẢO TRÂM</v>
          </cell>
          <cell r="R163" t="str">
            <v>Khóa cũ</v>
          </cell>
          <cell r="T163" t="str">
            <v>K25DLK25</v>
          </cell>
          <cell r="U163" t="str">
            <v/>
          </cell>
        </row>
        <row r="164">
          <cell r="C164" t="str">
            <v>25207108486</v>
          </cell>
          <cell r="D164" t="str">
            <v>Nguyễn</v>
          </cell>
          <cell r="E164" t="str">
            <v>Thị Kim</v>
          </cell>
          <cell r="F164" t="str">
            <v>Yến</v>
          </cell>
          <cell r="G164">
            <v>37034</v>
          </cell>
          <cell r="H164" t="str">
            <v>Nữ</v>
          </cell>
          <cell r="I164" t="str">
            <v>K-25 - Quản Trị Khách Sạn &amp; Nhà Hàng (Đại Học)</v>
          </cell>
          <cell r="J164" t="str">
            <v>K25DLK25</v>
          </cell>
          <cell r="L164" t="str">
            <v>NGUYỄN HOÀNG BẢO TRÂM</v>
          </cell>
          <cell r="R164" t="str">
            <v>Khóa cũ</v>
          </cell>
          <cell r="T164" t="str">
            <v>K25DLK25</v>
          </cell>
          <cell r="U164" t="str">
            <v/>
          </cell>
        </row>
        <row r="165">
          <cell r="C165" t="str">
            <v>25207102616</v>
          </cell>
          <cell r="D165" t="str">
            <v>Nguyễn</v>
          </cell>
          <cell r="E165" t="str">
            <v>Hồng Diệu</v>
          </cell>
          <cell r="F165" t="str">
            <v>An</v>
          </cell>
          <cell r="G165">
            <v>36929</v>
          </cell>
          <cell r="H165" t="str">
            <v>Nữ</v>
          </cell>
          <cell r="I165" t="str">
            <v>K-25 - Quản Trị Khách Sạn &amp; Nhà Hàng (Đại Học)</v>
          </cell>
          <cell r="J165" t="str">
            <v>K25DLK26</v>
          </cell>
          <cell r="L165" t="str">
            <v>NGUYỄN HOÀNG LINH</v>
          </cell>
          <cell r="R165" t="str">
            <v>Khóa cũ</v>
          </cell>
          <cell r="T165" t="str">
            <v>K25DLK26</v>
          </cell>
          <cell r="U165" t="str">
            <v/>
          </cell>
        </row>
        <row r="166">
          <cell r="C166" t="str">
            <v>25217116938</v>
          </cell>
          <cell r="D166" t="str">
            <v>Đỗ</v>
          </cell>
          <cell r="E166" t="str">
            <v>Trung</v>
          </cell>
          <cell r="F166" t="str">
            <v>Hiếu</v>
          </cell>
          <cell r="G166">
            <v>36878</v>
          </cell>
          <cell r="H166" t="str">
            <v>Nam</v>
          </cell>
          <cell r="I166" t="str">
            <v>K-25 - Quản Trị Khách Sạn &amp; Nhà Hàng (Đại Học)</v>
          </cell>
          <cell r="J166" t="str">
            <v>K25DLK26</v>
          </cell>
          <cell r="L166" t="str">
            <v>NGUYỄN HOÀNG LINH</v>
          </cell>
          <cell r="R166" t="str">
            <v>Khóa cũ</v>
          </cell>
          <cell r="T166" t="str">
            <v>K25DLK26</v>
          </cell>
          <cell r="U166" t="str">
            <v/>
          </cell>
        </row>
        <row r="167">
          <cell r="C167" t="str">
            <v>25207101037</v>
          </cell>
          <cell r="D167" t="str">
            <v>Đặng</v>
          </cell>
          <cell r="E167" t="str">
            <v>Thị Hồng</v>
          </cell>
          <cell r="F167" t="str">
            <v>Hoa</v>
          </cell>
          <cell r="G167">
            <v>36969</v>
          </cell>
          <cell r="H167" t="str">
            <v>Nữ</v>
          </cell>
          <cell r="I167" t="str">
            <v>K-25 - Quản Trị Khách Sạn &amp; Nhà Hàng (Đại Học)</v>
          </cell>
          <cell r="J167" t="str">
            <v>K25DLK26</v>
          </cell>
          <cell r="L167" t="str">
            <v>NGUYỄN HOÀNG LINH</v>
          </cell>
          <cell r="R167" t="str">
            <v>Khóa cũ</v>
          </cell>
          <cell r="T167" t="str">
            <v>K25DLK26</v>
          </cell>
          <cell r="U167" t="str">
            <v/>
          </cell>
        </row>
        <row r="168">
          <cell r="C168" t="str">
            <v>24217105225</v>
          </cell>
          <cell r="D168" t="str">
            <v>Nguyễn</v>
          </cell>
          <cell r="E168" t="str">
            <v>Thế</v>
          </cell>
          <cell r="F168" t="str">
            <v>Ngân</v>
          </cell>
          <cell r="G168">
            <v>36657</v>
          </cell>
          <cell r="H168" t="str">
            <v>Nam</v>
          </cell>
          <cell r="I168" t="str">
            <v>K-25 - Quản Trị Khách Sạn &amp; Nhà Hàng (Đại Học)</v>
          </cell>
          <cell r="J168" t="str">
            <v>K25DLK26</v>
          </cell>
          <cell r="L168" t="str">
            <v>NGUYỄN HOÀNG LINH</v>
          </cell>
          <cell r="R168" t="str">
            <v>Khóa cũ</v>
          </cell>
          <cell r="T168" t="str">
            <v>K25DLK26</v>
          </cell>
          <cell r="U168" t="str">
            <v/>
          </cell>
        </row>
        <row r="169">
          <cell r="C169" t="str">
            <v>25207100320</v>
          </cell>
          <cell r="D169" t="str">
            <v>Lê</v>
          </cell>
          <cell r="E169" t="str">
            <v>Ngô Thị Phương</v>
          </cell>
          <cell r="F169" t="str">
            <v>Dung</v>
          </cell>
          <cell r="G169">
            <v>37206</v>
          </cell>
          <cell r="H169" t="str">
            <v>Nữ</v>
          </cell>
          <cell r="I169" t="str">
            <v>K-25 - Quản Trị Khách Sạn &amp; Nhà Hàng (Đại Học)</v>
          </cell>
          <cell r="J169" t="str">
            <v>K25DLK3</v>
          </cell>
          <cell r="L169" t="str">
            <v>TRẦN THỊ TÚ NHI</v>
          </cell>
          <cell r="R169" t="str">
            <v>Khóa cũ</v>
          </cell>
          <cell r="T169" t="str">
            <v>K25DLK3</v>
          </cell>
          <cell r="U169" t="str">
            <v/>
          </cell>
        </row>
        <row r="170">
          <cell r="C170" t="str">
            <v>25207107042</v>
          </cell>
          <cell r="D170" t="str">
            <v>Nguyễn</v>
          </cell>
          <cell r="E170" t="str">
            <v>Thị Triều</v>
          </cell>
          <cell r="F170" t="str">
            <v>Mến</v>
          </cell>
          <cell r="G170">
            <v>36937</v>
          </cell>
          <cell r="H170" t="str">
            <v>Nữ</v>
          </cell>
          <cell r="I170" t="str">
            <v>K-25 - Quản Trị Khách Sạn &amp; Nhà Hàng (Đại Học)</v>
          </cell>
          <cell r="J170" t="str">
            <v>K25DLK3</v>
          </cell>
          <cell r="L170" t="str">
            <v>TRẦN THỊ TÚ NHI</v>
          </cell>
          <cell r="R170" t="str">
            <v>Khóa cũ</v>
          </cell>
          <cell r="T170" t="str">
            <v>K25DLK3</v>
          </cell>
          <cell r="U170" t="str">
            <v/>
          </cell>
        </row>
        <row r="171">
          <cell r="C171" t="str">
            <v>25207108293</v>
          </cell>
          <cell r="D171" t="str">
            <v>Lưu</v>
          </cell>
          <cell r="E171" t="str">
            <v>Vũ Thanh</v>
          </cell>
          <cell r="F171" t="str">
            <v>Thảo</v>
          </cell>
          <cell r="G171">
            <v>37179</v>
          </cell>
          <cell r="H171" t="str">
            <v>Nữ</v>
          </cell>
          <cell r="I171" t="str">
            <v>K-25 - Quản Trị Khách Sạn &amp; Nhà Hàng (Đại Học)</v>
          </cell>
          <cell r="J171" t="str">
            <v>K25DLK3</v>
          </cell>
          <cell r="L171" t="str">
            <v>TRẦN THỊ TÚ NHI</v>
          </cell>
          <cell r="R171" t="str">
            <v>Khóa cũ</v>
          </cell>
          <cell r="T171" t="str">
            <v>K25DLK3</v>
          </cell>
          <cell r="U171" t="str">
            <v/>
          </cell>
        </row>
        <row r="172">
          <cell r="C172" t="str">
            <v>25217117407</v>
          </cell>
          <cell r="D172" t="str">
            <v>Trần</v>
          </cell>
          <cell r="E172" t="str">
            <v>Mậu</v>
          </cell>
          <cell r="F172" t="str">
            <v>Bình</v>
          </cell>
          <cell r="G172">
            <v>37149</v>
          </cell>
          <cell r="H172" t="str">
            <v>Nam</v>
          </cell>
          <cell r="I172" t="str">
            <v>K-25 - Quản Trị Khách Sạn &amp; Nhà Hàng (Đại Học)</v>
          </cell>
          <cell r="J172" t="str">
            <v>K25DLK4</v>
          </cell>
          <cell r="L172" t="str">
            <v>ĐẶNG THỊ THÙY TRANG</v>
          </cell>
          <cell r="R172" t="str">
            <v>Khóa cũ</v>
          </cell>
          <cell r="T172" t="str">
            <v>K25DLK4</v>
          </cell>
          <cell r="U172" t="str">
            <v/>
          </cell>
        </row>
        <row r="173">
          <cell r="C173" t="str">
            <v>24211200702</v>
          </cell>
          <cell r="D173" t="str">
            <v>Ngô</v>
          </cell>
          <cell r="E173" t="str">
            <v>Khánh</v>
          </cell>
          <cell r="F173" t="str">
            <v>Hưng</v>
          </cell>
          <cell r="G173">
            <v>36798</v>
          </cell>
          <cell r="H173" t="str">
            <v>Nam</v>
          </cell>
          <cell r="I173" t="str">
            <v>K-25 - Quản Trị Khách Sạn &amp; Nhà Hàng (Đại Học)</v>
          </cell>
          <cell r="J173" t="str">
            <v>K25DLK4</v>
          </cell>
          <cell r="L173" t="str">
            <v>ĐẶNG THỊ THÙY TRANG</v>
          </cell>
          <cell r="R173" t="str">
            <v>Khóa cũ</v>
          </cell>
          <cell r="T173" t="str">
            <v>K25DLK4</v>
          </cell>
          <cell r="U173" t="str">
            <v/>
          </cell>
        </row>
        <row r="174">
          <cell r="C174" t="str">
            <v>25207105096</v>
          </cell>
          <cell r="D174" t="str">
            <v>Hồ</v>
          </cell>
          <cell r="E174" t="str">
            <v>Thị Thu</v>
          </cell>
          <cell r="F174" t="str">
            <v>Ngân</v>
          </cell>
          <cell r="G174">
            <v>37124</v>
          </cell>
          <cell r="H174" t="str">
            <v>Nữ</v>
          </cell>
          <cell r="I174" t="str">
            <v>K-25 - Quản Trị Khách Sạn &amp; Nhà Hàng (Đại Học)</v>
          </cell>
          <cell r="J174" t="str">
            <v>K25DLK4</v>
          </cell>
          <cell r="L174" t="str">
            <v>ĐẶNG THỊ THÙY TRANG</v>
          </cell>
          <cell r="R174" t="str">
            <v>Khóa cũ</v>
          </cell>
          <cell r="T174" t="str">
            <v>K25DLK4</v>
          </cell>
          <cell r="U174" t="str">
            <v/>
          </cell>
        </row>
        <row r="175">
          <cell r="C175" t="str">
            <v>25207104911</v>
          </cell>
          <cell r="D175" t="str">
            <v>Trần</v>
          </cell>
          <cell r="E175" t="str">
            <v>Thị Ngọc</v>
          </cell>
          <cell r="F175" t="str">
            <v>Châu</v>
          </cell>
          <cell r="G175">
            <v>37248</v>
          </cell>
          <cell r="H175" t="str">
            <v>Nữ</v>
          </cell>
          <cell r="I175" t="str">
            <v>K-25 - Quản Trị Khách Sạn &amp; Nhà Hàng (Đại Học)</v>
          </cell>
          <cell r="J175" t="str">
            <v>K25DLK5</v>
          </cell>
          <cell r="L175" t="str">
            <v>NGUYỄN THỊ MINH THƯ</v>
          </cell>
          <cell r="R175" t="str">
            <v>Khóa cũ</v>
          </cell>
          <cell r="T175" t="str">
            <v>K25DLK5</v>
          </cell>
          <cell r="U175" t="str">
            <v/>
          </cell>
        </row>
        <row r="176">
          <cell r="C176" t="str">
            <v>25217115740</v>
          </cell>
          <cell r="D176" t="str">
            <v>Vương</v>
          </cell>
          <cell r="E176" t="str">
            <v>Quốc</v>
          </cell>
          <cell r="F176" t="str">
            <v>Hoàng</v>
          </cell>
          <cell r="G176">
            <v>37017</v>
          </cell>
          <cell r="H176" t="str">
            <v>Nam</v>
          </cell>
          <cell r="I176" t="str">
            <v>K-25 - Quản Trị Khách Sạn &amp; Nhà Hàng (Đại Học)</v>
          </cell>
          <cell r="J176" t="str">
            <v>K25DLK5</v>
          </cell>
          <cell r="L176" t="str">
            <v>NGUYỄN THỊ MINH THƯ</v>
          </cell>
          <cell r="R176" t="str">
            <v>Khóa cũ</v>
          </cell>
          <cell r="T176" t="str">
            <v>K25DLK5</v>
          </cell>
          <cell r="U176" t="str">
            <v/>
          </cell>
        </row>
        <row r="177">
          <cell r="C177" t="str">
            <v>25207102705</v>
          </cell>
          <cell r="D177" t="str">
            <v>Trần</v>
          </cell>
          <cell r="E177" t="str">
            <v>Thị Tú</v>
          </cell>
          <cell r="F177" t="str">
            <v>Anh</v>
          </cell>
          <cell r="G177">
            <v>36890</v>
          </cell>
          <cell r="H177" t="str">
            <v>Nữ</v>
          </cell>
          <cell r="I177" t="str">
            <v>K-25 - Quản Trị Khách Sạn &amp; Nhà Hàng (Đại Học)</v>
          </cell>
          <cell r="J177" t="str">
            <v>K25DLK6</v>
          </cell>
          <cell r="L177" t="str">
            <v>NGUYỄN THỊ MINH THƯ</v>
          </cell>
          <cell r="R177" t="str">
            <v>Khóa cũ</v>
          </cell>
          <cell r="T177" t="str">
            <v>K25DLK6</v>
          </cell>
          <cell r="U177" t="str">
            <v/>
          </cell>
        </row>
        <row r="178">
          <cell r="C178" t="str">
            <v>25207116403</v>
          </cell>
          <cell r="D178" t="str">
            <v>Cao</v>
          </cell>
          <cell r="E178" t="str">
            <v>Thị Trần</v>
          </cell>
          <cell r="F178" t="str">
            <v>Ái</v>
          </cell>
          <cell r="G178">
            <v>36974</v>
          </cell>
          <cell r="H178" t="str">
            <v>Nữ</v>
          </cell>
          <cell r="I178" t="str">
            <v>K-25 - Quản Trị Khách Sạn &amp; Nhà Hàng (Đại Học)</v>
          </cell>
          <cell r="J178" t="str">
            <v>K25DLK7</v>
          </cell>
          <cell r="L178" t="str">
            <v>NGUYỄN HOÀNG LINH</v>
          </cell>
          <cell r="R178" t="str">
            <v>Khóa cũ</v>
          </cell>
          <cell r="T178" t="str">
            <v>K25DLK7</v>
          </cell>
          <cell r="U178" t="str">
            <v/>
          </cell>
        </row>
        <row r="179">
          <cell r="C179" t="str">
            <v>25217103980</v>
          </cell>
          <cell r="D179" t="str">
            <v>Trần</v>
          </cell>
          <cell r="E179" t="str">
            <v>Trường</v>
          </cell>
          <cell r="F179" t="str">
            <v>Hiệp</v>
          </cell>
          <cell r="G179">
            <v>37116</v>
          </cell>
          <cell r="H179" t="str">
            <v>Nam</v>
          </cell>
          <cell r="I179" t="str">
            <v>K-25 - Quản Trị Khách Sạn &amp; Nhà Hàng (Đại Học)</v>
          </cell>
          <cell r="J179" t="str">
            <v>K25DLK7</v>
          </cell>
          <cell r="L179" t="str">
            <v>NGUYỄN HOÀNG LINH</v>
          </cell>
          <cell r="R179" t="str">
            <v>Khóa cũ</v>
          </cell>
          <cell r="T179" t="str">
            <v>K25DLK7</v>
          </cell>
          <cell r="U179" t="str">
            <v/>
          </cell>
        </row>
        <row r="180">
          <cell r="C180" t="str">
            <v>25207107404</v>
          </cell>
          <cell r="D180" t="str">
            <v>Thái</v>
          </cell>
          <cell r="E180" t="str">
            <v>Quỳnh</v>
          </cell>
          <cell r="F180" t="str">
            <v>My</v>
          </cell>
          <cell r="G180">
            <v>37090</v>
          </cell>
          <cell r="H180" t="str">
            <v>Nữ</v>
          </cell>
          <cell r="I180" t="str">
            <v>K-25 - Quản Trị Khách Sạn &amp; Nhà Hàng (Đại Học)</v>
          </cell>
          <cell r="J180" t="str">
            <v>K25DLK7</v>
          </cell>
          <cell r="L180" t="str">
            <v>NGUYỄN HOÀNG LINH</v>
          </cell>
          <cell r="R180" t="str">
            <v>Khóa cũ</v>
          </cell>
          <cell r="T180" t="str">
            <v>K25DLK7</v>
          </cell>
          <cell r="U180" t="str">
            <v/>
          </cell>
        </row>
        <row r="181">
          <cell r="C181" t="str">
            <v>24207116204</v>
          </cell>
          <cell r="D181" t="str">
            <v>Võ</v>
          </cell>
          <cell r="E181" t="str">
            <v>Thị</v>
          </cell>
          <cell r="F181" t="str">
            <v>Nhi</v>
          </cell>
          <cell r="G181">
            <v>36716</v>
          </cell>
          <cell r="H181" t="str">
            <v>Nữ</v>
          </cell>
          <cell r="I181" t="str">
            <v>K-25 - Quản Trị Khách Sạn &amp; Nhà Hàng (Đại Học)</v>
          </cell>
          <cell r="J181" t="str">
            <v>K25DLK7</v>
          </cell>
          <cell r="L181" t="str">
            <v>NGUYỄN HOÀNG LINH</v>
          </cell>
          <cell r="R181" t="str">
            <v>Khóa cũ</v>
          </cell>
          <cell r="T181" t="str">
            <v>K25DLK7</v>
          </cell>
          <cell r="U181" t="str">
            <v/>
          </cell>
        </row>
        <row r="182">
          <cell r="C182" t="str">
            <v>25207104842</v>
          </cell>
          <cell r="D182" t="str">
            <v>Nguyễn</v>
          </cell>
          <cell r="E182" t="str">
            <v>Thị Yến</v>
          </cell>
          <cell r="F182" t="str">
            <v>Nhi</v>
          </cell>
          <cell r="G182">
            <v>37016</v>
          </cell>
          <cell r="H182" t="str">
            <v>Nữ</v>
          </cell>
          <cell r="I182" t="str">
            <v>K-25 - Quản Trị Khách Sạn &amp; Nhà Hàng (Đại Học)</v>
          </cell>
          <cell r="J182" t="str">
            <v>K25DLK7</v>
          </cell>
          <cell r="L182" t="str">
            <v>NGUYỄN HOÀNG LINH</v>
          </cell>
          <cell r="R182" t="str">
            <v>Khóa cũ</v>
          </cell>
          <cell r="T182" t="str">
            <v>K25DLK7</v>
          </cell>
          <cell r="U182" t="str">
            <v/>
          </cell>
        </row>
        <row r="183">
          <cell r="C183" t="str">
            <v>25207104660</v>
          </cell>
          <cell r="D183" t="str">
            <v>Nguyễn</v>
          </cell>
          <cell r="E183" t="str">
            <v>Thùy</v>
          </cell>
          <cell r="F183" t="str">
            <v>Vân</v>
          </cell>
          <cell r="G183">
            <v>36896</v>
          </cell>
          <cell r="H183" t="str">
            <v>Nữ</v>
          </cell>
          <cell r="I183" t="str">
            <v>K-25 - Quản Trị Khách Sạn &amp; Nhà Hàng (Đại Học)</v>
          </cell>
          <cell r="J183" t="str">
            <v>K25DLK7</v>
          </cell>
          <cell r="L183" t="str">
            <v>NGUYỄN HOÀNG LINH</v>
          </cell>
          <cell r="R183" t="str">
            <v>Khóa cũ</v>
          </cell>
          <cell r="T183" t="str">
            <v>K25DLK7</v>
          </cell>
          <cell r="U183" t="str">
            <v/>
          </cell>
        </row>
        <row r="184">
          <cell r="C184" t="str">
            <v>25207101322</v>
          </cell>
          <cell r="D184" t="str">
            <v>Dương</v>
          </cell>
          <cell r="E184" t="str">
            <v>Thị Diệu</v>
          </cell>
          <cell r="F184" t="str">
            <v>Vỹ</v>
          </cell>
          <cell r="G184">
            <v>37161</v>
          </cell>
          <cell r="H184" t="str">
            <v>Nữ</v>
          </cell>
          <cell r="I184" t="str">
            <v>K-25 - Quản Trị Khách Sạn &amp; Nhà Hàng (Đại Học)</v>
          </cell>
          <cell r="J184" t="str">
            <v>K25DLK9</v>
          </cell>
          <cell r="L184" t="str">
            <v>NGÔ THỊ THANH NGA</v>
          </cell>
          <cell r="R184" t="str">
            <v>Khóa cũ</v>
          </cell>
          <cell r="T184" t="str">
            <v>K25DLK9</v>
          </cell>
          <cell r="U184" t="str">
            <v/>
          </cell>
        </row>
        <row r="185">
          <cell r="C185" t="str">
            <v>25207116633</v>
          </cell>
          <cell r="D185" t="str">
            <v>Đinh</v>
          </cell>
          <cell r="E185" t="str">
            <v>Nguyễn Thúy</v>
          </cell>
          <cell r="F185" t="str">
            <v>Vi</v>
          </cell>
          <cell r="G185">
            <v>37165</v>
          </cell>
          <cell r="H185" t="str">
            <v>Nữ</v>
          </cell>
          <cell r="I185" t="str">
            <v>K-25 - Quản Trị Du Lịch &amp; Khách Sạn Chuẩn PSU (Đại Học)</v>
          </cell>
          <cell r="J185" t="str">
            <v>K25PSU-DLK1</v>
          </cell>
          <cell r="L185" t="str">
            <v>PHẠM THỊ HOÀNG DUNG</v>
          </cell>
          <cell r="R185" t="str">
            <v>Khóa cũ</v>
          </cell>
          <cell r="T185" t="str">
            <v>K25PSU-DLK1</v>
          </cell>
          <cell r="U185" t="str">
            <v/>
          </cell>
        </row>
        <row r="186">
          <cell r="C186" t="str">
            <v>25207204326</v>
          </cell>
          <cell r="D186" t="str">
            <v>Hồ</v>
          </cell>
          <cell r="E186" t="str">
            <v>Trần Thảo</v>
          </cell>
          <cell r="F186" t="str">
            <v>Phương</v>
          </cell>
          <cell r="G186">
            <v>37027</v>
          </cell>
          <cell r="H186" t="str">
            <v>Nữ</v>
          </cell>
          <cell r="I186" t="str">
            <v>K-25 - Quản Trị Du Lịch &amp; Khách Sạn Chuẩn PSU (Đại Học)</v>
          </cell>
          <cell r="J186" t="str">
            <v>K25PSU-DLK10</v>
          </cell>
          <cell r="L186" t="str">
            <v>TRẦN THỊ VÂN ANH</v>
          </cell>
          <cell r="R186" t="str">
            <v>Khóa cũ</v>
          </cell>
          <cell r="T186" t="str">
            <v>K25PSU-DLK10</v>
          </cell>
          <cell r="U186" t="str">
            <v/>
          </cell>
        </row>
        <row r="187">
          <cell r="C187" t="str">
            <v>25207212879</v>
          </cell>
          <cell r="D187" t="str">
            <v>Trần</v>
          </cell>
          <cell r="E187" t="str">
            <v>Thị Kiều</v>
          </cell>
          <cell r="F187" t="str">
            <v>My</v>
          </cell>
          <cell r="G187">
            <v>37196</v>
          </cell>
          <cell r="H187" t="str">
            <v>Nữ</v>
          </cell>
          <cell r="I187" t="str">
            <v>K-25 - Quản Trị Du Lịch &amp; Khách Sạn Chuẩn PSU (Đại Học)</v>
          </cell>
          <cell r="J187" t="str">
            <v>K25PSU-DLK11</v>
          </cell>
          <cell r="L187" t="str">
            <v>HUỲNH LÝ THÙY LINH</v>
          </cell>
          <cell r="R187" t="str">
            <v>Khóa cũ</v>
          </cell>
          <cell r="T187" t="str">
            <v>K25PSU-DLK11</v>
          </cell>
          <cell r="U187" t="str">
            <v/>
          </cell>
        </row>
        <row r="188">
          <cell r="C188" t="str">
            <v>25207104029</v>
          </cell>
          <cell r="D188" t="str">
            <v>Lê</v>
          </cell>
          <cell r="E188" t="str">
            <v>Thị An</v>
          </cell>
          <cell r="F188" t="str">
            <v>Nam</v>
          </cell>
          <cell r="G188">
            <v>37154</v>
          </cell>
          <cell r="H188" t="str">
            <v>Nữ</v>
          </cell>
          <cell r="I188" t="str">
            <v>K-25 - Quản Trị Du Lịch &amp; Khách Sạn Chuẩn PSU (Đại Học)</v>
          </cell>
          <cell r="J188" t="str">
            <v>K25PSU-DLK11</v>
          </cell>
          <cell r="L188" t="str">
            <v>HUỲNH LÝ THÙY LINH</v>
          </cell>
          <cell r="R188" t="str">
            <v>Khóa cũ</v>
          </cell>
          <cell r="T188" t="str">
            <v>K25PSU-DLK11</v>
          </cell>
          <cell r="U188" t="str">
            <v/>
          </cell>
        </row>
        <row r="189">
          <cell r="C189" t="str">
            <v>25207107870</v>
          </cell>
          <cell r="D189" t="str">
            <v>Dương</v>
          </cell>
          <cell r="E189" t="str">
            <v>Hải</v>
          </cell>
          <cell r="F189" t="str">
            <v>Yến</v>
          </cell>
          <cell r="G189">
            <v>37216</v>
          </cell>
          <cell r="H189" t="str">
            <v>Nữ</v>
          </cell>
          <cell r="I189" t="str">
            <v>K-25 - Quản Trị Du Lịch &amp; Khách Sạn Chuẩn PSU (Đại Học)</v>
          </cell>
          <cell r="J189" t="str">
            <v>K25PSU-DLK11</v>
          </cell>
          <cell r="L189" t="str">
            <v>HUỲNH LÝ THÙY LINH</v>
          </cell>
          <cell r="R189" t="str">
            <v>Khóa cũ</v>
          </cell>
          <cell r="T189" t="str">
            <v>K25PSU-DLK11</v>
          </cell>
          <cell r="U189" t="str">
            <v/>
          </cell>
        </row>
        <row r="190">
          <cell r="C190" t="str">
            <v>25207204310</v>
          </cell>
          <cell r="D190" t="str">
            <v>Thái</v>
          </cell>
          <cell r="E190" t="str">
            <v>Trần Nhật</v>
          </cell>
          <cell r="F190" t="str">
            <v>Nhi</v>
          </cell>
          <cell r="G190">
            <v>37222</v>
          </cell>
          <cell r="H190" t="str">
            <v>Nữ</v>
          </cell>
          <cell r="I190" t="str">
            <v>K-25 - Quản Trị Du Lịch &amp; Khách Sạn Chuẩn PSU (Đại Học)</v>
          </cell>
          <cell r="J190" t="str">
            <v>K25PSU-DLK12</v>
          </cell>
          <cell r="L190" t="str">
            <v>HUỲNH LÝ THÙY LINH</v>
          </cell>
          <cell r="R190" t="str">
            <v>Khóa cũ</v>
          </cell>
          <cell r="T190" t="str">
            <v>K25PSU-DLK12</v>
          </cell>
          <cell r="U190" t="str">
            <v/>
          </cell>
        </row>
        <row r="191">
          <cell r="C191" t="str">
            <v>25207101303</v>
          </cell>
          <cell r="D191" t="str">
            <v>Hoàng</v>
          </cell>
          <cell r="E191" t="str">
            <v>Thị Kim</v>
          </cell>
          <cell r="F191" t="str">
            <v>Nhung</v>
          </cell>
          <cell r="G191">
            <v>37065</v>
          </cell>
          <cell r="H191" t="str">
            <v>Nữ</v>
          </cell>
          <cell r="I191" t="str">
            <v>K-25 - Quản Trị Du Lịch &amp; Khách Sạn Chuẩn PSU (Đại Học)</v>
          </cell>
          <cell r="J191" t="str">
            <v>K25PSU-DLK12</v>
          </cell>
          <cell r="L191" t="str">
            <v>HUỲNH LÝ THÙY LINH</v>
          </cell>
          <cell r="R191" t="str">
            <v>Khóa cũ</v>
          </cell>
          <cell r="T191" t="str">
            <v>K25PSU-DLK12</v>
          </cell>
          <cell r="U191" t="str">
            <v/>
          </cell>
        </row>
        <row r="192">
          <cell r="C192" t="str">
            <v>25207107196</v>
          </cell>
          <cell r="D192" t="str">
            <v>Nguyễn</v>
          </cell>
          <cell r="E192" t="str">
            <v>Thuỳ</v>
          </cell>
          <cell r="F192" t="str">
            <v>Tra</v>
          </cell>
          <cell r="G192">
            <v>37110</v>
          </cell>
          <cell r="H192" t="str">
            <v>Nữ</v>
          </cell>
          <cell r="I192" t="str">
            <v>K-25 - Quản Trị Du Lịch &amp; Khách Sạn Chuẩn PSU (Đại Học)</v>
          </cell>
          <cell r="J192" t="str">
            <v>K25PSU-DLK12</v>
          </cell>
          <cell r="L192" t="str">
            <v>HUỲNH LÝ THÙY LINH</v>
          </cell>
          <cell r="R192" t="str">
            <v>Khóa cũ</v>
          </cell>
          <cell r="T192" t="str">
            <v>K25PSU-DLK12</v>
          </cell>
          <cell r="U192" t="str">
            <v/>
          </cell>
        </row>
        <row r="193">
          <cell r="C193" t="str">
            <v>25207104329</v>
          </cell>
          <cell r="D193" t="str">
            <v>Trần</v>
          </cell>
          <cell r="E193" t="str">
            <v>Đặng Hàn</v>
          </cell>
          <cell r="F193" t="str">
            <v>Uyên</v>
          </cell>
          <cell r="G193">
            <v>37035</v>
          </cell>
          <cell r="H193" t="str">
            <v>Nữ</v>
          </cell>
          <cell r="I193" t="str">
            <v>K-25 - Quản Trị Du Lịch &amp; Khách Sạn Chuẩn PSU (Đại Học)</v>
          </cell>
          <cell r="J193" t="str">
            <v>K25PSU-DLK12</v>
          </cell>
          <cell r="L193" t="str">
            <v>HUỲNH LÝ THÙY LINH</v>
          </cell>
          <cell r="R193" t="str">
            <v>Khóa cũ</v>
          </cell>
          <cell r="T193" t="str">
            <v>K25PSU-DLK12</v>
          </cell>
          <cell r="U193" t="str">
            <v/>
          </cell>
        </row>
        <row r="194">
          <cell r="C194" t="str">
            <v>25207110459</v>
          </cell>
          <cell r="D194" t="str">
            <v>Lê</v>
          </cell>
          <cell r="E194" t="str">
            <v>Kim</v>
          </cell>
          <cell r="F194" t="str">
            <v>Duyên</v>
          </cell>
          <cell r="G194">
            <v>37192</v>
          </cell>
          <cell r="H194" t="str">
            <v>Nữ</v>
          </cell>
          <cell r="I194" t="str">
            <v>K-25 - Quản Trị Du Lịch &amp; Khách Sạn Chuẩn PSU (Đại Học)</v>
          </cell>
          <cell r="J194" t="str">
            <v>K25PSU-DLK13</v>
          </cell>
          <cell r="L194" t="str">
            <v>PHẠM THỊ MỸ LINH</v>
          </cell>
          <cell r="R194" t="str">
            <v>Khóa cũ</v>
          </cell>
          <cell r="T194" t="str">
            <v>K25PSU-DLK13</v>
          </cell>
          <cell r="U194" t="str">
            <v/>
          </cell>
        </row>
        <row r="195">
          <cell r="C195" t="str">
            <v>25217103802</v>
          </cell>
          <cell r="D195" t="str">
            <v>Nguyễn</v>
          </cell>
          <cell r="E195" t="str">
            <v>Hữu</v>
          </cell>
          <cell r="F195" t="str">
            <v>Hiếu</v>
          </cell>
          <cell r="G195">
            <v>37237</v>
          </cell>
          <cell r="H195" t="str">
            <v>Nam</v>
          </cell>
          <cell r="I195" t="str">
            <v>K-25 - Quản Trị Du Lịch &amp; Khách Sạn Chuẩn PSU (Đại Học)</v>
          </cell>
          <cell r="J195" t="str">
            <v>K25PSU-DLK13</v>
          </cell>
          <cell r="L195" t="str">
            <v>PHẠM THỊ MỸ LINH</v>
          </cell>
          <cell r="R195" t="str">
            <v>Khóa cũ</v>
          </cell>
          <cell r="T195" t="str">
            <v>K25PSU-DLK13</v>
          </cell>
          <cell r="U195" t="str">
            <v/>
          </cell>
        </row>
        <row r="196">
          <cell r="C196" t="str">
            <v>25207107440</v>
          </cell>
          <cell r="D196" t="str">
            <v>Phạm</v>
          </cell>
          <cell r="E196" t="str">
            <v>Thị Thu</v>
          </cell>
          <cell r="F196" t="str">
            <v>Hương</v>
          </cell>
          <cell r="G196">
            <v>36569</v>
          </cell>
          <cell r="H196" t="str">
            <v>Nữ</v>
          </cell>
          <cell r="I196" t="str">
            <v>K-25 - Quản Trị Du Lịch &amp; Khách Sạn Chuẩn PSU (Đại Học)</v>
          </cell>
          <cell r="J196" t="str">
            <v>K25PSU-DLK13</v>
          </cell>
          <cell r="L196" t="str">
            <v>PHẠM THỊ MỸ LINH</v>
          </cell>
          <cell r="R196" t="str">
            <v>Khóa cũ</v>
          </cell>
          <cell r="T196" t="str">
            <v>K25PSU-DLK13</v>
          </cell>
          <cell r="U196" t="str">
            <v/>
          </cell>
        </row>
        <row r="197">
          <cell r="C197" t="str">
            <v>25207108364</v>
          </cell>
          <cell r="D197" t="str">
            <v>Nguyễn</v>
          </cell>
          <cell r="E197" t="str">
            <v>Bảo</v>
          </cell>
          <cell r="F197" t="str">
            <v>Ngọc</v>
          </cell>
          <cell r="G197">
            <v>36907</v>
          </cell>
          <cell r="H197" t="str">
            <v>Nữ</v>
          </cell>
          <cell r="I197" t="str">
            <v>K-25 - Quản Trị Du Lịch &amp; Khách Sạn Chuẩn PSU (Đại Học)</v>
          </cell>
          <cell r="J197" t="str">
            <v>K25PSU-DLK13</v>
          </cell>
          <cell r="L197" t="str">
            <v>PHẠM THỊ MỸ LINH</v>
          </cell>
          <cell r="R197" t="str">
            <v>Khóa cũ</v>
          </cell>
          <cell r="T197" t="str">
            <v>K25PSU-DLK13</v>
          </cell>
          <cell r="U197" t="str">
            <v/>
          </cell>
        </row>
        <row r="198">
          <cell r="C198" t="str">
            <v>24207108486</v>
          </cell>
          <cell r="D198" t="str">
            <v>Nguyễn</v>
          </cell>
          <cell r="E198" t="str">
            <v>Thị Thùy</v>
          </cell>
          <cell r="F198" t="str">
            <v>Dương</v>
          </cell>
          <cell r="G198">
            <v>36627</v>
          </cell>
          <cell r="H198" t="str">
            <v>Nữ</v>
          </cell>
          <cell r="I198" t="str">
            <v>K-25 - Quản Trị Du Lịch &amp; Khách Sạn Chuẩn PSU (Đại Học)</v>
          </cell>
          <cell r="J198" t="str">
            <v>K25PSU-DLK15</v>
          </cell>
          <cell r="L198" t="str">
            <v>HỒ MINH PHÚC</v>
          </cell>
          <cell r="R198" t="str">
            <v>Khóa cũ</v>
          </cell>
          <cell r="T198" t="str">
            <v>K25PSU-DLK15</v>
          </cell>
          <cell r="U198" t="str">
            <v/>
          </cell>
        </row>
        <row r="199">
          <cell r="C199" t="str">
            <v>25217107868</v>
          </cell>
          <cell r="D199" t="str">
            <v>Ngô</v>
          </cell>
          <cell r="E199" t="str">
            <v>Văn</v>
          </cell>
          <cell r="F199" t="str">
            <v>Hải</v>
          </cell>
          <cell r="G199">
            <v>37067</v>
          </cell>
          <cell r="H199" t="str">
            <v>Nam</v>
          </cell>
          <cell r="I199" t="str">
            <v>K-25 - Quản Trị Du Lịch &amp; Khách Sạn Chuẩn PSU (Đại Học)</v>
          </cell>
          <cell r="J199" t="str">
            <v>K25PSU-DLK15</v>
          </cell>
          <cell r="L199" t="str">
            <v>HỒ MINH PHÚC</v>
          </cell>
          <cell r="R199" t="str">
            <v>Khóa cũ</v>
          </cell>
          <cell r="T199" t="str">
            <v>K25PSU-DLK15</v>
          </cell>
          <cell r="U199" t="str">
            <v/>
          </cell>
        </row>
        <row r="200">
          <cell r="C200" t="str">
            <v>25203409978</v>
          </cell>
          <cell r="D200" t="str">
            <v>Hà</v>
          </cell>
          <cell r="E200" t="str">
            <v>Trần Huỳnh</v>
          </cell>
          <cell r="F200" t="str">
            <v>Hương</v>
          </cell>
          <cell r="G200">
            <v>37202</v>
          </cell>
          <cell r="H200" t="str">
            <v>Nữ</v>
          </cell>
          <cell r="I200" t="str">
            <v>K-25 - Quản Trị Du Lịch &amp; Khách Sạn Chuẩn PSU (Đại Học)</v>
          </cell>
          <cell r="J200" t="str">
            <v>K25PSU-DLK15</v>
          </cell>
          <cell r="L200" t="str">
            <v>HỒ MINH PHÚC</v>
          </cell>
          <cell r="R200" t="str">
            <v>Khóa cũ</v>
          </cell>
          <cell r="T200" t="str">
            <v>K25PSU-DLK15</v>
          </cell>
          <cell r="U200" t="str">
            <v/>
          </cell>
        </row>
        <row r="201">
          <cell r="C201" t="str">
            <v>25207110564</v>
          </cell>
          <cell r="D201" t="str">
            <v>Đặng</v>
          </cell>
          <cell r="E201" t="str">
            <v>Thị</v>
          </cell>
          <cell r="F201" t="str">
            <v>Thủy</v>
          </cell>
          <cell r="G201">
            <v>37006</v>
          </cell>
          <cell r="H201" t="str">
            <v>Nữ</v>
          </cell>
          <cell r="I201" t="str">
            <v>K-25 - Quản Trị Du Lịch &amp; Khách Sạn Chuẩn PSU (Đại Học)</v>
          </cell>
          <cell r="J201" t="str">
            <v>K25PSU-DLK15</v>
          </cell>
          <cell r="L201" t="str">
            <v>HỒ MINH PHÚC</v>
          </cell>
          <cell r="R201" t="str">
            <v>Khóa cũ</v>
          </cell>
          <cell r="T201" t="str">
            <v>K25PSU-DLK15</v>
          </cell>
          <cell r="U201" t="str">
            <v/>
          </cell>
        </row>
        <row r="202">
          <cell r="C202" t="str">
            <v>25207109674</v>
          </cell>
          <cell r="D202" t="str">
            <v>Trần</v>
          </cell>
          <cell r="E202" t="str">
            <v>Mỹ</v>
          </cell>
          <cell r="F202" t="str">
            <v>Hòa</v>
          </cell>
          <cell r="G202">
            <v>37118</v>
          </cell>
          <cell r="H202" t="str">
            <v>Nữ</v>
          </cell>
          <cell r="I202" t="str">
            <v>K-25 - Quản Trị Du Lịch &amp; Khách Sạn Chuẩn PSU (Đại Học)</v>
          </cell>
          <cell r="J202" t="str">
            <v>K25PSU-DLK16</v>
          </cell>
          <cell r="L202" t="str">
            <v>MAI THỊ THƯƠNG</v>
          </cell>
          <cell r="R202" t="str">
            <v>Khóa cũ</v>
          </cell>
          <cell r="T202" t="str">
            <v>K25PSU-DLK16</v>
          </cell>
          <cell r="U202" t="str">
            <v/>
          </cell>
        </row>
        <row r="203">
          <cell r="C203" t="str">
            <v>25217215119</v>
          </cell>
          <cell r="D203" t="str">
            <v>Ngô</v>
          </cell>
          <cell r="E203" t="str">
            <v>Tiến</v>
          </cell>
          <cell r="F203" t="str">
            <v>Trung</v>
          </cell>
          <cell r="G203">
            <v>37149</v>
          </cell>
          <cell r="H203" t="str">
            <v>Nam</v>
          </cell>
          <cell r="I203" t="str">
            <v>K-25 - Quản Trị Du Lịch &amp; Khách Sạn Chuẩn PSU (Đại Học)</v>
          </cell>
          <cell r="J203" t="str">
            <v>K25PSU-DLK16</v>
          </cell>
          <cell r="L203" t="str">
            <v>MAI THỊ THƯƠNG</v>
          </cell>
          <cell r="R203" t="str">
            <v>Khóa cũ</v>
          </cell>
          <cell r="T203" t="str">
            <v>K25PSU-DLK16</v>
          </cell>
          <cell r="U203" t="str">
            <v/>
          </cell>
        </row>
        <row r="204">
          <cell r="C204" t="str">
            <v>25207104270</v>
          </cell>
          <cell r="D204" t="str">
            <v>Nguyễn</v>
          </cell>
          <cell r="E204" t="str">
            <v>Thị Thảo</v>
          </cell>
          <cell r="F204" t="str">
            <v>Vy</v>
          </cell>
          <cell r="G204">
            <v>37108</v>
          </cell>
          <cell r="H204" t="str">
            <v>Nữ</v>
          </cell>
          <cell r="I204" t="str">
            <v>K-25 - Quản Trị Du Lịch &amp; Khách Sạn Chuẩn PSU (Đại Học)</v>
          </cell>
          <cell r="J204" t="str">
            <v>K25PSU-DLK16</v>
          </cell>
          <cell r="L204" t="str">
            <v>MAI THỊ THƯƠNG</v>
          </cell>
          <cell r="R204" t="str">
            <v>Khóa cũ</v>
          </cell>
          <cell r="T204" t="str">
            <v>K25PSU-DLK16</v>
          </cell>
          <cell r="U204" t="str">
            <v/>
          </cell>
        </row>
        <row r="205">
          <cell r="C205" t="str">
            <v>25207105423</v>
          </cell>
          <cell r="D205" t="str">
            <v>Nguyễn</v>
          </cell>
          <cell r="E205" t="str">
            <v>Thị Diễm</v>
          </cell>
          <cell r="F205" t="str">
            <v>Kiều</v>
          </cell>
          <cell r="G205">
            <v>37203</v>
          </cell>
          <cell r="H205" t="str">
            <v>Nữ</v>
          </cell>
          <cell r="I205" t="str">
            <v>K-25 - Quản Trị Du Lịch &amp; Khách Sạn Chuẩn PSU (Đại Học)</v>
          </cell>
          <cell r="J205" t="str">
            <v>K25PSU-DLK18</v>
          </cell>
          <cell r="L205" t="str">
            <v>HUỲNH LÝ THÙY LINH</v>
          </cell>
          <cell r="R205" t="str">
            <v>Khóa cũ</v>
          </cell>
          <cell r="T205" t="str">
            <v>K25PSU-DLK18</v>
          </cell>
          <cell r="U205" t="str">
            <v/>
          </cell>
        </row>
        <row r="206">
          <cell r="C206" t="str">
            <v>25208713095</v>
          </cell>
          <cell r="D206" t="str">
            <v>Nguyễn</v>
          </cell>
          <cell r="E206" t="str">
            <v>Thị Mỹ</v>
          </cell>
          <cell r="F206" t="str">
            <v>Nghĩa</v>
          </cell>
          <cell r="G206">
            <v>37174</v>
          </cell>
          <cell r="H206" t="str">
            <v>Nữ</v>
          </cell>
          <cell r="I206" t="str">
            <v>K-25 - Quản Trị Du Lịch &amp; Khách Sạn Chuẩn PSU (Đại Học)</v>
          </cell>
          <cell r="J206" t="str">
            <v>K25PSU-DLK18</v>
          </cell>
          <cell r="L206" t="str">
            <v>HUỲNH LÝ THÙY LINH</v>
          </cell>
          <cell r="R206" t="str">
            <v>Khóa cũ</v>
          </cell>
          <cell r="T206" t="str">
            <v>K25PSU-DLK18</v>
          </cell>
          <cell r="U206" t="str">
            <v/>
          </cell>
        </row>
        <row r="207">
          <cell r="C207" t="str">
            <v>25217107175</v>
          </cell>
          <cell r="D207" t="str">
            <v>Nguyễn</v>
          </cell>
          <cell r="E207" t="str">
            <v>Thanh</v>
          </cell>
          <cell r="F207" t="str">
            <v>Tâm</v>
          </cell>
          <cell r="G207">
            <v>37172</v>
          </cell>
          <cell r="H207" t="str">
            <v>Nam</v>
          </cell>
          <cell r="I207" t="str">
            <v>K-25 - Quản Trị Du Lịch &amp; Khách Sạn Chuẩn PSU (Đại Học)</v>
          </cell>
          <cell r="J207" t="str">
            <v>K25PSU-DLK18</v>
          </cell>
          <cell r="L207" t="str">
            <v>HUỲNH LÝ THÙY LINH</v>
          </cell>
          <cell r="R207" t="str">
            <v>Khóa cũ</v>
          </cell>
          <cell r="T207" t="str">
            <v>K25PSU-DLK18</v>
          </cell>
          <cell r="U207" t="str">
            <v/>
          </cell>
        </row>
        <row r="208">
          <cell r="C208" t="str">
            <v>25203102442</v>
          </cell>
          <cell r="D208" t="str">
            <v>Bùi</v>
          </cell>
          <cell r="E208" t="str">
            <v>Thị Thúy</v>
          </cell>
          <cell r="F208" t="str">
            <v>Vân</v>
          </cell>
          <cell r="G208">
            <v>36897</v>
          </cell>
          <cell r="H208" t="str">
            <v>Nữ</v>
          </cell>
          <cell r="I208" t="str">
            <v>K-25 - Quản Trị Du Lịch &amp; Khách Sạn Chuẩn PSU (Đại Học)</v>
          </cell>
          <cell r="J208" t="str">
            <v>K25PSU-DLK2</v>
          </cell>
          <cell r="L208" t="str">
            <v>NGUYỄN THỊ HỒNG NHUNG</v>
          </cell>
          <cell r="R208" t="str">
            <v>Khóa cũ</v>
          </cell>
          <cell r="T208" t="str">
            <v>K25PSU-DLK2</v>
          </cell>
          <cell r="U208" t="str">
            <v/>
          </cell>
        </row>
        <row r="209">
          <cell r="C209" t="str">
            <v>25207104177</v>
          </cell>
          <cell r="D209" t="str">
            <v>Trần</v>
          </cell>
          <cell r="E209" t="str">
            <v>Đặng Ánh</v>
          </cell>
          <cell r="F209" t="str">
            <v>Chi</v>
          </cell>
          <cell r="G209">
            <v>37167</v>
          </cell>
          <cell r="H209" t="str">
            <v>Nữ</v>
          </cell>
          <cell r="I209" t="str">
            <v>K-25 - Quản Trị Du Lịch &amp; Khách Sạn Chuẩn PSU (Đại Học)</v>
          </cell>
          <cell r="J209" t="str">
            <v>K25PSU-DLK3</v>
          </cell>
          <cell r="L209" t="str">
            <v>TRẦN THỊ VÂN ANH</v>
          </cell>
          <cell r="R209" t="str">
            <v>Khóa cũ</v>
          </cell>
          <cell r="T209" t="str">
            <v>K25PSU-DLK3</v>
          </cell>
          <cell r="U209" t="str">
            <v/>
          </cell>
        </row>
        <row r="210">
          <cell r="C210" t="str">
            <v>25217109035</v>
          </cell>
          <cell r="D210" t="str">
            <v>Huỳnh</v>
          </cell>
          <cell r="E210" t="str">
            <v>Việt</v>
          </cell>
          <cell r="F210" t="str">
            <v>Thái</v>
          </cell>
          <cell r="G210">
            <v>37162</v>
          </cell>
          <cell r="H210" t="str">
            <v>Nam</v>
          </cell>
          <cell r="I210" t="str">
            <v>K-25 - Quản Trị Du Lịch &amp; Khách Sạn Chuẩn PSU (Đại Học)</v>
          </cell>
          <cell r="J210" t="str">
            <v>K25PSU-DLK3</v>
          </cell>
          <cell r="L210" t="str">
            <v>TRẦN THỊ VÂN ANH</v>
          </cell>
          <cell r="R210" t="str">
            <v>Khóa cũ</v>
          </cell>
          <cell r="T210" t="str">
            <v>K25PSU-DLK3</v>
          </cell>
          <cell r="U210" t="str">
            <v/>
          </cell>
        </row>
        <row r="211">
          <cell r="C211" t="str">
            <v>25207100721</v>
          </cell>
          <cell r="D211" t="str">
            <v>Nguyễn</v>
          </cell>
          <cell r="E211" t="str">
            <v>Lê Minh</v>
          </cell>
          <cell r="F211" t="str">
            <v>Thư</v>
          </cell>
          <cell r="G211">
            <v>37071</v>
          </cell>
          <cell r="H211" t="str">
            <v>Nữ</v>
          </cell>
          <cell r="I211" t="str">
            <v>K-25 - Quản Trị Du Lịch &amp; Khách Sạn Chuẩn PSU (Đại Học)</v>
          </cell>
          <cell r="J211" t="str">
            <v>K25PSU-DLK3</v>
          </cell>
          <cell r="L211" t="str">
            <v>TRẦN THỊ VÂN ANH</v>
          </cell>
          <cell r="R211" t="str">
            <v>Khóa cũ</v>
          </cell>
          <cell r="T211" t="str">
            <v>K25PSU-DLK3</v>
          </cell>
          <cell r="U211" t="str">
            <v/>
          </cell>
        </row>
        <row r="212">
          <cell r="C212" t="str">
            <v>25203307286</v>
          </cell>
          <cell r="D212" t="str">
            <v>Nguyễn</v>
          </cell>
          <cell r="E212" t="str">
            <v>Thị Thanh</v>
          </cell>
          <cell r="F212" t="str">
            <v>Vi</v>
          </cell>
          <cell r="G212">
            <v>37183</v>
          </cell>
          <cell r="H212" t="str">
            <v>Nữ</v>
          </cell>
          <cell r="I212" t="str">
            <v>K-25 - Quản Trị Du Lịch &amp; Khách Sạn Chuẩn PSU (Đại Học)</v>
          </cell>
          <cell r="J212" t="str">
            <v>K25PSU-DLK3</v>
          </cell>
          <cell r="L212" t="str">
            <v>TRẦN THỊ VÂN ANH</v>
          </cell>
          <cell r="R212" t="str">
            <v>Khóa cũ</v>
          </cell>
          <cell r="T212" t="str">
            <v>K25PSU-DLK3</v>
          </cell>
          <cell r="U212" t="str">
            <v/>
          </cell>
        </row>
        <row r="213">
          <cell r="C213" t="str">
            <v>25217105062</v>
          </cell>
          <cell r="D213" t="str">
            <v>Nguyễn</v>
          </cell>
          <cell r="E213" t="str">
            <v>Thiên</v>
          </cell>
          <cell r="F213" t="str">
            <v>Ân</v>
          </cell>
          <cell r="G213">
            <v>36919</v>
          </cell>
          <cell r="H213" t="str">
            <v>Nam</v>
          </cell>
          <cell r="I213" t="str">
            <v>K-25 - Quản Trị Du Lịch &amp; Khách Sạn Chuẩn PSU (Đại Học)</v>
          </cell>
          <cell r="J213" t="str">
            <v>K25PSU-DLK4</v>
          </cell>
          <cell r="L213" t="str">
            <v>HUỲNH LÝ THÙY LINH</v>
          </cell>
          <cell r="R213" t="str">
            <v>Khóa cũ</v>
          </cell>
          <cell r="T213" t="str">
            <v>K25PSU-DLK4</v>
          </cell>
          <cell r="U213" t="str">
            <v/>
          </cell>
        </row>
        <row r="214">
          <cell r="C214" t="str">
            <v>25207103509</v>
          </cell>
          <cell r="D214" t="str">
            <v>Huỳnh</v>
          </cell>
          <cell r="E214" t="str">
            <v>Xuân Ngọc</v>
          </cell>
          <cell r="F214" t="str">
            <v>Bích</v>
          </cell>
          <cell r="G214">
            <v>37213</v>
          </cell>
          <cell r="H214" t="str">
            <v>Nữ</v>
          </cell>
          <cell r="I214" t="str">
            <v>K-25 - Quản Trị Du Lịch &amp; Khách Sạn Chuẩn PSU (Đại Học)</v>
          </cell>
          <cell r="J214" t="str">
            <v>K25PSU-DLK4</v>
          </cell>
          <cell r="L214" t="str">
            <v>HUỲNH LÝ THÙY LINH</v>
          </cell>
          <cell r="R214" t="str">
            <v>Khóa cũ</v>
          </cell>
          <cell r="T214" t="str">
            <v>K25PSU-DLK4</v>
          </cell>
          <cell r="U214" t="str">
            <v/>
          </cell>
        </row>
        <row r="215">
          <cell r="C215" t="str">
            <v>25207104725</v>
          </cell>
          <cell r="D215" t="str">
            <v>Nguyễn</v>
          </cell>
          <cell r="E215" t="str">
            <v>Thị Xuân</v>
          </cell>
          <cell r="F215" t="str">
            <v>Tuyền</v>
          </cell>
          <cell r="G215">
            <v>36893</v>
          </cell>
          <cell r="H215" t="str">
            <v>Nữ</v>
          </cell>
          <cell r="I215" t="str">
            <v>K-25 - Quản Trị Du Lịch &amp; Khách Sạn Chuẩn PSU (Đại Học)</v>
          </cell>
          <cell r="J215" t="str">
            <v>K25PSU-DLK4</v>
          </cell>
          <cell r="L215" t="str">
            <v>HUỲNH LÝ THÙY LINH</v>
          </cell>
          <cell r="R215" t="str">
            <v>Khóa cũ</v>
          </cell>
          <cell r="T215" t="str">
            <v>K25PSU-DLK4</v>
          </cell>
          <cell r="U215" t="str">
            <v/>
          </cell>
        </row>
        <row r="216">
          <cell r="C216" t="str">
            <v>25207109554</v>
          </cell>
          <cell r="D216" t="str">
            <v>Bùi</v>
          </cell>
          <cell r="E216" t="str">
            <v>Thị</v>
          </cell>
          <cell r="F216" t="str">
            <v>Anh</v>
          </cell>
          <cell r="G216">
            <v>37068</v>
          </cell>
          <cell r="H216" t="str">
            <v>Nữ</v>
          </cell>
          <cell r="I216" t="str">
            <v>K-25 - Quản Trị Du Lịch &amp; Khách Sạn Chuẩn PSU (Đại Học)</v>
          </cell>
          <cell r="J216" t="str">
            <v>K25PSU-DLK6</v>
          </cell>
          <cell r="L216" t="str">
            <v>ĐẶNG THỊ THÙY TRANG</v>
          </cell>
          <cell r="R216" t="str">
            <v>Khóa cũ</v>
          </cell>
          <cell r="T216" t="str">
            <v>K25PSU-DLK6</v>
          </cell>
          <cell r="U216" t="str">
            <v/>
          </cell>
        </row>
        <row r="217">
          <cell r="C217" t="str">
            <v>25207116694</v>
          </cell>
          <cell r="D217" t="str">
            <v>Nguyễn</v>
          </cell>
          <cell r="E217" t="str">
            <v>Phương</v>
          </cell>
          <cell r="F217" t="str">
            <v>Trinh</v>
          </cell>
          <cell r="G217">
            <v>37204</v>
          </cell>
          <cell r="H217" t="str">
            <v>Nữ</v>
          </cell>
          <cell r="I217" t="str">
            <v>K-25 - Quản Trị Du Lịch &amp; Khách Sạn Chuẩn PSU (Đại Học)</v>
          </cell>
          <cell r="J217" t="str">
            <v>K25PSU-DLK7</v>
          </cell>
          <cell r="L217" t="str">
            <v>HỒ SỬ MINH TÀI</v>
          </cell>
          <cell r="R217" t="str">
            <v>Khóa cũ</v>
          </cell>
          <cell r="T217" t="str">
            <v>K25PSU-DLK7</v>
          </cell>
          <cell r="U217" t="str">
            <v/>
          </cell>
        </row>
        <row r="218">
          <cell r="C218" t="str">
            <v>25207211055</v>
          </cell>
          <cell r="D218" t="str">
            <v>Đỗ</v>
          </cell>
          <cell r="E218" t="str">
            <v>Thị Phương</v>
          </cell>
          <cell r="F218" t="str">
            <v>Dung</v>
          </cell>
          <cell r="G218">
            <v>37194</v>
          </cell>
          <cell r="H218" t="str">
            <v>Nữ</v>
          </cell>
          <cell r="I218" t="str">
            <v>K-25 - Quản Trị Du Lịch &amp; Khách Sạn Chuẩn PSU (Đại Học)</v>
          </cell>
          <cell r="J218" t="str">
            <v>K25PSU-DLK9</v>
          </cell>
          <cell r="L218" t="str">
            <v>TRẦN THỊ VÂN ANH</v>
          </cell>
          <cell r="R218" t="str">
            <v>Khóa cũ</v>
          </cell>
          <cell r="T218" t="str">
            <v>K25PSU-DLK9</v>
          </cell>
          <cell r="U218" t="str">
            <v/>
          </cell>
        </row>
        <row r="219">
          <cell r="C219" t="str">
            <v>25207103899</v>
          </cell>
          <cell r="D219" t="str">
            <v>Đinh</v>
          </cell>
          <cell r="E219" t="str">
            <v>Thủy</v>
          </cell>
          <cell r="F219" t="str">
            <v>Tiên</v>
          </cell>
          <cell r="G219">
            <v>37041</v>
          </cell>
          <cell r="H219" t="str">
            <v>Nữ</v>
          </cell>
          <cell r="I219" t="str">
            <v>K-25 - Quản Trị Du Lịch &amp; Khách Sạn Chuẩn PSU (Đại Học)</v>
          </cell>
          <cell r="J219" t="str">
            <v>K25PSU-DLK9</v>
          </cell>
          <cell r="L219" t="str">
            <v>TRẦN THỊ VÂN ANH</v>
          </cell>
          <cell r="R219" t="str">
            <v>Khóa cũ</v>
          </cell>
          <cell r="T219" t="str">
            <v>K25PSU-DLK9</v>
          </cell>
          <cell r="U219" t="str">
            <v/>
          </cell>
        </row>
        <row r="220">
          <cell r="C220" t="str">
            <v>25207109405</v>
          </cell>
          <cell r="D220" t="str">
            <v>Nguyễn</v>
          </cell>
          <cell r="E220" t="str">
            <v>Thị Tú</v>
          </cell>
          <cell r="F220" t="str">
            <v>Vi</v>
          </cell>
          <cell r="G220">
            <v>37010</v>
          </cell>
          <cell r="H220" t="str">
            <v>Nữ</v>
          </cell>
          <cell r="I220" t="str">
            <v>K-25 - Quản Trị Du Lịch &amp; Khách Sạn Chuẩn PSU (Đại Học)</v>
          </cell>
          <cell r="J220" t="str">
            <v>K25PSU-DLK9</v>
          </cell>
          <cell r="L220" t="str">
            <v>TRẦN THỊ VÂN ANH</v>
          </cell>
          <cell r="R220" t="str">
            <v>Khóa cũ</v>
          </cell>
          <cell r="T220" t="str">
            <v>K25PSU-DLK9</v>
          </cell>
          <cell r="U220" t="str">
            <v/>
          </cell>
        </row>
        <row r="221">
          <cell r="C221" t="str">
            <v>26207100210</v>
          </cell>
          <cell r="D221" t="str">
            <v>Huỳnh</v>
          </cell>
          <cell r="E221" t="str">
            <v>Thị Khánh</v>
          </cell>
          <cell r="F221" t="str">
            <v>Hiền</v>
          </cell>
          <cell r="G221">
            <v>37565</v>
          </cell>
          <cell r="H221" t="str">
            <v>Nữ</v>
          </cell>
          <cell r="I221" t="str">
            <v>K-26 - Quản Trị Khách Sạn &amp; Nhà Hàng (Đại Học)</v>
          </cell>
          <cell r="J221" t="str">
            <v>K26DLK1</v>
          </cell>
          <cell r="L221" t="str">
            <v>DƯƠNG MAI BẢO LIÊN</v>
          </cell>
          <cell r="R221" t="str">
            <v>Khóa cũ</v>
          </cell>
          <cell r="T221" t="str">
            <v>K26DLK1</v>
          </cell>
          <cell r="U221" t="str">
            <v/>
          </cell>
        </row>
        <row r="222">
          <cell r="C222" t="str">
            <v>26212132882</v>
          </cell>
          <cell r="D222" t="str">
            <v>Huỳnh</v>
          </cell>
          <cell r="E222" t="str">
            <v>Văn</v>
          </cell>
          <cell r="F222" t="str">
            <v>Lộc</v>
          </cell>
          <cell r="G222">
            <v>37325</v>
          </cell>
          <cell r="H222" t="str">
            <v>Nam</v>
          </cell>
          <cell r="I222" t="str">
            <v>K-26 - Quản Trị Khách Sạn &amp; Nhà Hàng (Đại Học)</v>
          </cell>
          <cell r="J222" t="str">
            <v>K26DLK1</v>
          </cell>
          <cell r="L222" t="str">
            <v>DƯƠNG MAI BẢO LIÊN</v>
          </cell>
          <cell r="R222" t="str">
            <v>Khóa cũ</v>
          </cell>
          <cell r="T222" t="str">
            <v>K26DLK1</v>
          </cell>
          <cell r="U222" t="str">
            <v/>
          </cell>
        </row>
        <row r="223">
          <cell r="C223" t="str">
            <v>25217102936</v>
          </cell>
          <cell r="D223" t="str">
            <v>Ngô</v>
          </cell>
          <cell r="E223" t="str">
            <v>Đức</v>
          </cell>
          <cell r="F223" t="str">
            <v>Thiện</v>
          </cell>
          <cell r="G223">
            <v>36906</v>
          </cell>
          <cell r="H223" t="str">
            <v>Nam</v>
          </cell>
          <cell r="I223" t="str">
            <v>K-26 - Quản Trị Khách Sạn &amp; Nhà Hàng (Đại Học)</v>
          </cell>
          <cell r="J223" t="str">
            <v>K26DLK10</v>
          </cell>
          <cell r="L223" t="str">
            <v>DƯƠNG MAI BẢO LIÊN</v>
          </cell>
          <cell r="R223" t="str">
            <v>Khóa cũ</v>
          </cell>
          <cell r="T223" t="str">
            <v>K26DLK10</v>
          </cell>
          <cell r="U223" t="str">
            <v/>
          </cell>
        </row>
        <row r="224">
          <cell r="C224" t="str">
            <v>26217142038</v>
          </cell>
          <cell r="D224" t="str">
            <v>Lê</v>
          </cell>
          <cell r="E224" t="str">
            <v>Minh</v>
          </cell>
          <cell r="F224" t="str">
            <v>Hoàng</v>
          </cell>
          <cell r="G224">
            <v>36997</v>
          </cell>
          <cell r="H224" t="str">
            <v>Nam</v>
          </cell>
          <cell r="I224" t="str">
            <v>K-26 - Quản Trị Khách Sạn &amp; Nhà Hàng (Đại Học)</v>
          </cell>
          <cell r="J224" t="str">
            <v>K26DLK11</v>
          </cell>
          <cell r="L224" t="str">
            <v>DƯƠNG MAI BẢO LIÊN</v>
          </cell>
          <cell r="R224" t="str">
            <v>Khóa cũ</v>
          </cell>
          <cell r="T224" t="str">
            <v>K26DLK11</v>
          </cell>
          <cell r="U224" t="str">
            <v/>
          </cell>
        </row>
        <row r="225">
          <cell r="C225" t="str">
            <v>25217110154</v>
          </cell>
          <cell r="D225" t="str">
            <v>Phùng</v>
          </cell>
          <cell r="E225" t="str">
            <v>Tấn</v>
          </cell>
          <cell r="F225" t="str">
            <v>Huy</v>
          </cell>
          <cell r="G225">
            <v>36942</v>
          </cell>
          <cell r="H225" t="str">
            <v>Nam</v>
          </cell>
          <cell r="I225" t="str">
            <v>K-26 - Quản Trị Khách Sạn &amp; Nhà Hàng (Đại Học)</v>
          </cell>
          <cell r="J225" t="str">
            <v>K26DLK11</v>
          </cell>
          <cell r="L225" t="str">
            <v>DƯƠNG MAI BẢO LIÊN</v>
          </cell>
          <cell r="R225" t="str">
            <v>Khóa cũ</v>
          </cell>
          <cell r="T225" t="str">
            <v>K26DLK11</v>
          </cell>
          <cell r="U225" t="str">
            <v/>
          </cell>
        </row>
        <row r="226">
          <cell r="C226" t="str">
            <v>26217131943</v>
          </cell>
          <cell r="D226" t="str">
            <v>Đào</v>
          </cell>
          <cell r="E226" t="str">
            <v>Ngọc</v>
          </cell>
          <cell r="F226" t="str">
            <v>Hiếu</v>
          </cell>
          <cell r="G226">
            <v>37600</v>
          </cell>
          <cell r="H226" t="str">
            <v>Nam</v>
          </cell>
          <cell r="I226" t="str">
            <v>K-26 - Quản Trị Khách Sạn &amp; Nhà Hàng (Đại Học)</v>
          </cell>
          <cell r="J226" t="str">
            <v>K26DLK12</v>
          </cell>
          <cell r="L226" t="str">
            <v>DƯƠNG MAI BẢO LIÊN</v>
          </cell>
          <cell r="R226" t="str">
            <v>Khóa cũ</v>
          </cell>
          <cell r="T226" t="str">
            <v>K26DLK12</v>
          </cell>
          <cell r="U226" t="str">
            <v/>
          </cell>
        </row>
        <row r="227">
          <cell r="C227" t="str">
            <v>26207100735</v>
          </cell>
          <cell r="D227" t="str">
            <v>Võ</v>
          </cell>
          <cell r="E227" t="str">
            <v>Thị</v>
          </cell>
          <cell r="F227" t="str">
            <v>Ly</v>
          </cell>
          <cell r="G227">
            <v>36706</v>
          </cell>
          <cell r="H227" t="str">
            <v>Nữ</v>
          </cell>
          <cell r="I227" t="str">
            <v>K-26 - Quản Trị Khách Sạn &amp; Nhà Hàng (Đại Học)</v>
          </cell>
          <cell r="J227" t="str">
            <v>K26DLK12</v>
          </cell>
          <cell r="L227" t="str">
            <v>DƯƠNG MAI BẢO LIÊN</v>
          </cell>
          <cell r="R227" t="str">
            <v>Khóa cũ</v>
          </cell>
          <cell r="T227" t="str">
            <v>K26DLK12</v>
          </cell>
          <cell r="U227" t="str">
            <v/>
          </cell>
        </row>
        <row r="228">
          <cell r="C228" t="str">
            <v>26207100628</v>
          </cell>
          <cell r="D228" t="str">
            <v>Trần</v>
          </cell>
          <cell r="E228" t="str">
            <v>Thị Mỹ</v>
          </cell>
          <cell r="F228" t="str">
            <v>Duyên</v>
          </cell>
          <cell r="G228">
            <v>37516</v>
          </cell>
          <cell r="H228" t="str">
            <v>Nữ</v>
          </cell>
          <cell r="I228" t="str">
            <v>K-26 - Quản Trị Khách Sạn &amp; Nhà Hàng (Đại Học)</v>
          </cell>
          <cell r="J228" t="str">
            <v>K26DLK13</v>
          </cell>
          <cell r="L228" t="str">
            <v>DƯƠNG MAI BẢO LIÊN</v>
          </cell>
          <cell r="R228" t="str">
            <v>Khóa cũ</v>
          </cell>
          <cell r="T228" t="str">
            <v>K26DLK13</v>
          </cell>
          <cell r="U228" t="str">
            <v/>
          </cell>
        </row>
        <row r="229">
          <cell r="C229" t="str">
            <v>26217220919</v>
          </cell>
          <cell r="D229" t="str">
            <v>Nguyễn</v>
          </cell>
          <cell r="E229" t="str">
            <v>Tư</v>
          </cell>
          <cell r="F229" t="str">
            <v>Hoàng</v>
          </cell>
          <cell r="G229">
            <v>37616</v>
          </cell>
          <cell r="H229" t="str">
            <v>Nam</v>
          </cell>
          <cell r="I229" t="str">
            <v>K-26 - Quản Trị Khách Sạn &amp; Nhà Hàng (Đại Học)</v>
          </cell>
          <cell r="J229" t="str">
            <v>K26DLK13</v>
          </cell>
          <cell r="L229" t="str">
            <v>DƯƠNG MAI BẢO LIÊN</v>
          </cell>
          <cell r="R229" t="str">
            <v>Khóa cũ</v>
          </cell>
          <cell r="T229" t="str">
            <v>K26DLK13</v>
          </cell>
          <cell r="U229" t="str">
            <v/>
          </cell>
        </row>
        <row r="230">
          <cell r="C230" t="str">
            <v>26207130140</v>
          </cell>
          <cell r="D230" t="str">
            <v>Nguyễn</v>
          </cell>
          <cell r="E230" t="str">
            <v>Thị Nhật</v>
          </cell>
          <cell r="F230" t="str">
            <v>Lệ</v>
          </cell>
          <cell r="G230">
            <v>37582</v>
          </cell>
          <cell r="H230" t="str">
            <v>Nữ</v>
          </cell>
          <cell r="I230" t="str">
            <v>K-26 - Quản Trị Khách Sạn &amp; Nhà Hàng (Đại Học)</v>
          </cell>
          <cell r="J230" t="str">
            <v>K26DLK13</v>
          </cell>
          <cell r="L230" t="str">
            <v>DƯƠNG MAI BẢO LIÊN</v>
          </cell>
          <cell r="R230" t="str">
            <v>Khóa cũ</v>
          </cell>
          <cell r="T230" t="str">
            <v>K26DLK13</v>
          </cell>
          <cell r="U230" t="str">
            <v/>
          </cell>
        </row>
        <row r="231">
          <cell r="C231" t="str">
            <v>26207131351</v>
          </cell>
          <cell r="D231" t="str">
            <v>Lê</v>
          </cell>
          <cell r="E231" t="str">
            <v>Ngọc Trà</v>
          </cell>
          <cell r="F231" t="str">
            <v>My</v>
          </cell>
          <cell r="G231">
            <v>37252</v>
          </cell>
          <cell r="H231" t="str">
            <v>Nữ</v>
          </cell>
          <cell r="I231" t="str">
            <v>K-26 - Quản Trị Khách Sạn &amp; Nhà Hàng (Đại Học)</v>
          </cell>
          <cell r="J231" t="str">
            <v>K26DLK13</v>
          </cell>
          <cell r="L231" t="str">
            <v>DƯƠNG MAI BẢO LIÊN</v>
          </cell>
          <cell r="R231" t="str">
            <v>Khóa cũ</v>
          </cell>
          <cell r="T231" t="str">
            <v>K26DLK13</v>
          </cell>
          <cell r="U231" t="str">
            <v/>
          </cell>
        </row>
        <row r="232">
          <cell r="C232" t="str">
            <v>26217234333</v>
          </cell>
          <cell r="D232" t="str">
            <v>Bùi</v>
          </cell>
          <cell r="E232" t="str">
            <v>Phạm Hồng</v>
          </cell>
          <cell r="F232" t="str">
            <v>Phúc</v>
          </cell>
          <cell r="G232">
            <v>37569</v>
          </cell>
          <cell r="H232" t="str">
            <v>Nam</v>
          </cell>
          <cell r="I232" t="str">
            <v>K-26 - Quản Trị Khách Sạn &amp; Nhà Hàng (Đại Học)</v>
          </cell>
          <cell r="J232" t="str">
            <v>K26DLK13</v>
          </cell>
          <cell r="L232" t="str">
            <v>DƯƠNG MAI BẢO LIÊN</v>
          </cell>
          <cell r="R232" t="str">
            <v>Khóa cũ</v>
          </cell>
          <cell r="T232" t="str">
            <v>K26DLK13</v>
          </cell>
          <cell r="U232" t="str">
            <v/>
          </cell>
        </row>
        <row r="233">
          <cell r="C233" t="str">
            <v>26217136263</v>
          </cell>
          <cell r="D233" t="str">
            <v>Hồ</v>
          </cell>
          <cell r="E233" t="str">
            <v>Ngọc</v>
          </cell>
          <cell r="F233" t="str">
            <v>Thạch</v>
          </cell>
          <cell r="G233">
            <v>37615</v>
          </cell>
          <cell r="H233" t="str">
            <v>Nam</v>
          </cell>
          <cell r="I233" t="str">
            <v>K-26 - Quản Trị Khách Sạn &amp; Nhà Hàng (Đại Học)</v>
          </cell>
          <cell r="J233" t="str">
            <v>K26DLK13</v>
          </cell>
          <cell r="L233" t="str">
            <v>DƯƠNG MAI BẢO LIÊN</v>
          </cell>
          <cell r="R233" t="str">
            <v>Khóa cũ</v>
          </cell>
          <cell r="T233" t="str">
            <v>K26DLK13</v>
          </cell>
          <cell r="U233" t="str">
            <v/>
          </cell>
        </row>
        <row r="234">
          <cell r="C234" t="str">
            <v>26207134679</v>
          </cell>
          <cell r="D234" t="str">
            <v>Nguyễn</v>
          </cell>
          <cell r="E234" t="str">
            <v>Thị</v>
          </cell>
          <cell r="F234" t="str">
            <v>Thảo</v>
          </cell>
          <cell r="G234">
            <v>37603</v>
          </cell>
          <cell r="H234" t="str">
            <v>Nữ</v>
          </cell>
          <cell r="I234" t="str">
            <v>K-26 - Quản Trị Khách Sạn &amp; Nhà Hàng (Đại Học)</v>
          </cell>
          <cell r="J234" t="str">
            <v>K26DLK13</v>
          </cell>
          <cell r="L234" t="str">
            <v>DƯƠNG MAI BẢO LIÊN</v>
          </cell>
          <cell r="R234" t="str">
            <v>Khóa cũ</v>
          </cell>
          <cell r="T234" t="str">
            <v>K26DLK13</v>
          </cell>
          <cell r="U234" t="str">
            <v/>
          </cell>
        </row>
        <row r="235">
          <cell r="C235" t="str">
            <v>26217100821</v>
          </cell>
          <cell r="D235" t="str">
            <v>Đỗ</v>
          </cell>
          <cell r="E235" t="str">
            <v>Trọng</v>
          </cell>
          <cell r="F235" t="str">
            <v>Vũ</v>
          </cell>
          <cell r="G235">
            <v>37328</v>
          </cell>
          <cell r="H235" t="str">
            <v>Nam</v>
          </cell>
          <cell r="I235" t="str">
            <v>K-26 - Quản Trị Khách Sạn &amp; Nhà Hàng (Đại Học)</v>
          </cell>
          <cell r="J235" t="str">
            <v>K26DLK13</v>
          </cell>
          <cell r="L235" t="str">
            <v>DƯƠNG MAI BẢO LIÊN</v>
          </cell>
          <cell r="R235" t="str">
            <v>Khóa cũ</v>
          </cell>
          <cell r="T235" t="str">
            <v>K26DLK13</v>
          </cell>
          <cell r="U235" t="str">
            <v/>
          </cell>
        </row>
        <row r="236">
          <cell r="C236" t="str">
            <v>26207141810</v>
          </cell>
          <cell r="D236" t="str">
            <v>Trần</v>
          </cell>
          <cell r="E236" t="str">
            <v>Thị Hà</v>
          </cell>
          <cell r="F236" t="str">
            <v>Khương</v>
          </cell>
          <cell r="G236">
            <v>37174</v>
          </cell>
          <cell r="H236" t="str">
            <v>Nữ</v>
          </cell>
          <cell r="I236" t="str">
            <v>K-26 - Quản Trị Khách Sạn &amp; Nhà Hàng (Đại Học)</v>
          </cell>
          <cell r="J236" t="str">
            <v>K26DLK14</v>
          </cell>
          <cell r="L236" t="str">
            <v>DƯƠNG MAI BẢO LIÊN</v>
          </cell>
          <cell r="R236" t="str">
            <v>Khóa cũ</v>
          </cell>
          <cell r="T236" t="str">
            <v>K26DLK14</v>
          </cell>
          <cell r="U236" t="str">
            <v/>
          </cell>
        </row>
        <row r="237">
          <cell r="C237" t="str">
            <v>26207125677</v>
          </cell>
          <cell r="D237" t="str">
            <v>Nguyễn</v>
          </cell>
          <cell r="E237" t="str">
            <v>Thị Hồng</v>
          </cell>
          <cell r="F237" t="str">
            <v>Thắng</v>
          </cell>
          <cell r="G237">
            <v>37475</v>
          </cell>
          <cell r="H237" t="str">
            <v>Nữ</v>
          </cell>
          <cell r="I237" t="str">
            <v>K-26 - Quản Trị Khách Sạn &amp; Nhà Hàng (Đại Học)</v>
          </cell>
          <cell r="J237" t="str">
            <v>K26DLK14</v>
          </cell>
          <cell r="L237" t="str">
            <v>DƯƠNG MAI BẢO LIÊN</v>
          </cell>
          <cell r="R237" t="str">
            <v>Khóa cũ</v>
          </cell>
          <cell r="T237" t="str">
            <v>K26DLK14</v>
          </cell>
          <cell r="U237" t="str">
            <v/>
          </cell>
        </row>
        <row r="238">
          <cell r="C238" t="str">
            <v>26207132725</v>
          </cell>
          <cell r="D238" t="str">
            <v>Lâm</v>
          </cell>
          <cell r="E238" t="str">
            <v>Vũ Thanh</v>
          </cell>
          <cell r="F238" t="str">
            <v>Thảo</v>
          </cell>
          <cell r="G238">
            <v>37502</v>
          </cell>
          <cell r="H238" t="str">
            <v>Nữ</v>
          </cell>
          <cell r="I238" t="str">
            <v>K-26 - Quản Trị Khách Sạn &amp; Nhà Hàng (Đại Học)</v>
          </cell>
          <cell r="J238" t="str">
            <v>K26DLK14</v>
          </cell>
          <cell r="L238" t="str">
            <v>DƯƠNG MAI BẢO LIÊN</v>
          </cell>
          <cell r="R238" t="str">
            <v>Khóa cũ</v>
          </cell>
          <cell r="T238" t="str">
            <v>K26DLK14</v>
          </cell>
          <cell r="U238" t="str">
            <v/>
          </cell>
        </row>
        <row r="239">
          <cell r="C239" t="str">
            <v>25217116470</v>
          </cell>
          <cell r="D239" t="str">
            <v>Thân</v>
          </cell>
          <cell r="E239" t="str">
            <v>Thành</v>
          </cell>
          <cell r="F239" t="str">
            <v>Hiếu</v>
          </cell>
          <cell r="G239">
            <v>37028</v>
          </cell>
          <cell r="H239" t="str">
            <v>Nam</v>
          </cell>
          <cell r="I239" t="str">
            <v>K-26 - Quản Trị Khách Sạn &amp; Nhà Hàng (Đại Học)</v>
          </cell>
          <cell r="J239" t="str">
            <v>K26DLK15</v>
          </cell>
          <cell r="L239" t="str">
            <v>DƯƠNG MAI BẢO LIÊN</v>
          </cell>
          <cell r="R239" t="str">
            <v>Khóa cũ</v>
          </cell>
          <cell r="T239" t="str">
            <v>K26DLK15</v>
          </cell>
          <cell r="U239" t="str">
            <v/>
          </cell>
        </row>
        <row r="240">
          <cell r="C240" t="str">
            <v>26217142738</v>
          </cell>
          <cell r="D240" t="str">
            <v>Lê</v>
          </cell>
          <cell r="E240" t="str">
            <v>Đình</v>
          </cell>
          <cell r="F240" t="str">
            <v>Anh</v>
          </cell>
          <cell r="G240">
            <v>37166</v>
          </cell>
          <cell r="H240" t="str">
            <v>Nam</v>
          </cell>
          <cell r="I240" t="str">
            <v>K-26 - Quản Trị Khách Sạn &amp; Nhà Hàng (Đại Học)</v>
          </cell>
          <cell r="J240" t="str">
            <v>K26DLK16</v>
          </cell>
          <cell r="L240" t="str">
            <v>DƯƠNG MAI BẢO LIÊN</v>
          </cell>
          <cell r="R240" t="str">
            <v>Khóa cũ</v>
          </cell>
          <cell r="T240" t="str">
            <v>K26DLK16</v>
          </cell>
          <cell r="U240" t="str">
            <v/>
          </cell>
        </row>
        <row r="241">
          <cell r="C241" t="str">
            <v>26217123458</v>
          </cell>
          <cell r="D241" t="str">
            <v>Nguyễn</v>
          </cell>
          <cell r="E241" t="str">
            <v>Quang</v>
          </cell>
          <cell r="F241" t="str">
            <v>Long</v>
          </cell>
          <cell r="G241">
            <v>37568</v>
          </cell>
          <cell r="H241" t="str">
            <v>Nam</v>
          </cell>
          <cell r="I241" t="str">
            <v>K-26 - Quản Trị Khách Sạn &amp; Nhà Hàng (Đại Học)</v>
          </cell>
          <cell r="J241" t="str">
            <v>K26DLK16</v>
          </cell>
          <cell r="L241" t="str">
            <v>DƯƠNG MAI BẢO LIÊN</v>
          </cell>
          <cell r="R241" t="str">
            <v>Khóa cũ</v>
          </cell>
          <cell r="T241" t="str">
            <v>K26DLK16</v>
          </cell>
          <cell r="U241" t="str">
            <v/>
          </cell>
        </row>
        <row r="242">
          <cell r="C242" t="str">
            <v>26217135177</v>
          </cell>
          <cell r="D242" t="str">
            <v>Nguyễn</v>
          </cell>
          <cell r="E242" t="str">
            <v>Ngọc</v>
          </cell>
          <cell r="F242" t="str">
            <v>Nhân</v>
          </cell>
          <cell r="G242">
            <v>37548</v>
          </cell>
          <cell r="H242" t="str">
            <v>Nam</v>
          </cell>
          <cell r="I242" t="str">
            <v>K-26 - Quản Trị Khách Sạn &amp; Nhà Hàng (Đại Học)</v>
          </cell>
          <cell r="J242" t="str">
            <v>K26DLK16</v>
          </cell>
          <cell r="L242" t="str">
            <v>DƯƠNG MAI BẢO LIÊN</v>
          </cell>
          <cell r="R242" t="str">
            <v>Khóa cũ</v>
          </cell>
          <cell r="T242" t="str">
            <v>K26DLK16</v>
          </cell>
          <cell r="U242" t="str">
            <v/>
          </cell>
        </row>
        <row r="243">
          <cell r="C243" t="str">
            <v>26217135216</v>
          </cell>
          <cell r="D243" t="str">
            <v>Hoàng</v>
          </cell>
          <cell r="E243" t="str">
            <v>Công</v>
          </cell>
          <cell r="F243" t="str">
            <v>Thiện</v>
          </cell>
          <cell r="G243">
            <v>37217</v>
          </cell>
          <cell r="H243" t="str">
            <v>Nam</v>
          </cell>
          <cell r="I243" t="str">
            <v>K-26 - Quản Trị Khách Sạn &amp; Nhà Hàng (Đại Học)</v>
          </cell>
          <cell r="J243" t="str">
            <v>K26DLK16</v>
          </cell>
          <cell r="L243" t="str">
            <v>DƯƠNG MAI BẢO LIÊN</v>
          </cell>
          <cell r="R243" t="str">
            <v>Khóa cũ</v>
          </cell>
          <cell r="T243" t="str">
            <v>K26DLK16</v>
          </cell>
          <cell r="U243" t="str">
            <v/>
          </cell>
        </row>
        <row r="244">
          <cell r="C244" t="str">
            <v>26217236080</v>
          </cell>
          <cell r="D244" t="str">
            <v>Nguyễn</v>
          </cell>
          <cell r="E244" t="str">
            <v>Trương Minh</v>
          </cell>
          <cell r="F244" t="str">
            <v>Trí</v>
          </cell>
          <cell r="G244">
            <v>36989</v>
          </cell>
          <cell r="H244" t="str">
            <v>Nam</v>
          </cell>
          <cell r="I244" t="str">
            <v>K-26 - Quản Trị Khách Sạn &amp; Nhà Hàng (Đại Học)</v>
          </cell>
          <cell r="J244" t="str">
            <v>K26DLK16</v>
          </cell>
          <cell r="L244" t="str">
            <v>DƯƠNG MAI BẢO LIÊN</v>
          </cell>
          <cell r="R244" t="str">
            <v>Khóa cũ</v>
          </cell>
          <cell r="T244" t="str">
            <v>K26DLK16</v>
          </cell>
          <cell r="U244" t="str">
            <v/>
          </cell>
        </row>
        <row r="245">
          <cell r="C245" t="str">
            <v>26207133754</v>
          </cell>
          <cell r="D245" t="str">
            <v>Nguyễn</v>
          </cell>
          <cell r="E245" t="str">
            <v>Thị Tường</v>
          </cell>
          <cell r="F245" t="str">
            <v>Vi</v>
          </cell>
          <cell r="G245">
            <v>37610</v>
          </cell>
          <cell r="H245" t="str">
            <v>Nữ</v>
          </cell>
          <cell r="I245" t="str">
            <v>K-26 - Quản Trị Khách Sạn &amp; Nhà Hàng (Đại Học)</v>
          </cell>
          <cell r="J245" t="str">
            <v>K26DLK16</v>
          </cell>
          <cell r="L245" t="str">
            <v>DƯƠNG MAI BẢO LIÊN</v>
          </cell>
          <cell r="R245" t="str">
            <v>Khóa cũ</v>
          </cell>
          <cell r="T245" t="str">
            <v>K26DLK16</v>
          </cell>
          <cell r="U245" t="str">
            <v/>
          </cell>
        </row>
        <row r="246">
          <cell r="C246" t="str">
            <v>26207121613</v>
          </cell>
          <cell r="D246" t="str">
            <v>Nguyễn</v>
          </cell>
          <cell r="E246" t="str">
            <v>Thị</v>
          </cell>
          <cell r="F246" t="str">
            <v>Hằng</v>
          </cell>
          <cell r="G246">
            <v>37454</v>
          </cell>
          <cell r="H246" t="str">
            <v>Nữ</v>
          </cell>
          <cell r="I246" t="str">
            <v>K-26 - Quản Trị Khách Sạn &amp; Nhà Hàng (Đại Học)</v>
          </cell>
          <cell r="J246" t="str">
            <v>K26DLK2</v>
          </cell>
          <cell r="L246" t="str">
            <v>DƯƠNG MAI BẢO LIÊN</v>
          </cell>
          <cell r="R246" t="str">
            <v>Khóa cũ</v>
          </cell>
          <cell r="T246" t="str">
            <v>K26DLK2</v>
          </cell>
          <cell r="U246" t="str">
            <v/>
          </cell>
        </row>
        <row r="247">
          <cell r="C247" t="str">
            <v>26207125774</v>
          </cell>
          <cell r="D247" t="str">
            <v>Trần</v>
          </cell>
          <cell r="E247" t="str">
            <v>Uyên</v>
          </cell>
          <cell r="F247" t="str">
            <v>Phương</v>
          </cell>
          <cell r="G247">
            <v>37558</v>
          </cell>
          <cell r="H247" t="str">
            <v>Nữ</v>
          </cell>
          <cell r="I247" t="str">
            <v>K-26 - Quản Trị Khách Sạn &amp; Nhà Hàng (Đại Học)</v>
          </cell>
          <cell r="J247" t="str">
            <v>K26DLK2</v>
          </cell>
          <cell r="L247" t="str">
            <v>DƯƠNG MAI BẢO LIÊN</v>
          </cell>
          <cell r="R247" t="str">
            <v>Khóa cũ</v>
          </cell>
          <cell r="T247" t="str">
            <v>K26DLK2</v>
          </cell>
          <cell r="U247" t="str">
            <v/>
          </cell>
        </row>
        <row r="248">
          <cell r="C248" t="str">
            <v>26211232907</v>
          </cell>
          <cell r="D248" t="str">
            <v>Lê</v>
          </cell>
          <cell r="E248" t="str">
            <v>Văn</v>
          </cell>
          <cell r="F248" t="str">
            <v>Tiến</v>
          </cell>
          <cell r="G248">
            <v>37475</v>
          </cell>
          <cell r="H248" t="str">
            <v>Nam</v>
          </cell>
          <cell r="I248" t="str">
            <v>K-26 - Quản Trị Khách Sạn &amp; Nhà Hàng (Đại Học)</v>
          </cell>
          <cell r="J248" t="str">
            <v>K26DLK2</v>
          </cell>
          <cell r="L248" t="str">
            <v>DƯƠNG MAI BẢO LIÊN</v>
          </cell>
          <cell r="R248" t="str">
            <v>Khóa cũ</v>
          </cell>
          <cell r="T248" t="str">
            <v>K26DLK2</v>
          </cell>
          <cell r="U248" t="str">
            <v/>
          </cell>
        </row>
        <row r="249">
          <cell r="C249" t="str">
            <v>26217134781</v>
          </cell>
          <cell r="D249" t="str">
            <v>Phạm</v>
          </cell>
          <cell r="E249" t="str">
            <v>Thị Mỹ</v>
          </cell>
          <cell r="F249" t="str">
            <v>Duyên</v>
          </cell>
          <cell r="G249">
            <v>37323</v>
          </cell>
          <cell r="H249" t="str">
            <v>Nữ</v>
          </cell>
          <cell r="I249" t="str">
            <v>K-26 - Quản Trị Khách Sạn &amp; Nhà Hàng (Đại Học)</v>
          </cell>
          <cell r="J249" t="str">
            <v>K26DLK3</v>
          </cell>
          <cell r="L249" t="str">
            <v>DƯƠNG MAI BẢO LIÊN</v>
          </cell>
          <cell r="R249" t="str">
            <v>Khóa cũ</v>
          </cell>
          <cell r="T249" t="str">
            <v>K26DLK3</v>
          </cell>
          <cell r="U249" t="str">
            <v/>
          </cell>
        </row>
        <row r="250">
          <cell r="C250" t="str">
            <v>26207134538</v>
          </cell>
          <cell r="D250" t="str">
            <v>Từ</v>
          </cell>
          <cell r="E250" t="str">
            <v>Thị Hồng</v>
          </cell>
          <cell r="F250" t="str">
            <v>Hạnh</v>
          </cell>
          <cell r="G250">
            <v>37318</v>
          </cell>
          <cell r="H250" t="str">
            <v>Nữ</v>
          </cell>
          <cell r="I250" t="str">
            <v>K-26 - Quản Trị Khách Sạn &amp; Nhà Hàng (Đại Học)</v>
          </cell>
          <cell r="J250" t="str">
            <v>K26DLK3</v>
          </cell>
          <cell r="L250" t="str">
            <v>DƯƠNG MAI BẢO LIÊN</v>
          </cell>
          <cell r="R250" t="str">
            <v>Khóa cũ</v>
          </cell>
          <cell r="T250" t="str">
            <v>K26DLK3</v>
          </cell>
          <cell r="U250" t="str">
            <v/>
          </cell>
        </row>
        <row r="251">
          <cell r="C251" t="str">
            <v>26211031383</v>
          </cell>
          <cell r="D251" t="str">
            <v>Trương</v>
          </cell>
          <cell r="E251" t="str">
            <v>Thành</v>
          </cell>
          <cell r="F251" t="str">
            <v>Long</v>
          </cell>
          <cell r="G251">
            <v>37152</v>
          </cell>
          <cell r="H251" t="str">
            <v>Nam</v>
          </cell>
          <cell r="I251" t="str">
            <v>K-26 - Quản Trị Khách Sạn &amp; Nhà Hàng (Đại Học)</v>
          </cell>
          <cell r="J251" t="str">
            <v>K26DLK3</v>
          </cell>
          <cell r="L251" t="str">
            <v>DƯƠNG MAI BẢO LIÊN</v>
          </cell>
          <cell r="R251" t="str">
            <v>Khóa cũ</v>
          </cell>
          <cell r="T251" t="str">
            <v>K26DLK3</v>
          </cell>
          <cell r="U251" t="str">
            <v/>
          </cell>
        </row>
        <row r="252">
          <cell r="C252" t="str">
            <v>25207105905</v>
          </cell>
          <cell r="D252" t="str">
            <v>Nguyễn</v>
          </cell>
          <cell r="E252" t="str">
            <v>Thị Thùy</v>
          </cell>
          <cell r="F252" t="str">
            <v>Trang</v>
          </cell>
          <cell r="G252">
            <v>37168</v>
          </cell>
          <cell r="H252" t="str">
            <v>Nữ</v>
          </cell>
          <cell r="I252" t="str">
            <v>K-26 - Quản Trị Khách Sạn &amp; Nhà Hàng (Đại Học)</v>
          </cell>
          <cell r="J252" t="str">
            <v>K26DLK3</v>
          </cell>
          <cell r="L252" t="str">
            <v>DƯƠNG MAI BẢO LIÊN</v>
          </cell>
          <cell r="R252" t="str">
            <v>Khóa cũ</v>
          </cell>
          <cell r="T252" t="str">
            <v>K26DLK3</v>
          </cell>
          <cell r="U252" t="str">
            <v/>
          </cell>
        </row>
        <row r="253">
          <cell r="C253" t="str">
            <v>26207135232</v>
          </cell>
          <cell r="D253" t="str">
            <v>Nguyễn</v>
          </cell>
          <cell r="E253" t="str">
            <v>Thị Thảo</v>
          </cell>
          <cell r="F253" t="str">
            <v>Vy</v>
          </cell>
          <cell r="G253">
            <v>37504</v>
          </cell>
          <cell r="H253" t="str">
            <v>Nữ</v>
          </cell>
          <cell r="I253" t="str">
            <v>K-26 - Quản Trị Khách Sạn &amp; Nhà Hàng (Đại Học)</v>
          </cell>
          <cell r="J253" t="str">
            <v>K26DLK3</v>
          </cell>
          <cell r="L253" t="str">
            <v>DƯƠNG MAI BẢO LIÊN</v>
          </cell>
          <cell r="R253" t="str">
            <v>Khóa cũ</v>
          </cell>
          <cell r="T253" t="str">
            <v>K26DLK3</v>
          </cell>
          <cell r="U253" t="str">
            <v/>
          </cell>
        </row>
        <row r="254">
          <cell r="C254" t="str">
            <v>26217134327</v>
          </cell>
          <cell r="D254" t="str">
            <v>Phan</v>
          </cell>
          <cell r="E254" t="str">
            <v>Phước Thành</v>
          </cell>
          <cell r="F254" t="str">
            <v>Đạt</v>
          </cell>
          <cell r="G254">
            <v>37574</v>
          </cell>
          <cell r="H254" t="str">
            <v>Nam</v>
          </cell>
          <cell r="I254" t="str">
            <v>K-26 - Quản Trị Khách Sạn &amp; Nhà Hàng (Đại Học)</v>
          </cell>
          <cell r="J254" t="str">
            <v>K26DLK4</v>
          </cell>
          <cell r="L254" t="str">
            <v>DƯƠNG MAI BẢO LIÊN</v>
          </cell>
          <cell r="R254" t="str">
            <v>Khóa cũ</v>
          </cell>
          <cell r="T254" t="str">
            <v>K26DLK4</v>
          </cell>
          <cell r="U254" t="str">
            <v/>
          </cell>
        </row>
        <row r="255">
          <cell r="C255" t="str">
            <v>26207140456</v>
          </cell>
          <cell r="D255" t="str">
            <v>Nguyễn</v>
          </cell>
          <cell r="E255" t="str">
            <v>Thị</v>
          </cell>
          <cell r="F255" t="str">
            <v>Duyên</v>
          </cell>
          <cell r="G255">
            <v>37276</v>
          </cell>
          <cell r="H255" t="str">
            <v>Nữ</v>
          </cell>
          <cell r="I255" t="str">
            <v>K-26 - Quản Trị Khách Sạn &amp; Nhà Hàng (Đại Học)</v>
          </cell>
          <cell r="J255" t="str">
            <v>K26DLK4</v>
          </cell>
          <cell r="L255" t="str">
            <v>DƯƠNG MAI BẢO LIÊN</v>
          </cell>
          <cell r="R255" t="str">
            <v>Khóa cũ</v>
          </cell>
          <cell r="T255" t="str">
            <v>K26DLK4</v>
          </cell>
          <cell r="U255" t="str">
            <v/>
          </cell>
        </row>
        <row r="256">
          <cell r="C256" t="str">
            <v>24207115020</v>
          </cell>
          <cell r="D256" t="str">
            <v>Trần</v>
          </cell>
          <cell r="E256" t="str">
            <v>Thị Mỹ</v>
          </cell>
          <cell r="F256" t="str">
            <v>Ngọc</v>
          </cell>
          <cell r="G256">
            <v>36844</v>
          </cell>
          <cell r="H256" t="str">
            <v>Nữ</v>
          </cell>
          <cell r="I256" t="str">
            <v>K-26 - Quản Trị Khách Sạn &amp; Nhà Hàng (Đại Học)</v>
          </cell>
          <cell r="J256" t="str">
            <v>K26DLK4</v>
          </cell>
          <cell r="L256" t="str">
            <v>DƯƠNG MAI BẢO LIÊN</v>
          </cell>
          <cell r="R256" t="str">
            <v>Khóa cũ</v>
          </cell>
          <cell r="T256" t="str">
            <v>K26DLK4</v>
          </cell>
          <cell r="U256" t="str">
            <v/>
          </cell>
        </row>
        <row r="257">
          <cell r="C257" t="str">
            <v>26211324103</v>
          </cell>
          <cell r="D257" t="str">
            <v>Nguyễn</v>
          </cell>
          <cell r="E257" t="str">
            <v>Ngọc</v>
          </cell>
          <cell r="F257" t="str">
            <v>Nhân</v>
          </cell>
          <cell r="G257">
            <v>37329</v>
          </cell>
          <cell r="H257" t="str">
            <v>Nam</v>
          </cell>
          <cell r="I257" t="str">
            <v>K-26 - Quản Trị Khách Sạn &amp; Nhà Hàng (Đại Học)</v>
          </cell>
          <cell r="J257" t="str">
            <v>K26DLK4</v>
          </cell>
          <cell r="L257" t="str">
            <v>DƯƠNG MAI BẢO LIÊN</v>
          </cell>
          <cell r="R257" t="str">
            <v>Khóa cũ</v>
          </cell>
          <cell r="T257" t="str">
            <v>K26DLK4</v>
          </cell>
          <cell r="U257" t="str">
            <v/>
          </cell>
        </row>
        <row r="258">
          <cell r="C258" t="str">
            <v>26217135049</v>
          </cell>
          <cell r="D258" t="str">
            <v>Lê</v>
          </cell>
          <cell r="E258" t="str">
            <v>Hồng</v>
          </cell>
          <cell r="F258" t="str">
            <v>Dân</v>
          </cell>
          <cell r="G258">
            <v>37459</v>
          </cell>
          <cell r="H258" t="str">
            <v>Nam</v>
          </cell>
          <cell r="I258" t="str">
            <v>K-26 - Quản Trị Khách Sạn &amp; Nhà Hàng (Đại Học)</v>
          </cell>
          <cell r="J258" t="str">
            <v>K26DLK5</v>
          </cell>
          <cell r="L258" t="str">
            <v>DƯƠNG MAI BẢO LIÊN</v>
          </cell>
          <cell r="R258" t="str">
            <v>Khóa cũ</v>
          </cell>
          <cell r="T258" t="str">
            <v>K26DLK5</v>
          </cell>
          <cell r="U258" t="str">
            <v/>
          </cell>
        </row>
        <row r="259">
          <cell r="C259" t="str">
            <v>26217100519</v>
          </cell>
          <cell r="D259" t="str">
            <v>Nguyễn</v>
          </cell>
          <cell r="E259" t="str">
            <v>Tiến</v>
          </cell>
          <cell r="F259" t="str">
            <v>Quốc</v>
          </cell>
          <cell r="G259">
            <v>37393</v>
          </cell>
          <cell r="H259" t="str">
            <v>Nam</v>
          </cell>
          <cell r="I259" t="str">
            <v>K-26 - Quản Trị Khách Sạn &amp; Nhà Hàng (Đại Học)</v>
          </cell>
          <cell r="J259" t="str">
            <v>K26DLK5</v>
          </cell>
          <cell r="L259" t="str">
            <v>DƯƠNG MAI BẢO LIÊN</v>
          </cell>
          <cell r="R259" t="str">
            <v>Khóa cũ</v>
          </cell>
          <cell r="T259" t="str">
            <v>K26DLK5</v>
          </cell>
          <cell r="U259" t="str">
            <v/>
          </cell>
        </row>
        <row r="260">
          <cell r="C260" t="str">
            <v>26217126863</v>
          </cell>
          <cell r="D260" t="str">
            <v>Nguyễn</v>
          </cell>
          <cell r="E260" t="str">
            <v>Hữu Thành</v>
          </cell>
          <cell r="F260" t="str">
            <v>Tân</v>
          </cell>
          <cell r="G260">
            <v>37305</v>
          </cell>
          <cell r="H260" t="str">
            <v>Nam</v>
          </cell>
          <cell r="I260" t="str">
            <v>K-26 - Quản Trị Khách Sạn &amp; Nhà Hàng (Đại Học)</v>
          </cell>
          <cell r="J260" t="str">
            <v>K26DLK5</v>
          </cell>
          <cell r="L260" t="str">
            <v>DƯƠNG MAI BẢO LIÊN</v>
          </cell>
          <cell r="R260" t="str">
            <v>Khóa cũ</v>
          </cell>
          <cell r="T260" t="str">
            <v>K26DLK5</v>
          </cell>
          <cell r="U260" t="str">
            <v/>
          </cell>
        </row>
        <row r="261">
          <cell r="C261" t="str">
            <v>26217132588</v>
          </cell>
          <cell r="D261" t="str">
            <v>Dương</v>
          </cell>
          <cell r="E261" t="str">
            <v>Đăng Bảo</v>
          </cell>
          <cell r="F261" t="str">
            <v>Toàn</v>
          </cell>
          <cell r="G261">
            <v>37303</v>
          </cell>
          <cell r="H261" t="str">
            <v>Nam</v>
          </cell>
          <cell r="I261" t="str">
            <v>K-26 - Quản Trị Khách Sạn &amp; Nhà Hàng (Đại Học)</v>
          </cell>
          <cell r="J261" t="str">
            <v>K26DLK5</v>
          </cell>
          <cell r="L261" t="str">
            <v>DƯƠNG MAI BẢO LIÊN</v>
          </cell>
          <cell r="R261" t="str">
            <v>Khóa cũ</v>
          </cell>
          <cell r="T261" t="str">
            <v>K26DLK5</v>
          </cell>
          <cell r="U261" t="str">
            <v/>
          </cell>
        </row>
        <row r="262">
          <cell r="C262" t="str">
            <v>26207239595</v>
          </cell>
          <cell r="D262" t="str">
            <v>Lê</v>
          </cell>
          <cell r="E262" t="str">
            <v>Thị</v>
          </cell>
          <cell r="F262" t="str">
            <v>Diệu</v>
          </cell>
          <cell r="G262">
            <v>37528</v>
          </cell>
          <cell r="H262" t="str">
            <v>Nữ</v>
          </cell>
          <cell r="I262" t="str">
            <v>K-26 - Quản Trị Khách Sạn &amp; Nhà Hàng (Đại Học)</v>
          </cell>
          <cell r="J262" t="str">
            <v>K26DLK6</v>
          </cell>
          <cell r="L262" t="str">
            <v>DƯƠNG MAI BẢO LIÊN</v>
          </cell>
          <cell r="R262" t="str">
            <v>Khóa cũ</v>
          </cell>
          <cell r="T262" t="str">
            <v>K26DLK6</v>
          </cell>
          <cell r="U262" t="str">
            <v/>
          </cell>
        </row>
        <row r="263">
          <cell r="C263" t="str">
            <v>26203325694</v>
          </cell>
          <cell r="D263" t="str">
            <v>Phan</v>
          </cell>
          <cell r="E263" t="str">
            <v>Thị Ly</v>
          </cell>
          <cell r="F263" t="str">
            <v>Na</v>
          </cell>
          <cell r="G263">
            <v>37307</v>
          </cell>
          <cell r="H263" t="str">
            <v>Nữ</v>
          </cell>
          <cell r="I263" t="str">
            <v>K-26 - Quản Trị Khách Sạn &amp; Nhà Hàng (Đại Học)</v>
          </cell>
          <cell r="J263" t="str">
            <v>K26DLK6</v>
          </cell>
          <cell r="L263" t="str">
            <v>DƯƠNG MAI BẢO LIÊN</v>
          </cell>
          <cell r="R263" t="str">
            <v>Khóa cũ</v>
          </cell>
          <cell r="T263" t="str">
            <v>K26DLK6</v>
          </cell>
          <cell r="U263" t="str">
            <v/>
          </cell>
        </row>
        <row r="264">
          <cell r="C264" t="str">
            <v>26217141046</v>
          </cell>
          <cell r="D264" t="str">
            <v>Hoàng</v>
          </cell>
          <cell r="E264" t="str">
            <v>Đình</v>
          </cell>
          <cell r="F264" t="str">
            <v>Quân</v>
          </cell>
          <cell r="G264">
            <v>37290</v>
          </cell>
          <cell r="H264" t="str">
            <v>Nam</v>
          </cell>
          <cell r="I264" t="str">
            <v>K-26 - Quản Trị Khách Sạn &amp; Nhà Hàng (Đại Học)</v>
          </cell>
          <cell r="J264" t="str">
            <v>K26DLK6</v>
          </cell>
          <cell r="L264" t="str">
            <v>DƯƠNG MAI BẢO LIÊN</v>
          </cell>
          <cell r="R264" t="str">
            <v>Khóa cũ</v>
          </cell>
          <cell r="T264" t="str">
            <v>K26DLK6</v>
          </cell>
          <cell r="U264" t="str">
            <v/>
          </cell>
        </row>
        <row r="265">
          <cell r="C265" t="str">
            <v>26217135283</v>
          </cell>
          <cell r="D265" t="str">
            <v>Nguyễn</v>
          </cell>
          <cell r="E265" t="str">
            <v>Văn</v>
          </cell>
          <cell r="F265" t="str">
            <v>Đông</v>
          </cell>
          <cell r="G265">
            <v>37405</v>
          </cell>
          <cell r="H265" t="str">
            <v>Nam</v>
          </cell>
          <cell r="I265" t="str">
            <v>K-26 - Quản Trị Khách Sạn &amp; Nhà Hàng (Đại Học)</v>
          </cell>
          <cell r="J265" t="str">
            <v>K26DLK7</v>
          </cell>
          <cell r="L265" t="str">
            <v>DƯƠNG MAI BẢO LIÊN</v>
          </cell>
          <cell r="R265" t="str">
            <v>Khóa cũ</v>
          </cell>
          <cell r="T265" t="str">
            <v>K26DLK7</v>
          </cell>
          <cell r="U265" t="str">
            <v/>
          </cell>
        </row>
        <row r="266">
          <cell r="C266" t="str">
            <v>26217135224</v>
          </cell>
          <cell r="D266" t="str">
            <v>Võ</v>
          </cell>
          <cell r="E266" t="str">
            <v>Đại</v>
          </cell>
          <cell r="F266" t="str">
            <v>Hảo</v>
          </cell>
          <cell r="G266">
            <v>36955</v>
          </cell>
          <cell r="H266" t="str">
            <v>Nam</v>
          </cell>
          <cell r="I266" t="str">
            <v>K-26 - Quản Trị Khách Sạn &amp; Nhà Hàng (Đại Học)</v>
          </cell>
          <cell r="J266" t="str">
            <v>K26DLK7</v>
          </cell>
          <cell r="L266" t="str">
            <v>DƯƠNG MAI BẢO LIÊN</v>
          </cell>
          <cell r="R266" t="str">
            <v>Khóa cũ</v>
          </cell>
          <cell r="T266" t="str">
            <v>K26DLK7</v>
          </cell>
          <cell r="U266" t="str">
            <v/>
          </cell>
        </row>
        <row r="267">
          <cell r="C267" t="str">
            <v>26217140849</v>
          </cell>
          <cell r="D267" t="str">
            <v>Nguyễn</v>
          </cell>
          <cell r="E267" t="str">
            <v>Phương</v>
          </cell>
          <cell r="F267" t="str">
            <v>Nam</v>
          </cell>
          <cell r="G267">
            <v>37541</v>
          </cell>
          <cell r="H267" t="str">
            <v>Nam</v>
          </cell>
          <cell r="I267" t="str">
            <v>K-26 - Quản Trị Khách Sạn &amp; Nhà Hàng (Đại Học)</v>
          </cell>
          <cell r="J267" t="str">
            <v>K26DLK7</v>
          </cell>
          <cell r="L267" t="str">
            <v>DƯƠNG MAI BẢO LIÊN</v>
          </cell>
          <cell r="R267" t="str">
            <v>Khóa cũ</v>
          </cell>
          <cell r="T267" t="str">
            <v>K26DLK7</v>
          </cell>
          <cell r="U267" t="str">
            <v/>
          </cell>
        </row>
        <row r="268">
          <cell r="C268" t="str">
            <v>26217142304</v>
          </cell>
          <cell r="D268" t="str">
            <v>Phạm</v>
          </cell>
          <cell r="E268" t="str">
            <v>Hữu</v>
          </cell>
          <cell r="F268" t="str">
            <v>Thanh</v>
          </cell>
          <cell r="G268">
            <v>37356</v>
          </cell>
          <cell r="H268" t="str">
            <v>Nam</v>
          </cell>
          <cell r="I268" t="str">
            <v>K-26 - Quản Trị Khách Sạn &amp; Nhà Hàng (Đại Học)</v>
          </cell>
          <cell r="J268" t="str">
            <v>K26DLK7</v>
          </cell>
          <cell r="L268" t="str">
            <v>DƯƠNG MAI BẢO LIÊN</v>
          </cell>
          <cell r="R268" t="str">
            <v>Khóa cũ</v>
          </cell>
          <cell r="T268" t="str">
            <v>K26DLK7</v>
          </cell>
          <cell r="U268" t="str">
            <v/>
          </cell>
        </row>
        <row r="269">
          <cell r="C269" t="str">
            <v>26207141213</v>
          </cell>
          <cell r="D269" t="str">
            <v>Nguyễn</v>
          </cell>
          <cell r="E269" t="str">
            <v>Thị</v>
          </cell>
          <cell r="F269" t="str">
            <v>Thu</v>
          </cell>
          <cell r="G269">
            <v>37590</v>
          </cell>
          <cell r="H269" t="str">
            <v>Nữ</v>
          </cell>
          <cell r="I269" t="str">
            <v>K-26 - Quản Trị Khách Sạn &amp; Nhà Hàng (Đại Học)</v>
          </cell>
          <cell r="J269" t="str">
            <v>K26DLK7</v>
          </cell>
          <cell r="L269" t="str">
            <v>DƯƠNG MAI BẢO LIÊN</v>
          </cell>
          <cell r="R269" t="str">
            <v>Khóa cũ</v>
          </cell>
          <cell r="T269" t="str">
            <v>K26DLK7</v>
          </cell>
          <cell r="U269" t="str">
            <v/>
          </cell>
        </row>
        <row r="270">
          <cell r="C270" t="str">
            <v>24207116076</v>
          </cell>
          <cell r="D270" t="str">
            <v>Nguyễn</v>
          </cell>
          <cell r="E270" t="str">
            <v>Lê Nghi</v>
          </cell>
          <cell r="F270" t="str">
            <v>Thường</v>
          </cell>
          <cell r="G270">
            <v>36854</v>
          </cell>
          <cell r="H270" t="str">
            <v>Nữ</v>
          </cell>
          <cell r="I270" t="str">
            <v>K-26 - Quản Trị Khách Sạn &amp; Nhà Hàng (Đại Học)</v>
          </cell>
          <cell r="J270" t="str">
            <v>K26DLK8</v>
          </cell>
          <cell r="L270" t="str">
            <v>DƯƠNG MAI BẢO LIÊN</v>
          </cell>
          <cell r="R270" t="str">
            <v>Khóa cũ</v>
          </cell>
          <cell r="T270" t="str">
            <v>K26DLK8</v>
          </cell>
          <cell r="U270" t="str">
            <v/>
          </cell>
        </row>
        <row r="271">
          <cell r="C271" t="str">
            <v>26217223274</v>
          </cell>
          <cell r="D271" t="str">
            <v>Lê</v>
          </cell>
          <cell r="E271" t="str">
            <v>Duy</v>
          </cell>
          <cell r="F271" t="str">
            <v>Khánh</v>
          </cell>
          <cell r="G271">
            <v>37537</v>
          </cell>
          <cell r="H271" t="str">
            <v>Nam</v>
          </cell>
          <cell r="I271" t="str">
            <v>K-26 - Quản Trị Du Lịch &amp; Nhà Hàng Chuẩn PSU (Đại Học)</v>
          </cell>
          <cell r="J271" t="str">
            <v>K26PSU-DLH</v>
          </cell>
          <cell r="L271" t="str">
            <v>DƯƠNG MAI BẢO LIÊN</v>
          </cell>
          <cell r="R271" t="str">
            <v>Khóa cũ</v>
          </cell>
          <cell r="T271" t="str">
            <v>K26PSU-DLH</v>
          </cell>
          <cell r="U271" t="str">
            <v/>
          </cell>
        </row>
        <row r="272">
          <cell r="C272" t="str">
            <v>26207141723</v>
          </cell>
          <cell r="D272" t="str">
            <v>Nguyễn</v>
          </cell>
          <cell r="E272" t="str">
            <v>Đào Hoàng</v>
          </cell>
          <cell r="F272" t="str">
            <v>Lan</v>
          </cell>
          <cell r="G272">
            <v>37550</v>
          </cell>
          <cell r="H272" t="str">
            <v>Nữ</v>
          </cell>
          <cell r="I272" t="str">
            <v>K-26 - Quản Trị Du Lịch &amp; Nhà Hàng Chuẩn PSU (Đại Học)</v>
          </cell>
          <cell r="J272" t="str">
            <v>K26PSU-DLH</v>
          </cell>
          <cell r="L272" t="str">
            <v>DƯƠNG MAI BẢO LIÊN</v>
          </cell>
          <cell r="R272" t="str">
            <v>Khóa cũ</v>
          </cell>
          <cell r="T272" t="str">
            <v>K26PSU-DLH</v>
          </cell>
          <cell r="U272" t="str">
            <v/>
          </cell>
        </row>
        <row r="273">
          <cell r="C273" t="str">
            <v>26211238927</v>
          </cell>
          <cell r="D273" t="str">
            <v>Nguyễn</v>
          </cell>
          <cell r="E273" t="str">
            <v>Trung</v>
          </cell>
          <cell r="F273" t="str">
            <v>Tài</v>
          </cell>
          <cell r="G273">
            <v>37529</v>
          </cell>
          <cell r="H273" t="str">
            <v>Nam</v>
          </cell>
          <cell r="I273" t="str">
            <v>K-26 - Quản Trị Du Lịch &amp; Nhà Hàng Chuẩn PSU (Đại Học)</v>
          </cell>
          <cell r="J273" t="str">
            <v>K26PSU-DLH</v>
          </cell>
          <cell r="L273" t="str">
            <v>DƯƠNG MAI BẢO LIÊN</v>
          </cell>
          <cell r="R273" t="str">
            <v>Khóa cũ</v>
          </cell>
          <cell r="T273" t="str">
            <v>K26PSU-DLH</v>
          </cell>
          <cell r="U273" t="str">
            <v/>
          </cell>
        </row>
        <row r="274">
          <cell r="C274" t="str">
            <v>26212932260</v>
          </cell>
          <cell r="D274" t="str">
            <v>Nguyễn</v>
          </cell>
          <cell r="E274" t="str">
            <v>Lê Anh</v>
          </cell>
          <cell r="F274" t="str">
            <v>Duy</v>
          </cell>
          <cell r="G274">
            <v>37609</v>
          </cell>
          <cell r="H274" t="str">
            <v>Nam</v>
          </cell>
          <cell r="I274" t="str">
            <v>K-26 - Quản Trị Du Lịch &amp; Khách Sạn Chuẩn PSU (Đại Học)</v>
          </cell>
          <cell r="J274" t="str">
            <v>K26PSU-DLK1</v>
          </cell>
          <cell r="L274" t="str">
            <v>DƯƠNG MAI BẢO LIÊN</v>
          </cell>
          <cell r="R274" t="str">
            <v>Khóa cũ</v>
          </cell>
          <cell r="T274" t="str">
            <v>K26PSU-DLK1</v>
          </cell>
          <cell r="U274" t="str">
            <v/>
          </cell>
        </row>
        <row r="275">
          <cell r="C275" t="str">
            <v>26208700421</v>
          </cell>
          <cell r="D275" t="str">
            <v>Nguyễn</v>
          </cell>
          <cell r="E275" t="str">
            <v>Phan Ngọc Phương</v>
          </cell>
          <cell r="F275" t="str">
            <v>Anh</v>
          </cell>
          <cell r="G275">
            <v>37541</v>
          </cell>
          <cell r="H275" t="str">
            <v>Nữ</v>
          </cell>
          <cell r="I275" t="str">
            <v>K-26 - Quản Trị Du Lịch &amp; Khách Sạn Chuẩn PSU (Đại Học)</v>
          </cell>
          <cell r="J275" t="str">
            <v>K26PSU-DLK2</v>
          </cell>
          <cell r="L275" t="str">
            <v>DƯƠNG MAI BẢO LIÊN</v>
          </cell>
          <cell r="R275" t="str">
            <v>Khóa cũ</v>
          </cell>
          <cell r="T275" t="str">
            <v>K26PSU-DLK2</v>
          </cell>
          <cell r="U275" t="str">
            <v/>
          </cell>
        </row>
        <row r="276">
          <cell r="C276" t="str">
            <v>2320713726</v>
          </cell>
          <cell r="D276" t="str">
            <v>Đỗ</v>
          </cell>
          <cell r="E276" t="str">
            <v>Thị Quỳnh</v>
          </cell>
          <cell r="F276" t="str">
            <v>Dung</v>
          </cell>
          <cell r="G276">
            <v>36299</v>
          </cell>
          <cell r="H276" t="str">
            <v>Nữ</v>
          </cell>
          <cell r="I276" t="str">
            <v>K-26 - Quản Trị Du Lịch &amp; Khách Sạn Chuẩn PSU (Đại Học)</v>
          </cell>
          <cell r="J276" t="str">
            <v>K26PSU-DLK2</v>
          </cell>
          <cell r="L276" t="str">
            <v>DƯƠNG MAI BẢO LIÊN</v>
          </cell>
          <cell r="R276" t="str">
            <v>Khóa cũ</v>
          </cell>
          <cell r="T276" t="str">
            <v>K26PSU-DLK2</v>
          </cell>
          <cell r="U276" t="str">
            <v/>
          </cell>
        </row>
        <row r="277">
          <cell r="C277" t="str">
            <v>26207233153</v>
          </cell>
          <cell r="D277" t="str">
            <v>Phạm</v>
          </cell>
          <cell r="E277" t="str">
            <v>Thị Xuân</v>
          </cell>
          <cell r="F277" t="str">
            <v>Hằng</v>
          </cell>
          <cell r="G277">
            <v>37331</v>
          </cell>
          <cell r="H277" t="str">
            <v>Nữ</v>
          </cell>
          <cell r="I277" t="str">
            <v>K-26 - Quản Trị Du Lịch &amp; Khách Sạn Chuẩn PSU (Đại Học)</v>
          </cell>
          <cell r="J277" t="str">
            <v>K26PSU-DLK2</v>
          </cell>
          <cell r="L277" t="str">
            <v>DƯƠNG MAI BẢO LIÊN</v>
          </cell>
          <cell r="R277" t="str">
            <v>Khóa cũ</v>
          </cell>
          <cell r="T277" t="str">
            <v>K26PSU-DLK2</v>
          </cell>
          <cell r="U277" t="str">
            <v/>
          </cell>
        </row>
        <row r="278">
          <cell r="C278" t="str">
            <v>26203523355</v>
          </cell>
          <cell r="D278" t="str">
            <v>Phạm</v>
          </cell>
          <cell r="E278" t="str">
            <v>Quỳnh</v>
          </cell>
          <cell r="F278" t="str">
            <v>Nga</v>
          </cell>
          <cell r="G278">
            <v>37504</v>
          </cell>
          <cell r="H278" t="str">
            <v>Nữ</v>
          </cell>
          <cell r="I278" t="str">
            <v>K-26 - Quản Trị Du Lịch &amp; Khách Sạn Chuẩn PSU (Đại Học)</v>
          </cell>
          <cell r="J278" t="str">
            <v>K26PSU-DLK2</v>
          </cell>
          <cell r="L278" t="str">
            <v>DƯƠNG MAI BẢO LIÊN</v>
          </cell>
          <cell r="R278" t="str">
            <v>Khóa cũ</v>
          </cell>
          <cell r="T278" t="str">
            <v>K26PSU-DLK2</v>
          </cell>
          <cell r="U278" t="str">
            <v/>
          </cell>
        </row>
        <row r="279">
          <cell r="C279" t="str">
            <v>26207128103</v>
          </cell>
          <cell r="D279" t="str">
            <v>Lê</v>
          </cell>
          <cell r="E279" t="str">
            <v>Nguyễn Thảo</v>
          </cell>
          <cell r="F279" t="str">
            <v>Nguyên</v>
          </cell>
          <cell r="G279">
            <v>37249</v>
          </cell>
          <cell r="H279" t="str">
            <v>Nữ</v>
          </cell>
          <cell r="I279" t="str">
            <v>K-26 - Quản Trị Du Lịch &amp; Khách Sạn Chuẩn PSU (Đại Học)</v>
          </cell>
          <cell r="J279" t="str">
            <v>K26PSU-DLK2</v>
          </cell>
          <cell r="L279" t="str">
            <v>DƯƠNG MAI BẢO LIÊN</v>
          </cell>
          <cell r="R279" t="str">
            <v>Khóa cũ</v>
          </cell>
          <cell r="T279" t="str">
            <v>K26PSU-DLK2</v>
          </cell>
          <cell r="U279" t="str">
            <v/>
          </cell>
        </row>
        <row r="280">
          <cell r="C280" t="str">
            <v>26217240100</v>
          </cell>
          <cell r="D280" t="str">
            <v>Đinh</v>
          </cell>
          <cell r="E280" t="str">
            <v>Minh</v>
          </cell>
          <cell r="F280" t="str">
            <v>Thành</v>
          </cell>
          <cell r="G280">
            <v>36969</v>
          </cell>
          <cell r="H280" t="str">
            <v>Nam</v>
          </cell>
          <cell r="I280" t="str">
            <v>K-26 - Quản Trị Du Lịch &amp; Khách Sạn Chuẩn PSU (Đại Học)</v>
          </cell>
          <cell r="J280" t="str">
            <v>K26PSU-DLK3</v>
          </cell>
          <cell r="L280" t="str">
            <v>DƯƠNG MAI BẢO LIÊN</v>
          </cell>
          <cell r="R280" t="str">
            <v>Khóa cũ</v>
          </cell>
          <cell r="T280" t="str">
            <v>K26PSU-DLK3</v>
          </cell>
          <cell r="U280" t="str">
            <v/>
          </cell>
        </row>
        <row r="281">
          <cell r="C281" t="str">
            <v>24207101255</v>
          </cell>
          <cell r="D281" t="str">
            <v>Nguyễn</v>
          </cell>
          <cell r="E281" t="str">
            <v>Thị Huyền</v>
          </cell>
          <cell r="F281" t="str">
            <v>Trang</v>
          </cell>
          <cell r="G281">
            <v>36544</v>
          </cell>
          <cell r="H281" t="str">
            <v>Nữ</v>
          </cell>
          <cell r="I281" t="str">
            <v>K-26 - Quản Trị Du Lịch &amp; Khách Sạn Chuẩn PSU (Đại Học)</v>
          </cell>
          <cell r="J281" t="str">
            <v>K26PSU-DLK3</v>
          </cell>
          <cell r="L281" t="str">
            <v>DƯƠNG MAI BẢO LIÊN</v>
          </cell>
          <cell r="R281" t="str">
            <v>Khóa cũ</v>
          </cell>
          <cell r="T281" t="str">
            <v>K26PSU-DLK3</v>
          </cell>
          <cell r="U281" t="str">
            <v/>
          </cell>
        </row>
        <row r="282">
          <cell r="C282" t="str">
            <v>26217130366</v>
          </cell>
          <cell r="D282" t="str">
            <v>Phùng</v>
          </cell>
          <cell r="E282" t="str">
            <v>Hữu Minh</v>
          </cell>
          <cell r="F282" t="str">
            <v>Huy</v>
          </cell>
          <cell r="G282">
            <v>37524</v>
          </cell>
          <cell r="H282" t="str">
            <v>Nam</v>
          </cell>
          <cell r="I282" t="str">
            <v>K-26 - Quản Trị Du Lịch &amp; Khách Sạn Chuẩn PSU (Đại Học)</v>
          </cell>
          <cell r="J282" t="str">
            <v>K26PSU-DLK4</v>
          </cell>
          <cell r="L282" t="str">
            <v>DƯƠNG MAI BẢO LIÊN</v>
          </cell>
          <cell r="R282" t="str">
            <v>Khóa cũ</v>
          </cell>
          <cell r="T282" t="str">
            <v>K26PSU-DLK4</v>
          </cell>
          <cell r="U282" t="str">
            <v/>
          </cell>
        </row>
        <row r="283">
          <cell r="C283" t="str">
            <v>26217123266</v>
          </cell>
          <cell r="D283" t="str">
            <v>Nguyễn</v>
          </cell>
          <cell r="E283" t="str">
            <v>Quang</v>
          </cell>
          <cell r="F283" t="str">
            <v>Tuấn</v>
          </cell>
          <cell r="G283">
            <v>37307</v>
          </cell>
          <cell r="H283" t="str">
            <v>Nam</v>
          </cell>
          <cell r="I283" t="str">
            <v>K-26 - Quản Trị Du Lịch &amp; Khách Sạn Chuẩn PSU (Đại Học)</v>
          </cell>
          <cell r="J283" t="str">
            <v>K26PSU-DLK4</v>
          </cell>
          <cell r="L283" t="str">
            <v>DƯƠNG MAI BẢO LIÊN</v>
          </cell>
          <cell r="R283" t="str">
            <v>Khóa cũ</v>
          </cell>
          <cell r="T283" t="str">
            <v>K26PSU-DLK4</v>
          </cell>
          <cell r="U283" t="str">
            <v/>
          </cell>
        </row>
        <row r="284">
          <cell r="C284" t="str">
            <v>27217146484</v>
          </cell>
          <cell r="D284" t="str">
            <v>Trần</v>
          </cell>
          <cell r="E284" t="str">
            <v>Quốc</v>
          </cell>
          <cell r="F284" t="str">
            <v>Đăng</v>
          </cell>
          <cell r="G284">
            <v>37603</v>
          </cell>
          <cell r="H284" t="str">
            <v>Nam</v>
          </cell>
          <cell r="I284" t="str">
            <v>K-27 - Quản Trị Khách Sạn &amp; Nhà Hàng (Đại Học)</v>
          </cell>
          <cell r="J284" t="str">
            <v>K27DLK1</v>
          </cell>
          <cell r="L284" t="str">
            <v>HỒ MINH PHÚC</v>
          </cell>
          <cell r="R284" t="str">
            <v>Khóa cũ</v>
          </cell>
          <cell r="T284" t="str">
            <v>K27DLK1</v>
          </cell>
          <cell r="U284" t="str">
            <v/>
          </cell>
        </row>
        <row r="285">
          <cell r="C285" t="str">
            <v>27207139716</v>
          </cell>
          <cell r="D285" t="str">
            <v>Phạm</v>
          </cell>
          <cell r="E285" t="str">
            <v>Thị Thanh</v>
          </cell>
          <cell r="F285" t="str">
            <v>Huyền</v>
          </cell>
          <cell r="G285">
            <v>37723</v>
          </cell>
          <cell r="H285" t="str">
            <v>Nữ</v>
          </cell>
          <cell r="I285" t="str">
            <v>K-27 - Quản Trị Khách Sạn &amp; Nhà Hàng (Đại Học)</v>
          </cell>
          <cell r="J285" t="str">
            <v>K27DLK1</v>
          </cell>
          <cell r="L285" t="str">
            <v>HỒ MINH PHÚC</v>
          </cell>
          <cell r="R285" t="str">
            <v>Khóa cũ</v>
          </cell>
          <cell r="T285" t="str">
            <v>K27DLK1</v>
          </cell>
          <cell r="U285" t="str">
            <v/>
          </cell>
        </row>
        <row r="286">
          <cell r="C286" t="str">
            <v>27207143817</v>
          </cell>
          <cell r="D286" t="str">
            <v>Võ</v>
          </cell>
          <cell r="E286" t="str">
            <v>Thị Xuân</v>
          </cell>
          <cell r="F286" t="str">
            <v>Lệ</v>
          </cell>
          <cell r="G286">
            <v>37816</v>
          </cell>
          <cell r="H286" t="str">
            <v>Nữ</v>
          </cell>
          <cell r="I286" t="str">
            <v>K-27 - Quản Trị Khách Sạn &amp; Nhà Hàng (Đại Học)</v>
          </cell>
          <cell r="J286" t="str">
            <v>K27DLK1</v>
          </cell>
          <cell r="L286" t="str">
            <v>HỒ MINH PHÚC</v>
          </cell>
          <cell r="R286" t="str">
            <v>Khóa cũ</v>
          </cell>
          <cell r="T286" t="str">
            <v>K27DLK1</v>
          </cell>
          <cell r="U286" t="str">
            <v/>
          </cell>
        </row>
        <row r="287">
          <cell r="C287" t="str">
            <v>27217126224</v>
          </cell>
          <cell r="D287" t="str">
            <v>Huỳnh</v>
          </cell>
          <cell r="E287" t="str">
            <v>Ngọc A</v>
          </cell>
          <cell r="F287" t="str">
            <v>Ly</v>
          </cell>
          <cell r="G287">
            <v>37777</v>
          </cell>
          <cell r="H287" t="str">
            <v>Nam</v>
          </cell>
          <cell r="I287" t="str">
            <v>K-27 - Quản Trị Khách Sạn &amp; Nhà Hàng (Đại Học)</v>
          </cell>
          <cell r="J287" t="str">
            <v>K27DLK1</v>
          </cell>
          <cell r="L287" t="str">
            <v>HỒ MINH PHÚC</v>
          </cell>
          <cell r="R287" t="str">
            <v>Khóa cũ</v>
          </cell>
          <cell r="T287" t="str">
            <v>K27DLK1</v>
          </cell>
          <cell r="U287" t="str">
            <v/>
          </cell>
        </row>
        <row r="288">
          <cell r="C288" t="str">
            <v>27207125392</v>
          </cell>
          <cell r="D288" t="str">
            <v>Nguyễn</v>
          </cell>
          <cell r="E288" t="str">
            <v>Nữ Thiên</v>
          </cell>
          <cell r="F288" t="str">
            <v>Minh</v>
          </cell>
          <cell r="G288">
            <v>37811</v>
          </cell>
          <cell r="H288" t="str">
            <v>Nữ</v>
          </cell>
          <cell r="I288" t="str">
            <v>K-27 - Quản Trị Khách Sạn &amp; Nhà Hàng (Đại Học)</v>
          </cell>
          <cell r="J288" t="str">
            <v>K27DLK1</v>
          </cell>
          <cell r="L288" t="str">
            <v>HỒ MINH PHÚC</v>
          </cell>
          <cell r="R288" t="str">
            <v>Khóa cũ</v>
          </cell>
          <cell r="T288" t="str">
            <v>K27DLK1</v>
          </cell>
          <cell r="U288" t="str">
            <v/>
          </cell>
        </row>
        <row r="289">
          <cell r="C289" t="str">
            <v>27217101593</v>
          </cell>
          <cell r="D289" t="str">
            <v>Nguyễn</v>
          </cell>
          <cell r="E289" t="str">
            <v>Huỳnh Thảo</v>
          </cell>
          <cell r="F289" t="str">
            <v>Nhi</v>
          </cell>
          <cell r="G289">
            <v>37699</v>
          </cell>
          <cell r="H289" t="str">
            <v>Nữ</v>
          </cell>
          <cell r="I289" t="str">
            <v>K-27 - Quản Trị Khách Sạn &amp; Nhà Hàng (Đại Học)</v>
          </cell>
          <cell r="J289" t="str">
            <v>K27DLK1</v>
          </cell>
          <cell r="L289" t="str">
            <v>HỒ MINH PHÚC</v>
          </cell>
          <cell r="R289" t="str">
            <v>Khóa cũ</v>
          </cell>
          <cell r="T289" t="str">
            <v>K27DLK1</v>
          </cell>
          <cell r="U289" t="str">
            <v/>
          </cell>
        </row>
        <row r="290">
          <cell r="C290" t="str">
            <v>27207230840</v>
          </cell>
          <cell r="D290" t="str">
            <v>Phạm</v>
          </cell>
          <cell r="E290" t="str">
            <v>Thị Diễm</v>
          </cell>
          <cell r="F290" t="str">
            <v>Phúc</v>
          </cell>
          <cell r="G290">
            <v>37723</v>
          </cell>
          <cell r="H290" t="str">
            <v>Nữ</v>
          </cell>
          <cell r="I290" t="str">
            <v>K-27 - Quản Trị Khách Sạn &amp; Nhà Hàng (Đại Học)</v>
          </cell>
          <cell r="J290" t="str">
            <v>K27DLK1</v>
          </cell>
          <cell r="L290" t="str">
            <v>HỒ MINH PHÚC</v>
          </cell>
          <cell r="R290" t="str">
            <v>Khóa cũ</v>
          </cell>
          <cell r="T290" t="str">
            <v>K27DLK1</v>
          </cell>
          <cell r="U290" t="str">
            <v/>
          </cell>
        </row>
        <row r="291">
          <cell r="C291" t="str">
            <v>27207231125</v>
          </cell>
          <cell r="D291" t="str">
            <v>Nguyễn</v>
          </cell>
          <cell r="E291" t="str">
            <v>Minh</v>
          </cell>
          <cell r="F291" t="str">
            <v>Quyên</v>
          </cell>
          <cell r="G291">
            <v>37796</v>
          </cell>
          <cell r="H291" t="str">
            <v>Nữ</v>
          </cell>
          <cell r="I291" t="str">
            <v>K-27 - Quản Trị Khách Sạn &amp; Nhà Hàng (Đại Học)</v>
          </cell>
          <cell r="J291" t="str">
            <v>K27DLK1</v>
          </cell>
          <cell r="L291" t="str">
            <v>HỒ MINH PHÚC</v>
          </cell>
          <cell r="R291" t="str">
            <v>Khóa cũ</v>
          </cell>
          <cell r="T291" t="str">
            <v>K27DLK1</v>
          </cell>
          <cell r="U291" t="str">
            <v/>
          </cell>
        </row>
        <row r="292">
          <cell r="C292" t="str">
            <v>27217141479</v>
          </cell>
          <cell r="D292" t="str">
            <v>Nguyễn</v>
          </cell>
          <cell r="E292" t="str">
            <v>Hữu</v>
          </cell>
          <cell r="F292" t="str">
            <v>Thắng</v>
          </cell>
          <cell r="G292">
            <v>37925</v>
          </cell>
          <cell r="H292" t="str">
            <v>Nam</v>
          </cell>
          <cell r="I292" t="str">
            <v>K-27 - Quản Trị Khách Sạn &amp; Nhà Hàng (Đại Học)</v>
          </cell>
          <cell r="J292" t="str">
            <v>K27DLK1</v>
          </cell>
          <cell r="L292" t="str">
            <v>HỒ MINH PHÚC</v>
          </cell>
          <cell r="R292" t="str">
            <v>Khóa cũ</v>
          </cell>
          <cell r="T292" t="str">
            <v>K27DLK1</v>
          </cell>
          <cell r="U292" t="str">
            <v/>
          </cell>
        </row>
        <row r="293">
          <cell r="C293" t="str">
            <v>27207131794</v>
          </cell>
          <cell r="D293" t="str">
            <v>Đào</v>
          </cell>
          <cell r="E293" t="str">
            <v>Thị Thu</v>
          </cell>
          <cell r="F293" t="str">
            <v>Thảo</v>
          </cell>
          <cell r="G293">
            <v>37861</v>
          </cell>
          <cell r="H293" t="str">
            <v>Nữ</v>
          </cell>
          <cell r="I293" t="str">
            <v>K-27 - Quản Trị Khách Sạn &amp; Nhà Hàng (Đại Học)</v>
          </cell>
          <cell r="J293" t="str">
            <v>K27DLK1</v>
          </cell>
          <cell r="L293" t="str">
            <v>HỒ MINH PHÚC</v>
          </cell>
          <cell r="R293" t="str">
            <v>Khóa cũ</v>
          </cell>
          <cell r="T293" t="str">
            <v>K27DLK1</v>
          </cell>
          <cell r="U293" t="str">
            <v/>
          </cell>
        </row>
        <row r="294">
          <cell r="C294" t="str">
            <v>27207128516</v>
          </cell>
          <cell r="D294" t="str">
            <v>Thái</v>
          </cell>
          <cell r="E294" t="str">
            <v>Thị Ngọc</v>
          </cell>
          <cell r="F294" t="str">
            <v>Tuyền</v>
          </cell>
          <cell r="G294">
            <v>37957</v>
          </cell>
          <cell r="H294" t="str">
            <v>Nữ</v>
          </cell>
          <cell r="I294" t="str">
            <v>K-27 - Quản Trị Khách Sạn &amp; Nhà Hàng (Đại Học)</v>
          </cell>
          <cell r="J294" t="str">
            <v>K27DLK1</v>
          </cell>
          <cell r="L294" t="str">
            <v>HỒ MINH PHÚC</v>
          </cell>
          <cell r="R294" t="str">
            <v>Khóa cũ</v>
          </cell>
          <cell r="T294" t="str">
            <v>K27DLK1</v>
          </cell>
          <cell r="U294" t="str">
            <v/>
          </cell>
        </row>
        <row r="295">
          <cell r="C295" t="str">
            <v>27217141068</v>
          </cell>
          <cell r="D295" t="str">
            <v>Lê</v>
          </cell>
          <cell r="E295" t="str">
            <v>Thái</v>
          </cell>
          <cell r="F295" t="str">
            <v>Đẩu</v>
          </cell>
          <cell r="G295">
            <v>37688</v>
          </cell>
          <cell r="H295" t="str">
            <v>Nam</v>
          </cell>
          <cell r="I295" t="str">
            <v>K-27 - Quản Trị Khách Sạn &amp; Nhà Hàng (Đại Học)</v>
          </cell>
          <cell r="J295" t="str">
            <v>K27DLK2</v>
          </cell>
          <cell r="L295" t="str">
            <v>NGUYỄN THỊ MINH THƯ</v>
          </cell>
          <cell r="R295" t="str">
            <v>Khóa cũ</v>
          </cell>
          <cell r="T295" t="str">
            <v>K27DLK2</v>
          </cell>
          <cell r="U295" t="str">
            <v/>
          </cell>
        </row>
        <row r="296">
          <cell r="C296" t="str">
            <v>27207128268</v>
          </cell>
          <cell r="D296" t="str">
            <v>Bùi</v>
          </cell>
          <cell r="E296" t="str">
            <v>Đặng Châu</v>
          </cell>
          <cell r="F296" t="str">
            <v>Diễm</v>
          </cell>
          <cell r="G296">
            <v>37729</v>
          </cell>
          <cell r="H296" t="str">
            <v>Nữ</v>
          </cell>
          <cell r="I296" t="str">
            <v>K-27 - Quản Trị Khách Sạn &amp; Nhà Hàng (Đại Học)</v>
          </cell>
          <cell r="J296" t="str">
            <v>K27DLK2</v>
          </cell>
          <cell r="L296" t="str">
            <v>NGUYỄN THỊ MINH THƯ</v>
          </cell>
          <cell r="R296" t="str">
            <v>Khóa cũ</v>
          </cell>
          <cell r="T296" t="str">
            <v>K27DLK2</v>
          </cell>
          <cell r="U296" t="str">
            <v/>
          </cell>
        </row>
        <row r="297">
          <cell r="C297" t="str">
            <v>27211231051</v>
          </cell>
          <cell r="D297" t="str">
            <v>Trần</v>
          </cell>
          <cell r="E297" t="str">
            <v>Quốc</v>
          </cell>
          <cell r="F297" t="str">
            <v>Hưng</v>
          </cell>
          <cell r="G297">
            <v>37807</v>
          </cell>
          <cell r="H297" t="str">
            <v>Nam</v>
          </cell>
          <cell r="I297" t="str">
            <v>K-27 - Quản Trị Khách Sạn &amp; Nhà Hàng (Đại Học)</v>
          </cell>
          <cell r="J297" t="str">
            <v>K27DLK2</v>
          </cell>
          <cell r="L297" t="str">
            <v>NGUYỄN THỊ MINH THƯ</v>
          </cell>
          <cell r="R297" t="str">
            <v>Khóa cũ</v>
          </cell>
          <cell r="T297" t="str">
            <v>K27DLK2</v>
          </cell>
          <cell r="U297" t="str">
            <v/>
          </cell>
        </row>
        <row r="298">
          <cell r="C298" t="str">
            <v>27207100842</v>
          </cell>
          <cell r="D298" t="str">
            <v>Lương</v>
          </cell>
          <cell r="E298" t="str">
            <v>Huỳnh Yến</v>
          </cell>
          <cell r="F298" t="str">
            <v>Nhi</v>
          </cell>
          <cell r="G298">
            <v>37723</v>
          </cell>
          <cell r="H298" t="str">
            <v>Nữ</v>
          </cell>
          <cell r="I298" t="str">
            <v>K-27 - Quản Trị Khách Sạn &amp; Nhà Hàng (Đại Học)</v>
          </cell>
          <cell r="J298" t="str">
            <v>K27DLK2</v>
          </cell>
          <cell r="L298" t="str">
            <v>NGUYỄN THỊ MINH THƯ</v>
          </cell>
          <cell r="R298" t="str">
            <v>Khóa cũ</v>
          </cell>
          <cell r="T298" t="str">
            <v>K27DLK2</v>
          </cell>
          <cell r="U298" t="str">
            <v/>
          </cell>
        </row>
        <row r="299">
          <cell r="C299" t="str">
            <v>27207142526</v>
          </cell>
          <cell r="D299" t="str">
            <v>Ngô</v>
          </cell>
          <cell r="E299" t="str">
            <v>Thị Phương</v>
          </cell>
          <cell r="F299" t="str">
            <v>Nhung</v>
          </cell>
          <cell r="G299">
            <v>37628</v>
          </cell>
          <cell r="H299" t="str">
            <v>Nữ</v>
          </cell>
          <cell r="I299" t="str">
            <v>K-27 - Quản Trị Khách Sạn &amp; Nhà Hàng (Đại Học)</v>
          </cell>
          <cell r="J299" t="str">
            <v>K27DLK2</v>
          </cell>
          <cell r="L299" t="str">
            <v>NGUYỄN THỊ MINH THƯ</v>
          </cell>
          <cell r="R299" t="str">
            <v>Khóa cũ</v>
          </cell>
          <cell r="T299" t="str">
            <v>K27DLK2</v>
          </cell>
          <cell r="U299" t="str">
            <v/>
          </cell>
        </row>
        <row r="300">
          <cell r="C300" t="str">
            <v>27213239364</v>
          </cell>
          <cell r="D300" t="str">
            <v>Nguyễn</v>
          </cell>
          <cell r="E300" t="str">
            <v/>
          </cell>
          <cell r="F300" t="str">
            <v>Thịnh</v>
          </cell>
          <cell r="G300">
            <v>37925</v>
          </cell>
          <cell r="H300" t="str">
            <v>Nam</v>
          </cell>
          <cell r="I300" t="str">
            <v>K-27 - Quản Trị Khách Sạn &amp; Nhà Hàng (Đại Học)</v>
          </cell>
          <cell r="J300" t="str">
            <v>K27DLK2</v>
          </cell>
          <cell r="L300" t="str">
            <v>NGUYỄN THỊ MINH THƯ</v>
          </cell>
          <cell r="R300" t="str">
            <v>Khóa cũ</v>
          </cell>
          <cell r="T300" t="str">
            <v>K27DLK2</v>
          </cell>
          <cell r="U300" t="str">
            <v/>
          </cell>
        </row>
        <row r="301">
          <cell r="C301" t="str">
            <v>27217100065</v>
          </cell>
          <cell r="D301" t="str">
            <v>Nguyễn</v>
          </cell>
          <cell r="E301" t="str">
            <v>Quang</v>
          </cell>
          <cell r="F301" t="str">
            <v>Vũ</v>
          </cell>
          <cell r="G301">
            <v>37179</v>
          </cell>
          <cell r="H301" t="str">
            <v>Nam</v>
          </cell>
          <cell r="I301" t="str">
            <v>K-27 - Quản Trị Khách Sạn &amp; Nhà Hàng (Đại Học)</v>
          </cell>
          <cell r="J301" t="str">
            <v>K27DLK2</v>
          </cell>
          <cell r="L301" t="str">
            <v>NGUYỄN THỊ MINH THƯ</v>
          </cell>
          <cell r="R301" t="str">
            <v>Khóa cũ</v>
          </cell>
          <cell r="T301" t="str">
            <v>K27DLK2</v>
          </cell>
          <cell r="U301" t="str">
            <v/>
          </cell>
        </row>
        <row r="302">
          <cell r="C302" t="str">
            <v>27207101085</v>
          </cell>
          <cell r="D302" t="str">
            <v>Đặng</v>
          </cell>
          <cell r="E302" t="str">
            <v>Thị Hồng</v>
          </cell>
          <cell r="F302" t="str">
            <v>Hằng</v>
          </cell>
          <cell r="G302">
            <v>37776</v>
          </cell>
          <cell r="H302" t="str">
            <v>Nữ</v>
          </cell>
          <cell r="I302" t="str">
            <v>K-27 - Quản Trị Khách Sạn &amp; Nhà Hàng (Đại Học)</v>
          </cell>
          <cell r="J302" t="str">
            <v>K27DLK3</v>
          </cell>
          <cell r="L302" t="str">
            <v>NGÔ THỊ THANH NGA</v>
          </cell>
          <cell r="R302" t="str">
            <v>Khóa cũ</v>
          </cell>
          <cell r="T302" t="str">
            <v>K27DLK3</v>
          </cell>
          <cell r="U302" t="str">
            <v/>
          </cell>
        </row>
        <row r="303">
          <cell r="C303" t="str">
            <v>27217100634</v>
          </cell>
          <cell r="D303" t="str">
            <v>Huỳnh</v>
          </cell>
          <cell r="E303" t="str">
            <v>Đình</v>
          </cell>
          <cell r="F303" t="str">
            <v>Khiêm</v>
          </cell>
          <cell r="G303">
            <v>37975</v>
          </cell>
          <cell r="H303" t="str">
            <v>Nam</v>
          </cell>
          <cell r="I303" t="str">
            <v>K-27 - Quản Trị Khách Sạn &amp; Nhà Hàng (Đại Học)</v>
          </cell>
          <cell r="J303" t="str">
            <v>K27DLK3</v>
          </cell>
          <cell r="L303" t="str">
            <v>NGÔ THỊ THANH NGA</v>
          </cell>
          <cell r="R303" t="str">
            <v>Khóa cũ</v>
          </cell>
          <cell r="T303" t="str">
            <v>K27DLK3</v>
          </cell>
          <cell r="U303" t="str">
            <v/>
          </cell>
        </row>
        <row r="304">
          <cell r="C304" t="str">
            <v>27207131271</v>
          </cell>
          <cell r="D304" t="str">
            <v>Hồ</v>
          </cell>
          <cell r="E304" t="str">
            <v>Thị</v>
          </cell>
          <cell r="F304" t="str">
            <v>Quý</v>
          </cell>
          <cell r="G304">
            <v>37877</v>
          </cell>
          <cell r="H304" t="str">
            <v>Nữ</v>
          </cell>
          <cell r="I304" t="str">
            <v>K-27 - Quản Trị Khách Sạn &amp; Nhà Hàng (Đại Học)</v>
          </cell>
          <cell r="J304" t="str">
            <v>K27DLK3</v>
          </cell>
          <cell r="L304" t="str">
            <v>NGÔ THỊ THANH NGA</v>
          </cell>
          <cell r="R304" t="str">
            <v>Khóa cũ</v>
          </cell>
          <cell r="T304" t="str">
            <v>K27DLK3</v>
          </cell>
          <cell r="U304" t="str">
            <v/>
          </cell>
        </row>
        <row r="305">
          <cell r="C305" t="str">
            <v>27217137887</v>
          </cell>
          <cell r="D305" t="str">
            <v>Lê</v>
          </cell>
          <cell r="E305" t="str">
            <v>Quang</v>
          </cell>
          <cell r="F305" t="str">
            <v>Sơn</v>
          </cell>
          <cell r="G305">
            <v>37868</v>
          </cell>
          <cell r="H305" t="str">
            <v>Nam</v>
          </cell>
          <cell r="I305" t="str">
            <v>K-27 - Quản Trị Khách Sạn &amp; Nhà Hàng (Đại Học)</v>
          </cell>
          <cell r="J305" t="str">
            <v>K27DLK3</v>
          </cell>
          <cell r="L305" t="str">
            <v>NGÔ THỊ THANH NGA</v>
          </cell>
          <cell r="R305" t="str">
            <v>Khóa cũ</v>
          </cell>
          <cell r="T305" t="str">
            <v>K27DLK3</v>
          </cell>
          <cell r="U305" t="str">
            <v/>
          </cell>
        </row>
        <row r="306">
          <cell r="C306" t="str">
            <v>27217125401</v>
          </cell>
          <cell r="D306" t="str">
            <v>Nguyễn</v>
          </cell>
          <cell r="E306" t="str">
            <v>Đắc</v>
          </cell>
          <cell r="F306" t="str">
            <v>Thanh</v>
          </cell>
          <cell r="G306">
            <v>37899</v>
          </cell>
          <cell r="H306" t="str">
            <v>Nam</v>
          </cell>
          <cell r="I306" t="str">
            <v>K-27 - Quản Trị Khách Sạn &amp; Nhà Hàng (Đại Học)</v>
          </cell>
          <cell r="J306" t="str">
            <v>K27DLK3</v>
          </cell>
          <cell r="L306" t="str">
            <v>NGÔ THỊ THANH NGA</v>
          </cell>
          <cell r="R306" t="str">
            <v>Khóa cũ</v>
          </cell>
          <cell r="T306" t="str">
            <v>K27DLK3</v>
          </cell>
          <cell r="U306" t="str">
            <v/>
          </cell>
        </row>
        <row r="307">
          <cell r="C307" t="str">
            <v>27217142987</v>
          </cell>
          <cell r="D307" t="str">
            <v>Trần</v>
          </cell>
          <cell r="E307" t="str">
            <v>Văn</v>
          </cell>
          <cell r="F307" t="str">
            <v>Thành</v>
          </cell>
          <cell r="G307">
            <v>37869</v>
          </cell>
          <cell r="H307" t="str">
            <v>Nam</v>
          </cell>
          <cell r="I307" t="str">
            <v>K-27 - Quản Trị Khách Sạn &amp; Nhà Hàng (Đại Học)</v>
          </cell>
          <cell r="J307" t="str">
            <v>K27DLK3</v>
          </cell>
          <cell r="L307" t="str">
            <v>NGÔ THỊ THANH NGA</v>
          </cell>
          <cell r="R307" t="str">
            <v>Khóa cũ</v>
          </cell>
          <cell r="T307" t="str">
            <v>K27DLK3</v>
          </cell>
          <cell r="U307" t="str">
            <v/>
          </cell>
        </row>
        <row r="308">
          <cell r="C308" t="str">
            <v>27207128239</v>
          </cell>
          <cell r="D308" t="str">
            <v>Phạm</v>
          </cell>
          <cell r="E308" t="str">
            <v>Nguyễn Huyền</v>
          </cell>
          <cell r="F308" t="str">
            <v>Trang</v>
          </cell>
          <cell r="G308">
            <v>37653</v>
          </cell>
          <cell r="H308" t="str">
            <v>Nữ</v>
          </cell>
          <cell r="I308" t="str">
            <v>K-27 - Quản Trị Khách Sạn &amp; Nhà Hàng (Đại Học)</v>
          </cell>
          <cell r="J308" t="str">
            <v>K27DLK3</v>
          </cell>
          <cell r="L308" t="str">
            <v>NGÔ THỊ THANH NGA</v>
          </cell>
          <cell r="R308" t="str">
            <v>Khóa cũ</v>
          </cell>
          <cell r="T308" t="str">
            <v>K27DLK3</v>
          </cell>
          <cell r="U308" t="str">
            <v/>
          </cell>
        </row>
        <row r="309">
          <cell r="C309" t="str">
            <v>27207100809</v>
          </cell>
          <cell r="D309" t="str">
            <v>Hoàng</v>
          </cell>
          <cell r="E309" t="str">
            <v>Thanh</v>
          </cell>
          <cell r="F309" t="str">
            <v>Xuân</v>
          </cell>
          <cell r="G309">
            <v>37929</v>
          </cell>
          <cell r="H309" t="str">
            <v>Nữ</v>
          </cell>
          <cell r="I309" t="str">
            <v>K-27 - Quản Trị Khách Sạn &amp; Nhà Hàng (Đại Học)</v>
          </cell>
          <cell r="J309" t="str">
            <v>K27DLK3</v>
          </cell>
          <cell r="L309" t="str">
            <v>NGÔ THỊ THANH NGA</v>
          </cell>
          <cell r="R309" t="str">
            <v>Khóa cũ</v>
          </cell>
          <cell r="T309" t="str">
            <v>K27DLK3</v>
          </cell>
          <cell r="U309" t="str">
            <v/>
          </cell>
        </row>
        <row r="310">
          <cell r="C310" t="str">
            <v>27217243484</v>
          </cell>
          <cell r="D310" t="str">
            <v>Phùng</v>
          </cell>
          <cell r="E310" t="str">
            <v>Ngọc Hoàng</v>
          </cell>
          <cell r="F310" t="str">
            <v>Duy</v>
          </cell>
          <cell r="G310">
            <v>37749</v>
          </cell>
          <cell r="H310" t="str">
            <v>Nam</v>
          </cell>
          <cell r="I310" t="str">
            <v>K-27 - Quản Trị Khách Sạn &amp; Nhà Hàng (Đại Học)</v>
          </cell>
          <cell r="J310" t="str">
            <v>K27DLK4</v>
          </cell>
          <cell r="L310" t="str">
            <v>TRỊNH THỊ KIM CHUNG</v>
          </cell>
          <cell r="R310" t="str">
            <v>Khóa cũ</v>
          </cell>
          <cell r="T310" t="str">
            <v>K27DLK4</v>
          </cell>
          <cell r="U310" t="str">
            <v/>
          </cell>
        </row>
        <row r="311">
          <cell r="C311" t="str">
            <v>27207125326</v>
          </cell>
          <cell r="D311" t="str">
            <v>Lê</v>
          </cell>
          <cell r="E311" t="str">
            <v>Thị Hoài</v>
          </cell>
          <cell r="F311" t="str">
            <v>My</v>
          </cell>
          <cell r="G311">
            <v>37718</v>
          </cell>
          <cell r="H311" t="str">
            <v>Nữ</v>
          </cell>
          <cell r="I311" t="str">
            <v>K-27 - Quản Trị Khách Sạn &amp; Nhà Hàng (Đại Học)</v>
          </cell>
          <cell r="J311" t="str">
            <v>K27DLK4</v>
          </cell>
          <cell r="L311" t="str">
            <v>TRỊNH THỊ KIM CHUNG</v>
          </cell>
          <cell r="R311" t="str">
            <v>Khóa cũ</v>
          </cell>
          <cell r="T311" t="str">
            <v>K27DLK4</v>
          </cell>
          <cell r="U311" t="str">
            <v/>
          </cell>
        </row>
        <row r="312">
          <cell r="C312" t="str">
            <v>27217145408</v>
          </cell>
          <cell r="D312" t="str">
            <v>Phạm</v>
          </cell>
          <cell r="E312" t="str">
            <v>Nguyễn Quỳnh</v>
          </cell>
          <cell r="F312" t="str">
            <v>Như</v>
          </cell>
          <cell r="G312">
            <v>37511</v>
          </cell>
          <cell r="H312" t="str">
            <v>Nữ</v>
          </cell>
          <cell r="I312" t="str">
            <v>K-27 - Quản Trị Khách Sạn &amp; Nhà Hàng (Đại Học)</v>
          </cell>
          <cell r="J312" t="str">
            <v>K27DLK4</v>
          </cell>
          <cell r="L312" t="str">
            <v>TRỊNH THỊ KIM CHUNG</v>
          </cell>
          <cell r="R312" t="str">
            <v>Khóa cũ</v>
          </cell>
          <cell r="T312" t="str">
            <v>K27DLK4</v>
          </cell>
          <cell r="U312" t="str">
            <v/>
          </cell>
        </row>
        <row r="313">
          <cell r="C313" t="str">
            <v>27217100262</v>
          </cell>
          <cell r="D313" t="str">
            <v>Huỳnh</v>
          </cell>
          <cell r="E313" t="str">
            <v>Đức</v>
          </cell>
          <cell r="F313" t="str">
            <v>Quý</v>
          </cell>
          <cell r="G313">
            <v>37778</v>
          </cell>
          <cell r="H313" t="str">
            <v>Nam</v>
          </cell>
          <cell r="I313" t="str">
            <v>K-27 - Quản Trị Khách Sạn &amp; Nhà Hàng (Đại Học)</v>
          </cell>
          <cell r="J313" t="str">
            <v>K27DLK4</v>
          </cell>
          <cell r="L313" t="str">
            <v>TRỊNH THỊ KIM CHUNG</v>
          </cell>
          <cell r="R313" t="str">
            <v>Khóa cũ</v>
          </cell>
          <cell r="T313" t="str">
            <v>K27DLK4</v>
          </cell>
          <cell r="U313" t="str">
            <v/>
          </cell>
        </row>
        <row r="314">
          <cell r="C314" t="str">
            <v>27207120519</v>
          </cell>
          <cell r="D314" t="str">
            <v>Trần</v>
          </cell>
          <cell r="E314" t="str">
            <v>Hoàng Thu</v>
          </cell>
          <cell r="F314" t="str">
            <v>Thủy</v>
          </cell>
          <cell r="G314">
            <v>37856</v>
          </cell>
          <cell r="H314" t="str">
            <v>Nữ</v>
          </cell>
          <cell r="I314" t="str">
            <v>K-27 - Quản Trị Khách Sạn &amp; Nhà Hàng (Đại Học)</v>
          </cell>
          <cell r="J314" t="str">
            <v>K27DLK4</v>
          </cell>
          <cell r="L314" t="str">
            <v>TRỊNH THỊ KIM CHUNG</v>
          </cell>
          <cell r="R314" t="str">
            <v>Khóa cũ</v>
          </cell>
          <cell r="T314" t="str">
            <v>K27DLK4</v>
          </cell>
          <cell r="U314" t="str">
            <v/>
          </cell>
        </row>
        <row r="315">
          <cell r="C315" t="str">
            <v>27207141496</v>
          </cell>
          <cell r="D315" t="str">
            <v>Lê</v>
          </cell>
          <cell r="E315" t="str">
            <v>Hoàng Đoan</v>
          </cell>
          <cell r="F315" t="str">
            <v>Trang</v>
          </cell>
          <cell r="G315">
            <v>37911</v>
          </cell>
          <cell r="H315" t="str">
            <v>Nữ</v>
          </cell>
          <cell r="I315" t="str">
            <v>K-27 - Quản Trị Khách Sạn &amp; Nhà Hàng (Đại Học)</v>
          </cell>
          <cell r="J315" t="str">
            <v>K27DLK4</v>
          </cell>
          <cell r="L315" t="str">
            <v>TRỊNH THỊ KIM CHUNG</v>
          </cell>
          <cell r="R315" t="str">
            <v>Khóa cũ</v>
          </cell>
          <cell r="T315" t="str">
            <v>K27DLK4</v>
          </cell>
          <cell r="U315" t="str">
            <v/>
          </cell>
        </row>
        <row r="316">
          <cell r="C316" t="str">
            <v>27217132880</v>
          </cell>
          <cell r="D316" t="str">
            <v>Trương</v>
          </cell>
          <cell r="E316" t="str">
            <v>Văn</v>
          </cell>
          <cell r="F316" t="str">
            <v>Tùng</v>
          </cell>
          <cell r="G316">
            <v>37681</v>
          </cell>
          <cell r="H316" t="str">
            <v>Nam</v>
          </cell>
          <cell r="I316" t="str">
            <v>K-27 - Quản Trị Khách Sạn &amp; Nhà Hàng (Đại Học)</v>
          </cell>
          <cell r="J316" t="str">
            <v>K27DLK4</v>
          </cell>
          <cell r="L316" t="str">
            <v>TRỊNH THỊ KIM CHUNG</v>
          </cell>
          <cell r="R316" t="str">
            <v>Khóa cũ</v>
          </cell>
          <cell r="T316" t="str">
            <v>K27DLK4</v>
          </cell>
          <cell r="U316" t="str">
            <v/>
          </cell>
        </row>
        <row r="317">
          <cell r="C317" t="str">
            <v>27207141051</v>
          </cell>
          <cell r="D317" t="str">
            <v>Nguyễn</v>
          </cell>
          <cell r="E317" t="str">
            <v>Vi</v>
          </cell>
          <cell r="F317" t="str">
            <v>Tường</v>
          </cell>
          <cell r="G317">
            <v>37668</v>
          </cell>
          <cell r="H317" t="str">
            <v>Nữ</v>
          </cell>
          <cell r="I317" t="str">
            <v>K-27 - Quản Trị Khách Sạn &amp; Nhà Hàng (Đại Học)</v>
          </cell>
          <cell r="J317" t="str">
            <v>K27DLK4</v>
          </cell>
          <cell r="L317" t="str">
            <v>TRỊNH THỊ KIM CHUNG</v>
          </cell>
          <cell r="R317" t="str">
            <v>Khóa cũ</v>
          </cell>
          <cell r="T317" t="str">
            <v>K27DLK4</v>
          </cell>
          <cell r="U317" t="str">
            <v/>
          </cell>
        </row>
        <row r="318">
          <cell r="C318" t="str">
            <v>25217107442</v>
          </cell>
          <cell r="D318" t="str">
            <v>Đặng</v>
          </cell>
          <cell r="E318" t="str">
            <v>Thái</v>
          </cell>
          <cell r="F318" t="str">
            <v>An</v>
          </cell>
          <cell r="G318">
            <v>36931</v>
          </cell>
          <cell r="H318" t="str">
            <v>Nam</v>
          </cell>
          <cell r="I318" t="str">
            <v>K-27 - Quản Trị Khách Sạn &amp; Nhà Hàng (Đại Học)</v>
          </cell>
          <cell r="J318" t="str">
            <v>K27DLK5</v>
          </cell>
          <cell r="L318" t="str">
            <v>TRỊNH THỊ KIM CHUNG</v>
          </cell>
          <cell r="R318" t="str">
            <v>Khóa cũ</v>
          </cell>
          <cell r="T318" t="str">
            <v>K27DLK5</v>
          </cell>
          <cell r="U318" t="str">
            <v/>
          </cell>
        </row>
        <row r="319">
          <cell r="C319" t="str">
            <v>27207127979</v>
          </cell>
          <cell r="D319" t="str">
            <v>Văn</v>
          </cell>
          <cell r="E319" t="str">
            <v>Quế</v>
          </cell>
          <cell r="F319" t="str">
            <v>Anh</v>
          </cell>
          <cell r="G319">
            <v>37794</v>
          </cell>
          <cell r="H319" t="str">
            <v>Nữ</v>
          </cell>
          <cell r="I319" t="str">
            <v>K-27 - Quản Trị Khách Sạn &amp; Nhà Hàng (Đại Học)</v>
          </cell>
          <cell r="J319" t="str">
            <v>K27DLK5</v>
          </cell>
          <cell r="L319" t="str">
            <v>TRỊNH THỊ KIM CHUNG</v>
          </cell>
          <cell r="R319" t="str">
            <v>Khóa cũ</v>
          </cell>
          <cell r="T319" t="str">
            <v>K27DLK5</v>
          </cell>
          <cell r="U319" t="str">
            <v/>
          </cell>
        </row>
        <row r="320">
          <cell r="C320" t="str">
            <v>27207102890</v>
          </cell>
          <cell r="D320" t="str">
            <v>Phan</v>
          </cell>
          <cell r="E320" t="str">
            <v>Thị Lan</v>
          </cell>
          <cell r="F320" t="str">
            <v>Anh</v>
          </cell>
          <cell r="G320">
            <v>37843</v>
          </cell>
          <cell r="H320" t="str">
            <v>Nữ</v>
          </cell>
          <cell r="I320" t="str">
            <v>K-27 - Quản Trị Khách Sạn &amp; Nhà Hàng (Đại Học)</v>
          </cell>
          <cell r="J320" t="str">
            <v>K27DLK5</v>
          </cell>
          <cell r="L320" t="str">
            <v>TRỊNH THỊ KIM CHUNG</v>
          </cell>
          <cell r="R320" t="str">
            <v>Khóa cũ</v>
          </cell>
          <cell r="T320" t="str">
            <v>K27DLK5</v>
          </cell>
          <cell r="U320" t="str">
            <v/>
          </cell>
        </row>
        <row r="321">
          <cell r="C321" t="str">
            <v>27217123680</v>
          </cell>
          <cell r="D321" t="str">
            <v>Trần</v>
          </cell>
          <cell r="E321" t="str">
            <v>Hữu</v>
          </cell>
          <cell r="F321" t="str">
            <v>Chung</v>
          </cell>
          <cell r="G321">
            <v>37971</v>
          </cell>
          <cell r="H321" t="str">
            <v>Nam</v>
          </cell>
          <cell r="I321" t="str">
            <v>K-27 - Quản Trị Khách Sạn &amp; Nhà Hàng (Đại Học)</v>
          </cell>
          <cell r="J321" t="str">
            <v>K27DLK5</v>
          </cell>
          <cell r="L321" t="str">
            <v>TRỊNH THỊ KIM CHUNG</v>
          </cell>
          <cell r="R321" t="str">
            <v>Khóa cũ</v>
          </cell>
          <cell r="T321" t="str">
            <v>K27DLK5</v>
          </cell>
          <cell r="U321" t="str">
            <v/>
          </cell>
        </row>
        <row r="322">
          <cell r="C322" t="str">
            <v>27207140629</v>
          </cell>
          <cell r="D322" t="str">
            <v>Trần</v>
          </cell>
          <cell r="E322" t="str">
            <v>Thị</v>
          </cell>
          <cell r="F322" t="str">
            <v>Hương</v>
          </cell>
          <cell r="G322">
            <v>37764</v>
          </cell>
          <cell r="H322" t="str">
            <v>Nữ</v>
          </cell>
          <cell r="I322" t="str">
            <v>K-27 - Quản Trị Khách Sạn &amp; Nhà Hàng (Đại Học)</v>
          </cell>
          <cell r="J322" t="str">
            <v>K27DLK5</v>
          </cell>
          <cell r="L322" t="str">
            <v>TRỊNH THỊ KIM CHUNG</v>
          </cell>
          <cell r="R322" t="str">
            <v>Khóa cũ</v>
          </cell>
          <cell r="T322" t="str">
            <v>K27DLK5</v>
          </cell>
          <cell r="U322" t="str">
            <v/>
          </cell>
        </row>
        <row r="323">
          <cell r="C323" t="str">
            <v>27207144021</v>
          </cell>
          <cell r="D323" t="str">
            <v>Trần</v>
          </cell>
          <cell r="E323" t="str">
            <v>Thị Thu</v>
          </cell>
          <cell r="F323" t="str">
            <v>Lý</v>
          </cell>
          <cell r="G323">
            <v>37866</v>
          </cell>
          <cell r="H323" t="str">
            <v>Nữ</v>
          </cell>
          <cell r="I323" t="str">
            <v>K-27 - Quản Trị Khách Sạn &amp; Nhà Hàng (Đại Học)</v>
          </cell>
          <cell r="J323" t="str">
            <v>K27DLK5</v>
          </cell>
          <cell r="L323" t="str">
            <v>TRỊNH THỊ KIM CHUNG</v>
          </cell>
          <cell r="R323" t="str">
            <v>Khóa cũ</v>
          </cell>
          <cell r="T323" t="str">
            <v>K27DLK5</v>
          </cell>
          <cell r="U323" t="str">
            <v/>
          </cell>
        </row>
        <row r="324">
          <cell r="C324" t="str">
            <v>27217142356</v>
          </cell>
          <cell r="D324" t="str">
            <v>Lê</v>
          </cell>
          <cell r="E324" t="str">
            <v>Văn</v>
          </cell>
          <cell r="F324" t="str">
            <v>Nam</v>
          </cell>
          <cell r="G324">
            <v>37483</v>
          </cell>
          <cell r="H324" t="str">
            <v>Nam</v>
          </cell>
          <cell r="I324" t="str">
            <v>K-27 - Quản Trị Khách Sạn &amp; Nhà Hàng (Đại Học)</v>
          </cell>
          <cell r="J324" t="str">
            <v>K27DLK5</v>
          </cell>
          <cell r="L324" t="str">
            <v>TRỊNH THỊ KIM CHUNG</v>
          </cell>
          <cell r="R324" t="str">
            <v>Khóa cũ</v>
          </cell>
          <cell r="T324" t="str">
            <v>K27DLK5</v>
          </cell>
          <cell r="U324" t="str">
            <v/>
          </cell>
        </row>
        <row r="325">
          <cell r="C325" t="str">
            <v>27207100650</v>
          </cell>
          <cell r="D325" t="str">
            <v>Lê</v>
          </cell>
          <cell r="E325" t="str">
            <v>Thị Kiều</v>
          </cell>
          <cell r="F325" t="str">
            <v>Như</v>
          </cell>
          <cell r="G325">
            <v>37178</v>
          </cell>
          <cell r="H325" t="str">
            <v>Nữ</v>
          </cell>
          <cell r="I325" t="str">
            <v>K-27 - Quản Trị Khách Sạn &amp; Nhà Hàng (Đại Học)</v>
          </cell>
          <cell r="J325" t="str">
            <v>K27DLK5</v>
          </cell>
          <cell r="L325" t="str">
            <v>TRỊNH THỊ KIM CHUNG</v>
          </cell>
          <cell r="R325" t="str">
            <v>Khóa cũ</v>
          </cell>
          <cell r="T325" t="str">
            <v>K27DLK5</v>
          </cell>
          <cell r="U325" t="str">
            <v/>
          </cell>
        </row>
        <row r="326">
          <cell r="C326" t="str">
            <v>27217130082</v>
          </cell>
          <cell r="D326" t="str">
            <v>Lê</v>
          </cell>
          <cell r="E326" t="str">
            <v>Văn</v>
          </cell>
          <cell r="F326" t="str">
            <v>Phú</v>
          </cell>
          <cell r="G326">
            <v>37814</v>
          </cell>
          <cell r="H326" t="str">
            <v>Nam</v>
          </cell>
          <cell r="I326" t="str">
            <v>K-27 - Quản Trị Khách Sạn &amp; Nhà Hàng (Đại Học)</v>
          </cell>
          <cell r="J326" t="str">
            <v>K27DLK5</v>
          </cell>
          <cell r="L326" t="str">
            <v>TRỊNH THỊ KIM CHUNG</v>
          </cell>
          <cell r="R326" t="str">
            <v>Khóa cũ</v>
          </cell>
          <cell r="T326" t="str">
            <v>K27DLK5</v>
          </cell>
          <cell r="U326" t="str">
            <v/>
          </cell>
        </row>
        <row r="327">
          <cell r="C327" t="str">
            <v>26207231869</v>
          </cell>
          <cell r="D327" t="str">
            <v>Hoàng</v>
          </cell>
          <cell r="E327" t="str">
            <v>Thanh</v>
          </cell>
          <cell r="F327" t="str">
            <v>Thảo</v>
          </cell>
          <cell r="G327">
            <v>37620</v>
          </cell>
          <cell r="H327" t="str">
            <v>Nữ</v>
          </cell>
          <cell r="I327" t="str">
            <v>K-27 - Quản Trị Khách Sạn &amp; Nhà Hàng (Đại Học)</v>
          </cell>
          <cell r="J327" t="str">
            <v>K27DLK5</v>
          </cell>
          <cell r="L327" t="str">
            <v>TRỊNH THỊ KIM CHUNG</v>
          </cell>
          <cell r="R327" t="str">
            <v>Khóa cũ</v>
          </cell>
          <cell r="T327" t="str">
            <v>K27DLK5</v>
          </cell>
          <cell r="U327" t="str">
            <v/>
          </cell>
        </row>
        <row r="328">
          <cell r="C328" t="str">
            <v>27217140277</v>
          </cell>
          <cell r="D328" t="str">
            <v>Phùng</v>
          </cell>
          <cell r="E328" t="str">
            <v>Văn</v>
          </cell>
          <cell r="F328" t="str">
            <v>Thọ</v>
          </cell>
          <cell r="G328">
            <v>37882</v>
          </cell>
          <cell r="H328" t="str">
            <v>Nam</v>
          </cell>
          <cell r="I328" t="str">
            <v>K-27 - Quản Trị Khách Sạn &amp; Nhà Hàng (Đại Học)</v>
          </cell>
          <cell r="J328" t="str">
            <v>K27DLK5</v>
          </cell>
          <cell r="L328" t="str">
            <v>TRỊNH THỊ KIM CHUNG</v>
          </cell>
          <cell r="R328" t="str">
            <v>Khóa cũ</v>
          </cell>
          <cell r="T328" t="str">
            <v>K27DLK5</v>
          </cell>
          <cell r="U328" t="str">
            <v/>
          </cell>
        </row>
        <row r="329">
          <cell r="C329" t="str">
            <v>25217104296</v>
          </cell>
          <cell r="D329" t="str">
            <v>Phan</v>
          </cell>
          <cell r="E329" t="str">
            <v>Quốc</v>
          </cell>
          <cell r="F329" t="str">
            <v>Thông</v>
          </cell>
          <cell r="G329">
            <v>36929</v>
          </cell>
          <cell r="H329" t="str">
            <v>Nam</v>
          </cell>
          <cell r="I329" t="str">
            <v>K-27 - Quản Trị Khách Sạn &amp; Nhà Hàng (Đại Học)</v>
          </cell>
          <cell r="J329" t="str">
            <v>K27DLK5</v>
          </cell>
          <cell r="L329" t="str">
            <v>TRỊNH THỊ KIM CHUNG</v>
          </cell>
          <cell r="R329" t="str">
            <v>Khóa cũ</v>
          </cell>
          <cell r="T329" t="str">
            <v>K27DLK5</v>
          </cell>
          <cell r="U329" t="str">
            <v/>
          </cell>
        </row>
        <row r="330">
          <cell r="C330" t="str">
            <v>27217125270</v>
          </cell>
          <cell r="D330" t="str">
            <v>Nguyễn</v>
          </cell>
          <cell r="E330" t="str">
            <v>Đức</v>
          </cell>
          <cell r="F330" t="str">
            <v>Tiến</v>
          </cell>
          <cell r="G330">
            <v>37659</v>
          </cell>
          <cell r="H330" t="str">
            <v>Nam</v>
          </cell>
          <cell r="I330" t="str">
            <v>K-27 - Quản Trị Khách Sạn &amp; Nhà Hàng (Đại Học)</v>
          </cell>
          <cell r="J330" t="str">
            <v>K27DLK5</v>
          </cell>
          <cell r="L330" t="str">
            <v>TRỊNH THỊ KIM CHUNG</v>
          </cell>
          <cell r="R330" t="str">
            <v>Khóa cũ</v>
          </cell>
          <cell r="T330" t="str">
            <v>K27DLK5</v>
          </cell>
          <cell r="U330" t="str">
            <v/>
          </cell>
        </row>
        <row r="331">
          <cell r="C331" t="str">
            <v>27217136107</v>
          </cell>
          <cell r="D331" t="str">
            <v>Nguyễn</v>
          </cell>
          <cell r="E331" t="str">
            <v>Đình</v>
          </cell>
          <cell r="F331" t="str">
            <v>Văn</v>
          </cell>
          <cell r="G331">
            <v>37684</v>
          </cell>
          <cell r="H331" t="str">
            <v>Nam</v>
          </cell>
          <cell r="I331" t="str">
            <v>K-27 - Quản Trị Khách Sạn &amp; Nhà Hàng (Đại Học)</v>
          </cell>
          <cell r="J331" t="str">
            <v>K27DLK5</v>
          </cell>
          <cell r="L331" t="str">
            <v>TRỊNH THỊ KIM CHUNG</v>
          </cell>
          <cell r="R331" t="str">
            <v>Khóa cũ</v>
          </cell>
          <cell r="T331" t="str">
            <v>K27DLK5</v>
          </cell>
          <cell r="U331" t="str">
            <v/>
          </cell>
        </row>
        <row r="332">
          <cell r="C332" t="str">
            <v>25217116240</v>
          </cell>
          <cell r="D332" t="str">
            <v>Nguyễn</v>
          </cell>
          <cell r="E332" t="str">
            <v>Đăng</v>
          </cell>
          <cell r="F332" t="str">
            <v>Châu</v>
          </cell>
          <cell r="G332">
            <v>37224</v>
          </cell>
          <cell r="H332" t="str">
            <v>Nam</v>
          </cell>
          <cell r="I332" t="str">
            <v>K-27 - Quản Trị Khách Sạn &amp; Nhà Hàng (Đại Học)</v>
          </cell>
          <cell r="J332" t="str">
            <v>K27DLK6</v>
          </cell>
          <cell r="L332" t="str">
            <v>PHẠM THỊ THU THỦY</v>
          </cell>
          <cell r="R332" t="str">
            <v>Khóa cũ</v>
          </cell>
          <cell r="T332" t="str">
            <v>K27DLK6</v>
          </cell>
          <cell r="U332" t="str">
            <v/>
          </cell>
        </row>
        <row r="333">
          <cell r="C333" t="str">
            <v>27217126276</v>
          </cell>
          <cell r="D333" t="str">
            <v>Nguyễn</v>
          </cell>
          <cell r="E333" t="str">
            <v>Lê Hoàng</v>
          </cell>
          <cell r="F333" t="str">
            <v>Hiệp</v>
          </cell>
          <cell r="G333">
            <v>37957</v>
          </cell>
          <cell r="H333" t="str">
            <v>Nam</v>
          </cell>
          <cell r="I333" t="str">
            <v>K-27 - Quản Trị Khách Sạn &amp; Nhà Hàng (Đại Học)</v>
          </cell>
          <cell r="J333" t="str">
            <v>K27DLK6</v>
          </cell>
          <cell r="L333" t="str">
            <v>PHẠM THỊ THU THỦY</v>
          </cell>
          <cell r="R333" t="str">
            <v>Khóa cũ</v>
          </cell>
          <cell r="T333" t="str">
            <v>K27DLK6</v>
          </cell>
          <cell r="U333" t="str">
            <v/>
          </cell>
        </row>
        <row r="334">
          <cell r="C334" t="str">
            <v>27202141732</v>
          </cell>
          <cell r="D334" t="str">
            <v>Võ</v>
          </cell>
          <cell r="E334" t="str">
            <v>Thái Thu</v>
          </cell>
          <cell r="F334" t="str">
            <v>Hoài</v>
          </cell>
          <cell r="G334">
            <v>37922</v>
          </cell>
          <cell r="H334" t="str">
            <v>Nữ</v>
          </cell>
          <cell r="I334" t="str">
            <v>K-27 - Quản Trị Khách Sạn &amp; Nhà Hàng (Đại Học)</v>
          </cell>
          <cell r="J334" t="str">
            <v>K27DLK6</v>
          </cell>
          <cell r="L334" t="str">
            <v>PHẠM THỊ THU THỦY</v>
          </cell>
          <cell r="R334" t="str">
            <v>Khóa cũ</v>
          </cell>
          <cell r="T334" t="str">
            <v>K27DLK6</v>
          </cell>
          <cell r="U334" t="str">
            <v/>
          </cell>
        </row>
        <row r="335">
          <cell r="C335" t="str">
            <v>27217153816</v>
          </cell>
          <cell r="D335" t="str">
            <v>Huỳnh</v>
          </cell>
          <cell r="E335" t="str">
            <v>Văn Nhật</v>
          </cell>
          <cell r="F335" t="str">
            <v>Khánh</v>
          </cell>
          <cell r="G335">
            <v>37867</v>
          </cell>
          <cell r="H335" t="str">
            <v>Nam</v>
          </cell>
          <cell r="I335" t="str">
            <v>K-27 - Quản Trị Khách Sạn &amp; Nhà Hàng (Đại Học)</v>
          </cell>
          <cell r="J335" t="str">
            <v>K27DLK6</v>
          </cell>
          <cell r="L335" t="str">
            <v>PHẠM THỊ THU THỦY</v>
          </cell>
          <cell r="R335" t="str">
            <v>Khóa cũ</v>
          </cell>
          <cell r="T335" t="str">
            <v>K27DLK6</v>
          </cell>
          <cell r="U335" t="str">
            <v/>
          </cell>
        </row>
        <row r="336">
          <cell r="C336" t="str">
            <v>25207100932</v>
          </cell>
          <cell r="D336" t="str">
            <v>Nguyễn</v>
          </cell>
          <cell r="E336" t="str">
            <v>Thị Diệu</v>
          </cell>
          <cell r="F336" t="str">
            <v>Linh</v>
          </cell>
          <cell r="G336">
            <v>36939</v>
          </cell>
          <cell r="H336" t="str">
            <v>Nữ</v>
          </cell>
          <cell r="I336" t="str">
            <v>K-27 - Quản Trị Khách Sạn &amp; Nhà Hàng (Đại Học)</v>
          </cell>
          <cell r="J336" t="str">
            <v>K27DLK6</v>
          </cell>
          <cell r="L336" t="str">
            <v>PHẠM THỊ THU THỦY</v>
          </cell>
          <cell r="R336" t="str">
            <v>Khóa cũ</v>
          </cell>
          <cell r="T336" t="str">
            <v>K27DLK6</v>
          </cell>
          <cell r="U336" t="str">
            <v/>
          </cell>
        </row>
        <row r="337">
          <cell r="C337" t="str">
            <v>27217133248</v>
          </cell>
          <cell r="D337" t="str">
            <v>Lê</v>
          </cell>
          <cell r="E337" t="str">
            <v>Hoàng</v>
          </cell>
          <cell r="F337" t="str">
            <v>Long</v>
          </cell>
          <cell r="G337">
            <v>37907</v>
          </cell>
          <cell r="H337" t="str">
            <v>Nam</v>
          </cell>
          <cell r="I337" t="str">
            <v>K-27 - Quản Trị Khách Sạn &amp; Nhà Hàng (Đại Học)</v>
          </cell>
          <cell r="J337" t="str">
            <v>K27DLK6</v>
          </cell>
          <cell r="L337" t="str">
            <v>PHẠM THỊ THU THỦY</v>
          </cell>
          <cell r="R337" t="str">
            <v>Khóa cũ</v>
          </cell>
          <cell r="T337" t="str">
            <v>K27DLK6</v>
          </cell>
          <cell r="U337" t="str">
            <v/>
          </cell>
        </row>
        <row r="338">
          <cell r="C338" t="str">
            <v>27207147400</v>
          </cell>
          <cell r="D338" t="str">
            <v>Lê</v>
          </cell>
          <cell r="E338" t="str">
            <v>Thị Yến</v>
          </cell>
          <cell r="F338" t="str">
            <v>Nhi</v>
          </cell>
          <cell r="G338">
            <v>37645</v>
          </cell>
          <cell r="H338" t="str">
            <v>Nữ</v>
          </cell>
          <cell r="I338" t="str">
            <v>K-27 - Quản Trị Khách Sạn &amp; Nhà Hàng (Đại Học)</v>
          </cell>
          <cell r="J338" t="str">
            <v>K27DLK6</v>
          </cell>
          <cell r="L338" t="str">
            <v>PHẠM THỊ THU THỦY</v>
          </cell>
          <cell r="R338" t="str">
            <v>Khóa cũ</v>
          </cell>
          <cell r="T338" t="str">
            <v>K27DLK6</v>
          </cell>
          <cell r="U338" t="str">
            <v/>
          </cell>
        </row>
        <row r="339">
          <cell r="C339" t="str">
            <v>27217127410</v>
          </cell>
          <cell r="D339" t="str">
            <v>Võ</v>
          </cell>
          <cell r="E339" t="str">
            <v>Công Thái</v>
          </cell>
          <cell r="F339" t="str">
            <v>Tài</v>
          </cell>
          <cell r="G339">
            <v>37670</v>
          </cell>
          <cell r="H339" t="str">
            <v>Nam</v>
          </cell>
          <cell r="I339" t="str">
            <v>K-27 - Quản Trị Khách Sạn &amp; Nhà Hàng (Đại Học)</v>
          </cell>
          <cell r="J339" t="str">
            <v>K27DLK6</v>
          </cell>
          <cell r="L339" t="str">
            <v>PHẠM THỊ THU THỦY</v>
          </cell>
          <cell r="R339" t="str">
            <v>Khóa cũ</v>
          </cell>
          <cell r="T339" t="str">
            <v>K27DLK6</v>
          </cell>
          <cell r="U339" t="str">
            <v/>
          </cell>
        </row>
        <row r="340">
          <cell r="C340" t="str">
            <v>27207152986</v>
          </cell>
          <cell r="D340" t="str">
            <v>Ngô</v>
          </cell>
          <cell r="E340" t="str">
            <v>Thị Thanh</v>
          </cell>
          <cell r="F340" t="str">
            <v>Tâm</v>
          </cell>
          <cell r="G340">
            <v>37899</v>
          </cell>
          <cell r="H340" t="str">
            <v>Nữ</v>
          </cell>
          <cell r="I340" t="str">
            <v>K-27 - Quản Trị Khách Sạn &amp; Nhà Hàng (Đại Học)</v>
          </cell>
          <cell r="J340" t="str">
            <v>K27DLK6</v>
          </cell>
          <cell r="L340" t="str">
            <v>PHẠM THỊ THU THỦY</v>
          </cell>
          <cell r="R340" t="str">
            <v>Khóa cũ</v>
          </cell>
          <cell r="T340" t="str">
            <v>K27DLK6</v>
          </cell>
          <cell r="U340" t="str">
            <v/>
          </cell>
        </row>
        <row r="341">
          <cell r="C341" t="str">
            <v>27207100463</v>
          </cell>
          <cell r="D341" t="str">
            <v>Phạm</v>
          </cell>
          <cell r="E341" t="str">
            <v>Nguyên</v>
          </cell>
          <cell r="F341" t="str">
            <v>Thảo</v>
          </cell>
          <cell r="G341">
            <v>37882</v>
          </cell>
          <cell r="H341" t="str">
            <v>Nữ</v>
          </cell>
          <cell r="I341" t="str">
            <v>K-27 - Quản Trị Khách Sạn &amp; Nhà Hàng (Đại Học)</v>
          </cell>
          <cell r="J341" t="str">
            <v>K27DLK6</v>
          </cell>
          <cell r="L341" t="str">
            <v>PHẠM THỊ THU THỦY</v>
          </cell>
          <cell r="R341" t="str">
            <v>Khóa cũ</v>
          </cell>
          <cell r="T341" t="str">
            <v>K27DLK6</v>
          </cell>
          <cell r="U341" t="str">
            <v/>
          </cell>
        </row>
        <row r="342">
          <cell r="C342" t="str">
            <v>27217124781</v>
          </cell>
          <cell r="D342" t="str">
            <v>Nguyễn</v>
          </cell>
          <cell r="E342" t="str">
            <v>Anh</v>
          </cell>
          <cell r="F342" t="str">
            <v>Triều</v>
          </cell>
          <cell r="G342">
            <v>37956</v>
          </cell>
          <cell r="H342" t="str">
            <v>Nam</v>
          </cell>
          <cell r="I342" t="str">
            <v>K-27 - Quản Trị Khách Sạn &amp; Nhà Hàng (Đại Học)</v>
          </cell>
          <cell r="J342" t="str">
            <v>K27DLK6</v>
          </cell>
          <cell r="L342" t="str">
            <v>PHẠM THỊ THU THỦY</v>
          </cell>
          <cell r="R342" t="str">
            <v>Khóa cũ</v>
          </cell>
          <cell r="T342" t="str">
            <v>K27DLK6</v>
          </cell>
          <cell r="U342" t="str">
            <v/>
          </cell>
        </row>
        <row r="343">
          <cell r="C343" t="str">
            <v>27217132510</v>
          </cell>
          <cell r="D343" t="str">
            <v>Nguyễn</v>
          </cell>
          <cell r="E343" t="str">
            <v>Quốc</v>
          </cell>
          <cell r="F343" t="str">
            <v>Triệu</v>
          </cell>
          <cell r="G343">
            <v>37949</v>
          </cell>
          <cell r="H343" t="str">
            <v>Nam</v>
          </cell>
          <cell r="I343" t="str">
            <v>K-27 - Quản Trị Khách Sạn &amp; Nhà Hàng (Đại Học)</v>
          </cell>
          <cell r="J343" t="str">
            <v>K27DLK6</v>
          </cell>
          <cell r="L343" t="str">
            <v>PHẠM THỊ THU THỦY</v>
          </cell>
          <cell r="R343" t="str">
            <v>Khóa cũ</v>
          </cell>
          <cell r="T343" t="str">
            <v>K27DLK6</v>
          </cell>
          <cell r="U343" t="str">
            <v/>
          </cell>
        </row>
        <row r="344">
          <cell r="C344" t="str">
            <v>27207124146</v>
          </cell>
          <cell r="D344" t="str">
            <v>Lê</v>
          </cell>
          <cell r="E344" t="str">
            <v>Thị Mỹ</v>
          </cell>
          <cell r="F344" t="str">
            <v>Yên</v>
          </cell>
          <cell r="G344">
            <v>37887</v>
          </cell>
          <cell r="H344" t="str">
            <v>Nữ</v>
          </cell>
          <cell r="I344" t="str">
            <v>K-27 - Quản Trị Khách Sạn &amp; Nhà Hàng (Đại Học)</v>
          </cell>
          <cell r="J344" t="str">
            <v>K27DLK6</v>
          </cell>
          <cell r="L344" t="str">
            <v>PHẠM THỊ THU THỦY</v>
          </cell>
          <cell r="R344" t="str">
            <v>Khóa cũ</v>
          </cell>
          <cell r="T344" t="str">
            <v>K27DLK6</v>
          </cell>
          <cell r="U344" t="str">
            <v/>
          </cell>
        </row>
        <row r="345">
          <cell r="C345" t="str">
            <v>27217146062</v>
          </cell>
          <cell r="D345" t="str">
            <v>Lê</v>
          </cell>
          <cell r="E345" t="str">
            <v>Quốc</v>
          </cell>
          <cell r="F345" t="str">
            <v>Anh</v>
          </cell>
          <cell r="G345">
            <v>37830</v>
          </cell>
          <cell r="H345" t="str">
            <v>Nam</v>
          </cell>
          <cell r="I345" t="str">
            <v>K-27 - Quản Trị Khách Sạn &amp; Nhà Hàng (Đại Học)</v>
          </cell>
          <cell r="J345" t="str">
            <v>K27DLK7</v>
          </cell>
          <cell r="L345" t="str">
            <v>ĐẶNG THỊ THÙY TRANG</v>
          </cell>
          <cell r="R345" t="str">
            <v>Khóa cũ</v>
          </cell>
          <cell r="T345" t="str">
            <v>K27DLK7</v>
          </cell>
          <cell r="U345" t="str">
            <v/>
          </cell>
        </row>
        <row r="346">
          <cell r="C346" t="str">
            <v>27207101729</v>
          </cell>
          <cell r="D346" t="str">
            <v>Trần</v>
          </cell>
          <cell r="E346" t="str">
            <v>Việt</v>
          </cell>
          <cell r="F346" t="str">
            <v>Anh</v>
          </cell>
          <cell r="G346">
            <v>37945</v>
          </cell>
          <cell r="H346" t="str">
            <v>Nam</v>
          </cell>
          <cell r="I346" t="str">
            <v>K-27 - Quản Trị Khách Sạn &amp; Nhà Hàng (Đại Học)</v>
          </cell>
          <cell r="J346" t="str">
            <v>K27DLK7</v>
          </cell>
          <cell r="L346" t="str">
            <v>ĐẶNG THỊ THÙY TRANG</v>
          </cell>
          <cell r="R346" t="str">
            <v>Khóa cũ</v>
          </cell>
          <cell r="T346" t="str">
            <v>K27DLK7</v>
          </cell>
          <cell r="U346" t="str">
            <v/>
          </cell>
        </row>
        <row r="347">
          <cell r="C347" t="str">
            <v>27217152552</v>
          </cell>
          <cell r="D347" t="str">
            <v>Nguyễn</v>
          </cell>
          <cell r="E347" t="str">
            <v>Văn</v>
          </cell>
          <cell r="F347" t="str">
            <v>Chung</v>
          </cell>
          <cell r="G347">
            <v>37940</v>
          </cell>
          <cell r="H347" t="str">
            <v>Nam</v>
          </cell>
          <cell r="I347" t="str">
            <v>K-27 - Quản Trị Khách Sạn &amp; Nhà Hàng (Đại Học)</v>
          </cell>
          <cell r="J347" t="str">
            <v>K27DLK7</v>
          </cell>
          <cell r="L347" t="str">
            <v>ĐẶNG THỊ THÙY TRANG</v>
          </cell>
          <cell r="R347" t="str">
            <v>Khóa cũ</v>
          </cell>
          <cell r="T347" t="str">
            <v>K27DLK7</v>
          </cell>
          <cell r="U347" t="str">
            <v/>
          </cell>
        </row>
        <row r="348">
          <cell r="C348" t="str">
            <v>27217145582</v>
          </cell>
          <cell r="D348" t="str">
            <v>Nguyễn</v>
          </cell>
          <cell r="E348" t="str">
            <v>Thị Mỹ</v>
          </cell>
          <cell r="F348" t="str">
            <v>Duyên</v>
          </cell>
          <cell r="G348">
            <v>37723</v>
          </cell>
          <cell r="H348" t="str">
            <v>Nữ</v>
          </cell>
          <cell r="I348" t="str">
            <v>K-27 - Quản Trị Khách Sạn &amp; Nhà Hàng (Đại Học)</v>
          </cell>
          <cell r="J348" t="str">
            <v>K27DLK7</v>
          </cell>
          <cell r="L348" t="str">
            <v>ĐẶNG THỊ THÙY TRANG</v>
          </cell>
          <cell r="R348" t="str">
            <v>Khóa cũ</v>
          </cell>
          <cell r="T348" t="str">
            <v>K27DLK7</v>
          </cell>
          <cell r="U348" t="str">
            <v/>
          </cell>
        </row>
        <row r="349">
          <cell r="C349" t="str">
            <v>27217132618</v>
          </cell>
          <cell r="D349" t="str">
            <v>Lữ</v>
          </cell>
          <cell r="E349" t="str">
            <v>Đình</v>
          </cell>
          <cell r="F349" t="str">
            <v>Hoà</v>
          </cell>
          <cell r="G349">
            <v>37703</v>
          </cell>
          <cell r="H349" t="str">
            <v>Nam</v>
          </cell>
          <cell r="I349" t="str">
            <v>K-27 - Quản Trị Khách Sạn &amp; Nhà Hàng (Đại Học)</v>
          </cell>
          <cell r="J349" t="str">
            <v>K27DLK7</v>
          </cell>
          <cell r="L349" t="str">
            <v>ĐẶNG THỊ THÙY TRANG</v>
          </cell>
          <cell r="R349" t="str">
            <v>Khóa cũ</v>
          </cell>
          <cell r="T349" t="str">
            <v>K27DLK7</v>
          </cell>
          <cell r="U349" t="str">
            <v/>
          </cell>
        </row>
        <row r="350">
          <cell r="C350" t="str">
            <v>27217146090</v>
          </cell>
          <cell r="D350" t="str">
            <v>Hà</v>
          </cell>
          <cell r="E350" t="str">
            <v>Đại</v>
          </cell>
          <cell r="F350" t="str">
            <v>Lợi</v>
          </cell>
          <cell r="G350">
            <v>37840</v>
          </cell>
          <cell r="H350" t="str">
            <v>Nam</v>
          </cell>
          <cell r="I350" t="str">
            <v>K-27 - Quản Trị Khách Sạn &amp; Nhà Hàng (Đại Học)</v>
          </cell>
          <cell r="J350" t="str">
            <v>K27DLK7</v>
          </cell>
          <cell r="L350" t="str">
            <v>ĐẶNG THỊ THÙY TRANG</v>
          </cell>
          <cell r="R350" t="str">
            <v>Khóa cũ</v>
          </cell>
          <cell r="T350" t="str">
            <v>K27DLK7</v>
          </cell>
          <cell r="U350" t="str">
            <v/>
          </cell>
        </row>
        <row r="351">
          <cell r="C351" t="str">
            <v>27207225415</v>
          </cell>
          <cell r="D351" t="str">
            <v>Vũ</v>
          </cell>
          <cell r="E351" t="str">
            <v>Thị Kim</v>
          </cell>
          <cell r="F351" t="str">
            <v>Ngân</v>
          </cell>
          <cell r="G351">
            <v>37894</v>
          </cell>
          <cell r="H351" t="str">
            <v>Nữ</v>
          </cell>
          <cell r="I351" t="str">
            <v>K-27 - Quản Trị Khách Sạn &amp; Nhà Hàng (Đại Học)</v>
          </cell>
          <cell r="J351" t="str">
            <v>K27DLK7</v>
          </cell>
          <cell r="L351" t="str">
            <v>ĐẶNG THỊ THÙY TRANG</v>
          </cell>
          <cell r="R351" t="str">
            <v>Khóa cũ</v>
          </cell>
          <cell r="T351" t="str">
            <v>K27DLK7</v>
          </cell>
          <cell r="U351" t="str">
            <v/>
          </cell>
        </row>
        <row r="352">
          <cell r="C352" t="str">
            <v>27207140233</v>
          </cell>
          <cell r="D352" t="str">
            <v>Nguyễn</v>
          </cell>
          <cell r="E352" t="str">
            <v>Thảo</v>
          </cell>
          <cell r="F352" t="str">
            <v>Phương</v>
          </cell>
          <cell r="G352">
            <v>37837</v>
          </cell>
          <cell r="H352" t="str">
            <v>Nữ</v>
          </cell>
          <cell r="I352" t="str">
            <v>K-27 - Quản Trị Khách Sạn &amp; Nhà Hàng (Đại Học)</v>
          </cell>
          <cell r="J352" t="str">
            <v>K27DLK7</v>
          </cell>
          <cell r="L352" t="str">
            <v>ĐẶNG THỊ THÙY TRANG</v>
          </cell>
          <cell r="R352" t="str">
            <v>Khóa cũ</v>
          </cell>
          <cell r="T352" t="str">
            <v>K27DLK7</v>
          </cell>
          <cell r="U352" t="str">
            <v/>
          </cell>
        </row>
        <row r="353">
          <cell r="C353" t="str">
            <v>27207147707</v>
          </cell>
          <cell r="D353" t="str">
            <v>Nguyễn</v>
          </cell>
          <cell r="E353" t="str">
            <v>Thị Diệu</v>
          </cell>
          <cell r="F353" t="str">
            <v>Phương</v>
          </cell>
          <cell r="G353">
            <v>37771</v>
          </cell>
          <cell r="H353" t="str">
            <v>Nữ</v>
          </cell>
          <cell r="I353" t="str">
            <v>K-27 - Quản Trị Khách Sạn &amp; Nhà Hàng (Đại Học)</v>
          </cell>
          <cell r="J353" t="str">
            <v>K27DLK7</v>
          </cell>
          <cell r="L353" t="str">
            <v>ĐẶNG THỊ THÙY TRANG</v>
          </cell>
          <cell r="R353" t="str">
            <v>Khóa cũ</v>
          </cell>
          <cell r="T353" t="str">
            <v>K27DLK7</v>
          </cell>
          <cell r="U353" t="str">
            <v/>
          </cell>
        </row>
        <row r="354">
          <cell r="C354" t="str">
            <v>27207145668</v>
          </cell>
          <cell r="D354" t="str">
            <v>Nguyễn</v>
          </cell>
          <cell r="E354" t="str">
            <v>Thị</v>
          </cell>
          <cell r="F354" t="str">
            <v>Tình</v>
          </cell>
          <cell r="G354">
            <v>37696</v>
          </cell>
          <cell r="H354" t="str">
            <v>Nữ</v>
          </cell>
          <cell r="I354" t="str">
            <v>K-27 - Quản Trị Khách Sạn &amp; Nhà Hàng (Đại Học)</v>
          </cell>
          <cell r="J354" t="str">
            <v>K27DLK7</v>
          </cell>
          <cell r="L354" t="str">
            <v>ĐẶNG THỊ THÙY TRANG</v>
          </cell>
          <cell r="R354" t="str">
            <v>Khóa cũ</v>
          </cell>
          <cell r="T354" t="str">
            <v>K27DLK7</v>
          </cell>
          <cell r="U354" t="str">
            <v/>
          </cell>
        </row>
        <row r="355">
          <cell r="C355" t="str">
            <v>27216628760</v>
          </cell>
          <cell r="D355" t="str">
            <v>Nguyễn</v>
          </cell>
          <cell r="E355" t="str">
            <v>Quốc</v>
          </cell>
          <cell r="F355" t="str">
            <v>Trí</v>
          </cell>
          <cell r="G355">
            <v>37803</v>
          </cell>
          <cell r="H355" t="str">
            <v>Nam</v>
          </cell>
          <cell r="I355" t="str">
            <v>K-27 - Quản Trị Khách Sạn &amp; Nhà Hàng (Đại Học)</v>
          </cell>
          <cell r="J355" t="str">
            <v>K27DLK7</v>
          </cell>
          <cell r="L355" t="str">
            <v>ĐẶNG THỊ THÙY TRANG</v>
          </cell>
          <cell r="R355" t="str">
            <v>Khóa cũ</v>
          </cell>
          <cell r="T355" t="str">
            <v>K27DLK7</v>
          </cell>
          <cell r="U355" t="str">
            <v/>
          </cell>
        </row>
        <row r="356">
          <cell r="C356" t="str">
            <v>27207138757</v>
          </cell>
          <cell r="D356" t="str">
            <v>Nguyễn</v>
          </cell>
          <cell r="E356" t="str">
            <v>Thị Phương</v>
          </cell>
          <cell r="F356" t="str">
            <v>Uyên</v>
          </cell>
          <cell r="G356">
            <v>37657</v>
          </cell>
          <cell r="H356" t="str">
            <v>Nữ</v>
          </cell>
          <cell r="I356" t="str">
            <v>K-27 - Quản Trị Khách Sạn &amp; Nhà Hàng (Đại Học)</v>
          </cell>
          <cell r="J356" t="str">
            <v>K27DLK7</v>
          </cell>
          <cell r="L356" t="str">
            <v>ĐẶNG THỊ THÙY TRANG</v>
          </cell>
          <cell r="R356" t="str">
            <v>Khóa cũ</v>
          </cell>
          <cell r="T356" t="str">
            <v>K27DLK7</v>
          </cell>
          <cell r="U356" t="str">
            <v/>
          </cell>
        </row>
        <row r="357">
          <cell r="C357" t="str">
            <v>27207143177</v>
          </cell>
          <cell r="D357" t="str">
            <v>Trương</v>
          </cell>
          <cell r="E357" t="str">
            <v>Thị Khánh</v>
          </cell>
          <cell r="F357" t="str">
            <v>Vân</v>
          </cell>
          <cell r="G357">
            <v>37937</v>
          </cell>
          <cell r="H357" t="str">
            <v>Nữ</v>
          </cell>
          <cell r="I357" t="str">
            <v>K-27 - Quản Trị Khách Sạn &amp; Nhà Hàng (Đại Học)</v>
          </cell>
          <cell r="J357" t="str">
            <v>K27DLK7</v>
          </cell>
          <cell r="L357" t="str">
            <v>ĐẶNG THỊ THÙY TRANG</v>
          </cell>
          <cell r="R357" t="str">
            <v>Khóa cũ</v>
          </cell>
          <cell r="T357" t="str">
            <v>K27DLK7</v>
          </cell>
          <cell r="U357" t="str">
            <v/>
          </cell>
        </row>
        <row r="358">
          <cell r="C358" t="str">
            <v>27217140882</v>
          </cell>
          <cell r="D358" t="str">
            <v>Nguyễn</v>
          </cell>
          <cell r="E358" t="str">
            <v>Ngọc</v>
          </cell>
          <cell r="F358" t="str">
            <v>Thạch</v>
          </cell>
          <cell r="G358">
            <v>37912</v>
          </cell>
          <cell r="H358" t="str">
            <v>Nam</v>
          </cell>
          <cell r="I358" t="str">
            <v>K-27 - Quản Trị Du Lịch &amp; Nhà Hàng Chuẩn PSU (Đại Học)</v>
          </cell>
          <cell r="J358" t="str">
            <v>K27PSU-DLH</v>
          </cell>
          <cell r="L358" t="str">
            <v>DƯƠNG THỊ XUÂN DIỆU</v>
          </cell>
          <cell r="R358" t="str">
            <v>Khóa cũ</v>
          </cell>
          <cell r="T358" t="str">
            <v>K27PSU-DLH</v>
          </cell>
          <cell r="U358" t="str">
            <v/>
          </cell>
        </row>
        <row r="359">
          <cell r="C359" t="str">
            <v>27217142150</v>
          </cell>
          <cell r="D359" t="str">
            <v>Trương</v>
          </cell>
          <cell r="E359" t="str">
            <v>Việt</v>
          </cell>
          <cell r="F359" t="str">
            <v>Đức</v>
          </cell>
          <cell r="G359">
            <v>37937</v>
          </cell>
          <cell r="H359" t="str">
            <v>Nam</v>
          </cell>
          <cell r="I359" t="str">
            <v>K-27 - Quản Trị Du Lịch &amp; Khách Sạn Chuẩn PSU (Đại Học)</v>
          </cell>
          <cell r="J359" t="str">
            <v>K27PSU-DLK1</v>
          </cell>
          <cell r="L359" t="str">
            <v>HỒ SỬ MINH TÀI</v>
          </cell>
          <cell r="R359" t="str">
            <v>Khóa cũ</v>
          </cell>
          <cell r="T359" t="str">
            <v>K27PSU-DLK1</v>
          </cell>
          <cell r="U359" t="str">
            <v/>
          </cell>
        </row>
        <row r="360">
          <cell r="C360" t="str">
            <v>26207100647</v>
          </cell>
          <cell r="D360" t="str">
            <v>Huỳnh</v>
          </cell>
          <cell r="E360" t="str">
            <v>Thị Bích</v>
          </cell>
          <cell r="F360" t="str">
            <v>Dung</v>
          </cell>
          <cell r="G360">
            <v>37555</v>
          </cell>
          <cell r="H360" t="str">
            <v>Nữ</v>
          </cell>
          <cell r="I360" t="str">
            <v>K-27 - Quản Trị Du Lịch &amp; Khách Sạn Chuẩn PSU (Đại Học)</v>
          </cell>
          <cell r="J360" t="str">
            <v>K27PSU-DLK1</v>
          </cell>
          <cell r="L360" t="str">
            <v>HỒ SỬ MINH TÀI</v>
          </cell>
          <cell r="R360" t="str">
            <v>Khóa cũ</v>
          </cell>
          <cell r="T360" t="str">
            <v>K27PSU-DLK1</v>
          </cell>
          <cell r="U360" t="str">
            <v/>
          </cell>
        </row>
        <row r="361">
          <cell r="C361" t="str">
            <v>27207131471</v>
          </cell>
          <cell r="D361" t="str">
            <v>Nguyễn</v>
          </cell>
          <cell r="E361" t="str">
            <v>Yến</v>
          </cell>
          <cell r="F361" t="str">
            <v>Nhi</v>
          </cell>
          <cell r="G361">
            <v>37879</v>
          </cell>
          <cell r="H361" t="str">
            <v>Nữ</v>
          </cell>
          <cell r="I361" t="str">
            <v>K-27 - Quản Trị Du Lịch &amp; Khách Sạn Chuẩn PSU (Đại Học)</v>
          </cell>
          <cell r="J361" t="str">
            <v>K27PSU-DLK1</v>
          </cell>
          <cell r="L361" t="str">
            <v>HỒ SỬ MINH TÀI</v>
          </cell>
          <cell r="R361" t="str">
            <v>Khóa cũ</v>
          </cell>
          <cell r="T361" t="str">
            <v>K27PSU-DLK1</v>
          </cell>
          <cell r="U361" t="str">
            <v/>
          </cell>
        </row>
        <row r="362">
          <cell r="C362" t="str">
            <v>27207130518</v>
          </cell>
          <cell r="D362" t="str">
            <v>Lê</v>
          </cell>
          <cell r="E362" t="str">
            <v>Thị Thu</v>
          </cell>
          <cell r="F362" t="str">
            <v>Ny</v>
          </cell>
          <cell r="G362">
            <v>37807</v>
          </cell>
          <cell r="H362" t="str">
            <v>Nữ</v>
          </cell>
          <cell r="I362" t="str">
            <v>K-27 - Quản Trị Du Lịch &amp; Khách Sạn Chuẩn PSU (Đại Học)</v>
          </cell>
          <cell r="J362" t="str">
            <v>K27PSU-DLK1</v>
          </cell>
          <cell r="L362" t="str">
            <v>HỒ SỬ MINH TÀI</v>
          </cell>
          <cell r="R362" t="str">
            <v>Khóa cũ</v>
          </cell>
          <cell r="T362" t="str">
            <v>K27PSU-DLK1</v>
          </cell>
          <cell r="U362" t="str">
            <v/>
          </cell>
        </row>
        <row r="363">
          <cell r="C363" t="str">
            <v>27217128905</v>
          </cell>
          <cell r="D363" t="str">
            <v>Văn</v>
          </cell>
          <cell r="E363" t="str">
            <v>Thanh</v>
          </cell>
          <cell r="F363" t="str">
            <v>Việt</v>
          </cell>
          <cell r="G363">
            <v>37788</v>
          </cell>
          <cell r="H363" t="str">
            <v>Nam</v>
          </cell>
          <cell r="I363" t="str">
            <v>K-27 - Quản Trị Du Lịch &amp; Khách Sạn Chuẩn PSU (Đại Học)</v>
          </cell>
          <cell r="J363" t="str">
            <v>K27PSU-DLK1</v>
          </cell>
          <cell r="L363" t="str">
            <v>HỒ SỬ MINH TÀI</v>
          </cell>
          <cell r="R363" t="str">
            <v>Khóa cũ</v>
          </cell>
          <cell r="T363" t="str">
            <v>K27PSU-DLK1</v>
          </cell>
          <cell r="U363" t="str">
            <v/>
          </cell>
        </row>
        <row r="364">
          <cell r="C364" t="str">
            <v>26217133880</v>
          </cell>
          <cell r="D364" t="str">
            <v>Trần</v>
          </cell>
          <cell r="E364" t="str">
            <v>Văn</v>
          </cell>
          <cell r="F364" t="str">
            <v>Chiến</v>
          </cell>
          <cell r="G364">
            <v>37436</v>
          </cell>
          <cell r="H364" t="str">
            <v>Nam</v>
          </cell>
          <cell r="I364" t="str">
            <v>K-27 - Quản Trị Du Lịch &amp; Khách Sạn Chuẩn PSU (Đại Học)</v>
          </cell>
          <cell r="J364" t="str">
            <v>K27PSU-DLK2</v>
          </cell>
          <cell r="L364" t="str">
            <v>HUỲNH LÝ THÙY LINH</v>
          </cell>
          <cell r="R364" t="str">
            <v>Khóa cũ</v>
          </cell>
          <cell r="T364" t="str">
            <v>K27PSU-DLK2</v>
          </cell>
          <cell r="U364" t="str">
            <v/>
          </cell>
        </row>
        <row r="365">
          <cell r="C365" t="str">
            <v>26217131923</v>
          </cell>
          <cell r="D365" t="str">
            <v>Hồ</v>
          </cell>
          <cell r="E365" t="str">
            <v>Minh</v>
          </cell>
          <cell r="F365" t="str">
            <v>Đức</v>
          </cell>
          <cell r="G365">
            <v>37518</v>
          </cell>
          <cell r="H365" t="str">
            <v>Nam</v>
          </cell>
          <cell r="I365" t="str">
            <v>K-27 - Quản Trị Du Lịch &amp; Khách Sạn Chuẩn PSU (Đại Học)</v>
          </cell>
          <cell r="J365" t="str">
            <v>K27PSU-DLK2</v>
          </cell>
          <cell r="L365" t="str">
            <v>HUỲNH LÝ THÙY LINH</v>
          </cell>
          <cell r="R365" t="str">
            <v>Khóa cũ</v>
          </cell>
          <cell r="T365" t="str">
            <v>K27PSU-DLK2</v>
          </cell>
          <cell r="U365" t="str">
            <v/>
          </cell>
        </row>
        <row r="366">
          <cell r="C366" t="str">
            <v>27217102897</v>
          </cell>
          <cell r="D366" t="str">
            <v>Đỗ</v>
          </cell>
          <cell r="E366" t="str">
            <v>Kim</v>
          </cell>
          <cell r="F366" t="str">
            <v>Thành</v>
          </cell>
          <cell r="G366">
            <v>37689</v>
          </cell>
          <cell r="H366" t="str">
            <v>Nam</v>
          </cell>
          <cell r="I366" t="str">
            <v>K-27 - Quản Trị Du Lịch &amp; Khách Sạn Chuẩn PSU (Đại Học)</v>
          </cell>
          <cell r="J366" t="str">
            <v>K27PSU-DLK2</v>
          </cell>
          <cell r="L366" t="str">
            <v>HUỲNH LÝ THÙY LINH</v>
          </cell>
          <cell r="R366" t="str">
            <v>Khóa cũ</v>
          </cell>
          <cell r="T366" t="str">
            <v>K27PSU-DLK2</v>
          </cell>
          <cell r="U366" t="str">
            <v/>
          </cell>
        </row>
        <row r="367">
          <cell r="C367" t="str">
            <v>27207100430</v>
          </cell>
          <cell r="D367" t="str">
            <v>Võ</v>
          </cell>
          <cell r="E367" t="str">
            <v>Thị Thu</v>
          </cell>
          <cell r="F367" t="str">
            <v>Thảo</v>
          </cell>
          <cell r="G367">
            <v>37935</v>
          </cell>
          <cell r="H367" t="str">
            <v>Nữ</v>
          </cell>
          <cell r="I367" t="str">
            <v>K-27 - Quản Trị Du Lịch &amp; Khách Sạn Chuẩn PSU (Đại Học)</v>
          </cell>
          <cell r="J367" t="str">
            <v>K27PSU-DLK2</v>
          </cell>
          <cell r="L367" t="str">
            <v>HUỲNH LÝ THÙY LINH</v>
          </cell>
          <cell r="R367" t="str">
            <v>Khóa cũ</v>
          </cell>
          <cell r="T367" t="str">
            <v>K27PSU-DLK2</v>
          </cell>
          <cell r="U367" t="str">
            <v/>
          </cell>
        </row>
        <row r="368">
          <cell r="C368" t="str">
            <v>27217129389</v>
          </cell>
          <cell r="D368" t="str">
            <v>Trần</v>
          </cell>
          <cell r="E368" t="str">
            <v>Quốc</v>
          </cell>
          <cell r="F368" t="str">
            <v>Tuấn</v>
          </cell>
          <cell r="G368">
            <v>37873</v>
          </cell>
          <cell r="H368" t="str">
            <v>Nam</v>
          </cell>
          <cell r="I368" t="str">
            <v>K-27 - Quản Trị Du Lịch &amp; Khách Sạn Chuẩn PSU (Đại Học)</v>
          </cell>
          <cell r="J368" t="str">
            <v>K27PSU-DLK2</v>
          </cell>
          <cell r="L368" t="str">
            <v>HUỲNH LÝ THÙY LINH</v>
          </cell>
          <cell r="R368" t="str">
            <v>Khóa cũ</v>
          </cell>
          <cell r="T368" t="str">
            <v>K27PSU-DLK2</v>
          </cell>
          <cell r="U368" t="str">
            <v/>
          </cell>
        </row>
        <row r="369">
          <cell r="C369" t="str">
            <v>27207128961</v>
          </cell>
          <cell r="D369" t="str">
            <v>Nguyễn</v>
          </cell>
          <cell r="E369" t="str">
            <v>Thị Tường</v>
          </cell>
          <cell r="F369" t="str">
            <v>Vi</v>
          </cell>
          <cell r="G369">
            <v>37818</v>
          </cell>
          <cell r="H369" t="str">
            <v>Nữ</v>
          </cell>
          <cell r="I369" t="str">
            <v>K-27 - Quản Trị Du Lịch &amp; Khách Sạn Chuẩn PSU (Đại Học)</v>
          </cell>
          <cell r="J369" t="str">
            <v>K27PSU-DLK2</v>
          </cell>
          <cell r="L369" t="str">
            <v>HUỲNH LÝ THÙY LINH</v>
          </cell>
          <cell r="R369" t="str">
            <v>Khóa cũ</v>
          </cell>
          <cell r="T369" t="str">
            <v>K27PSU-DLK2</v>
          </cell>
          <cell r="U369" t="str">
            <v/>
          </cell>
        </row>
        <row r="370">
          <cell r="C370" t="str">
            <v>28218005091</v>
          </cell>
          <cell r="D370" t="str">
            <v>Nguyễn</v>
          </cell>
          <cell r="E370" t="str">
            <v>Gia</v>
          </cell>
          <cell r="F370" t="str">
            <v>Bảo</v>
          </cell>
          <cell r="G370">
            <v>38016</v>
          </cell>
          <cell r="H370" t="str">
            <v>Nam</v>
          </cell>
          <cell r="I370" t="str">
            <v>K-28 - Quản Trị Khách Sạn &amp; Nhà Hàng (Đại Học)</v>
          </cell>
          <cell r="J370" t="str">
            <v>K28DLK1</v>
          </cell>
          <cell r="L370" t="str">
            <v>TRỊNH THỊ KIM CHUNG</v>
          </cell>
          <cell r="R370" t="str">
            <v>Khóa cũ</v>
          </cell>
          <cell r="T370" t="str">
            <v>K28DLK1</v>
          </cell>
          <cell r="U370" t="str">
            <v/>
          </cell>
        </row>
        <row r="371">
          <cell r="C371" t="str">
            <v>28218045260</v>
          </cell>
          <cell r="D371" t="str">
            <v>Đoàn</v>
          </cell>
          <cell r="E371" t="str">
            <v>Khoa</v>
          </cell>
          <cell r="F371" t="str">
            <v>Đăng</v>
          </cell>
          <cell r="G371">
            <v>38228</v>
          </cell>
          <cell r="H371" t="str">
            <v>Nam</v>
          </cell>
          <cell r="I371" t="str">
            <v>K-28 - Quản Trị Khách Sạn &amp; Nhà Hàng (Đại Học)</v>
          </cell>
          <cell r="J371" t="str">
            <v>K28DLK1</v>
          </cell>
          <cell r="L371" t="str">
            <v>TRỊNH THỊ KIM CHUNG</v>
          </cell>
          <cell r="R371" t="str">
            <v>Khóa cũ</v>
          </cell>
          <cell r="T371" t="str">
            <v>K28DLK1</v>
          </cell>
          <cell r="U371" t="str">
            <v/>
          </cell>
        </row>
        <row r="372">
          <cell r="C372" t="str">
            <v>28208048776</v>
          </cell>
          <cell r="D372" t="str">
            <v>Trần</v>
          </cell>
          <cell r="E372" t="str">
            <v>Thị Thu</v>
          </cell>
          <cell r="F372" t="str">
            <v>Hà</v>
          </cell>
          <cell r="G372">
            <v>38142</v>
          </cell>
          <cell r="H372" t="str">
            <v>Nữ</v>
          </cell>
          <cell r="I372" t="str">
            <v>K-28 - Quản Trị Khách Sạn &amp; Nhà Hàng (Đại Học)</v>
          </cell>
          <cell r="J372" t="str">
            <v>K28DLK1</v>
          </cell>
          <cell r="L372" t="str">
            <v>TRỊNH THỊ KIM CHUNG</v>
          </cell>
          <cell r="R372" t="str">
            <v>Khóa cũ</v>
          </cell>
          <cell r="T372" t="str">
            <v>K28DLK1</v>
          </cell>
          <cell r="U372" t="str">
            <v/>
          </cell>
        </row>
        <row r="373">
          <cell r="C373" t="str">
            <v>28208036232</v>
          </cell>
          <cell r="D373" t="str">
            <v>Lê</v>
          </cell>
          <cell r="E373" t="str">
            <v>Song Diệu</v>
          </cell>
          <cell r="F373" t="str">
            <v>Hiền</v>
          </cell>
          <cell r="G373">
            <v>38264</v>
          </cell>
          <cell r="H373" t="str">
            <v>Nữ</v>
          </cell>
          <cell r="I373" t="str">
            <v>K-28 - Quản Trị Khách Sạn &amp; Nhà Hàng (Đại Học)</v>
          </cell>
          <cell r="J373" t="str">
            <v>K28DLK1</v>
          </cell>
          <cell r="L373" t="str">
            <v>TRỊNH THỊ KIM CHUNG</v>
          </cell>
          <cell r="R373" t="str">
            <v>Khóa cũ</v>
          </cell>
          <cell r="T373" t="str">
            <v>K28DLK1</v>
          </cell>
          <cell r="U373" t="str">
            <v/>
          </cell>
        </row>
        <row r="374">
          <cell r="C374" t="str">
            <v>28208053246</v>
          </cell>
          <cell r="D374" t="str">
            <v>Trần</v>
          </cell>
          <cell r="E374" t="str">
            <v>Thị Ngọc</v>
          </cell>
          <cell r="F374" t="str">
            <v>Hoài</v>
          </cell>
          <cell r="G374">
            <v>38244</v>
          </cell>
          <cell r="H374" t="str">
            <v>Nữ</v>
          </cell>
          <cell r="I374" t="str">
            <v>K-28 - Quản Trị Khách Sạn &amp; Nhà Hàng (Đại Học)</v>
          </cell>
          <cell r="J374" t="str">
            <v>K28DLK1</v>
          </cell>
          <cell r="L374" t="str">
            <v>TRỊNH THỊ KIM CHUNG</v>
          </cell>
          <cell r="R374" t="str">
            <v>Khóa cũ</v>
          </cell>
          <cell r="T374" t="str">
            <v>K28DLK1</v>
          </cell>
          <cell r="U374" t="str">
            <v/>
          </cell>
        </row>
        <row r="375">
          <cell r="C375" t="str">
            <v>28208402533</v>
          </cell>
          <cell r="D375" t="str">
            <v>Trần</v>
          </cell>
          <cell r="E375" t="str">
            <v>Ánh</v>
          </cell>
          <cell r="F375" t="str">
            <v>Hồng</v>
          </cell>
          <cell r="G375">
            <v>38318</v>
          </cell>
          <cell r="H375" t="str">
            <v>Nữ</v>
          </cell>
          <cell r="I375" t="str">
            <v>K-28 - Quản Trị Khách Sạn &amp; Nhà Hàng (Đại Học)</v>
          </cell>
          <cell r="J375" t="str">
            <v>K28DLK1</v>
          </cell>
          <cell r="L375" t="str">
            <v>TRỊNH THỊ KIM CHUNG</v>
          </cell>
          <cell r="R375" t="str">
            <v>Khóa cũ</v>
          </cell>
          <cell r="T375" t="str">
            <v>K28DLK1</v>
          </cell>
          <cell r="U375" t="str">
            <v/>
          </cell>
        </row>
        <row r="376">
          <cell r="C376" t="str">
            <v>28208036722</v>
          </cell>
          <cell r="D376" t="str">
            <v>Trần</v>
          </cell>
          <cell r="E376" t="str">
            <v>Thị Thu</v>
          </cell>
          <cell r="F376" t="str">
            <v>Hương</v>
          </cell>
          <cell r="G376">
            <v>38211</v>
          </cell>
          <cell r="H376" t="str">
            <v>Nữ</v>
          </cell>
          <cell r="I376" t="str">
            <v>K-28 - Quản Trị Khách Sạn &amp; Nhà Hàng (Đại Học)</v>
          </cell>
          <cell r="J376" t="str">
            <v>K28DLK1</v>
          </cell>
          <cell r="L376" t="str">
            <v>TRỊNH THỊ KIM CHUNG</v>
          </cell>
          <cell r="R376" t="str">
            <v>Khóa cũ</v>
          </cell>
          <cell r="T376" t="str">
            <v>K28DLK1</v>
          </cell>
          <cell r="U376" t="str">
            <v/>
          </cell>
        </row>
        <row r="377">
          <cell r="C377" t="str">
            <v>28208027850</v>
          </cell>
          <cell r="D377" t="str">
            <v>Trần</v>
          </cell>
          <cell r="E377" t="str">
            <v>Thị Khánh</v>
          </cell>
          <cell r="F377" t="str">
            <v>Huyền</v>
          </cell>
          <cell r="G377">
            <v>38325</v>
          </cell>
          <cell r="H377" t="str">
            <v>Nữ</v>
          </cell>
          <cell r="I377" t="str">
            <v>K-28 - Quản Trị Khách Sạn &amp; Nhà Hàng (Đại Học)</v>
          </cell>
          <cell r="J377" t="str">
            <v>K28DLK1</v>
          </cell>
          <cell r="L377" t="str">
            <v>TRỊNH THỊ KIM CHUNG</v>
          </cell>
          <cell r="R377" t="str">
            <v>Khóa cũ</v>
          </cell>
          <cell r="T377" t="str">
            <v>K28DLK1</v>
          </cell>
          <cell r="U377" t="str">
            <v/>
          </cell>
        </row>
        <row r="378">
          <cell r="C378" t="str">
            <v>28204502696</v>
          </cell>
          <cell r="D378" t="str">
            <v>Võ</v>
          </cell>
          <cell r="E378" t="str">
            <v>Thị Lệ</v>
          </cell>
          <cell r="F378" t="str">
            <v>Huyền</v>
          </cell>
          <cell r="G378">
            <v>38271</v>
          </cell>
          <cell r="H378" t="str">
            <v>Nữ</v>
          </cell>
          <cell r="I378" t="str">
            <v>K-28 - Quản Trị Khách Sạn &amp; Nhà Hàng (Đại Học)</v>
          </cell>
          <cell r="J378" t="str">
            <v>K28DLK1</v>
          </cell>
          <cell r="L378" t="str">
            <v>TRỊNH THỊ KIM CHUNG</v>
          </cell>
          <cell r="R378" t="str">
            <v>Khóa cũ</v>
          </cell>
          <cell r="T378" t="str">
            <v>K28DLK1</v>
          </cell>
          <cell r="U378" t="str">
            <v/>
          </cell>
        </row>
        <row r="379">
          <cell r="C379" t="str">
            <v>27207139637</v>
          </cell>
          <cell r="D379" t="str">
            <v>Trần</v>
          </cell>
          <cell r="E379" t="str">
            <v>Thị Mỹ</v>
          </cell>
          <cell r="F379" t="str">
            <v>Lệ</v>
          </cell>
          <cell r="G379">
            <v>37919</v>
          </cell>
          <cell r="H379" t="str">
            <v>Nữ</v>
          </cell>
          <cell r="I379" t="str">
            <v>K-28 - Quản Trị Khách Sạn &amp; Nhà Hàng (Đại Học)</v>
          </cell>
          <cell r="J379" t="str">
            <v>K28DLK1</v>
          </cell>
          <cell r="L379" t="str">
            <v>TRỊNH THỊ KIM CHUNG</v>
          </cell>
          <cell r="R379" t="str">
            <v>Khóa cũ</v>
          </cell>
          <cell r="T379" t="str">
            <v>K28DLK1</v>
          </cell>
          <cell r="U379" t="str">
            <v/>
          </cell>
        </row>
        <row r="380">
          <cell r="C380" t="str">
            <v>28216204311</v>
          </cell>
          <cell r="D380" t="str">
            <v>Đặng</v>
          </cell>
          <cell r="E380" t="str">
            <v>Thị Thảo</v>
          </cell>
          <cell r="F380" t="str">
            <v>Ly</v>
          </cell>
          <cell r="G380">
            <v>38025</v>
          </cell>
          <cell r="H380" t="str">
            <v>Nữ</v>
          </cell>
          <cell r="I380" t="str">
            <v>K-28 - Quản Trị Khách Sạn &amp; Nhà Hàng (Đại Học)</v>
          </cell>
          <cell r="J380" t="str">
            <v>K28DLK1</v>
          </cell>
          <cell r="L380" t="str">
            <v>TRỊNH THỊ KIM CHUNG</v>
          </cell>
          <cell r="R380" t="str">
            <v>Khóa cũ</v>
          </cell>
          <cell r="T380" t="str">
            <v>K28DLK1</v>
          </cell>
          <cell r="U380" t="str">
            <v/>
          </cell>
        </row>
        <row r="381">
          <cell r="C381" t="str">
            <v>28208227611</v>
          </cell>
          <cell r="D381" t="str">
            <v>Nguyễn</v>
          </cell>
          <cell r="E381" t="str">
            <v>Đỗ My</v>
          </cell>
          <cell r="F381" t="str">
            <v>Na</v>
          </cell>
          <cell r="G381">
            <v>38111</v>
          </cell>
          <cell r="H381" t="str">
            <v>Nữ</v>
          </cell>
          <cell r="I381" t="str">
            <v>K-28 - Quản Trị Khách Sạn &amp; Nhà Hàng (Đại Học)</v>
          </cell>
          <cell r="J381" t="str">
            <v>K28DLK1</v>
          </cell>
          <cell r="L381" t="str">
            <v>TRỊNH THỊ KIM CHUNG</v>
          </cell>
          <cell r="R381" t="str">
            <v>Khóa cũ</v>
          </cell>
          <cell r="T381" t="str">
            <v>K28DLK1</v>
          </cell>
          <cell r="U381" t="str">
            <v/>
          </cell>
        </row>
        <row r="382">
          <cell r="C382" t="str">
            <v>28208031690</v>
          </cell>
          <cell r="D382" t="str">
            <v>Trần</v>
          </cell>
          <cell r="E382" t="str">
            <v>Ngọc</v>
          </cell>
          <cell r="F382" t="str">
            <v>Na</v>
          </cell>
          <cell r="G382">
            <v>38300</v>
          </cell>
          <cell r="H382" t="str">
            <v>Nữ</v>
          </cell>
          <cell r="I382" t="str">
            <v>K-28 - Quản Trị Khách Sạn &amp; Nhà Hàng (Đại Học)</v>
          </cell>
          <cell r="J382" t="str">
            <v>K28DLK1</v>
          </cell>
          <cell r="L382" t="str">
            <v>TRỊNH THỊ KIM CHUNG</v>
          </cell>
          <cell r="R382" t="str">
            <v>Khóa cũ</v>
          </cell>
          <cell r="T382" t="str">
            <v>K28DLK1</v>
          </cell>
          <cell r="U382" t="str">
            <v/>
          </cell>
        </row>
        <row r="383">
          <cell r="C383" t="str">
            <v>28208000472</v>
          </cell>
          <cell r="D383" t="str">
            <v>Kỳ</v>
          </cell>
          <cell r="E383" t="str">
            <v>Thị Kim</v>
          </cell>
          <cell r="F383" t="str">
            <v>Ngân</v>
          </cell>
          <cell r="G383">
            <v>38056</v>
          </cell>
          <cell r="H383" t="str">
            <v>Nữ</v>
          </cell>
          <cell r="I383" t="str">
            <v>K-28 - Quản Trị Khách Sạn &amp; Nhà Hàng (Đại Học)</v>
          </cell>
          <cell r="J383" t="str">
            <v>K28DLK1</v>
          </cell>
          <cell r="L383" t="str">
            <v>TRỊNH THỊ KIM CHUNG</v>
          </cell>
          <cell r="R383" t="str">
            <v>Khóa cũ</v>
          </cell>
          <cell r="T383" t="str">
            <v>K28DLK1</v>
          </cell>
          <cell r="U383" t="str">
            <v/>
          </cell>
        </row>
        <row r="384">
          <cell r="C384" t="str">
            <v>28208004373</v>
          </cell>
          <cell r="D384" t="str">
            <v>Nguyễn</v>
          </cell>
          <cell r="E384" t="str">
            <v>Thị Bích</v>
          </cell>
          <cell r="F384" t="str">
            <v>Ngọc</v>
          </cell>
          <cell r="G384">
            <v>37863</v>
          </cell>
          <cell r="H384" t="str">
            <v>Nữ</v>
          </cell>
          <cell r="I384" t="str">
            <v>K-28 - Quản Trị Khách Sạn &amp; Nhà Hàng (Đại Học)</v>
          </cell>
          <cell r="J384" t="str">
            <v>K28DLK1</v>
          </cell>
          <cell r="L384" t="str">
            <v>TRỊNH THỊ KIM CHUNG</v>
          </cell>
          <cell r="R384" t="str">
            <v>Khóa cũ</v>
          </cell>
          <cell r="T384" t="str">
            <v>K28DLK1</v>
          </cell>
          <cell r="U384" t="str">
            <v/>
          </cell>
        </row>
        <row r="385">
          <cell r="C385" t="str">
            <v>28218046812</v>
          </cell>
          <cell r="D385" t="str">
            <v>Ngô</v>
          </cell>
          <cell r="E385" t="str">
            <v>Trường Cao</v>
          </cell>
          <cell r="F385" t="str">
            <v>Nguyên</v>
          </cell>
          <cell r="G385">
            <v>38057</v>
          </cell>
          <cell r="H385" t="str">
            <v>Nam</v>
          </cell>
          <cell r="I385" t="str">
            <v>K-28 - Quản Trị Khách Sạn &amp; Nhà Hàng (Đại Học)</v>
          </cell>
          <cell r="J385" t="str">
            <v>K28DLK1</v>
          </cell>
          <cell r="L385" t="str">
            <v>TRỊNH THỊ KIM CHUNG</v>
          </cell>
          <cell r="R385" t="str">
            <v>Khóa cũ</v>
          </cell>
          <cell r="T385" t="str">
            <v>K28DLK1</v>
          </cell>
          <cell r="U385" t="str">
            <v/>
          </cell>
        </row>
        <row r="386">
          <cell r="C386" t="str">
            <v>28214823772</v>
          </cell>
          <cell r="D386" t="str">
            <v>Tạ</v>
          </cell>
          <cell r="E386" t="str">
            <v>Đỗ Hoàng</v>
          </cell>
          <cell r="F386" t="str">
            <v>Phúc</v>
          </cell>
          <cell r="G386">
            <v>38259</v>
          </cell>
          <cell r="H386" t="str">
            <v>Nam</v>
          </cell>
          <cell r="I386" t="str">
            <v>K-28 - Quản Trị Khách Sạn &amp; Nhà Hàng (Đại Học)</v>
          </cell>
          <cell r="J386" t="str">
            <v>K28DLK1</v>
          </cell>
          <cell r="L386" t="str">
            <v>TRỊNH THỊ KIM CHUNG</v>
          </cell>
          <cell r="R386" t="str">
            <v>Khóa cũ</v>
          </cell>
          <cell r="T386" t="str">
            <v>K28DLK1</v>
          </cell>
          <cell r="U386" t="str">
            <v/>
          </cell>
        </row>
        <row r="387">
          <cell r="C387" t="str">
            <v>28218001578</v>
          </cell>
          <cell r="D387" t="str">
            <v>Phan</v>
          </cell>
          <cell r="E387" t="str">
            <v>Thanh</v>
          </cell>
          <cell r="F387" t="str">
            <v>Quyền</v>
          </cell>
          <cell r="G387">
            <v>38015</v>
          </cell>
          <cell r="H387" t="str">
            <v>Nam</v>
          </cell>
          <cell r="I387" t="str">
            <v>K-28 - Quản Trị Khách Sạn &amp; Nhà Hàng (Đại Học)</v>
          </cell>
          <cell r="J387" t="str">
            <v>K28DLK1</v>
          </cell>
          <cell r="L387" t="str">
            <v>TRỊNH THỊ KIM CHUNG</v>
          </cell>
          <cell r="R387" t="str">
            <v>Khóa cũ</v>
          </cell>
          <cell r="T387" t="str">
            <v>K28DLK1</v>
          </cell>
          <cell r="U387" t="str">
            <v/>
          </cell>
        </row>
        <row r="388">
          <cell r="C388" t="str">
            <v>28208138339</v>
          </cell>
          <cell r="D388" t="str">
            <v>Lê</v>
          </cell>
          <cell r="E388" t="str">
            <v>Thị Như</v>
          </cell>
          <cell r="F388" t="str">
            <v>Quỳnh</v>
          </cell>
          <cell r="G388">
            <v>38339</v>
          </cell>
          <cell r="H388" t="str">
            <v>Nữ</v>
          </cell>
          <cell r="I388" t="str">
            <v>K-28 - Quản Trị Khách Sạn &amp; Nhà Hàng (Đại Học)</v>
          </cell>
          <cell r="J388" t="str">
            <v>K28DLK1</v>
          </cell>
          <cell r="L388" t="str">
            <v>TRỊNH THỊ KIM CHUNG</v>
          </cell>
          <cell r="R388" t="str">
            <v>Khóa cũ</v>
          </cell>
          <cell r="T388" t="str">
            <v>K28DLK1</v>
          </cell>
          <cell r="U388" t="str">
            <v/>
          </cell>
        </row>
        <row r="389">
          <cell r="C389" t="str">
            <v>28204600357</v>
          </cell>
          <cell r="D389" t="str">
            <v>Phạm</v>
          </cell>
          <cell r="E389" t="str">
            <v>Thị Thuý</v>
          </cell>
          <cell r="F389" t="str">
            <v>Tâm</v>
          </cell>
          <cell r="G389">
            <v>38141</v>
          </cell>
          <cell r="H389" t="str">
            <v>Nữ</v>
          </cell>
          <cell r="I389" t="str">
            <v>K-28 - Quản Trị Khách Sạn &amp; Nhà Hàng (Đại Học)</v>
          </cell>
          <cell r="J389" t="str">
            <v>K28DLK1</v>
          </cell>
          <cell r="L389" t="str">
            <v>TRỊNH THỊ KIM CHUNG</v>
          </cell>
          <cell r="R389" t="str">
            <v>Khóa cũ</v>
          </cell>
          <cell r="T389" t="str">
            <v>K28DLK1</v>
          </cell>
          <cell r="U389" t="str">
            <v/>
          </cell>
        </row>
        <row r="390">
          <cell r="C390" t="str">
            <v>28216202709</v>
          </cell>
          <cell r="D390" t="str">
            <v>Lê</v>
          </cell>
          <cell r="E390" t="str">
            <v>Nhật</v>
          </cell>
          <cell r="F390" t="str">
            <v>Tân</v>
          </cell>
          <cell r="G390">
            <v>38163</v>
          </cell>
          <cell r="H390" t="str">
            <v>Nam</v>
          </cell>
          <cell r="I390" t="str">
            <v>K-28 - Quản Trị Khách Sạn &amp; Nhà Hàng (Đại Học)</v>
          </cell>
          <cell r="J390" t="str">
            <v>K28DLK1</v>
          </cell>
          <cell r="L390" t="str">
            <v>TRỊNH THỊ KIM CHUNG</v>
          </cell>
          <cell r="R390" t="str">
            <v>Khóa cũ</v>
          </cell>
          <cell r="T390" t="str">
            <v>K28DLK1</v>
          </cell>
          <cell r="U390" t="str">
            <v/>
          </cell>
        </row>
        <row r="391">
          <cell r="C391" t="str">
            <v>28218048381</v>
          </cell>
          <cell r="D391" t="str">
            <v>Lê</v>
          </cell>
          <cell r="E391" t="str">
            <v>Ngọc</v>
          </cell>
          <cell r="F391" t="str">
            <v>Tấn</v>
          </cell>
          <cell r="G391">
            <v>38209</v>
          </cell>
          <cell r="H391" t="str">
            <v>Nam</v>
          </cell>
          <cell r="I391" t="str">
            <v>K-28 - Quản Trị Khách Sạn &amp; Nhà Hàng (Đại Học)</v>
          </cell>
          <cell r="J391" t="str">
            <v>K28DLK1</v>
          </cell>
          <cell r="L391" t="str">
            <v>TRỊNH THỊ KIM CHUNG</v>
          </cell>
          <cell r="R391" t="str">
            <v>Khóa cũ</v>
          </cell>
          <cell r="T391" t="str">
            <v>K28DLK1</v>
          </cell>
          <cell r="U391" t="str">
            <v/>
          </cell>
        </row>
        <row r="392">
          <cell r="C392" t="str">
            <v>28218034958</v>
          </cell>
          <cell r="D392" t="str">
            <v>Đỗ</v>
          </cell>
          <cell r="E392" t="str">
            <v>Thị Minh</v>
          </cell>
          <cell r="F392" t="str">
            <v>Thảo</v>
          </cell>
          <cell r="G392">
            <v>38264</v>
          </cell>
          <cell r="H392" t="str">
            <v>Nữ</v>
          </cell>
          <cell r="I392" t="str">
            <v>K-28 - Quản Trị Khách Sạn &amp; Nhà Hàng (Đại Học)</v>
          </cell>
          <cell r="J392" t="str">
            <v>K28DLK1</v>
          </cell>
          <cell r="L392" t="str">
            <v>TRỊNH THỊ KIM CHUNG</v>
          </cell>
          <cell r="R392" t="str">
            <v>Khóa cũ</v>
          </cell>
          <cell r="T392" t="str">
            <v>K28DLK1</v>
          </cell>
          <cell r="U392" t="str">
            <v/>
          </cell>
        </row>
        <row r="393">
          <cell r="C393" t="str">
            <v>27207131320</v>
          </cell>
          <cell r="D393" t="str">
            <v>Lê</v>
          </cell>
          <cell r="E393" t="str">
            <v>Thị Thanh</v>
          </cell>
          <cell r="F393" t="str">
            <v>Thảo</v>
          </cell>
          <cell r="G393">
            <v>37736</v>
          </cell>
          <cell r="H393" t="str">
            <v>Nữ</v>
          </cell>
          <cell r="I393" t="str">
            <v>K-28 - Quản Trị Khách Sạn &amp; Nhà Hàng (Đại Học)</v>
          </cell>
          <cell r="J393" t="str">
            <v>K28DLK1</v>
          </cell>
          <cell r="L393" t="str">
            <v>TRỊNH THỊ KIM CHUNG</v>
          </cell>
          <cell r="R393" t="str">
            <v>Khóa cũ</v>
          </cell>
          <cell r="T393" t="str">
            <v>K28DLK1</v>
          </cell>
          <cell r="U393" t="str">
            <v/>
          </cell>
        </row>
        <row r="394">
          <cell r="C394" t="str">
            <v>28208040700</v>
          </cell>
          <cell r="D394" t="str">
            <v>Nguyễn</v>
          </cell>
          <cell r="E394" t="str">
            <v>Phan Hoài</v>
          </cell>
          <cell r="F394" t="str">
            <v>Thư</v>
          </cell>
          <cell r="G394">
            <v>38206</v>
          </cell>
          <cell r="H394" t="str">
            <v>Nữ</v>
          </cell>
          <cell r="I394" t="str">
            <v>K-28 - Quản Trị Khách Sạn &amp; Nhà Hàng (Đại Học)</v>
          </cell>
          <cell r="J394" t="str">
            <v>K28DLK1</v>
          </cell>
          <cell r="L394" t="str">
            <v>TRỊNH THỊ KIM CHUNG</v>
          </cell>
          <cell r="R394" t="str">
            <v>Khóa cũ</v>
          </cell>
          <cell r="T394" t="str">
            <v>K28DLK1</v>
          </cell>
          <cell r="U394" t="str">
            <v/>
          </cell>
        </row>
        <row r="395">
          <cell r="C395" t="str">
            <v>28208002104</v>
          </cell>
          <cell r="D395" t="str">
            <v>Lê</v>
          </cell>
          <cell r="E395" t="str">
            <v>Uyên</v>
          </cell>
          <cell r="F395" t="str">
            <v>Thư</v>
          </cell>
          <cell r="G395">
            <v>38257</v>
          </cell>
          <cell r="H395" t="str">
            <v>Nữ</v>
          </cell>
          <cell r="I395" t="str">
            <v>K-28 - Quản Trị Khách Sạn &amp; Nhà Hàng (Đại Học)</v>
          </cell>
          <cell r="J395" t="str">
            <v>K28DLK1</v>
          </cell>
          <cell r="L395" t="str">
            <v>TRỊNH THỊ KIM CHUNG</v>
          </cell>
          <cell r="R395" t="str">
            <v>Khóa cũ</v>
          </cell>
          <cell r="T395" t="str">
            <v>K28DLK1</v>
          </cell>
          <cell r="U395" t="str">
            <v/>
          </cell>
        </row>
        <row r="396">
          <cell r="C396" t="str">
            <v>28208003995</v>
          </cell>
          <cell r="D396" t="str">
            <v>Trần</v>
          </cell>
          <cell r="E396" t="str">
            <v>Thị Kim</v>
          </cell>
          <cell r="F396" t="str">
            <v>Thùy</v>
          </cell>
          <cell r="G396">
            <v>38092</v>
          </cell>
          <cell r="H396" t="str">
            <v>Nữ</v>
          </cell>
          <cell r="I396" t="str">
            <v>K-28 - Quản Trị Khách Sạn &amp; Nhà Hàng (Đại Học)</v>
          </cell>
          <cell r="J396" t="str">
            <v>K28DLK1</v>
          </cell>
          <cell r="L396" t="str">
            <v>TRỊNH THỊ KIM CHUNG</v>
          </cell>
          <cell r="R396" t="str">
            <v>Khóa cũ</v>
          </cell>
          <cell r="T396" t="str">
            <v>K28DLK1</v>
          </cell>
          <cell r="U396" t="str">
            <v/>
          </cell>
        </row>
        <row r="397">
          <cell r="C397" t="str">
            <v>28218050646</v>
          </cell>
          <cell r="D397" t="str">
            <v>Nguyễn</v>
          </cell>
          <cell r="E397" t="str">
            <v>Thị Bảo</v>
          </cell>
          <cell r="F397" t="str">
            <v>Trâm</v>
          </cell>
          <cell r="G397">
            <v>38007</v>
          </cell>
          <cell r="H397" t="str">
            <v>Nữ</v>
          </cell>
          <cell r="I397" t="str">
            <v>K-28 - Quản Trị Khách Sạn &amp; Nhà Hàng (Đại Học)</v>
          </cell>
          <cell r="J397" t="str">
            <v>K28DLK1</v>
          </cell>
          <cell r="L397" t="str">
            <v>TRỊNH THỊ KIM CHUNG</v>
          </cell>
          <cell r="R397" t="str">
            <v>Khóa cũ</v>
          </cell>
          <cell r="T397" t="str">
            <v>K28DLK1</v>
          </cell>
          <cell r="U397" t="str">
            <v/>
          </cell>
        </row>
        <row r="398">
          <cell r="C398" t="str">
            <v>28208046632</v>
          </cell>
          <cell r="D398" t="str">
            <v>Lê</v>
          </cell>
          <cell r="E398" t="str">
            <v>Thị Minh</v>
          </cell>
          <cell r="F398" t="str">
            <v>Trang</v>
          </cell>
          <cell r="G398">
            <v>38331</v>
          </cell>
          <cell r="H398" t="str">
            <v>Nữ</v>
          </cell>
          <cell r="I398" t="str">
            <v>K-28 - Quản Trị Khách Sạn &amp; Nhà Hàng (Đại Học)</v>
          </cell>
          <cell r="J398" t="str">
            <v>K28DLK1</v>
          </cell>
          <cell r="L398" t="str">
            <v>TRỊNH THỊ KIM CHUNG</v>
          </cell>
          <cell r="R398" t="str">
            <v>Khóa cũ</v>
          </cell>
          <cell r="T398" t="str">
            <v>K28DLK1</v>
          </cell>
          <cell r="U398" t="str">
            <v/>
          </cell>
        </row>
        <row r="399">
          <cell r="C399" t="str">
            <v>28211103647</v>
          </cell>
          <cell r="D399" t="str">
            <v>Lê</v>
          </cell>
          <cell r="E399" t="str">
            <v>Văn</v>
          </cell>
          <cell r="F399" t="str">
            <v>An</v>
          </cell>
          <cell r="G399">
            <v>38284</v>
          </cell>
          <cell r="H399" t="str">
            <v>Nam</v>
          </cell>
          <cell r="I399" t="str">
            <v>K-28 - Quản Trị Khách Sạn &amp; Nhà Hàng (Đại Học)</v>
          </cell>
          <cell r="J399" t="str">
            <v>K28DLK2</v>
          </cell>
          <cell r="L399" t="str">
            <v>HUỲNH LÝ THÙY LINH</v>
          </cell>
          <cell r="R399" t="str">
            <v>Khóa cũ</v>
          </cell>
          <cell r="T399" t="str">
            <v>K28DLK2</v>
          </cell>
          <cell r="U399" t="str">
            <v/>
          </cell>
        </row>
        <row r="400">
          <cell r="C400" t="str">
            <v>28208001038</v>
          </cell>
          <cell r="D400" t="str">
            <v>Lê</v>
          </cell>
          <cell r="E400" t="str">
            <v>Thị Bảo</v>
          </cell>
          <cell r="F400" t="str">
            <v>Ân</v>
          </cell>
          <cell r="G400">
            <v>38270</v>
          </cell>
          <cell r="H400" t="str">
            <v>Nữ</v>
          </cell>
          <cell r="I400" t="str">
            <v>K-28 - Quản Trị Khách Sạn &amp; Nhà Hàng (Đại Học)</v>
          </cell>
          <cell r="J400" t="str">
            <v>K28DLK2</v>
          </cell>
          <cell r="L400" t="str">
            <v>HUỲNH LÝ THÙY LINH</v>
          </cell>
          <cell r="R400" t="str">
            <v>Khóa cũ</v>
          </cell>
          <cell r="T400" t="str">
            <v>K28DLK2</v>
          </cell>
          <cell r="U400" t="str">
            <v/>
          </cell>
        </row>
        <row r="401">
          <cell r="C401" t="str">
            <v>28208023951</v>
          </cell>
          <cell r="D401" t="str">
            <v>Vũ</v>
          </cell>
          <cell r="E401" t="str">
            <v>Hoàng Minh</v>
          </cell>
          <cell r="F401" t="str">
            <v>Anh</v>
          </cell>
          <cell r="G401">
            <v>38223</v>
          </cell>
          <cell r="H401" t="str">
            <v>Nữ</v>
          </cell>
          <cell r="I401" t="str">
            <v>K-28 - Quản Trị Khách Sạn &amp; Nhà Hàng (Đại Học)</v>
          </cell>
          <cell r="J401" t="str">
            <v>K28DLK2</v>
          </cell>
          <cell r="L401" t="str">
            <v>HUỲNH LÝ THÙY LINH</v>
          </cell>
          <cell r="R401" t="str">
            <v>Khóa cũ</v>
          </cell>
          <cell r="T401" t="str">
            <v>K28DLK2</v>
          </cell>
          <cell r="U401" t="str">
            <v/>
          </cell>
        </row>
        <row r="402">
          <cell r="C402" t="str">
            <v>28208025116</v>
          </cell>
          <cell r="D402" t="str">
            <v>Võ</v>
          </cell>
          <cell r="E402" t="str">
            <v>Thị Quỳnh</v>
          </cell>
          <cell r="F402" t="str">
            <v>Anh</v>
          </cell>
          <cell r="G402">
            <v>38284</v>
          </cell>
          <cell r="H402" t="str">
            <v>Nữ</v>
          </cell>
          <cell r="I402" t="str">
            <v>K-28 - Quản Trị Khách Sạn &amp; Nhà Hàng (Đại Học)</v>
          </cell>
          <cell r="J402" t="str">
            <v>K28DLK2</v>
          </cell>
          <cell r="L402" t="str">
            <v>HUỲNH LÝ THÙY LINH</v>
          </cell>
          <cell r="R402" t="str">
            <v>Khóa cũ</v>
          </cell>
          <cell r="T402" t="str">
            <v>K28DLK2</v>
          </cell>
          <cell r="U402" t="str">
            <v/>
          </cell>
        </row>
        <row r="403">
          <cell r="C403" t="str">
            <v>28200350857</v>
          </cell>
          <cell r="D403" t="str">
            <v>H</v>
          </cell>
          <cell r="E403" t="str">
            <v>Klin</v>
          </cell>
          <cell r="F403" t="str">
            <v>Byă</v>
          </cell>
          <cell r="G403">
            <v>38079</v>
          </cell>
          <cell r="H403" t="str">
            <v>Nữ</v>
          </cell>
          <cell r="I403" t="str">
            <v>K-28 - Quản Trị Khách Sạn &amp; Nhà Hàng (Đại Học)</v>
          </cell>
          <cell r="J403" t="str">
            <v>K28DLK2</v>
          </cell>
          <cell r="L403" t="str">
            <v>HUỲNH LÝ THÙY LINH</v>
          </cell>
          <cell r="R403" t="str">
            <v>Khóa cũ</v>
          </cell>
          <cell r="T403" t="str">
            <v>K28DLK2</v>
          </cell>
          <cell r="U403" t="str">
            <v/>
          </cell>
        </row>
        <row r="404">
          <cell r="C404" t="str">
            <v>28218041821</v>
          </cell>
          <cell r="D404" t="str">
            <v>Trịnh</v>
          </cell>
          <cell r="E404" t="str">
            <v>Gia</v>
          </cell>
          <cell r="F404" t="str">
            <v>Huy</v>
          </cell>
          <cell r="G404">
            <v>38316</v>
          </cell>
          <cell r="H404" t="str">
            <v>Nam</v>
          </cell>
          <cell r="I404" t="str">
            <v>K-28 - Quản Trị Khách Sạn &amp; Nhà Hàng (Đại Học)</v>
          </cell>
          <cell r="J404" t="str">
            <v>K28DLK2</v>
          </cell>
          <cell r="L404" t="str">
            <v>HUỲNH LÝ THÙY LINH</v>
          </cell>
          <cell r="R404" t="str">
            <v>Khóa cũ</v>
          </cell>
          <cell r="T404" t="str">
            <v>K28DLK2</v>
          </cell>
          <cell r="U404" t="str">
            <v/>
          </cell>
        </row>
        <row r="405">
          <cell r="C405" t="str">
            <v>28214344994</v>
          </cell>
          <cell r="D405" t="str">
            <v>Đặng</v>
          </cell>
          <cell r="E405" t="str">
            <v>Văn Đức</v>
          </cell>
          <cell r="F405" t="str">
            <v>Huy</v>
          </cell>
          <cell r="G405">
            <v>38105</v>
          </cell>
          <cell r="H405" t="str">
            <v>Nam</v>
          </cell>
          <cell r="I405" t="str">
            <v>K-28 - Quản Trị Khách Sạn &amp; Nhà Hàng (Đại Học)</v>
          </cell>
          <cell r="J405" t="str">
            <v>K28DLK2</v>
          </cell>
          <cell r="L405" t="str">
            <v>HUỲNH LÝ THÙY LINH</v>
          </cell>
          <cell r="R405" t="str">
            <v>Khóa cũ</v>
          </cell>
          <cell r="T405" t="str">
            <v>K28DLK2</v>
          </cell>
          <cell r="U405" t="str">
            <v/>
          </cell>
        </row>
        <row r="406">
          <cell r="C406" t="str">
            <v>28218021742</v>
          </cell>
          <cell r="D406" t="str">
            <v>Lê</v>
          </cell>
          <cell r="E406" t="str">
            <v>Nhật</v>
          </cell>
          <cell r="F406" t="str">
            <v>Khánh</v>
          </cell>
          <cell r="G406">
            <v>38304</v>
          </cell>
          <cell r="H406" t="str">
            <v>Nam</v>
          </cell>
          <cell r="I406" t="str">
            <v>K-28 - Quản Trị Khách Sạn &amp; Nhà Hàng (Đại Học)</v>
          </cell>
          <cell r="J406" t="str">
            <v>K28DLK2</v>
          </cell>
          <cell r="L406" t="str">
            <v>HUỲNH LÝ THÙY LINH</v>
          </cell>
          <cell r="R406" t="str">
            <v>Khóa cũ</v>
          </cell>
          <cell r="T406" t="str">
            <v>K28DLK2</v>
          </cell>
          <cell r="U406" t="str">
            <v/>
          </cell>
        </row>
        <row r="407">
          <cell r="C407" t="str">
            <v>28214843933</v>
          </cell>
          <cell r="D407" t="str">
            <v>Phan</v>
          </cell>
          <cell r="E407" t="str">
            <v>Mai Phương</v>
          </cell>
          <cell r="F407" t="str">
            <v>Linh</v>
          </cell>
          <cell r="G407">
            <v>38243</v>
          </cell>
          <cell r="H407" t="str">
            <v>Nữ</v>
          </cell>
          <cell r="I407" t="str">
            <v>K-28 - Quản Trị Khách Sạn &amp; Nhà Hàng (Đại Học)</v>
          </cell>
          <cell r="J407" t="str">
            <v>K28DLK2</v>
          </cell>
          <cell r="L407" t="str">
            <v>HUỲNH LÝ THÙY LINH</v>
          </cell>
          <cell r="R407" t="str">
            <v>Khóa cũ</v>
          </cell>
          <cell r="T407" t="str">
            <v>K28DLK2</v>
          </cell>
          <cell r="U407" t="str">
            <v/>
          </cell>
        </row>
        <row r="408">
          <cell r="C408" t="str">
            <v>28208020230</v>
          </cell>
          <cell r="D408" t="str">
            <v>Phan</v>
          </cell>
          <cell r="E408" t="str">
            <v>Thị Mỹ</v>
          </cell>
          <cell r="F408" t="str">
            <v>Linh</v>
          </cell>
          <cell r="G408">
            <v>38192</v>
          </cell>
          <cell r="H408" t="str">
            <v>Nữ</v>
          </cell>
          <cell r="I408" t="str">
            <v>K-28 - Quản Trị Khách Sạn &amp; Nhà Hàng (Đại Học)</v>
          </cell>
          <cell r="J408" t="str">
            <v>K28DLK2</v>
          </cell>
          <cell r="L408" t="str">
            <v>HUỲNH LÝ THÙY LINH</v>
          </cell>
          <cell r="R408" t="str">
            <v>Khóa cũ</v>
          </cell>
          <cell r="T408" t="str">
            <v>K28DLK2</v>
          </cell>
          <cell r="U408" t="str">
            <v/>
          </cell>
        </row>
        <row r="409">
          <cell r="C409" t="str">
            <v>28218032222</v>
          </cell>
          <cell r="D409" t="str">
            <v>Phạm</v>
          </cell>
          <cell r="E409" t="str">
            <v>Đoàn Viết</v>
          </cell>
          <cell r="F409" t="str">
            <v>Long</v>
          </cell>
          <cell r="G409">
            <v>38164</v>
          </cell>
          <cell r="H409" t="str">
            <v>Nam</v>
          </cell>
          <cell r="I409" t="str">
            <v>K-28 - Quản Trị Khách Sạn &amp; Nhà Hàng (Đại Học)</v>
          </cell>
          <cell r="J409" t="str">
            <v>K28DLK2</v>
          </cell>
          <cell r="L409" t="str">
            <v>HUỲNH LÝ THÙY LINH</v>
          </cell>
          <cell r="R409" t="str">
            <v>Khóa cũ</v>
          </cell>
          <cell r="T409" t="str">
            <v>K28DLK2</v>
          </cell>
          <cell r="U409" t="str">
            <v/>
          </cell>
        </row>
        <row r="410">
          <cell r="C410" t="str">
            <v>28208002509</v>
          </cell>
          <cell r="D410" t="str">
            <v>Phan</v>
          </cell>
          <cell r="E410" t="str">
            <v>Thị Cẩm</v>
          </cell>
          <cell r="F410" t="str">
            <v>Ly</v>
          </cell>
          <cell r="G410">
            <v>38127</v>
          </cell>
          <cell r="H410" t="str">
            <v>Nữ</v>
          </cell>
          <cell r="I410" t="str">
            <v>K-28 - Quản Trị Khách Sạn &amp; Nhà Hàng (Đại Học)</v>
          </cell>
          <cell r="J410" t="str">
            <v>K28DLK2</v>
          </cell>
          <cell r="L410" t="str">
            <v>HUỲNH LÝ THÙY LINH</v>
          </cell>
          <cell r="R410" t="str">
            <v>Khóa cũ</v>
          </cell>
          <cell r="T410" t="str">
            <v>K28DLK2</v>
          </cell>
          <cell r="U410" t="str">
            <v/>
          </cell>
        </row>
        <row r="411">
          <cell r="C411" t="str">
            <v>28208002401</v>
          </cell>
          <cell r="D411" t="str">
            <v>Nguyễn</v>
          </cell>
          <cell r="E411" t="str">
            <v>Thị Minh</v>
          </cell>
          <cell r="F411" t="str">
            <v>Nguyệt</v>
          </cell>
          <cell r="G411">
            <v>38023</v>
          </cell>
          <cell r="H411" t="str">
            <v>Nữ</v>
          </cell>
          <cell r="I411" t="str">
            <v>K-28 - Quản Trị Khách Sạn &amp; Nhà Hàng (Đại Học)</v>
          </cell>
          <cell r="J411" t="str">
            <v>K28DLK2</v>
          </cell>
          <cell r="L411" t="str">
            <v>HUỲNH LÝ THÙY LINH</v>
          </cell>
          <cell r="R411" t="str">
            <v>Khóa cũ</v>
          </cell>
          <cell r="T411" t="str">
            <v>K28DLK2</v>
          </cell>
          <cell r="U411" t="str">
            <v/>
          </cell>
        </row>
        <row r="412">
          <cell r="C412" t="str">
            <v>28206249300</v>
          </cell>
          <cell r="D412" t="str">
            <v>Hoàng</v>
          </cell>
          <cell r="E412" t="str">
            <v>Thị Quỳnh</v>
          </cell>
          <cell r="F412" t="str">
            <v>Trang</v>
          </cell>
          <cell r="G412">
            <v>38283</v>
          </cell>
          <cell r="H412" t="str">
            <v>Nữ</v>
          </cell>
          <cell r="I412" t="str">
            <v>K-28 - Quản Trị Khách Sạn &amp; Nhà Hàng (Đại Học)</v>
          </cell>
          <cell r="J412" t="str">
            <v>K28DLK2</v>
          </cell>
          <cell r="L412" t="str">
            <v>HUỲNH LÝ THÙY LINH</v>
          </cell>
          <cell r="R412" t="str">
            <v>Khóa cũ</v>
          </cell>
          <cell r="T412" t="str">
            <v>K28DLK2</v>
          </cell>
          <cell r="U412" t="str">
            <v/>
          </cell>
        </row>
        <row r="413">
          <cell r="C413" t="str">
            <v>28214545352</v>
          </cell>
          <cell r="D413" t="str">
            <v>Hoàng</v>
          </cell>
          <cell r="E413" t="str">
            <v>Ngọc</v>
          </cell>
          <cell r="F413" t="str">
            <v>Vũ</v>
          </cell>
          <cell r="G413">
            <v>38052</v>
          </cell>
          <cell r="H413" t="str">
            <v>Nam</v>
          </cell>
          <cell r="I413" t="str">
            <v>K-28 - Quản Trị Khách Sạn &amp; Nhà Hàng (Đại Học)</v>
          </cell>
          <cell r="J413" t="str">
            <v>K28DLK2</v>
          </cell>
          <cell r="L413" t="str">
            <v>HUỲNH LÝ THÙY LINH</v>
          </cell>
          <cell r="R413" t="str">
            <v>Khóa cũ</v>
          </cell>
          <cell r="T413" t="str">
            <v>K28DLK2</v>
          </cell>
          <cell r="U413" t="str">
            <v/>
          </cell>
        </row>
        <row r="414">
          <cell r="C414" t="str">
            <v>28218047547</v>
          </cell>
          <cell r="D414" t="str">
            <v>Trần</v>
          </cell>
          <cell r="E414" t="str">
            <v>Long</v>
          </cell>
          <cell r="F414" t="str">
            <v>Hải</v>
          </cell>
          <cell r="G414">
            <v>38276</v>
          </cell>
          <cell r="H414" t="str">
            <v>Nam</v>
          </cell>
          <cell r="I414" t="str">
            <v>K-28 - Quản Trị Khách Sạn &amp; Nhà Hàng (Đại Học)</v>
          </cell>
          <cell r="J414" t="str">
            <v>K28DLK3</v>
          </cell>
          <cell r="L414" t="str">
            <v>NGÔ THỊ THANH NGA</v>
          </cell>
          <cell r="R414" t="str">
            <v>Khóa cũ</v>
          </cell>
          <cell r="T414" t="str">
            <v>K28DLK3</v>
          </cell>
          <cell r="U414" t="str">
            <v/>
          </cell>
        </row>
        <row r="415">
          <cell r="C415" t="str">
            <v>28208020522</v>
          </cell>
          <cell r="D415" t="str">
            <v>Dương</v>
          </cell>
          <cell r="E415" t="str">
            <v>Thị Mỹ</v>
          </cell>
          <cell r="F415" t="str">
            <v>Hạnh</v>
          </cell>
          <cell r="G415">
            <v>38243</v>
          </cell>
          <cell r="H415" t="str">
            <v>Nữ</v>
          </cell>
          <cell r="I415" t="str">
            <v>K-28 - Quản Trị Khách Sạn &amp; Nhà Hàng (Đại Học)</v>
          </cell>
          <cell r="J415" t="str">
            <v>K28DLK3</v>
          </cell>
          <cell r="L415" t="str">
            <v>NGÔ THỊ THANH NGA</v>
          </cell>
          <cell r="R415" t="str">
            <v>Khóa cũ</v>
          </cell>
          <cell r="T415" t="str">
            <v>K28DLK3</v>
          </cell>
          <cell r="U415" t="str">
            <v/>
          </cell>
        </row>
        <row r="416">
          <cell r="C416" t="str">
            <v>28208051685</v>
          </cell>
          <cell r="D416" t="str">
            <v>Hồ</v>
          </cell>
          <cell r="E416" t="str">
            <v>Thị Mỹ</v>
          </cell>
          <cell r="F416" t="str">
            <v>Hạnh</v>
          </cell>
          <cell r="G416">
            <v>38312</v>
          </cell>
          <cell r="H416" t="str">
            <v>Nữ</v>
          </cell>
          <cell r="I416" t="str">
            <v>K-28 - Quản Trị Khách Sạn &amp; Nhà Hàng (Đại Học)</v>
          </cell>
          <cell r="J416" t="str">
            <v>K28DLK3</v>
          </cell>
          <cell r="L416" t="str">
            <v>NGÔ THỊ THANH NGA</v>
          </cell>
          <cell r="R416" t="str">
            <v>Khóa cũ</v>
          </cell>
          <cell r="T416" t="str">
            <v>K28DLK3</v>
          </cell>
          <cell r="U416" t="str">
            <v/>
          </cell>
        </row>
        <row r="417">
          <cell r="C417" t="str">
            <v>28204806529</v>
          </cell>
          <cell r="D417" t="str">
            <v>Trần</v>
          </cell>
          <cell r="E417" t="str">
            <v>Thị Ngọc</v>
          </cell>
          <cell r="F417" t="str">
            <v>Huyền</v>
          </cell>
          <cell r="G417">
            <v>37988</v>
          </cell>
          <cell r="H417" t="str">
            <v>Nữ</v>
          </cell>
          <cell r="I417" t="str">
            <v>K-28 - Quản Trị Khách Sạn &amp; Nhà Hàng (Đại Học)</v>
          </cell>
          <cell r="J417" t="str">
            <v>K28DLK3</v>
          </cell>
          <cell r="L417" t="str">
            <v>NGÔ THỊ THANH NGA</v>
          </cell>
          <cell r="R417" t="str">
            <v>Khóa cũ</v>
          </cell>
          <cell r="T417" t="str">
            <v>K28DLK3</v>
          </cell>
          <cell r="U417" t="str">
            <v/>
          </cell>
        </row>
        <row r="418">
          <cell r="C418" t="str">
            <v>28218004763</v>
          </cell>
          <cell r="D418" t="str">
            <v>Vũ</v>
          </cell>
          <cell r="E418" t="str">
            <v>Hà Minh</v>
          </cell>
          <cell r="F418" t="str">
            <v>Khoa</v>
          </cell>
          <cell r="G418">
            <v>38104</v>
          </cell>
          <cell r="H418" t="str">
            <v>Nam</v>
          </cell>
          <cell r="I418" t="str">
            <v>K-28 - Quản Trị Khách Sạn &amp; Nhà Hàng (Đại Học)</v>
          </cell>
          <cell r="J418" t="str">
            <v>K28DLK3</v>
          </cell>
          <cell r="L418" t="str">
            <v>NGÔ THỊ THANH NGA</v>
          </cell>
          <cell r="R418" t="str">
            <v>Khóa cũ</v>
          </cell>
          <cell r="T418" t="str">
            <v>K28DLK3</v>
          </cell>
          <cell r="U418" t="str">
            <v/>
          </cell>
        </row>
        <row r="419">
          <cell r="C419" t="str">
            <v>28218001585</v>
          </cell>
          <cell r="D419" t="str">
            <v>Vũ</v>
          </cell>
          <cell r="E419" t="str">
            <v>Tài</v>
          </cell>
          <cell r="F419" t="str">
            <v>Lân</v>
          </cell>
          <cell r="G419">
            <v>37990</v>
          </cell>
          <cell r="H419" t="str">
            <v>Nam</v>
          </cell>
          <cell r="I419" t="str">
            <v>K-28 - Quản Trị Khách Sạn &amp; Nhà Hàng (Đại Học)</v>
          </cell>
          <cell r="J419" t="str">
            <v>K28DLK3</v>
          </cell>
          <cell r="L419" t="str">
            <v>NGÔ THỊ THANH NGA</v>
          </cell>
          <cell r="R419" t="str">
            <v>Khóa cũ</v>
          </cell>
          <cell r="T419" t="str">
            <v>K28DLK3</v>
          </cell>
          <cell r="U419" t="str">
            <v/>
          </cell>
        </row>
        <row r="420">
          <cell r="C420" t="str">
            <v>28218045425</v>
          </cell>
          <cell r="D420" t="str">
            <v>Mai</v>
          </cell>
          <cell r="E420" t="str">
            <v>Hoàng</v>
          </cell>
          <cell r="F420" t="str">
            <v>Lộc</v>
          </cell>
          <cell r="G420">
            <v>38077</v>
          </cell>
          <cell r="H420" t="str">
            <v>Nam</v>
          </cell>
          <cell r="I420" t="str">
            <v>K-28 - Quản Trị Khách Sạn &amp; Nhà Hàng (Đại Học)</v>
          </cell>
          <cell r="J420" t="str">
            <v>K28DLK3</v>
          </cell>
          <cell r="L420" t="str">
            <v>NGÔ THỊ THANH NGA</v>
          </cell>
          <cell r="R420" t="str">
            <v>Khóa cũ</v>
          </cell>
          <cell r="T420" t="str">
            <v>K28DLK3</v>
          </cell>
          <cell r="U420" t="str">
            <v/>
          </cell>
        </row>
        <row r="421">
          <cell r="C421" t="str">
            <v>28206929749</v>
          </cell>
          <cell r="D421" t="str">
            <v>Võ</v>
          </cell>
          <cell r="E421" t="str">
            <v>Đăng Kim</v>
          </cell>
          <cell r="F421" t="str">
            <v>Nguyên</v>
          </cell>
          <cell r="G421">
            <v>38317</v>
          </cell>
          <cell r="H421" t="str">
            <v>Nữ</v>
          </cell>
          <cell r="I421" t="str">
            <v>K-28 - Quản Trị Khách Sạn &amp; Nhà Hàng (Đại Học)</v>
          </cell>
          <cell r="J421" t="str">
            <v>K28DLK3</v>
          </cell>
          <cell r="L421" t="str">
            <v>NGÔ THỊ THANH NGA</v>
          </cell>
          <cell r="R421" t="str">
            <v>Khóa cũ</v>
          </cell>
          <cell r="T421" t="str">
            <v>K28DLK3</v>
          </cell>
          <cell r="U421" t="str">
            <v/>
          </cell>
        </row>
        <row r="422">
          <cell r="C422" t="str">
            <v>28208022928</v>
          </cell>
          <cell r="D422" t="str">
            <v>Trần</v>
          </cell>
          <cell r="E422" t="str">
            <v>Thị Yến</v>
          </cell>
          <cell r="F422" t="str">
            <v>Nhi</v>
          </cell>
          <cell r="G422">
            <v>38080</v>
          </cell>
          <cell r="H422" t="str">
            <v>Nữ</v>
          </cell>
          <cell r="I422" t="str">
            <v>K-28 - Quản Trị Khách Sạn &amp; Nhà Hàng (Đại Học)</v>
          </cell>
          <cell r="J422" t="str">
            <v>K28DLK3</v>
          </cell>
          <cell r="L422" t="str">
            <v>NGÔ THỊ THANH NGA</v>
          </cell>
          <cell r="R422" t="str">
            <v>Khóa cũ</v>
          </cell>
          <cell r="T422" t="str">
            <v>K28DLK3</v>
          </cell>
          <cell r="U422" t="str">
            <v/>
          </cell>
        </row>
        <row r="423">
          <cell r="C423" t="str">
            <v>28208038725</v>
          </cell>
          <cell r="D423" t="str">
            <v>Hồ</v>
          </cell>
          <cell r="E423" t="str">
            <v>Tuyết</v>
          </cell>
          <cell r="F423" t="str">
            <v>Nhi</v>
          </cell>
          <cell r="G423">
            <v>38348</v>
          </cell>
          <cell r="H423" t="str">
            <v>Nữ</v>
          </cell>
          <cell r="I423" t="str">
            <v>K-28 - Quản Trị Khách Sạn &amp; Nhà Hàng (Đại Học)</v>
          </cell>
          <cell r="J423" t="str">
            <v>K28DLK3</v>
          </cell>
          <cell r="L423" t="str">
            <v>NGÔ THỊ THANH NGA</v>
          </cell>
          <cell r="R423" t="str">
            <v>Khóa cũ</v>
          </cell>
          <cell r="T423" t="str">
            <v>K28DLK3</v>
          </cell>
          <cell r="U423" t="str">
            <v/>
          </cell>
        </row>
        <row r="424">
          <cell r="C424" t="str">
            <v>28208001590</v>
          </cell>
          <cell r="D424" t="str">
            <v>Nguyễn</v>
          </cell>
          <cell r="E424" t="str">
            <v>Thị Thuỳ</v>
          </cell>
          <cell r="F424" t="str">
            <v>Nhung</v>
          </cell>
          <cell r="G424">
            <v>38299</v>
          </cell>
          <cell r="H424" t="str">
            <v>Nữ</v>
          </cell>
          <cell r="I424" t="str">
            <v>K-28 - Quản Trị Khách Sạn &amp; Nhà Hàng (Đại Học)</v>
          </cell>
          <cell r="J424" t="str">
            <v>K28DLK3</v>
          </cell>
          <cell r="L424" t="str">
            <v>NGÔ THỊ THANH NGA</v>
          </cell>
          <cell r="R424" t="str">
            <v>Khóa cũ</v>
          </cell>
          <cell r="T424" t="str">
            <v>K28DLK3</v>
          </cell>
          <cell r="U424" t="str">
            <v/>
          </cell>
        </row>
        <row r="425">
          <cell r="C425" t="str">
            <v>28204526427</v>
          </cell>
          <cell r="D425" t="str">
            <v>Trương</v>
          </cell>
          <cell r="E425" t="str">
            <v>Thị Diễm</v>
          </cell>
          <cell r="F425" t="str">
            <v>Quỳnh</v>
          </cell>
          <cell r="G425">
            <v>38250</v>
          </cell>
          <cell r="H425" t="str">
            <v>Nữ</v>
          </cell>
          <cell r="I425" t="str">
            <v>K-28 - Quản Trị Khách Sạn &amp; Nhà Hàng (Đại Học)</v>
          </cell>
          <cell r="J425" t="str">
            <v>K28DLK3</v>
          </cell>
          <cell r="L425" t="str">
            <v>NGÔ THỊ THANH NGA</v>
          </cell>
          <cell r="R425" t="str">
            <v>Khóa cũ</v>
          </cell>
          <cell r="T425" t="str">
            <v>K28DLK3</v>
          </cell>
          <cell r="U425" t="str">
            <v/>
          </cell>
        </row>
        <row r="426">
          <cell r="C426" t="str">
            <v>28208001719</v>
          </cell>
          <cell r="D426" t="str">
            <v>Nguyễn</v>
          </cell>
          <cell r="E426" t="str">
            <v>Thị Như</v>
          </cell>
          <cell r="F426" t="str">
            <v>Quỳnh</v>
          </cell>
          <cell r="G426">
            <v>38274</v>
          </cell>
          <cell r="H426" t="str">
            <v>Nữ</v>
          </cell>
          <cell r="I426" t="str">
            <v>K-28 - Quản Trị Khách Sạn &amp; Nhà Hàng (Đại Học)</v>
          </cell>
          <cell r="J426" t="str">
            <v>K28DLK3</v>
          </cell>
          <cell r="L426" t="str">
            <v>NGÔ THỊ THANH NGA</v>
          </cell>
          <cell r="R426" t="str">
            <v>Khóa cũ</v>
          </cell>
          <cell r="T426" t="str">
            <v>K28DLK3</v>
          </cell>
          <cell r="U426" t="str">
            <v/>
          </cell>
        </row>
        <row r="427">
          <cell r="C427" t="str">
            <v>28218042132</v>
          </cell>
          <cell r="D427" t="str">
            <v>Nguyễn</v>
          </cell>
          <cell r="E427" t="str">
            <v>Thanh</v>
          </cell>
          <cell r="F427" t="str">
            <v>Rin</v>
          </cell>
          <cell r="G427">
            <v>38292</v>
          </cell>
          <cell r="H427" t="str">
            <v>Nam</v>
          </cell>
          <cell r="I427" t="str">
            <v>K-28 - Quản Trị Khách Sạn &amp; Nhà Hàng (Đại Học)</v>
          </cell>
          <cell r="J427" t="str">
            <v>K28DLK3</v>
          </cell>
          <cell r="L427" t="str">
            <v>NGÔ THỊ THANH NGA</v>
          </cell>
          <cell r="R427" t="str">
            <v>Khóa cũ</v>
          </cell>
          <cell r="T427" t="str">
            <v>K28DLK3</v>
          </cell>
          <cell r="U427" t="str">
            <v/>
          </cell>
        </row>
        <row r="428">
          <cell r="C428" t="str">
            <v>28208238804</v>
          </cell>
          <cell r="D428" t="str">
            <v>Lương</v>
          </cell>
          <cell r="E428" t="str">
            <v>Mỹ</v>
          </cell>
          <cell r="F428" t="str">
            <v>Thịnh</v>
          </cell>
          <cell r="G428">
            <v>38194</v>
          </cell>
          <cell r="H428" t="str">
            <v>Nữ</v>
          </cell>
          <cell r="I428" t="str">
            <v>K-28 - Quản Trị Khách Sạn &amp; Nhà Hàng (Đại Học)</v>
          </cell>
          <cell r="J428" t="str">
            <v>K28DLK3</v>
          </cell>
          <cell r="L428" t="str">
            <v>NGÔ THỊ THANH NGA</v>
          </cell>
          <cell r="R428" t="str">
            <v>Khóa cũ</v>
          </cell>
          <cell r="T428" t="str">
            <v>K28DLK3</v>
          </cell>
          <cell r="U428" t="str">
            <v/>
          </cell>
        </row>
        <row r="429">
          <cell r="C429" t="str">
            <v>28208020923</v>
          </cell>
          <cell r="D429" t="str">
            <v>Hồ</v>
          </cell>
          <cell r="E429" t="str">
            <v>Quỳnh</v>
          </cell>
          <cell r="F429" t="str">
            <v>Trang</v>
          </cell>
          <cell r="G429">
            <v>38242</v>
          </cell>
          <cell r="H429" t="str">
            <v>Nữ</v>
          </cell>
          <cell r="I429" t="str">
            <v>K-28 - Quản Trị Khách Sạn &amp; Nhà Hàng (Đại Học)</v>
          </cell>
          <cell r="J429" t="str">
            <v>K28DLK3</v>
          </cell>
          <cell r="L429" t="str">
            <v>NGÔ THỊ THANH NGA</v>
          </cell>
          <cell r="R429" t="str">
            <v>Khóa cũ</v>
          </cell>
          <cell r="T429" t="str">
            <v>K28DLK3</v>
          </cell>
          <cell r="U429" t="str">
            <v/>
          </cell>
        </row>
        <row r="430">
          <cell r="C430" t="str">
            <v>28208002374</v>
          </cell>
          <cell r="D430" t="str">
            <v>Trần</v>
          </cell>
          <cell r="E430" t="str">
            <v>Thị Thủy</v>
          </cell>
          <cell r="F430" t="str">
            <v>Tú</v>
          </cell>
          <cell r="G430">
            <v>38124</v>
          </cell>
          <cell r="H430" t="str">
            <v>Nữ</v>
          </cell>
          <cell r="I430" t="str">
            <v>K-28 - Quản Trị Khách Sạn &amp; Nhà Hàng (Đại Học)</v>
          </cell>
          <cell r="J430" t="str">
            <v>K28DLK3</v>
          </cell>
          <cell r="L430" t="str">
            <v>NGÔ THỊ THANH NGA</v>
          </cell>
          <cell r="R430" t="str">
            <v>Khóa cũ</v>
          </cell>
          <cell r="T430" t="str">
            <v>K28DLK3</v>
          </cell>
          <cell r="U430" t="str">
            <v/>
          </cell>
        </row>
        <row r="431">
          <cell r="C431" t="str">
            <v>28210334081</v>
          </cell>
          <cell r="D431" t="str">
            <v>Phạm</v>
          </cell>
          <cell r="E431" t="str">
            <v>Thế</v>
          </cell>
          <cell r="F431" t="str">
            <v>Vỹ</v>
          </cell>
          <cell r="G431">
            <v>38065</v>
          </cell>
          <cell r="H431" t="str">
            <v>Nam</v>
          </cell>
          <cell r="I431" t="str">
            <v>K-28 - Quản Trị Khách Sạn &amp; Nhà Hàng (Đại Học)</v>
          </cell>
          <cell r="J431" t="str">
            <v>K28DLK3</v>
          </cell>
          <cell r="L431" t="str">
            <v>NGÔ THỊ THANH NGA</v>
          </cell>
          <cell r="R431" t="str">
            <v>Khóa cũ</v>
          </cell>
          <cell r="T431" t="str">
            <v>K28DLK3</v>
          </cell>
          <cell r="U431" t="str">
            <v/>
          </cell>
        </row>
        <row r="432">
          <cell r="C432" t="str">
            <v>28208046265</v>
          </cell>
          <cell r="D432" t="str">
            <v>Phù</v>
          </cell>
          <cell r="E432" t="str">
            <v>Hoàng</v>
          </cell>
          <cell r="F432" t="str">
            <v>Yến</v>
          </cell>
          <cell r="G432">
            <v>38338</v>
          </cell>
          <cell r="H432" t="str">
            <v>Nữ</v>
          </cell>
          <cell r="I432" t="str">
            <v>K-28 - Quản Trị Khách Sạn &amp; Nhà Hàng (Đại Học)</v>
          </cell>
          <cell r="J432" t="str">
            <v>K28DLK3</v>
          </cell>
          <cell r="L432" t="str">
            <v>NGÔ THỊ THANH NGA</v>
          </cell>
          <cell r="R432" t="str">
            <v>Khóa cũ</v>
          </cell>
          <cell r="T432" t="str">
            <v>K28DLK3</v>
          </cell>
          <cell r="U432" t="str">
            <v/>
          </cell>
        </row>
        <row r="433">
          <cell r="C433" t="str">
            <v>28208028350</v>
          </cell>
          <cell r="D433" t="str">
            <v>Trần</v>
          </cell>
          <cell r="E433" t="str">
            <v>Lan</v>
          </cell>
          <cell r="F433" t="str">
            <v>Anh</v>
          </cell>
          <cell r="G433">
            <v>38048</v>
          </cell>
          <cell r="H433" t="str">
            <v>Nữ</v>
          </cell>
          <cell r="I433" t="str">
            <v>K-28 - Quản Trị Khách Sạn &amp; Nhà Hàng (Đại Học)</v>
          </cell>
          <cell r="J433" t="str">
            <v>K28DLK4</v>
          </cell>
          <cell r="L433" t="str">
            <v>TRẦN HOÀNG ANH</v>
          </cell>
          <cell r="R433" t="str">
            <v>Khóa cũ</v>
          </cell>
          <cell r="T433" t="str">
            <v>K28DLK4</v>
          </cell>
          <cell r="U433" t="str">
            <v/>
          </cell>
        </row>
        <row r="434">
          <cell r="C434" t="str">
            <v>28208053167</v>
          </cell>
          <cell r="D434" t="str">
            <v>Phan</v>
          </cell>
          <cell r="E434" t="str">
            <v>Thị Minh</v>
          </cell>
          <cell r="F434" t="str">
            <v>Ánh</v>
          </cell>
          <cell r="G434">
            <v>38098</v>
          </cell>
          <cell r="H434" t="str">
            <v>Nữ</v>
          </cell>
          <cell r="I434" t="str">
            <v>K-28 - Quản Trị Khách Sạn &amp; Nhà Hàng (Đại Học)</v>
          </cell>
          <cell r="J434" t="str">
            <v>K28DLK4</v>
          </cell>
          <cell r="L434" t="str">
            <v>TRẦN HOÀNG ANH</v>
          </cell>
          <cell r="R434" t="str">
            <v>Khóa cũ</v>
          </cell>
          <cell r="T434" t="str">
            <v>K28DLK4</v>
          </cell>
          <cell r="U434" t="str">
            <v/>
          </cell>
        </row>
        <row r="435">
          <cell r="C435" t="str">
            <v>28209306717</v>
          </cell>
          <cell r="D435" t="str">
            <v>Huỳnh</v>
          </cell>
          <cell r="E435" t="str">
            <v>Thị Ngọc</v>
          </cell>
          <cell r="F435" t="str">
            <v>Ánh</v>
          </cell>
          <cell r="G435">
            <v>38265</v>
          </cell>
          <cell r="H435" t="str">
            <v>Nữ</v>
          </cell>
          <cell r="I435" t="str">
            <v>K-28 - Quản Trị Khách Sạn &amp; Nhà Hàng (Đại Học)</v>
          </cell>
          <cell r="J435" t="str">
            <v>K28DLK4</v>
          </cell>
          <cell r="L435" t="str">
            <v>TRẦN HOÀNG ANH</v>
          </cell>
          <cell r="R435" t="str">
            <v>Khóa cũ</v>
          </cell>
          <cell r="T435" t="str">
            <v>K28DLK4</v>
          </cell>
          <cell r="U435" t="str">
            <v/>
          </cell>
        </row>
        <row r="436">
          <cell r="C436" t="str">
            <v>28218003890</v>
          </cell>
          <cell r="D436" t="str">
            <v>Trần</v>
          </cell>
          <cell r="E436" t="str">
            <v>Phạm Gia</v>
          </cell>
          <cell r="F436" t="str">
            <v>Bảo</v>
          </cell>
          <cell r="G436">
            <v>38188</v>
          </cell>
          <cell r="H436" t="str">
            <v>Nam</v>
          </cell>
          <cell r="I436" t="str">
            <v>K-28 - Quản Trị Khách Sạn &amp; Nhà Hàng (Đại Học)</v>
          </cell>
          <cell r="J436" t="str">
            <v>K28DLK4</v>
          </cell>
          <cell r="L436" t="str">
            <v>TRẦN HOÀNG ANH</v>
          </cell>
          <cell r="R436" t="str">
            <v>Khóa cũ</v>
          </cell>
          <cell r="T436" t="str">
            <v>K28DLK4</v>
          </cell>
          <cell r="U436" t="str">
            <v/>
          </cell>
        </row>
        <row r="437">
          <cell r="C437" t="str">
            <v>28218003128</v>
          </cell>
          <cell r="D437" t="str">
            <v>Đậu</v>
          </cell>
          <cell r="E437" t="str">
            <v>Công</v>
          </cell>
          <cell r="F437" t="str">
            <v>Đức</v>
          </cell>
          <cell r="G437">
            <v>38091</v>
          </cell>
          <cell r="H437" t="str">
            <v>Nam</v>
          </cell>
          <cell r="I437" t="str">
            <v>K-28 - Quản Trị Khách Sạn &amp; Nhà Hàng (Đại Học)</v>
          </cell>
          <cell r="J437" t="str">
            <v>K28DLK4</v>
          </cell>
          <cell r="L437" t="str">
            <v>TRẦN HOÀNG ANH</v>
          </cell>
          <cell r="R437" t="str">
            <v>Khóa cũ</v>
          </cell>
          <cell r="T437" t="str">
            <v>K28DLK4</v>
          </cell>
          <cell r="U437" t="str">
            <v/>
          </cell>
        </row>
        <row r="438">
          <cell r="C438" t="str">
            <v>28208151980</v>
          </cell>
          <cell r="D438" t="str">
            <v>Phan</v>
          </cell>
          <cell r="E438" t="str">
            <v>Ngọc Xuân</v>
          </cell>
          <cell r="F438" t="str">
            <v>Hân</v>
          </cell>
          <cell r="G438">
            <v>38261</v>
          </cell>
          <cell r="H438" t="str">
            <v>Nữ</v>
          </cell>
          <cell r="I438" t="str">
            <v>K-28 - Quản Trị Khách Sạn &amp; Nhà Hàng (Đại Học)</v>
          </cell>
          <cell r="J438" t="str">
            <v>K28DLK4</v>
          </cell>
          <cell r="L438" t="str">
            <v>TRẦN HOÀNG ANH</v>
          </cell>
          <cell r="R438" t="str">
            <v>Khóa cũ</v>
          </cell>
          <cell r="T438" t="str">
            <v>K28DLK4</v>
          </cell>
          <cell r="U438" t="str">
            <v/>
          </cell>
        </row>
        <row r="439">
          <cell r="C439" t="str">
            <v>28218002769</v>
          </cell>
          <cell r="D439" t="str">
            <v>Trương</v>
          </cell>
          <cell r="E439" t="str">
            <v>Nguyễn Minh</v>
          </cell>
          <cell r="F439" t="str">
            <v>Hậu</v>
          </cell>
          <cell r="G439">
            <v>38261</v>
          </cell>
          <cell r="H439" t="str">
            <v>Nam</v>
          </cell>
          <cell r="I439" t="str">
            <v>K-28 - Quản Trị Khách Sạn &amp; Nhà Hàng (Đại Học)</v>
          </cell>
          <cell r="J439" t="str">
            <v>K28DLK4</v>
          </cell>
          <cell r="L439" t="str">
            <v>TRẦN HOÀNG ANH</v>
          </cell>
          <cell r="R439" t="str">
            <v>Khóa cũ</v>
          </cell>
          <cell r="T439" t="str">
            <v>K28DLK4</v>
          </cell>
          <cell r="U439" t="str">
            <v/>
          </cell>
        </row>
        <row r="440">
          <cell r="C440" t="str">
            <v>28208001507</v>
          </cell>
          <cell r="D440" t="str">
            <v>Nguyễn</v>
          </cell>
          <cell r="E440" t="str">
            <v>Thị Cẩm</v>
          </cell>
          <cell r="F440" t="str">
            <v>Ly</v>
          </cell>
          <cell r="G440">
            <v>38043</v>
          </cell>
          <cell r="H440" t="str">
            <v>Nữ</v>
          </cell>
          <cell r="I440" t="str">
            <v>K-28 - Quản Trị Khách Sạn &amp; Nhà Hàng (Đại Học)</v>
          </cell>
          <cell r="J440" t="str">
            <v>K28DLK4</v>
          </cell>
          <cell r="L440" t="str">
            <v>TRẦN HOÀNG ANH</v>
          </cell>
          <cell r="R440" t="str">
            <v>Khóa cũ</v>
          </cell>
          <cell r="T440" t="str">
            <v>K28DLK4</v>
          </cell>
          <cell r="U440" t="str">
            <v/>
          </cell>
        </row>
        <row r="441">
          <cell r="C441" t="str">
            <v>28208001731</v>
          </cell>
          <cell r="D441" t="str">
            <v>Nguyễn</v>
          </cell>
          <cell r="E441" t="str">
            <v>Thị Trà</v>
          </cell>
          <cell r="F441" t="str">
            <v>My</v>
          </cell>
          <cell r="G441">
            <v>38064</v>
          </cell>
          <cell r="H441" t="str">
            <v>Nữ</v>
          </cell>
          <cell r="I441" t="str">
            <v>K-28 - Quản Trị Khách Sạn &amp; Nhà Hàng (Đại Học)</v>
          </cell>
          <cell r="J441" t="str">
            <v>K28DLK4</v>
          </cell>
          <cell r="L441" t="str">
            <v>TRẦN HOÀNG ANH</v>
          </cell>
          <cell r="R441" t="str">
            <v>Khóa cũ</v>
          </cell>
          <cell r="T441" t="str">
            <v>K28DLK4</v>
          </cell>
          <cell r="U441" t="str">
            <v/>
          </cell>
        </row>
        <row r="442">
          <cell r="C442" t="str">
            <v>28218052773</v>
          </cell>
          <cell r="D442" t="str">
            <v>Phạm</v>
          </cell>
          <cell r="E442" t="str">
            <v>Hồng</v>
          </cell>
          <cell r="F442" t="str">
            <v>Nguyên</v>
          </cell>
          <cell r="G442">
            <v>38186</v>
          </cell>
          <cell r="H442" t="str">
            <v>Nam</v>
          </cell>
          <cell r="I442" t="str">
            <v>K-28 - Quản Trị Khách Sạn &amp; Nhà Hàng (Đại Học)</v>
          </cell>
          <cell r="J442" t="str">
            <v>K28DLK4</v>
          </cell>
          <cell r="L442" t="str">
            <v>TRẦN HOÀNG ANH</v>
          </cell>
          <cell r="R442" t="str">
            <v>Khóa cũ</v>
          </cell>
          <cell r="T442" t="str">
            <v>K28DLK4</v>
          </cell>
          <cell r="U442" t="str">
            <v/>
          </cell>
        </row>
        <row r="443">
          <cell r="C443" t="str">
            <v>28208005201</v>
          </cell>
          <cell r="D443" t="str">
            <v>Phan</v>
          </cell>
          <cell r="E443" t="str">
            <v>Nguyễn Quỳnh</v>
          </cell>
          <cell r="F443" t="str">
            <v>Như</v>
          </cell>
          <cell r="G443">
            <v>38106</v>
          </cell>
          <cell r="H443" t="str">
            <v>Nữ</v>
          </cell>
          <cell r="I443" t="str">
            <v>K-28 - Quản Trị Khách Sạn &amp; Nhà Hàng (Đại Học)</v>
          </cell>
          <cell r="J443" t="str">
            <v>K28DLK4</v>
          </cell>
          <cell r="L443" t="str">
            <v>TRẦN HOÀNG ANH</v>
          </cell>
          <cell r="R443" t="str">
            <v>Khóa cũ</v>
          </cell>
          <cell r="T443" t="str">
            <v>K28DLK4</v>
          </cell>
          <cell r="U443" t="str">
            <v/>
          </cell>
        </row>
        <row r="444">
          <cell r="C444" t="str">
            <v>28208053568</v>
          </cell>
          <cell r="D444" t="str">
            <v>Huỳnh</v>
          </cell>
          <cell r="E444" t="str">
            <v>Tuyết</v>
          </cell>
          <cell r="F444" t="str">
            <v>Nữ</v>
          </cell>
          <cell r="G444">
            <v>37694</v>
          </cell>
          <cell r="H444" t="str">
            <v>Nữ</v>
          </cell>
          <cell r="I444" t="str">
            <v>K-28 - Quản Trị Khách Sạn &amp; Nhà Hàng (Đại Học)</v>
          </cell>
          <cell r="J444" t="str">
            <v>K28DLK4</v>
          </cell>
          <cell r="L444" t="str">
            <v>TRẦN HOÀNG ANH</v>
          </cell>
          <cell r="R444" t="str">
            <v>Khóa cũ</v>
          </cell>
          <cell r="T444" t="str">
            <v>K28DLK4</v>
          </cell>
          <cell r="U444" t="str">
            <v/>
          </cell>
        </row>
        <row r="445">
          <cell r="C445" t="str">
            <v>28218054700</v>
          </cell>
          <cell r="D445" t="str">
            <v>Bùi</v>
          </cell>
          <cell r="E445" t="str">
            <v>Hồng</v>
          </cell>
          <cell r="F445" t="str">
            <v>Quân</v>
          </cell>
          <cell r="G445">
            <v>38033</v>
          </cell>
          <cell r="H445" t="str">
            <v>Nam</v>
          </cell>
          <cell r="I445" t="str">
            <v>K-28 - Quản Trị Khách Sạn &amp; Nhà Hàng (Đại Học)</v>
          </cell>
          <cell r="J445" t="str">
            <v>K28DLK4</v>
          </cell>
          <cell r="L445" t="str">
            <v>TRẦN HOÀNG ANH</v>
          </cell>
          <cell r="R445" t="str">
            <v>Khóa cũ</v>
          </cell>
          <cell r="T445" t="str">
            <v>K28DLK4</v>
          </cell>
          <cell r="U445" t="str">
            <v/>
          </cell>
        </row>
        <row r="446">
          <cell r="C446" t="str">
            <v>28216523245</v>
          </cell>
          <cell r="D446" t="str">
            <v>Nguyễn</v>
          </cell>
          <cell r="E446" t="str">
            <v>Hà Bảo</v>
          </cell>
          <cell r="F446" t="str">
            <v>Quốc</v>
          </cell>
          <cell r="G446">
            <v>38242</v>
          </cell>
          <cell r="H446" t="str">
            <v>Nam</v>
          </cell>
          <cell r="I446" t="str">
            <v>K-28 - Quản Trị Khách Sạn &amp; Nhà Hàng (Đại Học)</v>
          </cell>
          <cell r="J446" t="str">
            <v>K28DLK4</v>
          </cell>
          <cell r="L446" t="str">
            <v>TRẦN HOÀNG ANH</v>
          </cell>
          <cell r="R446" t="str">
            <v>Khóa cũ</v>
          </cell>
          <cell r="T446" t="str">
            <v>K28DLK4</v>
          </cell>
          <cell r="U446" t="str">
            <v/>
          </cell>
        </row>
        <row r="447">
          <cell r="C447" t="str">
            <v>28208002645</v>
          </cell>
          <cell r="D447" t="str">
            <v>Võ</v>
          </cell>
          <cell r="E447" t="str">
            <v>Thị Lệ</v>
          </cell>
          <cell r="F447" t="str">
            <v>Quyên</v>
          </cell>
          <cell r="G447">
            <v>38209</v>
          </cell>
          <cell r="H447" t="str">
            <v>Nữ</v>
          </cell>
          <cell r="I447" t="str">
            <v>K-28 - Quản Trị Khách Sạn &amp; Nhà Hàng (Đại Học)</v>
          </cell>
          <cell r="J447" t="str">
            <v>K28DLK4</v>
          </cell>
          <cell r="L447" t="str">
            <v>TRẦN HOÀNG ANH</v>
          </cell>
          <cell r="R447" t="str">
            <v>Khóa cũ</v>
          </cell>
          <cell r="T447" t="str">
            <v>K28DLK4</v>
          </cell>
          <cell r="U447" t="str">
            <v/>
          </cell>
        </row>
        <row r="448">
          <cell r="C448" t="str">
            <v>28218006044</v>
          </cell>
          <cell r="D448" t="str">
            <v>Phạm</v>
          </cell>
          <cell r="E448" t="str">
            <v>Minh</v>
          </cell>
          <cell r="F448" t="str">
            <v>Tây</v>
          </cell>
          <cell r="G448">
            <v>38151</v>
          </cell>
          <cell r="H448" t="str">
            <v>Nam</v>
          </cell>
          <cell r="I448" t="str">
            <v>K-28 - Quản Trị Khách Sạn &amp; Nhà Hàng (Đại Học)</v>
          </cell>
          <cell r="J448" t="str">
            <v>K28DLK4</v>
          </cell>
          <cell r="L448" t="str">
            <v>TRẦN HOÀNG ANH</v>
          </cell>
          <cell r="R448" t="str">
            <v>Khóa cũ</v>
          </cell>
          <cell r="T448" t="str">
            <v>K28DLK4</v>
          </cell>
          <cell r="U448" t="str">
            <v/>
          </cell>
        </row>
        <row r="449">
          <cell r="C449" t="str">
            <v>28208000506</v>
          </cell>
          <cell r="D449" t="str">
            <v>Phạm</v>
          </cell>
          <cell r="E449" t="str">
            <v>Thị Ngọc</v>
          </cell>
          <cell r="F449" t="str">
            <v>Thảo</v>
          </cell>
          <cell r="G449">
            <v>38091</v>
          </cell>
          <cell r="H449" t="str">
            <v>Nữ</v>
          </cell>
          <cell r="I449" t="str">
            <v>K-28 - Quản Trị Khách Sạn &amp; Nhà Hàng (Đại Học)</v>
          </cell>
          <cell r="J449" t="str">
            <v>K28DLK4</v>
          </cell>
          <cell r="L449" t="str">
            <v>TRẦN HOÀNG ANH</v>
          </cell>
          <cell r="R449" t="str">
            <v>Khóa cũ</v>
          </cell>
          <cell r="T449" t="str">
            <v>K28DLK4</v>
          </cell>
          <cell r="U449" t="str">
            <v/>
          </cell>
        </row>
        <row r="450">
          <cell r="C450" t="str">
            <v>28208045207</v>
          </cell>
          <cell r="D450" t="str">
            <v>Lương</v>
          </cell>
          <cell r="E450" t="str">
            <v>Nguyễn Minh</v>
          </cell>
          <cell r="F450" t="str">
            <v>Thư</v>
          </cell>
          <cell r="G450">
            <v>37988</v>
          </cell>
          <cell r="H450" t="str">
            <v>Nữ</v>
          </cell>
          <cell r="I450" t="str">
            <v>K-28 - Quản Trị Khách Sạn &amp; Nhà Hàng (Đại Học)</v>
          </cell>
          <cell r="J450" t="str">
            <v>K28DLK4</v>
          </cell>
          <cell r="L450" t="str">
            <v>TRẦN HOÀNG ANH</v>
          </cell>
          <cell r="R450" t="str">
            <v>Khóa cũ</v>
          </cell>
          <cell r="T450" t="str">
            <v>K28DLK4</v>
          </cell>
          <cell r="U450" t="str">
            <v/>
          </cell>
        </row>
        <row r="451">
          <cell r="C451" t="str">
            <v>28208052843</v>
          </cell>
          <cell r="D451" t="str">
            <v>Đặng</v>
          </cell>
          <cell r="E451" t="str">
            <v>Thị Anh</v>
          </cell>
          <cell r="F451" t="str">
            <v>Thư</v>
          </cell>
          <cell r="G451">
            <v>38120</v>
          </cell>
          <cell r="H451" t="str">
            <v>Nữ</v>
          </cell>
          <cell r="I451" t="str">
            <v>K-28 - Quản Trị Khách Sạn &amp; Nhà Hàng (Đại Học)</v>
          </cell>
          <cell r="J451" t="str">
            <v>K28DLK4</v>
          </cell>
          <cell r="L451" t="str">
            <v>TRẦN HOÀNG ANH</v>
          </cell>
          <cell r="R451" t="str">
            <v>Khóa cũ</v>
          </cell>
          <cell r="T451" t="str">
            <v>K28DLK4</v>
          </cell>
          <cell r="U451" t="str">
            <v/>
          </cell>
        </row>
        <row r="452">
          <cell r="C452" t="str">
            <v>28208001082</v>
          </cell>
          <cell r="D452" t="str">
            <v>Lê</v>
          </cell>
          <cell r="E452" t="str">
            <v>Thị Bảo</v>
          </cell>
          <cell r="F452" t="str">
            <v>Trang</v>
          </cell>
          <cell r="G452">
            <v>38117</v>
          </cell>
          <cell r="H452" t="str">
            <v>Nữ</v>
          </cell>
          <cell r="I452" t="str">
            <v>K-28 - Quản Trị Khách Sạn &amp; Nhà Hàng (Đại Học)</v>
          </cell>
          <cell r="J452" t="str">
            <v>K28DLK4</v>
          </cell>
          <cell r="L452" t="str">
            <v>TRẦN HOÀNG ANH</v>
          </cell>
          <cell r="R452" t="str">
            <v>Khóa cũ</v>
          </cell>
          <cell r="T452" t="str">
            <v>K28DLK4</v>
          </cell>
          <cell r="U452" t="str">
            <v/>
          </cell>
        </row>
        <row r="453">
          <cell r="C453" t="str">
            <v>28208004796</v>
          </cell>
          <cell r="D453" t="str">
            <v>Đinh</v>
          </cell>
          <cell r="E453" t="str">
            <v>Thị Kiều</v>
          </cell>
          <cell r="F453" t="str">
            <v>Vy</v>
          </cell>
          <cell r="G453">
            <v>38241</v>
          </cell>
          <cell r="H453" t="str">
            <v>Nữ</v>
          </cell>
          <cell r="I453" t="str">
            <v>K-28 - Quản Trị Khách Sạn &amp; Nhà Hàng (Đại Học)</v>
          </cell>
          <cell r="J453" t="str">
            <v>K28DLK4</v>
          </cell>
          <cell r="L453" t="str">
            <v>TRẦN HOÀNG ANH</v>
          </cell>
          <cell r="R453" t="str">
            <v>Khóa cũ</v>
          </cell>
          <cell r="T453" t="str">
            <v>K28DLK4</v>
          </cell>
          <cell r="U453" t="str">
            <v/>
          </cell>
        </row>
        <row r="454">
          <cell r="C454" t="str">
            <v>28208030315</v>
          </cell>
          <cell r="D454" t="str">
            <v>Nguyễn</v>
          </cell>
          <cell r="E454" t="str">
            <v>Thị Hải</v>
          </cell>
          <cell r="F454" t="str">
            <v>Yến</v>
          </cell>
          <cell r="G454">
            <v>38313</v>
          </cell>
          <cell r="H454" t="str">
            <v>Nữ</v>
          </cell>
          <cell r="I454" t="str">
            <v>K-28 - Quản Trị Khách Sạn &amp; Nhà Hàng (Đại Học)</v>
          </cell>
          <cell r="J454" t="str">
            <v>K28DLK4</v>
          </cell>
          <cell r="L454" t="str">
            <v>TRẦN HOÀNG ANH</v>
          </cell>
          <cell r="R454" t="str">
            <v>Khóa cũ</v>
          </cell>
          <cell r="T454" t="str">
            <v>K28DLK4</v>
          </cell>
          <cell r="U454" t="str">
            <v/>
          </cell>
        </row>
        <row r="455">
          <cell r="C455" t="str">
            <v>28209447522</v>
          </cell>
          <cell r="D455" t="str">
            <v>Hoàng</v>
          </cell>
          <cell r="E455" t="str">
            <v>Thị Kỳ</v>
          </cell>
          <cell r="F455" t="str">
            <v>Duyên</v>
          </cell>
          <cell r="G455">
            <v>37889</v>
          </cell>
          <cell r="H455" t="str">
            <v>Nữ</v>
          </cell>
          <cell r="I455" t="str">
            <v>K-28 - Quản Trị Khách Sạn &amp; Nhà Hàng (Đại Học)</v>
          </cell>
          <cell r="J455" t="str">
            <v>K28DLK5</v>
          </cell>
          <cell r="L455" t="str">
            <v>PHẠM THỊ THU THỦY</v>
          </cell>
          <cell r="R455" t="str">
            <v>Khóa cũ</v>
          </cell>
          <cell r="T455" t="str">
            <v>K28DLK5</v>
          </cell>
          <cell r="U455" t="str">
            <v/>
          </cell>
        </row>
        <row r="456">
          <cell r="C456" t="str">
            <v>28208005640</v>
          </cell>
          <cell r="D456" t="str">
            <v>Nguyễn</v>
          </cell>
          <cell r="E456" t="str">
            <v>Thị Mỹ</v>
          </cell>
          <cell r="F456" t="str">
            <v>Duyên</v>
          </cell>
          <cell r="G456">
            <v>38198</v>
          </cell>
          <cell r="H456" t="str">
            <v>Nữ</v>
          </cell>
          <cell r="I456" t="str">
            <v>K-28 - Quản Trị Khách Sạn &amp; Nhà Hàng (Đại Học)</v>
          </cell>
          <cell r="J456" t="str">
            <v>K28DLK5</v>
          </cell>
          <cell r="L456" t="str">
            <v>PHẠM THỊ THU THỦY</v>
          </cell>
          <cell r="R456" t="str">
            <v>Khóa cũ</v>
          </cell>
          <cell r="T456" t="str">
            <v>K28DLK5</v>
          </cell>
          <cell r="U456" t="str">
            <v/>
          </cell>
        </row>
        <row r="457">
          <cell r="C457" t="str">
            <v>27207142120</v>
          </cell>
          <cell r="D457" t="str">
            <v>Nguyễn</v>
          </cell>
          <cell r="E457" t="str">
            <v>Hoàng</v>
          </cell>
          <cell r="F457" t="str">
            <v>Giang</v>
          </cell>
          <cell r="G457">
            <v>37982</v>
          </cell>
          <cell r="H457" t="str">
            <v>Nữ</v>
          </cell>
          <cell r="I457" t="str">
            <v>K-29 - Quản Trị Du Lịch &amp; Khách Sạn (Đại Học)</v>
          </cell>
          <cell r="J457" t="str">
            <v>K28DLK5</v>
          </cell>
          <cell r="L457" t="str">
            <v>PHẠM THỊ THU THỦY</v>
          </cell>
          <cell r="R457" t="str">
            <v>Khóa cũ</v>
          </cell>
          <cell r="T457" t="str">
            <v>K28DLK5</v>
          </cell>
          <cell r="U457" t="str">
            <v/>
          </cell>
        </row>
        <row r="458">
          <cell r="C458" t="str">
            <v>28208053243</v>
          </cell>
          <cell r="D458" t="str">
            <v>Trần</v>
          </cell>
          <cell r="E458" t="str">
            <v>Hà</v>
          </cell>
          <cell r="F458" t="str">
            <v>Giang</v>
          </cell>
          <cell r="G458">
            <v>37987</v>
          </cell>
          <cell r="H458" t="str">
            <v>Nữ</v>
          </cell>
          <cell r="I458" t="str">
            <v>K-28 - Quản Trị Khách Sạn &amp; Nhà Hàng (Đại Học)</v>
          </cell>
          <cell r="J458" t="str">
            <v>K28DLK5</v>
          </cell>
          <cell r="L458" t="str">
            <v>PHẠM THỊ THU THỦY</v>
          </cell>
          <cell r="R458" t="str">
            <v>Khóa cũ</v>
          </cell>
          <cell r="T458" t="str">
            <v>K28DLK5</v>
          </cell>
          <cell r="U458" t="str">
            <v/>
          </cell>
        </row>
        <row r="459">
          <cell r="C459" t="str">
            <v>28208048184</v>
          </cell>
          <cell r="D459" t="str">
            <v>Nguyễn</v>
          </cell>
          <cell r="E459" t="str">
            <v>Thị Hương</v>
          </cell>
          <cell r="F459" t="str">
            <v>Giang</v>
          </cell>
          <cell r="G459">
            <v>38164</v>
          </cell>
          <cell r="H459" t="str">
            <v>Nữ</v>
          </cell>
          <cell r="I459" t="str">
            <v>K-28 - Quản Trị Khách Sạn &amp; Nhà Hàng (Đại Học)</v>
          </cell>
          <cell r="J459" t="str">
            <v>K28DLK5</v>
          </cell>
          <cell r="L459" t="str">
            <v>PHẠM THỊ THU THỦY</v>
          </cell>
          <cell r="R459" t="str">
            <v>Khóa cũ</v>
          </cell>
          <cell r="T459" t="str">
            <v>K28DLK5</v>
          </cell>
          <cell r="U459" t="str">
            <v/>
          </cell>
        </row>
        <row r="460">
          <cell r="C460" t="str">
            <v>28208004427</v>
          </cell>
          <cell r="D460" t="str">
            <v>Nguyễn</v>
          </cell>
          <cell r="E460" t="str">
            <v>Thị Thanh</v>
          </cell>
          <cell r="F460" t="str">
            <v>Hiền</v>
          </cell>
          <cell r="G460">
            <v>38182</v>
          </cell>
          <cell r="H460" t="str">
            <v>Nữ</v>
          </cell>
          <cell r="I460" t="str">
            <v>K-28 - Quản Trị Khách Sạn &amp; Nhà Hàng (Đại Học)</v>
          </cell>
          <cell r="J460" t="str">
            <v>K28DLK5</v>
          </cell>
          <cell r="L460" t="str">
            <v>PHẠM THỊ THU THỦY</v>
          </cell>
          <cell r="R460" t="str">
            <v>Khóa cũ</v>
          </cell>
          <cell r="T460" t="str">
            <v>K28DLK5</v>
          </cell>
          <cell r="U460" t="str">
            <v/>
          </cell>
        </row>
        <row r="461">
          <cell r="C461" t="str">
            <v>28208034537</v>
          </cell>
          <cell r="D461" t="str">
            <v>Huỳnh</v>
          </cell>
          <cell r="E461" t="str">
            <v>Thị Thu</v>
          </cell>
          <cell r="F461" t="str">
            <v>Hiền</v>
          </cell>
          <cell r="G461">
            <v>38105</v>
          </cell>
          <cell r="H461" t="str">
            <v>Nữ</v>
          </cell>
          <cell r="I461" t="str">
            <v>K-28 - Quản Trị Khách Sạn &amp; Nhà Hàng (Đại Học)</v>
          </cell>
          <cell r="J461" t="str">
            <v>K28DLK5</v>
          </cell>
          <cell r="L461" t="str">
            <v>PHẠM THỊ THU THỦY</v>
          </cell>
          <cell r="R461" t="str">
            <v>Khóa cũ</v>
          </cell>
          <cell r="T461" t="str">
            <v>K28DLK5</v>
          </cell>
          <cell r="U461" t="str">
            <v/>
          </cell>
        </row>
        <row r="462">
          <cell r="C462" t="str">
            <v>28218039609</v>
          </cell>
          <cell r="D462" t="str">
            <v>Nguyễn</v>
          </cell>
          <cell r="E462" t="str">
            <v>Thanh</v>
          </cell>
          <cell r="F462" t="str">
            <v>Hoàng</v>
          </cell>
          <cell r="G462">
            <v>38041</v>
          </cell>
          <cell r="H462" t="str">
            <v>Nam</v>
          </cell>
          <cell r="I462" t="str">
            <v>K-28 - Quản Trị Khách Sạn &amp; Nhà Hàng (Đại Học)</v>
          </cell>
          <cell r="J462" t="str">
            <v>K28DLK5</v>
          </cell>
          <cell r="L462" t="str">
            <v>PHẠM THỊ THU THỦY</v>
          </cell>
          <cell r="R462" t="str">
            <v>Khóa cũ</v>
          </cell>
          <cell r="T462" t="str">
            <v>K28DLK5</v>
          </cell>
          <cell r="U462" t="str">
            <v/>
          </cell>
        </row>
        <row r="463">
          <cell r="C463" t="str">
            <v>28218026432</v>
          </cell>
          <cell r="D463" t="str">
            <v>Nguyễn</v>
          </cell>
          <cell r="E463" t="str">
            <v>Lương</v>
          </cell>
          <cell r="F463" t="str">
            <v>Hồng</v>
          </cell>
          <cell r="G463">
            <v>38320</v>
          </cell>
          <cell r="H463" t="str">
            <v>Nam</v>
          </cell>
          <cell r="I463" t="str">
            <v>K-28 - Quản Trị Khách Sạn &amp; Nhà Hàng (Đại Học)</v>
          </cell>
          <cell r="J463" t="str">
            <v>K28DLK5</v>
          </cell>
          <cell r="L463" t="str">
            <v>PHẠM THỊ THU THỦY</v>
          </cell>
          <cell r="R463" t="str">
            <v>Khóa cũ</v>
          </cell>
          <cell r="T463" t="str">
            <v>K28DLK5</v>
          </cell>
          <cell r="U463" t="str">
            <v/>
          </cell>
        </row>
        <row r="464">
          <cell r="C464" t="str">
            <v>28218033451</v>
          </cell>
          <cell r="D464" t="str">
            <v>Phan</v>
          </cell>
          <cell r="E464" t="str">
            <v>Văn</v>
          </cell>
          <cell r="F464" t="str">
            <v>Huy</v>
          </cell>
          <cell r="G464">
            <v>38157</v>
          </cell>
          <cell r="H464" t="str">
            <v>Nam</v>
          </cell>
          <cell r="I464" t="str">
            <v>K-28 - Quản Trị Khách Sạn &amp; Nhà Hàng (Đại Học)</v>
          </cell>
          <cell r="J464" t="str">
            <v>K28DLK5</v>
          </cell>
          <cell r="L464" t="str">
            <v>PHẠM THỊ THU THỦY</v>
          </cell>
          <cell r="R464" t="str">
            <v>Khóa cũ</v>
          </cell>
          <cell r="T464" t="str">
            <v>K28DLK5</v>
          </cell>
          <cell r="U464" t="str">
            <v/>
          </cell>
        </row>
        <row r="465">
          <cell r="C465" t="str">
            <v>28218002544</v>
          </cell>
          <cell r="D465" t="str">
            <v>Kpă</v>
          </cell>
          <cell r="E465" t="str">
            <v/>
          </cell>
          <cell r="F465" t="str">
            <v>Nam</v>
          </cell>
          <cell r="G465">
            <v>38090</v>
          </cell>
          <cell r="H465" t="str">
            <v>Nam</v>
          </cell>
          <cell r="I465" t="str">
            <v>K-28 - Quản Trị Khách Sạn &amp; Nhà Hàng (Đại Học)</v>
          </cell>
          <cell r="J465" t="str">
            <v>K28DLK5</v>
          </cell>
          <cell r="L465" t="str">
            <v>PHẠM THỊ THU THỦY</v>
          </cell>
          <cell r="R465" t="str">
            <v>Khóa cũ</v>
          </cell>
          <cell r="T465" t="str">
            <v>K28DLK5</v>
          </cell>
          <cell r="U465" t="str">
            <v/>
          </cell>
        </row>
        <row r="466">
          <cell r="C466" t="str">
            <v>28218046280</v>
          </cell>
          <cell r="D466" t="str">
            <v>Nguyễn</v>
          </cell>
          <cell r="E466" t="str">
            <v>Thành</v>
          </cell>
          <cell r="F466" t="str">
            <v>Nhân</v>
          </cell>
          <cell r="G466">
            <v>38264</v>
          </cell>
          <cell r="H466" t="str">
            <v>Nam</v>
          </cell>
          <cell r="I466" t="str">
            <v>K-28 - Quản Trị Khách Sạn &amp; Nhà Hàng (Đại Học)</v>
          </cell>
          <cell r="J466" t="str">
            <v>K28DLK5</v>
          </cell>
          <cell r="L466" t="str">
            <v>PHẠM THỊ THU THỦY</v>
          </cell>
          <cell r="R466" t="str">
            <v>Khóa cũ</v>
          </cell>
          <cell r="T466" t="str">
            <v>K28DLK5</v>
          </cell>
          <cell r="U466" t="str">
            <v/>
          </cell>
        </row>
        <row r="467">
          <cell r="C467" t="str">
            <v>28204905341</v>
          </cell>
          <cell r="D467" t="str">
            <v>Huỳnh</v>
          </cell>
          <cell r="E467" t="str">
            <v>Thị Yến</v>
          </cell>
          <cell r="F467" t="str">
            <v>Nhi</v>
          </cell>
          <cell r="G467">
            <v>38336</v>
          </cell>
          <cell r="H467" t="str">
            <v>Nữ</v>
          </cell>
          <cell r="I467" t="str">
            <v>K-28 - Quản Trị Khách Sạn &amp; Nhà Hàng (Đại Học)</v>
          </cell>
          <cell r="J467" t="str">
            <v>K28DLK5</v>
          </cell>
          <cell r="L467" t="str">
            <v>PHẠM THỊ THU THỦY</v>
          </cell>
          <cell r="R467" t="str">
            <v>Khóa cũ</v>
          </cell>
          <cell r="T467" t="str">
            <v>K28DLK5</v>
          </cell>
          <cell r="U467" t="str">
            <v/>
          </cell>
        </row>
        <row r="468">
          <cell r="C468" t="str">
            <v>28208002336</v>
          </cell>
          <cell r="D468" t="str">
            <v>Nguyễn</v>
          </cell>
          <cell r="E468" t="str">
            <v>Thị Hoài</v>
          </cell>
          <cell r="F468" t="str">
            <v>Thương</v>
          </cell>
          <cell r="G468">
            <v>38028</v>
          </cell>
          <cell r="H468" t="str">
            <v>Nữ</v>
          </cell>
          <cell r="I468" t="str">
            <v>K-28 - Quản Trị Khách Sạn &amp; Nhà Hàng (Đại Học)</v>
          </cell>
          <cell r="J468" t="str">
            <v>K28DLK5</v>
          </cell>
          <cell r="L468" t="str">
            <v>PHẠM THỊ THU THỦY</v>
          </cell>
          <cell r="R468" t="str">
            <v>Khóa cũ</v>
          </cell>
          <cell r="T468" t="str">
            <v>K28DLK5</v>
          </cell>
          <cell r="U468" t="str">
            <v/>
          </cell>
        </row>
        <row r="469">
          <cell r="C469" t="str">
            <v>28208005615</v>
          </cell>
          <cell r="D469" t="str">
            <v>Hà</v>
          </cell>
          <cell r="E469" t="str">
            <v>Thị Quỳnh</v>
          </cell>
          <cell r="F469" t="str">
            <v>Trang</v>
          </cell>
          <cell r="G469">
            <v>38193</v>
          </cell>
          <cell r="H469" t="str">
            <v>Nữ</v>
          </cell>
          <cell r="I469" t="str">
            <v>K-28 - Quản Trị Khách Sạn &amp; Nhà Hàng (Đại Học)</v>
          </cell>
          <cell r="J469" t="str">
            <v>K28DLK5</v>
          </cell>
          <cell r="L469" t="str">
            <v>PHẠM THỊ THU THỦY</v>
          </cell>
          <cell r="R469" t="str">
            <v>Khóa cũ</v>
          </cell>
          <cell r="T469" t="str">
            <v>K28DLK5</v>
          </cell>
          <cell r="U469" t="str">
            <v/>
          </cell>
        </row>
        <row r="470">
          <cell r="C470" t="str">
            <v>28218005018</v>
          </cell>
          <cell r="D470" t="str">
            <v>Lê</v>
          </cell>
          <cell r="E470" t="str">
            <v>Ngọc</v>
          </cell>
          <cell r="F470" t="str">
            <v>Trí</v>
          </cell>
          <cell r="G470">
            <v>38316</v>
          </cell>
          <cell r="H470" t="str">
            <v>Nam</v>
          </cell>
          <cell r="I470" t="str">
            <v>K-28 - Quản Trị Khách Sạn &amp; Nhà Hàng (Đại Học)</v>
          </cell>
          <cell r="J470" t="str">
            <v>K28DLK5</v>
          </cell>
          <cell r="L470" t="str">
            <v>PHẠM THỊ THU THỦY</v>
          </cell>
          <cell r="R470" t="str">
            <v>Khóa cũ</v>
          </cell>
          <cell r="T470" t="str">
            <v>K28DLK5</v>
          </cell>
          <cell r="U470" t="str">
            <v/>
          </cell>
        </row>
        <row r="471">
          <cell r="C471" t="str">
            <v>28218001153</v>
          </cell>
          <cell r="D471" t="str">
            <v>Phan</v>
          </cell>
          <cell r="E471" t="str">
            <v>Đan</v>
          </cell>
          <cell r="F471" t="str">
            <v>Trường</v>
          </cell>
          <cell r="G471">
            <v>38113</v>
          </cell>
          <cell r="H471" t="str">
            <v>Nam</v>
          </cell>
          <cell r="I471" t="str">
            <v>K-28 - Quản Trị Khách Sạn &amp; Nhà Hàng (Đại Học)</v>
          </cell>
          <cell r="J471" t="str">
            <v>K28DLK5</v>
          </cell>
          <cell r="L471" t="str">
            <v>PHẠM THỊ THU THỦY</v>
          </cell>
          <cell r="R471" t="str">
            <v>Khóa cũ</v>
          </cell>
          <cell r="T471" t="str">
            <v>K28DLK5</v>
          </cell>
          <cell r="U471" t="str">
            <v/>
          </cell>
        </row>
        <row r="472">
          <cell r="C472" t="str">
            <v>28218046070</v>
          </cell>
          <cell r="D472" t="str">
            <v>Nguyễn</v>
          </cell>
          <cell r="E472" t="str">
            <v>Quốc</v>
          </cell>
          <cell r="F472" t="str">
            <v>Tuấn</v>
          </cell>
          <cell r="G472">
            <v>38284</v>
          </cell>
          <cell r="H472" t="str">
            <v>Nam</v>
          </cell>
          <cell r="I472" t="str">
            <v>K-28 - Quản Trị Khách Sạn &amp; Nhà Hàng (Đại Học)</v>
          </cell>
          <cell r="J472" t="str">
            <v>K28DLK5</v>
          </cell>
          <cell r="L472" t="str">
            <v>PHẠM THỊ THU THỦY</v>
          </cell>
          <cell r="R472" t="str">
            <v>Khóa cũ</v>
          </cell>
          <cell r="T472" t="str">
            <v>K28DLK5</v>
          </cell>
          <cell r="U472" t="str">
            <v/>
          </cell>
        </row>
        <row r="473">
          <cell r="C473" t="str">
            <v>28208152626</v>
          </cell>
          <cell r="D473" t="str">
            <v>Nguyễn</v>
          </cell>
          <cell r="E473" t="str">
            <v>Thị</v>
          </cell>
          <cell r="F473" t="str">
            <v>Tuyến</v>
          </cell>
          <cell r="G473">
            <v>38224</v>
          </cell>
          <cell r="H473" t="str">
            <v>Nữ</v>
          </cell>
          <cell r="I473" t="str">
            <v>K-28 - Quản Trị Khách Sạn &amp; Nhà Hàng (Đại Học)</v>
          </cell>
          <cell r="J473" t="str">
            <v>K28DLK5</v>
          </cell>
          <cell r="L473" t="str">
            <v>PHẠM THỊ THU THỦY</v>
          </cell>
          <cell r="R473" t="str">
            <v>Khóa cũ</v>
          </cell>
          <cell r="T473" t="str">
            <v>K28DLK5</v>
          </cell>
          <cell r="U473" t="str">
            <v/>
          </cell>
        </row>
        <row r="474">
          <cell r="C474" t="str">
            <v>28206105368</v>
          </cell>
          <cell r="D474" t="str">
            <v>Đặng</v>
          </cell>
          <cell r="E474" t="str">
            <v>Nguyễn Ngọc</v>
          </cell>
          <cell r="F474" t="str">
            <v>Uyên</v>
          </cell>
          <cell r="G474">
            <v>38327</v>
          </cell>
          <cell r="H474" t="str">
            <v>Nữ</v>
          </cell>
          <cell r="I474" t="str">
            <v>K-28 - Quản Trị Khách Sạn &amp; Nhà Hàng (Đại Học)</v>
          </cell>
          <cell r="J474" t="str">
            <v>K28DLK5</v>
          </cell>
          <cell r="L474" t="str">
            <v>PHẠM THỊ THU THỦY</v>
          </cell>
          <cell r="R474" t="str">
            <v>Khóa cũ</v>
          </cell>
          <cell r="T474" t="str">
            <v>K28DLK5</v>
          </cell>
          <cell r="U474" t="str">
            <v/>
          </cell>
        </row>
        <row r="475">
          <cell r="C475" t="str">
            <v>28205206766</v>
          </cell>
          <cell r="D475" t="str">
            <v>Trần</v>
          </cell>
          <cell r="E475" t="str">
            <v>Thụy Phương</v>
          </cell>
          <cell r="F475" t="str">
            <v>Uyên</v>
          </cell>
          <cell r="G475">
            <v>38058</v>
          </cell>
          <cell r="H475" t="str">
            <v>Nữ</v>
          </cell>
          <cell r="I475" t="str">
            <v>K-28 - Quản Trị Khách Sạn &amp; Nhà Hàng (Đại Học)</v>
          </cell>
          <cell r="J475" t="str">
            <v>K28DLK5</v>
          </cell>
          <cell r="L475" t="str">
            <v>PHẠM THỊ THU THỦY</v>
          </cell>
          <cell r="R475" t="str">
            <v>Khóa cũ</v>
          </cell>
          <cell r="T475" t="str">
            <v>K28DLK5</v>
          </cell>
          <cell r="U475" t="str">
            <v/>
          </cell>
        </row>
        <row r="476">
          <cell r="C476" t="str">
            <v>28212304132</v>
          </cell>
          <cell r="D476" t="str">
            <v>Phạm</v>
          </cell>
          <cell r="E476" t="str">
            <v>Lâm</v>
          </cell>
          <cell r="F476" t="str">
            <v>Vũ</v>
          </cell>
          <cell r="G476">
            <v>38093</v>
          </cell>
          <cell r="H476" t="str">
            <v>Nam</v>
          </cell>
          <cell r="I476" t="str">
            <v>K-28 - Quản Trị Khách Sạn &amp; Nhà Hàng (Đại Học)</v>
          </cell>
          <cell r="J476" t="str">
            <v>K28DLK5</v>
          </cell>
          <cell r="L476" t="str">
            <v>PHẠM THỊ THU THỦY</v>
          </cell>
          <cell r="R476" t="str">
            <v>Khóa cũ</v>
          </cell>
          <cell r="T476" t="str">
            <v>K28DLK5</v>
          </cell>
          <cell r="U476" t="str">
            <v/>
          </cell>
        </row>
        <row r="477">
          <cell r="C477" t="str">
            <v>28218000457</v>
          </cell>
          <cell r="D477" t="str">
            <v>Nguyễn</v>
          </cell>
          <cell r="E477" t="str">
            <v>Thế</v>
          </cell>
          <cell r="F477" t="str">
            <v>Anh</v>
          </cell>
          <cell r="G477">
            <v>38051</v>
          </cell>
          <cell r="H477" t="str">
            <v>Nam</v>
          </cell>
          <cell r="I477" t="str">
            <v>K-28 - Quản Trị Khách Sạn &amp; Nhà Hàng (Đại Học)</v>
          </cell>
          <cell r="J477" t="str">
            <v>K28DLK6</v>
          </cell>
          <cell r="L477" t="str">
            <v>NGUYỄN THỊ MINH THƯ</v>
          </cell>
          <cell r="R477" t="str">
            <v>Khóa cũ</v>
          </cell>
          <cell r="T477" t="str">
            <v>K28DLK6</v>
          </cell>
          <cell r="U477" t="str">
            <v/>
          </cell>
        </row>
        <row r="478">
          <cell r="C478" t="str">
            <v>28204646208</v>
          </cell>
          <cell r="D478" t="str">
            <v>Nguyễn</v>
          </cell>
          <cell r="E478" t="str">
            <v>Thị Lan</v>
          </cell>
          <cell r="F478" t="str">
            <v>Anh</v>
          </cell>
          <cell r="G478">
            <v>38272</v>
          </cell>
          <cell r="H478" t="str">
            <v>Nữ</v>
          </cell>
          <cell r="I478" t="str">
            <v>K-28 - Quản Trị Khách Sạn &amp; Nhà Hàng (Đại Học)</v>
          </cell>
          <cell r="J478" t="str">
            <v>K28DLK6</v>
          </cell>
          <cell r="L478" t="str">
            <v>NGUYỄN THỊ MINH THƯ</v>
          </cell>
          <cell r="R478" t="str">
            <v>Khóa cũ</v>
          </cell>
          <cell r="T478" t="str">
            <v>K28DLK6</v>
          </cell>
          <cell r="U478" t="str">
            <v/>
          </cell>
        </row>
        <row r="479">
          <cell r="C479" t="str">
            <v>28218006061</v>
          </cell>
          <cell r="D479" t="str">
            <v>Nguyễn</v>
          </cell>
          <cell r="E479" t="str">
            <v>Văn</v>
          </cell>
          <cell r="F479" t="str">
            <v>Châu</v>
          </cell>
          <cell r="G479">
            <v>38198</v>
          </cell>
          <cell r="H479" t="str">
            <v>Nam</v>
          </cell>
          <cell r="I479" t="str">
            <v>K-28 - Quản Trị Khách Sạn &amp; Nhà Hàng (Đại Học)</v>
          </cell>
          <cell r="J479" t="str">
            <v>K28DLK6</v>
          </cell>
          <cell r="L479" t="str">
            <v>NGUYỄN THỊ MINH THƯ</v>
          </cell>
          <cell r="R479" t="str">
            <v>Khóa cũ</v>
          </cell>
          <cell r="T479" t="str">
            <v>K28DLK6</v>
          </cell>
          <cell r="U479" t="str">
            <v/>
          </cell>
        </row>
        <row r="480">
          <cell r="C480" t="str">
            <v>28208144192</v>
          </cell>
          <cell r="D480" t="str">
            <v>Nguyễn</v>
          </cell>
          <cell r="E480" t="str">
            <v>Thị Anh</v>
          </cell>
          <cell r="F480" t="str">
            <v>Đào</v>
          </cell>
          <cell r="G480">
            <v>38013</v>
          </cell>
          <cell r="H480" t="str">
            <v>Nữ</v>
          </cell>
          <cell r="I480" t="str">
            <v>K-28 - Quản Trị Khách Sạn &amp; Nhà Hàng (Đại Học)</v>
          </cell>
          <cell r="J480" t="str">
            <v>K28DLK6</v>
          </cell>
          <cell r="L480" t="str">
            <v>NGUYỄN THỊ MINH THƯ</v>
          </cell>
          <cell r="R480" t="str">
            <v>Khóa cũ</v>
          </cell>
          <cell r="T480" t="str">
            <v>K28DLK6</v>
          </cell>
          <cell r="U480" t="str">
            <v/>
          </cell>
        </row>
        <row r="481">
          <cell r="C481" t="str">
            <v>28218001389</v>
          </cell>
          <cell r="D481" t="str">
            <v>Phạm</v>
          </cell>
          <cell r="E481" t="str">
            <v>Quốc</v>
          </cell>
          <cell r="F481" t="str">
            <v>Đạt</v>
          </cell>
          <cell r="G481">
            <v>38143</v>
          </cell>
          <cell r="H481" t="str">
            <v>Nam</v>
          </cell>
          <cell r="I481" t="str">
            <v>K-28 - Quản Trị Khách Sạn &amp; Nhà Hàng (Đại Học)</v>
          </cell>
          <cell r="J481" t="str">
            <v>K28DLK6</v>
          </cell>
          <cell r="L481" t="str">
            <v>NGUYỄN THỊ MINH THƯ</v>
          </cell>
          <cell r="R481" t="str">
            <v>Khóa cũ</v>
          </cell>
          <cell r="T481" t="str">
            <v>K28DLK6</v>
          </cell>
          <cell r="U481" t="str">
            <v/>
          </cell>
        </row>
        <row r="482">
          <cell r="C482" t="str">
            <v>28208003340</v>
          </cell>
          <cell r="D482" t="str">
            <v>Lê</v>
          </cell>
          <cell r="E482" t="str">
            <v>Nguyễn Xuân</v>
          </cell>
          <cell r="F482" t="str">
            <v>Hoà</v>
          </cell>
          <cell r="G482">
            <v>37989</v>
          </cell>
          <cell r="H482" t="str">
            <v>Nữ</v>
          </cell>
          <cell r="I482" t="str">
            <v>K-28 - Quản Trị Khách Sạn &amp; Nhà Hàng (Đại Học)</v>
          </cell>
          <cell r="J482" t="str">
            <v>K28DLK6</v>
          </cell>
          <cell r="L482" t="str">
            <v>NGUYỄN THỊ MINH THƯ</v>
          </cell>
          <cell r="R482" t="str">
            <v>Khóa cũ</v>
          </cell>
          <cell r="T482" t="str">
            <v>K28DLK6</v>
          </cell>
          <cell r="U482" t="str">
            <v/>
          </cell>
        </row>
        <row r="483">
          <cell r="C483" t="str">
            <v>28206535441</v>
          </cell>
          <cell r="D483" t="str">
            <v>Hồ</v>
          </cell>
          <cell r="E483" t="str">
            <v>Thị Trúc</v>
          </cell>
          <cell r="F483" t="str">
            <v>Linh</v>
          </cell>
          <cell r="G483">
            <v>38158</v>
          </cell>
          <cell r="H483" t="str">
            <v>Nữ</v>
          </cell>
          <cell r="I483" t="str">
            <v>K-28 - Quản Trị Khách Sạn &amp; Nhà Hàng (Đại Học)</v>
          </cell>
          <cell r="J483" t="str">
            <v>K28DLK6</v>
          </cell>
          <cell r="L483" t="str">
            <v>NGUYỄN THỊ MINH THƯ</v>
          </cell>
          <cell r="R483" t="str">
            <v>Khóa cũ</v>
          </cell>
          <cell r="T483" t="str">
            <v>K28DLK6</v>
          </cell>
          <cell r="U483" t="str">
            <v/>
          </cell>
        </row>
        <row r="484">
          <cell r="C484" t="str">
            <v>28205104091</v>
          </cell>
          <cell r="D484" t="str">
            <v>Trần</v>
          </cell>
          <cell r="E484" t="str">
            <v>Thị</v>
          </cell>
          <cell r="F484" t="str">
            <v>Ngọc</v>
          </cell>
          <cell r="G484">
            <v>38145</v>
          </cell>
          <cell r="H484" t="str">
            <v>Nữ</v>
          </cell>
          <cell r="I484" t="str">
            <v>K-28 - Quản Trị Khách Sạn &amp; Nhà Hàng (Đại Học)</v>
          </cell>
          <cell r="J484" t="str">
            <v>K28DLK6</v>
          </cell>
          <cell r="L484" t="str">
            <v>NGUYỄN THỊ MINH THƯ</v>
          </cell>
          <cell r="R484" t="str">
            <v>Khóa cũ</v>
          </cell>
          <cell r="T484" t="str">
            <v>K28DLK6</v>
          </cell>
          <cell r="U484" t="str">
            <v/>
          </cell>
        </row>
        <row r="485">
          <cell r="C485" t="str">
            <v>28208004642</v>
          </cell>
          <cell r="D485" t="str">
            <v>Từ</v>
          </cell>
          <cell r="E485" t="str">
            <v>Thị Hà</v>
          </cell>
          <cell r="F485" t="str">
            <v>Nguyên</v>
          </cell>
          <cell r="G485">
            <v>38217</v>
          </cell>
          <cell r="H485" t="str">
            <v>Nữ</v>
          </cell>
          <cell r="I485" t="str">
            <v>K-28 - Quản Trị Khách Sạn &amp; Nhà Hàng (Đại Học)</v>
          </cell>
          <cell r="J485" t="str">
            <v>K28DLK6</v>
          </cell>
          <cell r="L485" t="str">
            <v>NGUYỄN THỊ MINH THƯ</v>
          </cell>
          <cell r="R485" t="str">
            <v>Khóa cũ</v>
          </cell>
          <cell r="T485" t="str">
            <v>K28DLK6</v>
          </cell>
          <cell r="U485" t="str">
            <v/>
          </cell>
        </row>
        <row r="486">
          <cell r="C486" t="str">
            <v>28208043146</v>
          </cell>
          <cell r="D486" t="str">
            <v>Võ</v>
          </cell>
          <cell r="E486" t="str">
            <v>Thị Thảo</v>
          </cell>
          <cell r="F486" t="str">
            <v>Nguyên</v>
          </cell>
          <cell r="G486">
            <v>38282</v>
          </cell>
          <cell r="H486" t="str">
            <v>Nữ</v>
          </cell>
          <cell r="I486" t="str">
            <v>K-28 - Quản Trị Khách Sạn &amp; Nhà Hàng (Đại Học)</v>
          </cell>
          <cell r="J486" t="str">
            <v>K28DLK6</v>
          </cell>
          <cell r="L486" t="str">
            <v>NGUYỄN THỊ MINH THƯ</v>
          </cell>
          <cell r="R486" t="str">
            <v>Khóa cũ</v>
          </cell>
          <cell r="T486" t="str">
            <v>K28DLK6</v>
          </cell>
          <cell r="U486" t="str">
            <v/>
          </cell>
        </row>
        <row r="487">
          <cell r="C487" t="str">
            <v>28208006569</v>
          </cell>
          <cell r="D487" t="str">
            <v>Phạm</v>
          </cell>
          <cell r="E487" t="str">
            <v>Thị Quỳnh</v>
          </cell>
          <cell r="F487" t="str">
            <v>Như</v>
          </cell>
          <cell r="G487">
            <v>38228</v>
          </cell>
          <cell r="H487" t="str">
            <v>Nữ</v>
          </cell>
          <cell r="I487" t="str">
            <v>K-28 - Quản Trị Khách Sạn &amp; Nhà Hàng (Đại Học)</v>
          </cell>
          <cell r="J487" t="str">
            <v>K28DLK6</v>
          </cell>
          <cell r="L487" t="str">
            <v>NGUYỄN THỊ MINH THƯ</v>
          </cell>
          <cell r="R487" t="str">
            <v>Khóa cũ</v>
          </cell>
          <cell r="T487" t="str">
            <v>K28DLK6</v>
          </cell>
          <cell r="U487" t="str">
            <v/>
          </cell>
        </row>
        <row r="488">
          <cell r="C488" t="str">
            <v>28218003253</v>
          </cell>
          <cell r="D488" t="str">
            <v>Cao</v>
          </cell>
          <cell r="E488" t="str">
            <v>Võ Như</v>
          </cell>
          <cell r="F488" t="str">
            <v>Quỳnh</v>
          </cell>
          <cell r="G488">
            <v>38235</v>
          </cell>
          <cell r="H488" t="str">
            <v>Nam</v>
          </cell>
          <cell r="I488" t="str">
            <v>K-28 - Quản Trị Khách Sạn &amp; Nhà Hàng (Đại Học)</v>
          </cell>
          <cell r="J488" t="str">
            <v>K28DLK6</v>
          </cell>
          <cell r="L488" t="str">
            <v>NGUYỄN THỊ MINH THƯ</v>
          </cell>
          <cell r="R488" t="str">
            <v>Khóa cũ</v>
          </cell>
          <cell r="T488" t="str">
            <v>K28DLK6</v>
          </cell>
          <cell r="U488" t="str">
            <v/>
          </cell>
        </row>
        <row r="489">
          <cell r="C489" t="str">
            <v>28218001384</v>
          </cell>
          <cell r="D489" t="str">
            <v>Phan</v>
          </cell>
          <cell r="E489" t="str">
            <v>Nhật Hoài</v>
          </cell>
          <cell r="F489" t="str">
            <v>Sơn</v>
          </cell>
          <cell r="G489">
            <v>38022</v>
          </cell>
          <cell r="H489" t="str">
            <v>Nam</v>
          </cell>
          <cell r="I489" t="str">
            <v>K-28 - Quản Trị Khách Sạn &amp; Nhà Hàng (Đại Học)</v>
          </cell>
          <cell r="J489" t="str">
            <v>K28DLK6</v>
          </cell>
          <cell r="L489" t="str">
            <v>NGUYỄN THỊ MINH THƯ</v>
          </cell>
          <cell r="R489" t="str">
            <v>Khóa cũ</v>
          </cell>
          <cell r="T489" t="str">
            <v>K28DLK6</v>
          </cell>
          <cell r="U489" t="str">
            <v/>
          </cell>
        </row>
        <row r="490">
          <cell r="C490" t="str">
            <v>28212405074</v>
          </cell>
          <cell r="D490" t="str">
            <v>Phạm</v>
          </cell>
          <cell r="E490" t="str">
            <v>Trường</v>
          </cell>
          <cell r="F490" t="str">
            <v>Sơn</v>
          </cell>
          <cell r="G490">
            <v>38319</v>
          </cell>
          <cell r="H490" t="str">
            <v>Nam</v>
          </cell>
          <cell r="I490" t="str">
            <v>K-28 - Quản Trị Khách Sạn &amp; Nhà Hàng (Đại Học)</v>
          </cell>
          <cell r="J490" t="str">
            <v>K28DLK6</v>
          </cell>
          <cell r="L490" t="str">
            <v>NGUYỄN THỊ MINH THƯ</v>
          </cell>
          <cell r="R490" t="str">
            <v>Khóa cũ</v>
          </cell>
          <cell r="T490" t="str">
            <v>K28DLK6</v>
          </cell>
          <cell r="U490" t="str">
            <v/>
          </cell>
        </row>
        <row r="491">
          <cell r="C491" t="str">
            <v>26217100745</v>
          </cell>
          <cell r="D491" t="str">
            <v>Nguyễn</v>
          </cell>
          <cell r="E491" t="str">
            <v>Quang</v>
          </cell>
          <cell r="F491" t="str">
            <v>Thạch</v>
          </cell>
          <cell r="G491">
            <v>37541</v>
          </cell>
          <cell r="H491" t="str">
            <v>Nam</v>
          </cell>
          <cell r="I491" t="str">
            <v>K-28 - Quản Trị Khách Sạn &amp; Nhà Hàng (Đại Học)</v>
          </cell>
          <cell r="J491" t="str">
            <v>K28DLK6</v>
          </cell>
          <cell r="L491" t="str">
            <v>NGUYỄN THỊ MINH THƯ</v>
          </cell>
          <cell r="R491" t="str">
            <v>Khóa cũ</v>
          </cell>
          <cell r="T491" t="str">
            <v>K28DLK6</v>
          </cell>
          <cell r="U491" t="str">
            <v/>
          </cell>
        </row>
        <row r="492">
          <cell r="C492" t="str">
            <v>28208053626</v>
          </cell>
          <cell r="D492" t="str">
            <v>Dương</v>
          </cell>
          <cell r="E492" t="str">
            <v>Thị Minh</v>
          </cell>
          <cell r="F492" t="str">
            <v>Thảo</v>
          </cell>
          <cell r="G492">
            <v>38056</v>
          </cell>
          <cell r="H492" t="str">
            <v>Nữ</v>
          </cell>
          <cell r="I492" t="str">
            <v>K-28 - Quản Trị Khách Sạn &amp; Nhà Hàng (Đại Học)</v>
          </cell>
          <cell r="J492" t="str">
            <v>K28DLK6</v>
          </cell>
          <cell r="L492" t="str">
            <v>NGUYỄN THỊ MINH THƯ</v>
          </cell>
          <cell r="R492" t="str">
            <v>Khóa cũ</v>
          </cell>
          <cell r="T492" t="str">
            <v>K28DLK6</v>
          </cell>
          <cell r="U492" t="str">
            <v/>
          </cell>
        </row>
        <row r="493">
          <cell r="C493" t="str">
            <v>28208031328</v>
          </cell>
          <cell r="D493" t="str">
            <v>Dương</v>
          </cell>
          <cell r="E493" t="str">
            <v>Thị Ngọc</v>
          </cell>
          <cell r="F493" t="str">
            <v>Thư</v>
          </cell>
          <cell r="G493">
            <v>38104</v>
          </cell>
          <cell r="H493" t="str">
            <v>Nữ</v>
          </cell>
          <cell r="I493" t="str">
            <v>K-28 - Quản Trị Khách Sạn &amp; Nhà Hàng (Đại Học)</v>
          </cell>
          <cell r="J493" t="str">
            <v>K28DLK6</v>
          </cell>
          <cell r="L493" t="str">
            <v>NGUYỄN THỊ MINH THƯ</v>
          </cell>
          <cell r="R493" t="str">
            <v>Khóa cũ</v>
          </cell>
          <cell r="T493" t="str">
            <v>K28DLK6</v>
          </cell>
          <cell r="U493" t="str">
            <v/>
          </cell>
        </row>
        <row r="494">
          <cell r="C494" t="str">
            <v>28208038493</v>
          </cell>
          <cell r="D494" t="str">
            <v>Nguyễn</v>
          </cell>
          <cell r="E494" t="str">
            <v>Thanh</v>
          </cell>
          <cell r="F494" t="str">
            <v>Thủy</v>
          </cell>
          <cell r="G494">
            <v>38164</v>
          </cell>
          <cell r="H494" t="str">
            <v>Nữ</v>
          </cell>
          <cell r="I494" t="str">
            <v>K-28 - Quản Trị Khách Sạn &amp; Nhà Hàng (Đại Học)</v>
          </cell>
          <cell r="J494" t="str">
            <v>K28DLK6</v>
          </cell>
          <cell r="L494" t="str">
            <v>NGUYỄN THỊ MINH THƯ</v>
          </cell>
          <cell r="R494" t="str">
            <v>Khóa cũ</v>
          </cell>
          <cell r="T494" t="str">
            <v>K28DLK6</v>
          </cell>
          <cell r="U494" t="str">
            <v/>
          </cell>
        </row>
        <row r="495">
          <cell r="C495" t="str">
            <v>27207133398</v>
          </cell>
          <cell r="D495" t="str">
            <v>Hồ</v>
          </cell>
          <cell r="E495" t="str">
            <v>Thị Cẩm</v>
          </cell>
          <cell r="F495" t="str">
            <v>Tiên</v>
          </cell>
          <cell r="G495">
            <v>37913</v>
          </cell>
          <cell r="H495" t="str">
            <v>Nữ</v>
          </cell>
          <cell r="I495" t="str">
            <v>K-28 - Quản Trị Khách Sạn &amp; Nhà Hàng (Đại Học)</v>
          </cell>
          <cell r="J495" t="str">
            <v>K28DLK6</v>
          </cell>
          <cell r="L495" t="str">
            <v>NGUYỄN THỊ MINH THƯ</v>
          </cell>
          <cell r="R495" t="str">
            <v>Khóa cũ</v>
          </cell>
          <cell r="T495" t="str">
            <v>K28DLK6</v>
          </cell>
          <cell r="U495" t="str">
            <v/>
          </cell>
        </row>
        <row r="496">
          <cell r="C496" t="str">
            <v>28208025228</v>
          </cell>
          <cell r="D496" t="str">
            <v>Giáp</v>
          </cell>
          <cell r="E496" t="str">
            <v>Thị Huyền</v>
          </cell>
          <cell r="F496" t="str">
            <v>Trang</v>
          </cell>
          <cell r="G496">
            <v>38215</v>
          </cell>
          <cell r="H496" t="str">
            <v>Nữ</v>
          </cell>
          <cell r="I496" t="str">
            <v>K-28 - Quản Trị Khách Sạn &amp; Nhà Hàng (Đại Học)</v>
          </cell>
          <cell r="J496" t="str">
            <v>K28DLK6</v>
          </cell>
          <cell r="L496" t="str">
            <v>NGUYỄN THỊ MINH THƯ</v>
          </cell>
          <cell r="R496" t="str">
            <v>Khóa cũ</v>
          </cell>
          <cell r="T496" t="str">
            <v>K28DLK6</v>
          </cell>
          <cell r="U496" t="str">
            <v/>
          </cell>
        </row>
        <row r="497">
          <cell r="C497" t="str">
            <v>28218205079</v>
          </cell>
          <cell r="D497" t="str">
            <v>Lê</v>
          </cell>
          <cell r="E497" t="str">
            <v>Quang</v>
          </cell>
          <cell r="F497" t="str">
            <v>Trường</v>
          </cell>
          <cell r="G497">
            <v>37627</v>
          </cell>
          <cell r="H497" t="str">
            <v>Nam</v>
          </cell>
          <cell r="I497" t="str">
            <v>K-28 - Quản Trị Khách Sạn &amp; Nhà Hàng (Đại Học)</v>
          </cell>
          <cell r="J497" t="str">
            <v>K28DLK6</v>
          </cell>
          <cell r="L497" t="str">
            <v>NGUYỄN THỊ MINH THƯ</v>
          </cell>
          <cell r="R497" t="str">
            <v>Khóa cũ</v>
          </cell>
          <cell r="T497" t="str">
            <v>K28DLK6</v>
          </cell>
          <cell r="U497" t="str">
            <v/>
          </cell>
        </row>
        <row r="498">
          <cell r="C498" t="str">
            <v>28204605469</v>
          </cell>
          <cell r="D498" t="str">
            <v>Trần</v>
          </cell>
          <cell r="E498" t="str">
            <v>Mai Tú</v>
          </cell>
          <cell r="F498" t="str">
            <v>Uyên</v>
          </cell>
          <cell r="G498">
            <v>38149</v>
          </cell>
          <cell r="H498" t="str">
            <v>Nữ</v>
          </cell>
          <cell r="I498" t="str">
            <v>K-28 - Quản Trị Khách Sạn &amp; Nhà Hàng (Đại Học)</v>
          </cell>
          <cell r="J498" t="str">
            <v>K28DLK6</v>
          </cell>
          <cell r="L498" t="str">
            <v>NGUYỄN THỊ MINH THƯ</v>
          </cell>
          <cell r="R498" t="str">
            <v>Khóa cũ</v>
          </cell>
          <cell r="T498" t="str">
            <v>K28DLK6</v>
          </cell>
          <cell r="U498" t="str">
            <v/>
          </cell>
        </row>
        <row r="499">
          <cell r="C499" t="str">
            <v>28218000743</v>
          </cell>
          <cell r="D499" t="str">
            <v>Lâm</v>
          </cell>
          <cell r="E499" t="str">
            <v>Học</v>
          </cell>
          <cell r="F499" t="str">
            <v>Vĩ</v>
          </cell>
          <cell r="G499">
            <v>38278</v>
          </cell>
          <cell r="H499" t="str">
            <v>Nam</v>
          </cell>
          <cell r="I499" t="str">
            <v>K-28 - Quản Trị Khách Sạn &amp; Nhà Hàng (Đại Học)</v>
          </cell>
          <cell r="J499" t="str">
            <v>K28DLK6</v>
          </cell>
          <cell r="L499" t="str">
            <v>NGUYỄN THỊ MINH THƯ</v>
          </cell>
          <cell r="R499" t="str">
            <v>Khóa cũ</v>
          </cell>
          <cell r="T499" t="str">
            <v>K28DLK6</v>
          </cell>
          <cell r="U499" t="str">
            <v/>
          </cell>
        </row>
        <row r="500">
          <cell r="C500" t="str">
            <v>28208047682</v>
          </cell>
          <cell r="D500" t="str">
            <v>Nguyễn</v>
          </cell>
          <cell r="E500" t="str">
            <v>Thị Hoàng</v>
          </cell>
          <cell r="F500" t="str">
            <v>Vĩ</v>
          </cell>
          <cell r="G500">
            <v>38243</v>
          </cell>
          <cell r="H500" t="str">
            <v>Nữ</v>
          </cell>
          <cell r="I500" t="str">
            <v>K-28 - Quản Trị Khách Sạn &amp; Nhà Hàng (Đại Học)</v>
          </cell>
          <cell r="J500" t="str">
            <v>K28DLK6</v>
          </cell>
          <cell r="L500" t="str">
            <v>NGUYỄN THỊ MINH THƯ</v>
          </cell>
          <cell r="R500" t="str">
            <v>Khóa cũ</v>
          </cell>
          <cell r="T500" t="str">
            <v>K28DLK6</v>
          </cell>
          <cell r="U500" t="str">
            <v/>
          </cell>
        </row>
        <row r="501">
          <cell r="C501" t="str">
            <v>28218000892</v>
          </cell>
          <cell r="D501" t="str">
            <v>Nguyễn</v>
          </cell>
          <cell r="E501" t="str">
            <v>Trần Anh</v>
          </cell>
          <cell r="F501" t="str">
            <v>Vinh</v>
          </cell>
          <cell r="G501">
            <v>38259</v>
          </cell>
          <cell r="H501" t="str">
            <v>Nam</v>
          </cell>
          <cell r="I501" t="str">
            <v>K-28 - Quản Trị Khách Sạn &amp; Nhà Hàng (Đại Học)</v>
          </cell>
          <cell r="J501" t="str">
            <v>K28DLK6</v>
          </cell>
          <cell r="L501" t="str">
            <v>NGUYỄN THỊ MINH THƯ</v>
          </cell>
          <cell r="R501" t="str">
            <v>Khóa cũ</v>
          </cell>
          <cell r="T501" t="str">
            <v>K28DLK6</v>
          </cell>
          <cell r="U501" t="str">
            <v/>
          </cell>
        </row>
        <row r="502">
          <cell r="C502" t="str">
            <v>28208052750</v>
          </cell>
          <cell r="D502" t="str">
            <v>Lê</v>
          </cell>
          <cell r="E502" t="str">
            <v>Thị Phương</v>
          </cell>
          <cell r="F502" t="str">
            <v>Vy</v>
          </cell>
          <cell r="G502">
            <v>37258</v>
          </cell>
          <cell r="H502" t="str">
            <v>Nữ</v>
          </cell>
          <cell r="I502" t="str">
            <v>K-28 - Quản Trị Khách Sạn &amp; Nhà Hàng (Đại Học)</v>
          </cell>
          <cell r="J502" t="str">
            <v>K28DLK6</v>
          </cell>
          <cell r="L502" t="str">
            <v>NGUYỄN THỊ MINH THƯ</v>
          </cell>
          <cell r="R502" t="str">
            <v>Khóa cũ</v>
          </cell>
          <cell r="T502" t="str">
            <v>K28DLK6</v>
          </cell>
          <cell r="U502" t="str">
            <v/>
          </cell>
        </row>
        <row r="503">
          <cell r="C503" t="str">
            <v>28218132271</v>
          </cell>
          <cell r="D503" t="str">
            <v>Đặng</v>
          </cell>
          <cell r="E503" t="str">
            <v>Ngọc Duy</v>
          </cell>
          <cell r="F503" t="str">
            <v>Anh</v>
          </cell>
          <cell r="G503">
            <v>38000</v>
          </cell>
          <cell r="H503" t="str">
            <v>Nam</v>
          </cell>
          <cell r="I503" t="str">
            <v>K-28 - Quản Trị Khách Sạn &amp; Nhà Hàng (Đại Học)</v>
          </cell>
          <cell r="J503" t="str">
            <v>K28DLK7</v>
          </cell>
          <cell r="L503" t="str">
            <v>HỒ MINH PHÚC</v>
          </cell>
          <cell r="R503" t="str">
            <v>Khóa cũ</v>
          </cell>
          <cell r="T503" t="str">
            <v>K28DLK7</v>
          </cell>
          <cell r="U503" t="str">
            <v/>
          </cell>
        </row>
        <row r="504">
          <cell r="C504" t="str">
            <v>28218051458</v>
          </cell>
          <cell r="D504" t="str">
            <v>Trần</v>
          </cell>
          <cell r="E504" t="str">
            <v>Gia</v>
          </cell>
          <cell r="F504" t="str">
            <v>Bảo</v>
          </cell>
          <cell r="G504">
            <v>37835</v>
          </cell>
          <cell r="H504" t="str">
            <v>Nam</v>
          </cell>
          <cell r="I504" t="str">
            <v>K-28 - Quản Trị Khách Sạn &amp; Nhà Hàng (Đại Học)</v>
          </cell>
          <cell r="J504" t="str">
            <v>K28DLK7</v>
          </cell>
          <cell r="L504" t="str">
            <v>HỒ MINH PHÚC</v>
          </cell>
          <cell r="R504" t="str">
            <v>Khóa cũ</v>
          </cell>
          <cell r="T504" t="str">
            <v>K28DLK7</v>
          </cell>
          <cell r="U504" t="str">
            <v/>
          </cell>
        </row>
        <row r="505">
          <cell r="C505" t="str">
            <v>28208429925</v>
          </cell>
          <cell r="D505" t="str">
            <v>Lê</v>
          </cell>
          <cell r="E505" t="str">
            <v>Nguyễn Thanh</v>
          </cell>
          <cell r="F505" t="str">
            <v>Dung</v>
          </cell>
          <cell r="G505">
            <v>38337</v>
          </cell>
          <cell r="H505" t="str">
            <v>Nữ</v>
          </cell>
          <cell r="I505" t="str">
            <v>K-28 - Quản Trị Khách Sạn &amp; Nhà Hàng (Đại Học)</v>
          </cell>
          <cell r="J505" t="str">
            <v>K28DLK7</v>
          </cell>
          <cell r="L505" t="str">
            <v>HỒ MINH PHÚC</v>
          </cell>
          <cell r="R505" t="str">
            <v>Khóa cũ</v>
          </cell>
          <cell r="T505" t="str">
            <v>K28DLK7</v>
          </cell>
          <cell r="U505" t="str">
            <v/>
          </cell>
        </row>
        <row r="506">
          <cell r="C506" t="str">
            <v>28208002019</v>
          </cell>
          <cell r="D506" t="str">
            <v>Huỳnh</v>
          </cell>
          <cell r="E506" t="str">
            <v>Đặng Kỳ</v>
          </cell>
          <cell r="F506" t="str">
            <v>Duyên</v>
          </cell>
          <cell r="G506">
            <v>37902</v>
          </cell>
          <cell r="H506" t="str">
            <v>Nữ</v>
          </cell>
          <cell r="I506" t="str">
            <v>K-28 - Quản Trị Khách Sạn &amp; Nhà Hàng (Đại Học)</v>
          </cell>
          <cell r="J506" t="str">
            <v>K28DLK7</v>
          </cell>
          <cell r="L506" t="str">
            <v>HỒ MINH PHÚC</v>
          </cell>
          <cell r="R506" t="str">
            <v>Khóa cũ</v>
          </cell>
          <cell r="T506" t="str">
            <v>K28DLK7</v>
          </cell>
          <cell r="U506" t="str">
            <v/>
          </cell>
        </row>
        <row r="507">
          <cell r="C507" t="str">
            <v>28218005182</v>
          </cell>
          <cell r="D507" t="str">
            <v>Phạm</v>
          </cell>
          <cell r="E507" t="str">
            <v>Trường</v>
          </cell>
          <cell r="F507" t="str">
            <v>Giang</v>
          </cell>
          <cell r="G507">
            <v>38350</v>
          </cell>
          <cell r="H507" t="str">
            <v>Nam</v>
          </cell>
          <cell r="I507" t="str">
            <v>K-28 - Quản Trị Khách Sạn &amp; Nhà Hàng (Đại Học)</v>
          </cell>
          <cell r="J507" t="str">
            <v>K28DLK7</v>
          </cell>
          <cell r="L507" t="str">
            <v>HỒ MINH PHÚC</v>
          </cell>
          <cell r="R507" t="str">
            <v>Khóa cũ</v>
          </cell>
          <cell r="T507" t="str">
            <v>K28DLK7</v>
          </cell>
          <cell r="U507" t="str">
            <v/>
          </cell>
        </row>
        <row r="508">
          <cell r="C508" t="str">
            <v>28208037324</v>
          </cell>
          <cell r="D508" t="str">
            <v>Nguyễn</v>
          </cell>
          <cell r="E508" t="str">
            <v>Thị Mai</v>
          </cell>
          <cell r="F508" t="str">
            <v>Hiền</v>
          </cell>
          <cell r="G508">
            <v>37904</v>
          </cell>
          <cell r="H508" t="str">
            <v>Nữ</v>
          </cell>
          <cell r="I508" t="str">
            <v>K-28 - Quản Trị Khách Sạn &amp; Nhà Hàng (Đại Học)</v>
          </cell>
          <cell r="J508" t="str">
            <v>K28DLK7</v>
          </cell>
          <cell r="L508" t="str">
            <v>HỒ MINH PHÚC</v>
          </cell>
          <cell r="R508" t="str">
            <v>Khóa cũ</v>
          </cell>
          <cell r="T508" t="str">
            <v>K28DLK7</v>
          </cell>
          <cell r="U508" t="str">
            <v/>
          </cell>
        </row>
        <row r="509">
          <cell r="C509" t="str">
            <v>28218003924</v>
          </cell>
          <cell r="D509" t="str">
            <v>Lê</v>
          </cell>
          <cell r="E509" t="str">
            <v>Nguyễn Nhật</v>
          </cell>
          <cell r="F509" t="str">
            <v>Hiếu</v>
          </cell>
          <cell r="G509">
            <v>37655</v>
          </cell>
          <cell r="H509" t="str">
            <v>Nam</v>
          </cell>
          <cell r="I509" t="str">
            <v>K-28 - Quản Trị Khách Sạn &amp; Nhà Hàng (Đại Học)</v>
          </cell>
          <cell r="J509" t="str">
            <v>K28DLK7</v>
          </cell>
          <cell r="L509" t="str">
            <v>HỒ MINH PHÚC</v>
          </cell>
          <cell r="R509" t="str">
            <v>Khóa cũ</v>
          </cell>
          <cell r="T509" t="str">
            <v>K28DLK7</v>
          </cell>
          <cell r="U509" t="str">
            <v/>
          </cell>
        </row>
        <row r="510">
          <cell r="C510" t="str">
            <v>28218206669</v>
          </cell>
          <cell r="D510" t="str">
            <v>Phùng</v>
          </cell>
          <cell r="E510" t="str">
            <v>Thị</v>
          </cell>
          <cell r="F510" t="str">
            <v>Hoa</v>
          </cell>
          <cell r="G510">
            <v>38068</v>
          </cell>
          <cell r="H510" t="str">
            <v>Nữ</v>
          </cell>
          <cell r="I510" t="str">
            <v>K-28 - Quản Trị Khách Sạn &amp; Nhà Hàng (Đại Học)</v>
          </cell>
          <cell r="J510" t="str">
            <v>K28DLK7</v>
          </cell>
          <cell r="L510" t="str">
            <v>HỒ MINH PHÚC</v>
          </cell>
          <cell r="R510" t="str">
            <v>Khóa cũ</v>
          </cell>
          <cell r="T510" t="str">
            <v>K28DLK7</v>
          </cell>
          <cell r="U510" t="str">
            <v/>
          </cell>
        </row>
        <row r="511">
          <cell r="C511" t="str">
            <v>28212745420</v>
          </cell>
          <cell r="D511" t="str">
            <v>Cao</v>
          </cell>
          <cell r="E511" t="str">
            <v>Lê</v>
          </cell>
          <cell r="F511" t="str">
            <v>Hoàn</v>
          </cell>
          <cell r="G511">
            <v>38179</v>
          </cell>
          <cell r="H511" t="str">
            <v>Nam</v>
          </cell>
          <cell r="I511" t="str">
            <v>K-28 - Quản Trị Khách Sạn &amp; Nhà Hàng (Đại Học)</v>
          </cell>
          <cell r="J511" t="str">
            <v>K28DLK7</v>
          </cell>
          <cell r="L511" t="str">
            <v>HỒ MINH PHÚC</v>
          </cell>
          <cell r="R511" t="str">
            <v>Khóa cũ</v>
          </cell>
          <cell r="T511" t="str">
            <v>K28DLK7</v>
          </cell>
          <cell r="U511" t="str">
            <v/>
          </cell>
        </row>
        <row r="512">
          <cell r="C512" t="str">
            <v>28208036351</v>
          </cell>
          <cell r="D512" t="str">
            <v>Võ</v>
          </cell>
          <cell r="E512" t="str">
            <v>Thị Phượng</v>
          </cell>
          <cell r="F512" t="str">
            <v>Hoàng</v>
          </cell>
          <cell r="G512">
            <v>37261</v>
          </cell>
          <cell r="H512" t="str">
            <v>Nữ</v>
          </cell>
          <cell r="I512" t="str">
            <v>K-28 - Quản Trị Khách Sạn &amp; Nhà Hàng (Đại Học)</v>
          </cell>
          <cell r="J512" t="str">
            <v>K28DLK7</v>
          </cell>
          <cell r="L512" t="str">
            <v>HỒ MINH PHÚC</v>
          </cell>
          <cell r="R512" t="str">
            <v>Khóa cũ</v>
          </cell>
          <cell r="T512" t="str">
            <v>K28DLK7</v>
          </cell>
          <cell r="U512" t="str">
            <v/>
          </cell>
        </row>
        <row r="513">
          <cell r="C513" t="str">
            <v>28218054742</v>
          </cell>
          <cell r="D513" t="str">
            <v>Hà</v>
          </cell>
          <cell r="E513" t="str">
            <v>Quang</v>
          </cell>
          <cell r="F513" t="str">
            <v>Hùng</v>
          </cell>
          <cell r="G513">
            <v>38324</v>
          </cell>
          <cell r="H513" t="str">
            <v>Nam</v>
          </cell>
          <cell r="I513" t="str">
            <v>K-28 - Quản Trị Khách Sạn &amp; Nhà Hàng (Đại Học)</v>
          </cell>
          <cell r="J513" t="str">
            <v>K28DLK7</v>
          </cell>
          <cell r="L513" t="str">
            <v>HỒ MINH PHÚC</v>
          </cell>
          <cell r="R513" t="str">
            <v>Khóa cũ</v>
          </cell>
          <cell r="T513" t="str">
            <v>K28DLK7</v>
          </cell>
          <cell r="U513" t="str">
            <v/>
          </cell>
        </row>
        <row r="514">
          <cell r="C514" t="str">
            <v>28218050860</v>
          </cell>
          <cell r="D514" t="str">
            <v>Nguyễn</v>
          </cell>
          <cell r="E514" t="str">
            <v>Quang</v>
          </cell>
          <cell r="F514" t="str">
            <v>Huy</v>
          </cell>
          <cell r="G514">
            <v>36824</v>
          </cell>
          <cell r="H514" t="str">
            <v>Nam</v>
          </cell>
          <cell r="I514" t="str">
            <v>K-28 - Quản Trị Khách Sạn &amp; Nhà Hàng (Đại Học)</v>
          </cell>
          <cell r="J514" t="str">
            <v>K28DLK7</v>
          </cell>
          <cell r="L514" t="str">
            <v>HỒ MINH PHÚC</v>
          </cell>
          <cell r="R514" t="str">
            <v>Khóa cũ</v>
          </cell>
          <cell r="T514" t="str">
            <v>K28DLK7</v>
          </cell>
          <cell r="U514" t="str">
            <v/>
          </cell>
        </row>
        <row r="515">
          <cell r="C515" t="str">
            <v>28208029077</v>
          </cell>
          <cell r="D515" t="str">
            <v>Đặng</v>
          </cell>
          <cell r="E515" t="str">
            <v>Phương</v>
          </cell>
          <cell r="F515" t="str">
            <v>Huyền</v>
          </cell>
          <cell r="G515">
            <v>38330</v>
          </cell>
          <cell r="H515" t="str">
            <v>Nữ</v>
          </cell>
          <cell r="I515" t="str">
            <v>K-28 - Quản Trị Khách Sạn &amp; Nhà Hàng (Đại Học)</v>
          </cell>
          <cell r="J515" t="str">
            <v>K28DLK7</v>
          </cell>
          <cell r="L515" t="str">
            <v>HỒ MINH PHÚC</v>
          </cell>
          <cell r="R515" t="str">
            <v>Khóa cũ</v>
          </cell>
          <cell r="T515" t="str">
            <v>K28DLK7</v>
          </cell>
          <cell r="U515" t="str">
            <v/>
          </cell>
        </row>
        <row r="516">
          <cell r="C516" t="str">
            <v>28218054522</v>
          </cell>
          <cell r="D516" t="str">
            <v>Trần</v>
          </cell>
          <cell r="E516" t="str">
            <v>Huy</v>
          </cell>
          <cell r="F516" t="str">
            <v>Khang</v>
          </cell>
          <cell r="G516">
            <v>38255</v>
          </cell>
          <cell r="H516" t="str">
            <v>Nam</v>
          </cell>
          <cell r="I516" t="str">
            <v>K-28 - Quản Trị Khách Sạn &amp; Nhà Hàng (Đại Học)</v>
          </cell>
          <cell r="J516" t="str">
            <v>K28DLK7</v>
          </cell>
          <cell r="L516" t="str">
            <v>HỒ MINH PHÚC</v>
          </cell>
          <cell r="R516" t="str">
            <v>Khóa cũ</v>
          </cell>
          <cell r="T516" t="str">
            <v>K28DLK7</v>
          </cell>
          <cell r="U516" t="str">
            <v/>
          </cell>
        </row>
        <row r="517">
          <cell r="C517" t="str">
            <v>28203500810</v>
          </cell>
          <cell r="D517" t="str">
            <v>Nông</v>
          </cell>
          <cell r="E517" t="str">
            <v>Đặng Ngọc</v>
          </cell>
          <cell r="F517" t="str">
            <v>Khuê</v>
          </cell>
          <cell r="G517">
            <v>38239</v>
          </cell>
          <cell r="H517" t="str">
            <v>Nữ</v>
          </cell>
          <cell r="I517" t="str">
            <v>K-28 - Quản Trị Khách Sạn &amp; Nhà Hàng (Đại Học)</v>
          </cell>
          <cell r="J517" t="str">
            <v>K28DLK7</v>
          </cell>
          <cell r="L517" t="str">
            <v>HỒ MINH PHÚC</v>
          </cell>
          <cell r="R517" t="str">
            <v>Khóa cũ</v>
          </cell>
          <cell r="T517" t="str">
            <v>K28DLK7</v>
          </cell>
          <cell r="U517" t="str">
            <v/>
          </cell>
        </row>
        <row r="518">
          <cell r="C518" t="str">
            <v>28208053404</v>
          </cell>
          <cell r="D518" t="str">
            <v>Lê</v>
          </cell>
          <cell r="E518" t="str">
            <v>Thị Xuân</v>
          </cell>
          <cell r="F518" t="str">
            <v>Mai</v>
          </cell>
          <cell r="G518">
            <v>38049</v>
          </cell>
          <cell r="H518" t="str">
            <v>Nữ</v>
          </cell>
          <cell r="I518" t="str">
            <v>K-28 - Quản Trị Khách Sạn &amp; Nhà Hàng (Đại Học)</v>
          </cell>
          <cell r="J518" t="str">
            <v>K28DLK7</v>
          </cell>
          <cell r="L518" t="str">
            <v>HỒ MINH PHÚC</v>
          </cell>
          <cell r="R518" t="str">
            <v>Khóa cũ</v>
          </cell>
          <cell r="T518" t="str">
            <v>K28DLK7</v>
          </cell>
          <cell r="U518" t="str">
            <v/>
          </cell>
        </row>
        <row r="519">
          <cell r="C519" t="str">
            <v>28208004207</v>
          </cell>
          <cell r="D519" t="str">
            <v>Phạm</v>
          </cell>
          <cell r="E519" t="str">
            <v>Huyền</v>
          </cell>
          <cell r="F519" t="str">
            <v>Na</v>
          </cell>
          <cell r="G519">
            <v>37920</v>
          </cell>
          <cell r="H519" t="str">
            <v>Nữ</v>
          </cell>
          <cell r="I519" t="str">
            <v>K-28 - Quản Trị Khách Sạn &amp; Nhà Hàng (Đại Học)</v>
          </cell>
          <cell r="J519" t="str">
            <v>K28DLK7</v>
          </cell>
          <cell r="L519" t="str">
            <v>HỒ MINH PHÚC</v>
          </cell>
          <cell r="R519" t="str">
            <v>Khóa cũ</v>
          </cell>
          <cell r="T519" t="str">
            <v>K28DLK7</v>
          </cell>
          <cell r="U519" t="str">
            <v/>
          </cell>
        </row>
        <row r="520">
          <cell r="C520" t="str">
            <v>28208005914</v>
          </cell>
          <cell r="D520" t="str">
            <v>Bùi</v>
          </cell>
          <cell r="E520" t="str">
            <v>Ngọc Ánh</v>
          </cell>
          <cell r="F520" t="str">
            <v>Nguyệt</v>
          </cell>
          <cell r="G520">
            <v>37988</v>
          </cell>
          <cell r="H520" t="str">
            <v>Nữ</v>
          </cell>
          <cell r="I520" t="str">
            <v>K-28 - Quản Trị Khách Sạn &amp; Nhà Hàng (Đại Học)</v>
          </cell>
          <cell r="J520" t="str">
            <v>K28DLK7</v>
          </cell>
          <cell r="L520" t="str">
            <v>HỒ MINH PHÚC</v>
          </cell>
          <cell r="R520" t="str">
            <v>Khóa cũ</v>
          </cell>
          <cell r="T520" t="str">
            <v>K28DLK7</v>
          </cell>
          <cell r="U520" t="str">
            <v/>
          </cell>
        </row>
        <row r="521">
          <cell r="C521" t="str">
            <v>28208004696</v>
          </cell>
          <cell r="D521" t="str">
            <v>Phạm</v>
          </cell>
          <cell r="E521" t="str">
            <v>Thị Mai</v>
          </cell>
          <cell r="F521" t="str">
            <v>Phi</v>
          </cell>
          <cell r="G521">
            <v>37921</v>
          </cell>
          <cell r="H521" t="str">
            <v>Nữ</v>
          </cell>
          <cell r="I521" t="str">
            <v>K-28 - Quản Trị Khách Sạn &amp; Nhà Hàng (Đại Học)</v>
          </cell>
          <cell r="J521" t="str">
            <v>K28DLK7</v>
          </cell>
          <cell r="L521" t="str">
            <v>HỒ MINH PHÚC</v>
          </cell>
          <cell r="R521" t="str">
            <v>Khóa cũ</v>
          </cell>
          <cell r="T521" t="str">
            <v>K28DLK7</v>
          </cell>
          <cell r="U521" t="str">
            <v/>
          </cell>
        </row>
        <row r="522">
          <cell r="C522" t="str">
            <v>28208000947</v>
          </cell>
          <cell r="D522" t="str">
            <v>Phan</v>
          </cell>
          <cell r="E522" t="str">
            <v>Nguyễn Hạnh</v>
          </cell>
          <cell r="F522" t="str">
            <v>Quyên</v>
          </cell>
          <cell r="G522">
            <v>38198</v>
          </cell>
          <cell r="H522" t="str">
            <v>Nữ</v>
          </cell>
          <cell r="I522" t="str">
            <v>K-28 - Quản Trị Khách Sạn &amp; Nhà Hàng (Đại Học)</v>
          </cell>
          <cell r="J522" t="str">
            <v>K28DLK7</v>
          </cell>
          <cell r="L522" t="str">
            <v>HỒ MINH PHÚC</v>
          </cell>
          <cell r="R522" t="str">
            <v>Khóa cũ</v>
          </cell>
          <cell r="T522" t="str">
            <v>K28DLK7</v>
          </cell>
          <cell r="U522" t="str">
            <v/>
          </cell>
        </row>
        <row r="523">
          <cell r="C523" t="str">
            <v>28218004945</v>
          </cell>
          <cell r="D523" t="str">
            <v>Ngô</v>
          </cell>
          <cell r="E523" t="str">
            <v>Anh</v>
          </cell>
          <cell r="F523" t="str">
            <v>Sơn</v>
          </cell>
          <cell r="G523">
            <v>37038</v>
          </cell>
          <cell r="H523" t="str">
            <v>Nam</v>
          </cell>
          <cell r="I523" t="str">
            <v>K-28 - Quản Trị Khách Sạn &amp; Nhà Hàng (Đại Học)</v>
          </cell>
          <cell r="J523" t="str">
            <v>K28DLK7</v>
          </cell>
          <cell r="L523" t="str">
            <v>HỒ MINH PHÚC</v>
          </cell>
          <cell r="R523" t="str">
            <v>Khóa cũ</v>
          </cell>
          <cell r="T523" t="str">
            <v>K28DLK7</v>
          </cell>
          <cell r="U523" t="str">
            <v/>
          </cell>
        </row>
        <row r="524">
          <cell r="C524" t="str">
            <v>28218000919</v>
          </cell>
          <cell r="D524" t="str">
            <v>Trần</v>
          </cell>
          <cell r="E524" t="str">
            <v>Hoàng</v>
          </cell>
          <cell r="F524" t="str">
            <v>Sơn</v>
          </cell>
          <cell r="G524">
            <v>38177</v>
          </cell>
          <cell r="H524" t="str">
            <v>Nam</v>
          </cell>
          <cell r="I524" t="str">
            <v>K-28 - Quản Trị Khách Sạn &amp; Nhà Hàng (Đại Học)</v>
          </cell>
          <cell r="J524" t="str">
            <v>K28DLK7</v>
          </cell>
          <cell r="L524" t="str">
            <v>HỒ MINH PHÚC</v>
          </cell>
          <cell r="R524" t="str">
            <v>Khóa cũ</v>
          </cell>
          <cell r="T524" t="str">
            <v>K28DLK7</v>
          </cell>
          <cell r="U524" t="str">
            <v/>
          </cell>
        </row>
        <row r="525">
          <cell r="C525" t="str">
            <v>28218004440</v>
          </cell>
          <cell r="D525" t="str">
            <v>Nguyễn</v>
          </cell>
          <cell r="E525" t="str">
            <v>Đức</v>
          </cell>
          <cell r="F525" t="str">
            <v>Tin</v>
          </cell>
          <cell r="G525">
            <v>38327</v>
          </cell>
          <cell r="H525" t="str">
            <v>Nam</v>
          </cell>
          <cell r="I525" t="str">
            <v>K-28 - Quản Trị Khách Sạn &amp; Nhà Hàng (Đại Học)</v>
          </cell>
          <cell r="J525" t="str">
            <v>K28DLK7</v>
          </cell>
          <cell r="L525" t="str">
            <v>HỒ MINH PHÚC</v>
          </cell>
          <cell r="R525" t="str">
            <v>Khóa cũ</v>
          </cell>
          <cell r="T525" t="str">
            <v>K28DLK7</v>
          </cell>
          <cell r="U525" t="str">
            <v/>
          </cell>
        </row>
        <row r="526">
          <cell r="C526" t="str">
            <v>28210200145</v>
          </cell>
          <cell r="D526" t="str">
            <v>Trương</v>
          </cell>
          <cell r="E526" t="str">
            <v>Quốc</v>
          </cell>
          <cell r="F526" t="str">
            <v>Trung</v>
          </cell>
          <cell r="G526">
            <v>38208</v>
          </cell>
          <cell r="H526" t="str">
            <v>Nam</v>
          </cell>
          <cell r="I526" t="str">
            <v>K-28 - Quản Trị Khách Sạn &amp; Nhà Hàng (Đại Học)</v>
          </cell>
          <cell r="J526" t="str">
            <v>K28DLK7</v>
          </cell>
          <cell r="L526" t="str">
            <v>HỒ MINH PHÚC</v>
          </cell>
          <cell r="R526" t="str">
            <v>Khóa cũ</v>
          </cell>
          <cell r="T526" t="str">
            <v>K28DLK7</v>
          </cell>
          <cell r="U526" t="str">
            <v/>
          </cell>
        </row>
        <row r="527">
          <cell r="C527" t="str">
            <v>28208006601</v>
          </cell>
          <cell r="D527" t="str">
            <v>Nguyễn</v>
          </cell>
          <cell r="E527" t="str">
            <v>Thị Thảo</v>
          </cell>
          <cell r="F527" t="str">
            <v>Vy</v>
          </cell>
          <cell r="G527">
            <v>38269</v>
          </cell>
          <cell r="H527" t="str">
            <v>Nữ</v>
          </cell>
          <cell r="I527" t="str">
            <v>K-28 - Quản Trị Khách Sạn &amp; Nhà Hàng (Đại Học)</v>
          </cell>
          <cell r="J527" t="str">
            <v>K28DLK7</v>
          </cell>
          <cell r="L527" t="str">
            <v>HỒ MINH PHÚC</v>
          </cell>
          <cell r="R527" t="str">
            <v>Khóa cũ</v>
          </cell>
          <cell r="T527" t="str">
            <v>K28DLK7</v>
          </cell>
          <cell r="U527" t="str">
            <v/>
          </cell>
        </row>
        <row r="528">
          <cell r="C528" t="str">
            <v>28208036716</v>
          </cell>
          <cell r="D528" t="str">
            <v>Trương</v>
          </cell>
          <cell r="E528" t="str">
            <v>Minh</v>
          </cell>
          <cell r="F528" t="str">
            <v>Anh</v>
          </cell>
          <cell r="G528">
            <v>38008</v>
          </cell>
          <cell r="H528" t="str">
            <v>Nữ</v>
          </cell>
          <cell r="I528" t="str">
            <v>K-28 - Quản Trị Khách Sạn &amp; Nhà Hàng (Đại Học)</v>
          </cell>
          <cell r="J528" t="str">
            <v>K28DLK8</v>
          </cell>
          <cell r="L528" t="str">
            <v>ĐẶNG THỊ THÙY TRANG</v>
          </cell>
          <cell r="R528" t="str">
            <v>Khóa cũ</v>
          </cell>
          <cell r="T528" t="str">
            <v>K28DLK8</v>
          </cell>
          <cell r="U528" t="str">
            <v/>
          </cell>
        </row>
        <row r="529">
          <cell r="C529" t="str">
            <v>28208054910</v>
          </cell>
          <cell r="D529" t="str">
            <v>Lê</v>
          </cell>
          <cell r="E529" t="str">
            <v>Thị Bảo</v>
          </cell>
          <cell r="F529" t="str">
            <v>Châu</v>
          </cell>
          <cell r="G529">
            <v>38323</v>
          </cell>
          <cell r="H529" t="str">
            <v>Nữ</v>
          </cell>
          <cell r="I529" t="str">
            <v>K-28 - Quản Trị Khách Sạn &amp; Nhà Hàng (Đại Học)</v>
          </cell>
          <cell r="J529" t="str">
            <v>K28DLK8</v>
          </cell>
          <cell r="L529" t="str">
            <v>ĐẶNG THỊ THÙY TRANG</v>
          </cell>
          <cell r="R529" t="str">
            <v>Khóa cũ</v>
          </cell>
          <cell r="T529" t="str">
            <v>K28DLK8</v>
          </cell>
          <cell r="U529" t="str">
            <v/>
          </cell>
        </row>
        <row r="530">
          <cell r="C530" t="str">
            <v>28208001131</v>
          </cell>
          <cell r="D530" t="str">
            <v>Nguyễn</v>
          </cell>
          <cell r="E530" t="str">
            <v>Thị Kim</v>
          </cell>
          <cell r="F530" t="str">
            <v>Chi</v>
          </cell>
          <cell r="G530">
            <v>37798</v>
          </cell>
          <cell r="H530" t="str">
            <v>Nữ</v>
          </cell>
          <cell r="I530" t="str">
            <v>K-28 - Quản Trị Khách Sạn &amp; Nhà Hàng (Đại Học)</v>
          </cell>
          <cell r="J530" t="str">
            <v>K28DLK8</v>
          </cell>
          <cell r="L530" t="str">
            <v>ĐẶNG THỊ THÙY TRANG</v>
          </cell>
          <cell r="R530" t="str">
            <v>Khóa cũ</v>
          </cell>
          <cell r="T530" t="str">
            <v>K28DLK8</v>
          </cell>
          <cell r="U530" t="str">
            <v/>
          </cell>
        </row>
        <row r="531">
          <cell r="C531" t="str">
            <v>28218136340</v>
          </cell>
          <cell r="D531" t="str">
            <v>Lương</v>
          </cell>
          <cell r="E531" t="str">
            <v>Văn</v>
          </cell>
          <cell r="F531" t="str">
            <v>Khoa</v>
          </cell>
          <cell r="G531">
            <v>38301</v>
          </cell>
          <cell r="H531" t="str">
            <v>Nam</v>
          </cell>
          <cell r="I531" t="str">
            <v>K-28 - Quản Trị Khách Sạn &amp; Nhà Hàng (Đại Học)</v>
          </cell>
          <cell r="J531" t="str">
            <v>K28DLK8</v>
          </cell>
          <cell r="L531" t="str">
            <v>ĐẶNG THỊ THÙY TRANG</v>
          </cell>
          <cell r="R531" t="str">
            <v>Khóa cũ</v>
          </cell>
          <cell r="T531" t="str">
            <v>K28DLK8</v>
          </cell>
          <cell r="U531" t="str">
            <v/>
          </cell>
        </row>
        <row r="532">
          <cell r="C532" t="str">
            <v>28211152016</v>
          </cell>
          <cell r="D532" t="str">
            <v>Trần</v>
          </cell>
          <cell r="E532" t="str">
            <v>Văn</v>
          </cell>
          <cell r="F532" t="str">
            <v>Lợi</v>
          </cell>
          <cell r="G532">
            <v>38264</v>
          </cell>
          <cell r="H532" t="str">
            <v>Nam</v>
          </cell>
          <cell r="I532" t="str">
            <v>K-28 - Quản Trị Khách Sạn &amp; Nhà Hàng (Đại Học)</v>
          </cell>
          <cell r="J532" t="str">
            <v>K28DLK8</v>
          </cell>
          <cell r="L532" t="str">
            <v>ĐẶNG THỊ THÙY TRANG</v>
          </cell>
          <cell r="R532" t="str">
            <v>Khóa cũ</v>
          </cell>
          <cell r="T532" t="str">
            <v>K28DLK8</v>
          </cell>
          <cell r="U532" t="str">
            <v/>
          </cell>
        </row>
        <row r="533">
          <cell r="C533" t="str">
            <v>28205205446</v>
          </cell>
          <cell r="D533" t="str">
            <v>Nguyễn</v>
          </cell>
          <cell r="E533" t="str">
            <v>Ngọc Dạ</v>
          </cell>
          <cell r="F533" t="str">
            <v>Ly</v>
          </cell>
          <cell r="G533">
            <v>38148</v>
          </cell>
          <cell r="H533" t="str">
            <v>Nữ</v>
          </cell>
          <cell r="I533" t="str">
            <v>K-28 - Quản Trị Khách Sạn &amp; Nhà Hàng (Đại Học)</v>
          </cell>
          <cell r="J533" t="str">
            <v>K28DLK8</v>
          </cell>
          <cell r="L533" t="str">
            <v>ĐẶNG THỊ THÙY TRANG</v>
          </cell>
          <cell r="R533" t="str">
            <v>Khóa cũ</v>
          </cell>
          <cell r="T533" t="str">
            <v>K28DLK8</v>
          </cell>
          <cell r="U533" t="str">
            <v/>
          </cell>
        </row>
        <row r="534">
          <cell r="C534" t="str">
            <v>28208054729</v>
          </cell>
          <cell r="D534" t="str">
            <v>Nguyễn</v>
          </cell>
          <cell r="E534" t="str">
            <v>Thị Việt</v>
          </cell>
          <cell r="F534" t="str">
            <v>Ngân</v>
          </cell>
          <cell r="G534">
            <v>38026</v>
          </cell>
          <cell r="H534" t="str">
            <v>Nữ</v>
          </cell>
          <cell r="I534" t="str">
            <v>K-28 - Quản Trị Khách Sạn &amp; Nhà Hàng (Đại Học)</v>
          </cell>
          <cell r="J534" t="str">
            <v>K28DLK8</v>
          </cell>
          <cell r="L534" t="str">
            <v>ĐẶNG THỊ THÙY TRANG</v>
          </cell>
          <cell r="R534" t="str">
            <v>Khóa cũ</v>
          </cell>
          <cell r="T534" t="str">
            <v>K28DLK8</v>
          </cell>
          <cell r="U534" t="str">
            <v/>
          </cell>
        </row>
        <row r="535">
          <cell r="C535" t="str">
            <v>28208051511</v>
          </cell>
          <cell r="D535" t="str">
            <v>Hoàng</v>
          </cell>
          <cell r="E535" t="str">
            <v>Minh</v>
          </cell>
          <cell r="F535" t="str">
            <v>Ngọc</v>
          </cell>
          <cell r="G535">
            <v>38229</v>
          </cell>
          <cell r="H535" t="str">
            <v>Nữ</v>
          </cell>
          <cell r="I535" t="str">
            <v>K-28 - Quản Trị Khách Sạn &amp; Nhà Hàng (Đại Học)</v>
          </cell>
          <cell r="J535" t="str">
            <v>K28DLK8</v>
          </cell>
          <cell r="L535" t="str">
            <v>ĐẶNG THỊ THÙY TRANG</v>
          </cell>
          <cell r="R535" t="str">
            <v>Khóa cũ</v>
          </cell>
          <cell r="T535" t="str">
            <v>K28DLK8</v>
          </cell>
          <cell r="U535" t="str">
            <v/>
          </cell>
        </row>
        <row r="536">
          <cell r="C536" t="str">
            <v>28208006609</v>
          </cell>
          <cell r="D536" t="str">
            <v>Phạm</v>
          </cell>
          <cell r="E536" t="str">
            <v>Thị Thảo</v>
          </cell>
          <cell r="F536" t="str">
            <v>Nguyên</v>
          </cell>
          <cell r="G536">
            <v>37762</v>
          </cell>
          <cell r="H536" t="str">
            <v>Nữ</v>
          </cell>
          <cell r="I536" t="str">
            <v>K-28 - Quản Trị Khách Sạn &amp; Nhà Hàng (Đại Học)</v>
          </cell>
          <cell r="J536" t="str">
            <v>K28DLK8</v>
          </cell>
          <cell r="L536" t="str">
            <v>ĐẶNG THỊ THÙY TRANG</v>
          </cell>
          <cell r="R536" t="str">
            <v>Khóa cũ</v>
          </cell>
          <cell r="T536" t="str">
            <v>K28DLK8</v>
          </cell>
          <cell r="U536" t="str">
            <v/>
          </cell>
        </row>
        <row r="537">
          <cell r="C537" t="str">
            <v>28218049130</v>
          </cell>
          <cell r="D537" t="str">
            <v>Huỳnh</v>
          </cell>
          <cell r="E537" t="str">
            <v>Quốc</v>
          </cell>
          <cell r="F537" t="str">
            <v>Phúc</v>
          </cell>
          <cell r="G537">
            <v>37373</v>
          </cell>
          <cell r="H537" t="str">
            <v>Nam</v>
          </cell>
          <cell r="I537" t="str">
            <v>K-28 - Quản Trị Khách Sạn &amp; Nhà Hàng (Đại Học)</v>
          </cell>
          <cell r="J537" t="str">
            <v>K28DLK8</v>
          </cell>
          <cell r="L537" t="str">
            <v>ĐẶNG THỊ THÙY TRANG</v>
          </cell>
          <cell r="R537" t="str">
            <v>Khóa cũ</v>
          </cell>
          <cell r="T537" t="str">
            <v>K28DLK8</v>
          </cell>
          <cell r="U537" t="str">
            <v/>
          </cell>
        </row>
        <row r="538">
          <cell r="C538" t="str">
            <v>28218026488</v>
          </cell>
          <cell r="D538" t="str">
            <v>Đặng</v>
          </cell>
          <cell r="E538" t="str">
            <v>Đức</v>
          </cell>
          <cell r="F538" t="str">
            <v>Thành</v>
          </cell>
          <cell r="G538">
            <v>38096</v>
          </cell>
          <cell r="H538" t="str">
            <v>Nam</v>
          </cell>
          <cell r="I538" t="str">
            <v>K-28 - Quản Trị Khách Sạn &amp; Nhà Hàng (Đại Học)</v>
          </cell>
          <cell r="J538" t="str">
            <v>K28DLK8</v>
          </cell>
          <cell r="L538" t="str">
            <v>ĐẶNG THỊ THÙY TRANG</v>
          </cell>
          <cell r="R538" t="str">
            <v>Khóa cũ</v>
          </cell>
          <cell r="T538" t="str">
            <v>K28DLK8</v>
          </cell>
          <cell r="U538" t="str">
            <v/>
          </cell>
        </row>
        <row r="539">
          <cell r="C539" t="str">
            <v>28208025059</v>
          </cell>
          <cell r="D539" t="str">
            <v>Mai</v>
          </cell>
          <cell r="E539" t="str">
            <v>Hồ Quỳnh</v>
          </cell>
          <cell r="F539" t="str">
            <v>Thi</v>
          </cell>
          <cell r="G539">
            <v>38224</v>
          </cell>
          <cell r="H539" t="str">
            <v>Nữ</v>
          </cell>
          <cell r="I539" t="str">
            <v>K-28 - Quản Trị Khách Sạn &amp; Nhà Hàng (Đại Học)</v>
          </cell>
          <cell r="J539" t="str">
            <v>K28DLK8</v>
          </cell>
          <cell r="L539" t="str">
            <v>ĐẶNG THỊ THÙY TRANG</v>
          </cell>
          <cell r="R539" t="str">
            <v>Khóa cũ</v>
          </cell>
          <cell r="T539" t="str">
            <v>K28DLK8</v>
          </cell>
          <cell r="U539" t="str">
            <v/>
          </cell>
        </row>
        <row r="540">
          <cell r="C540" t="str">
            <v>28218004318</v>
          </cell>
          <cell r="D540" t="str">
            <v>Ngô</v>
          </cell>
          <cell r="E540" t="str">
            <v>Trọng</v>
          </cell>
          <cell r="F540" t="str">
            <v>Tín</v>
          </cell>
          <cell r="G540">
            <v>38322</v>
          </cell>
          <cell r="H540" t="str">
            <v>Nam</v>
          </cell>
          <cell r="I540" t="str">
            <v>K-28 - Quản Trị Khách Sạn &amp; Nhà Hàng (Đại Học)</v>
          </cell>
          <cell r="J540" t="str">
            <v>K28DLK8</v>
          </cell>
          <cell r="L540" t="str">
            <v>ĐẶNG THỊ THÙY TRANG</v>
          </cell>
          <cell r="R540" t="str">
            <v>Khóa cũ</v>
          </cell>
          <cell r="T540" t="str">
            <v>K28DLK8</v>
          </cell>
          <cell r="U540" t="str">
            <v/>
          </cell>
        </row>
        <row r="541">
          <cell r="C541" t="str">
            <v>28216846313</v>
          </cell>
          <cell r="D541" t="str">
            <v>Lê</v>
          </cell>
          <cell r="E541" t="str">
            <v>Minh</v>
          </cell>
          <cell r="F541" t="str">
            <v>Uyên</v>
          </cell>
          <cell r="G541">
            <v>38094</v>
          </cell>
          <cell r="H541" t="str">
            <v>Nữ</v>
          </cell>
          <cell r="I541" t="str">
            <v>K-28 - Quản Trị Khách Sạn &amp; Nhà Hàng (Đại Học)</v>
          </cell>
          <cell r="J541" t="str">
            <v>K28DLK8</v>
          </cell>
          <cell r="L541" t="str">
            <v>ĐẶNG THỊ THÙY TRANG</v>
          </cell>
          <cell r="R541" t="str">
            <v>Khóa cũ</v>
          </cell>
          <cell r="T541" t="str">
            <v>K28DLK8</v>
          </cell>
          <cell r="U541" t="str">
            <v/>
          </cell>
        </row>
        <row r="542">
          <cell r="C542" t="str">
            <v>28208052980</v>
          </cell>
          <cell r="D542" t="str">
            <v>Nguyễn</v>
          </cell>
          <cell r="E542" t="str">
            <v>Đỗ Tường</v>
          </cell>
          <cell r="F542" t="str">
            <v>Vi</v>
          </cell>
          <cell r="G542">
            <v>38310</v>
          </cell>
          <cell r="H542" t="str">
            <v>Nữ</v>
          </cell>
          <cell r="I542" t="str">
            <v>K-28 - Quản Trị Khách Sạn &amp; Nhà Hàng (Đại Học)</v>
          </cell>
          <cell r="J542" t="str">
            <v>K28DLK8</v>
          </cell>
          <cell r="L542" t="str">
            <v>ĐẶNG THỊ THÙY TRANG</v>
          </cell>
          <cell r="R542" t="str">
            <v>Khóa cũ</v>
          </cell>
          <cell r="T542" t="str">
            <v>K28DLK8</v>
          </cell>
          <cell r="U542" t="str">
            <v/>
          </cell>
        </row>
        <row r="543">
          <cell r="C543" t="str">
            <v>25207103269</v>
          </cell>
          <cell r="D543" t="str">
            <v>Nguyễn</v>
          </cell>
          <cell r="E543" t="str">
            <v>Thị Tường</v>
          </cell>
          <cell r="F543" t="str">
            <v>Vi</v>
          </cell>
          <cell r="G543">
            <v>36967</v>
          </cell>
          <cell r="H543" t="str">
            <v>Nữ</v>
          </cell>
          <cell r="I543" t="str">
            <v>K-28 - Quản Trị Khách Sạn &amp; Nhà Hàng (Đại Học)</v>
          </cell>
          <cell r="J543" t="str">
            <v>K28DLK8</v>
          </cell>
          <cell r="L543" t="str">
            <v>ĐẶNG THỊ THÙY TRANG</v>
          </cell>
          <cell r="R543" t="str">
            <v>Khóa cũ</v>
          </cell>
          <cell r="T543" t="str">
            <v>K28DLK8</v>
          </cell>
          <cell r="U543" t="str">
            <v/>
          </cell>
        </row>
        <row r="544">
          <cell r="C544" t="str">
            <v>28218033826</v>
          </cell>
          <cell r="D544" t="str">
            <v>Võ</v>
          </cell>
          <cell r="E544" t="str">
            <v>Bá Hiển</v>
          </cell>
          <cell r="F544" t="str">
            <v>Vinh</v>
          </cell>
          <cell r="G544">
            <v>37993</v>
          </cell>
          <cell r="H544" t="str">
            <v>Nam</v>
          </cell>
          <cell r="I544" t="str">
            <v>K-28 - Quản Trị Khách Sạn &amp; Nhà Hàng (Đại Học)</v>
          </cell>
          <cell r="J544" t="str">
            <v>K28DLK8</v>
          </cell>
          <cell r="L544" t="str">
            <v>ĐẶNG THỊ THÙY TRANG</v>
          </cell>
          <cell r="R544" t="str">
            <v>Khóa cũ</v>
          </cell>
          <cell r="T544" t="str">
            <v>K28DLK8</v>
          </cell>
          <cell r="U544" t="str">
            <v/>
          </cell>
        </row>
        <row r="545">
          <cell r="C545" t="str">
            <v>27217143120</v>
          </cell>
          <cell r="D545" t="str">
            <v>Lê</v>
          </cell>
          <cell r="E545" t="str">
            <v>Quang</v>
          </cell>
          <cell r="F545" t="str">
            <v>Vinh</v>
          </cell>
          <cell r="G545">
            <v>37940</v>
          </cell>
          <cell r="H545" t="str">
            <v>Nam</v>
          </cell>
          <cell r="I545" t="str">
            <v>K-28 - Quản Trị Khách Sạn &amp; Nhà Hàng (Đại Học)</v>
          </cell>
          <cell r="J545" t="str">
            <v>K28DLK8</v>
          </cell>
          <cell r="L545" t="str">
            <v>ĐẶNG THỊ THÙY TRANG</v>
          </cell>
          <cell r="R545" t="str">
            <v>Khóa cũ</v>
          </cell>
          <cell r="T545" t="str">
            <v>K28DLK8</v>
          </cell>
          <cell r="U545" t="str">
            <v/>
          </cell>
        </row>
        <row r="546">
          <cell r="C546" t="str">
            <v>28214724190</v>
          </cell>
          <cell r="D546" t="str">
            <v>Nguyễn</v>
          </cell>
          <cell r="E546" t="str">
            <v>Quang</v>
          </cell>
          <cell r="F546" t="str">
            <v>Vũ</v>
          </cell>
          <cell r="G546">
            <v>38300</v>
          </cell>
          <cell r="H546" t="str">
            <v>Nam</v>
          </cell>
          <cell r="I546" t="str">
            <v>K-28 - Quản Trị Khách Sạn &amp; Nhà Hàng (Đại Học)</v>
          </cell>
          <cell r="J546" t="str">
            <v>K28DLK8</v>
          </cell>
          <cell r="L546" t="str">
            <v>ĐẶNG THỊ THÙY TRANG</v>
          </cell>
          <cell r="R546" t="str">
            <v>Khóa cũ</v>
          </cell>
          <cell r="T546" t="str">
            <v>K28DLK8</v>
          </cell>
          <cell r="U546" t="str">
            <v/>
          </cell>
        </row>
        <row r="547">
          <cell r="C547" t="str">
            <v>28208052811</v>
          </cell>
          <cell r="D547" t="str">
            <v>Phạm</v>
          </cell>
          <cell r="E547" t="str">
            <v>Nguyễn Thùy</v>
          </cell>
          <cell r="F547" t="str">
            <v>Vy</v>
          </cell>
          <cell r="G547">
            <v>38063</v>
          </cell>
          <cell r="H547" t="str">
            <v>Nữ</v>
          </cell>
          <cell r="I547" t="str">
            <v>K-28 - Quản Trị Khách Sạn &amp; Nhà Hàng (Đại Học)</v>
          </cell>
          <cell r="J547" t="str">
            <v>K28DLK8</v>
          </cell>
          <cell r="L547" t="str">
            <v>ĐẶNG THỊ THÙY TRANG</v>
          </cell>
          <cell r="R547" t="str">
            <v>Khóa cũ</v>
          </cell>
          <cell r="T547" t="str">
            <v>K28DLK8</v>
          </cell>
          <cell r="U547" t="str">
            <v/>
          </cell>
        </row>
        <row r="548">
          <cell r="C548" t="str">
            <v>28208004333</v>
          </cell>
          <cell r="D548" t="str">
            <v>Lê</v>
          </cell>
          <cell r="E548" t="str">
            <v>Thị Hồng</v>
          </cell>
          <cell r="F548" t="str">
            <v>Yến</v>
          </cell>
          <cell r="G548">
            <v>38290</v>
          </cell>
          <cell r="H548" t="str">
            <v>Nữ</v>
          </cell>
          <cell r="I548" t="str">
            <v>K-28 - Quản Trị Khách Sạn &amp; Nhà Hàng (Đại Học)</v>
          </cell>
          <cell r="J548" t="str">
            <v>K28DLK8</v>
          </cell>
          <cell r="L548" t="str">
            <v>ĐẶNG THỊ THÙY TRANG</v>
          </cell>
          <cell r="R548" t="str">
            <v>Khóa cũ</v>
          </cell>
          <cell r="T548" t="str">
            <v>K28DLK8</v>
          </cell>
          <cell r="U548" t="str">
            <v/>
          </cell>
        </row>
        <row r="549">
          <cell r="C549" t="str">
            <v>28208121311</v>
          </cell>
          <cell r="D549" t="str">
            <v>Mai</v>
          </cell>
          <cell r="E549" t="str">
            <v>Hoài</v>
          </cell>
          <cell r="F549" t="str">
            <v>An</v>
          </cell>
          <cell r="G549">
            <v>38266</v>
          </cell>
          <cell r="H549" t="str">
            <v>Nữ</v>
          </cell>
          <cell r="I549" t="str">
            <v>K-28 - Quản Trị Du Lịch &amp; Nhà Hàng Chuẩn PSU (Đại Học)</v>
          </cell>
          <cell r="J549" t="str">
            <v>K28PSU-DLH</v>
          </cell>
          <cell r="L549" t="str">
            <v>DƯƠNG THỊ XUÂN DIỆU</v>
          </cell>
          <cell r="R549" t="str">
            <v>Khóa cũ</v>
          </cell>
          <cell r="T549" t="str">
            <v>K28PSU-DLH</v>
          </cell>
          <cell r="U549" t="str">
            <v/>
          </cell>
        </row>
        <row r="550">
          <cell r="C550" t="str">
            <v>28208151401</v>
          </cell>
          <cell r="D550" t="str">
            <v>Nguyễn</v>
          </cell>
          <cell r="E550" t="str">
            <v>Thị Minh</v>
          </cell>
          <cell r="F550" t="str">
            <v>Anh</v>
          </cell>
          <cell r="G550">
            <v>37754</v>
          </cell>
          <cell r="H550" t="str">
            <v>Nữ</v>
          </cell>
          <cell r="I550" t="str">
            <v>K-28 - Quản Trị Du Lịch &amp; Nhà Hàng Chuẩn PSU (Đại Học)</v>
          </cell>
          <cell r="J550" t="str">
            <v>K28PSU-DLH</v>
          </cell>
          <cell r="L550" t="str">
            <v>DƯƠNG THỊ XUÂN DIỆU</v>
          </cell>
          <cell r="R550" t="str">
            <v>Khóa cũ</v>
          </cell>
          <cell r="T550" t="str">
            <v>K28PSU-DLH</v>
          </cell>
          <cell r="U550" t="str">
            <v/>
          </cell>
        </row>
        <row r="551">
          <cell r="C551" t="str">
            <v>28200350838</v>
          </cell>
          <cell r="D551" t="str">
            <v>Trần</v>
          </cell>
          <cell r="E551" t="str">
            <v>Thị Trâm</v>
          </cell>
          <cell r="F551" t="str">
            <v>Anh</v>
          </cell>
          <cell r="G551">
            <v>38346</v>
          </cell>
          <cell r="H551" t="str">
            <v>Nữ</v>
          </cell>
          <cell r="I551" t="str">
            <v>K-28 - Quản Trị Du Lịch &amp; Nhà Hàng Chuẩn PSU (Đại Học)</v>
          </cell>
          <cell r="J551" t="str">
            <v>K28PSU-DLH</v>
          </cell>
          <cell r="L551" t="str">
            <v>DƯƠNG THỊ XUÂN DIỆU</v>
          </cell>
          <cell r="R551" t="str">
            <v>Khóa cũ</v>
          </cell>
          <cell r="T551" t="str">
            <v>K28PSU-DLH</v>
          </cell>
          <cell r="U551" t="str">
            <v/>
          </cell>
        </row>
        <row r="552">
          <cell r="C552" t="str">
            <v>28211104896</v>
          </cell>
          <cell r="D552" t="str">
            <v>Nguyễn</v>
          </cell>
          <cell r="E552" t="str">
            <v>Hải</v>
          </cell>
          <cell r="F552" t="str">
            <v>Đăng</v>
          </cell>
          <cell r="G552">
            <v>38040</v>
          </cell>
          <cell r="H552" t="str">
            <v>Nam</v>
          </cell>
          <cell r="I552" t="str">
            <v>K-28 - Quản Trị Du Lịch &amp; Nhà Hàng Chuẩn PSU (Đại Học)</v>
          </cell>
          <cell r="J552" t="str">
            <v>K28PSU-DLH</v>
          </cell>
          <cell r="L552" t="str">
            <v>DƯƠNG THỊ XUÂN DIỆU</v>
          </cell>
          <cell r="R552" t="str">
            <v>Khóa cũ</v>
          </cell>
          <cell r="T552" t="str">
            <v>K28PSU-DLH</v>
          </cell>
          <cell r="U552" t="str">
            <v/>
          </cell>
        </row>
        <row r="553">
          <cell r="C553" t="str">
            <v>28218305990</v>
          </cell>
          <cell r="D553" t="str">
            <v>Nguyễn</v>
          </cell>
          <cell r="E553" t="str">
            <v>Văn Minh</v>
          </cell>
          <cell r="F553" t="str">
            <v>Hải</v>
          </cell>
          <cell r="G553">
            <v>38080</v>
          </cell>
          <cell r="H553" t="str">
            <v>Nam</v>
          </cell>
          <cell r="I553" t="str">
            <v>K-28 - Quản Trị Du Lịch &amp; Nhà Hàng Chuẩn PSU (Đại Học)</v>
          </cell>
          <cell r="J553" t="str">
            <v>K28PSU-DLH</v>
          </cell>
          <cell r="L553" t="str">
            <v>DƯƠNG THỊ XUÂN DIỆU</v>
          </cell>
          <cell r="R553" t="str">
            <v>Khóa cũ</v>
          </cell>
          <cell r="T553" t="str">
            <v>K28PSU-DLH</v>
          </cell>
          <cell r="U553" t="str">
            <v/>
          </cell>
        </row>
        <row r="554">
          <cell r="C554" t="str">
            <v>28218453232</v>
          </cell>
          <cell r="D554" t="str">
            <v>Hồ</v>
          </cell>
          <cell r="E554" t="str">
            <v>Minh</v>
          </cell>
          <cell r="F554" t="str">
            <v>Huy</v>
          </cell>
          <cell r="G554">
            <v>38012</v>
          </cell>
          <cell r="H554" t="str">
            <v>Nam</v>
          </cell>
          <cell r="I554" t="str">
            <v>K-28 - Quản Trị Du Lịch &amp; Nhà Hàng Chuẩn PSU (Đại Học)</v>
          </cell>
          <cell r="J554" t="str">
            <v>K28PSU-DLH</v>
          </cell>
          <cell r="L554" t="str">
            <v>DƯƠNG THỊ XUÂN DIỆU</v>
          </cell>
          <cell r="R554" t="str">
            <v>Khóa cũ</v>
          </cell>
          <cell r="T554" t="str">
            <v>K28PSU-DLH</v>
          </cell>
          <cell r="U554" t="str">
            <v/>
          </cell>
        </row>
        <row r="555">
          <cell r="C555" t="str">
            <v>28218005110</v>
          </cell>
          <cell r="D555" t="str">
            <v>Bùi</v>
          </cell>
          <cell r="E555" t="str">
            <v>Văn Sơn</v>
          </cell>
          <cell r="F555" t="str">
            <v>Mlô</v>
          </cell>
          <cell r="G555">
            <v>38194</v>
          </cell>
          <cell r="H555" t="str">
            <v>Nam</v>
          </cell>
          <cell r="I555" t="str">
            <v>K-28 - Quản Trị Du Lịch &amp; Nhà Hàng Chuẩn PSU (Đại Học)</v>
          </cell>
          <cell r="J555" t="str">
            <v>K28PSU-DLH</v>
          </cell>
          <cell r="L555" t="str">
            <v>DƯƠNG THỊ XUÂN DIỆU</v>
          </cell>
          <cell r="R555" t="str">
            <v>Khóa cũ</v>
          </cell>
          <cell r="T555" t="str">
            <v>K28PSU-DLH</v>
          </cell>
          <cell r="U555" t="str">
            <v/>
          </cell>
        </row>
        <row r="556">
          <cell r="C556" t="str">
            <v>28208300036</v>
          </cell>
          <cell r="D556" t="str">
            <v>Võ</v>
          </cell>
          <cell r="E556" t="str">
            <v>Thị</v>
          </cell>
          <cell r="F556" t="str">
            <v>Mơ</v>
          </cell>
          <cell r="G556">
            <v>38081</v>
          </cell>
          <cell r="H556" t="str">
            <v>Nữ</v>
          </cell>
          <cell r="I556" t="str">
            <v>K-28 - Quản Trị Du Lịch &amp; Nhà Hàng Chuẩn PSU (Đại Học)</v>
          </cell>
          <cell r="J556" t="str">
            <v>K28PSU-DLH</v>
          </cell>
          <cell r="L556" t="str">
            <v>DƯƠNG THỊ XUÂN DIỆU</v>
          </cell>
          <cell r="R556" t="str">
            <v>Khóa cũ</v>
          </cell>
          <cell r="T556" t="str">
            <v>K28PSU-DLH</v>
          </cell>
          <cell r="U556" t="str">
            <v/>
          </cell>
        </row>
        <row r="557">
          <cell r="C557" t="str">
            <v>28208306063</v>
          </cell>
          <cell r="D557" t="str">
            <v>Đào</v>
          </cell>
          <cell r="E557" t="str">
            <v>Thị Diễm</v>
          </cell>
          <cell r="F557" t="str">
            <v>My</v>
          </cell>
          <cell r="G557">
            <v>38339</v>
          </cell>
          <cell r="H557" t="str">
            <v>Nữ</v>
          </cell>
          <cell r="I557" t="str">
            <v>K-28 - Quản Trị Du Lịch &amp; Nhà Hàng Chuẩn PSU (Đại Học)</v>
          </cell>
          <cell r="J557" t="str">
            <v>K28PSU-DLH</v>
          </cell>
          <cell r="L557" t="str">
            <v>DƯƠNG THỊ XUÂN DIỆU</v>
          </cell>
          <cell r="R557" t="str">
            <v>Khóa cũ</v>
          </cell>
          <cell r="T557" t="str">
            <v>K28PSU-DLH</v>
          </cell>
          <cell r="U557" t="str">
            <v/>
          </cell>
        </row>
        <row r="558">
          <cell r="C558" t="str">
            <v>28218304766</v>
          </cell>
          <cell r="D558" t="str">
            <v>Trịnh</v>
          </cell>
          <cell r="E558" t="str">
            <v>Tuấn</v>
          </cell>
          <cell r="F558" t="str">
            <v>Phát</v>
          </cell>
          <cell r="G558">
            <v>38103</v>
          </cell>
          <cell r="H558" t="str">
            <v>Nam</v>
          </cell>
          <cell r="I558" t="str">
            <v>K-28 - Quản Trị Du Lịch &amp; Nhà Hàng Chuẩn PSU (Đại Học)</v>
          </cell>
          <cell r="J558" t="str">
            <v>K28PSU-DLH</v>
          </cell>
          <cell r="L558" t="str">
            <v>DƯƠNG THỊ XUÂN DIỆU</v>
          </cell>
          <cell r="R558" t="str">
            <v>Khóa cũ</v>
          </cell>
          <cell r="T558" t="str">
            <v>K28PSU-DLH</v>
          </cell>
          <cell r="U558" t="str">
            <v/>
          </cell>
        </row>
        <row r="559">
          <cell r="C559" t="str">
            <v>28207237757</v>
          </cell>
          <cell r="D559" t="str">
            <v>Nguyễn</v>
          </cell>
          <cell r="E559" t="str">
            <v>Thị Bích</v>
          </cell>
          <cell r="F559" t="str">
            <v>Quá</v>
          </cell>
          <cell r="G559">
            <v>38297</v>
          </cell>
          <cell r="H559" t="str">
            <v>Nữ</v>
          </cell>
          <cell r="I559" t="str">
            <v>K-28 - Quản Trị Du Lịch &amp; Nhà Hàng Chuẩn PSU (Đại Học)</v>
          </cell>
          <cell r="J559" t="str">
            <v>K28PSU-DLH</v>
          </cell>
          <cell r="L559" t="str">
            <v>DƯƠNG THỊ XUÂN DIỆU</v>
          </cell>
          <cell r="R559" t="str">
            <v>Khóa cũ</v>
          </cell>
          <cell r="T559" t="str">
            <v>K28PSU-DLH</v>
          </cell>
          <cell r="U559" t="str">
            <v/>
          </cell>
        </row>
        <row r="560">
          <cell r="C560" t="str">
            <v>28208303439</v>
          </cell>
          <cell r="D560" t="str">
            <v>Nguyễn</v>
          </cell>
          <cell r="E560" t="str">
            <v>Minh</v>
          </cell>
          <cell r="F560" t="str">
            <v>Thư</v>
          </cell>
          <cell r="G560">
            <v>38152</v>
          </cell>
          <cell r="H560" t="str">
            <v>Nữ</v>
          </cell>
          <cell r="I560" t="str">
            <v>K-28 - Quản Trị Du Lịch &amp; Nhà Hàng Chuẩn PSU (Đại Học)</v>
          </cell>
          <cell r="J560" t="str">
            <v>K28PSU-DLH</v>
          </cell>
          <cell r="L560" t="str">
            <v>DƯƠNG THỊ XUÂN DIỆU</v>
          </cell>
          <cell r="R560" t="str">
            <v>Khóa cũ</v>
          </cell>
          <cell r="T560" t="str">
            <v>K28PSU-DLH</v>
          </cell>
          <cell r="U560" t="str">
            <v/>
          </cell>
        </row>
        <row r="561">
          <cell r="C561" t="str">
            <v>28208321233</v>
          </cell>
          <cell r="D561" t="str">
            <v>Bùi</v>
          </cell>
          <cell r="E561" t="str">
            <v>Thị Á</v>
          </cell>
          <cell r="F561" t="str">
            <v>Tiên</v>
          </cell>
          <cell r="G561">
            <v>38021</v>
          </cell>
          <cell r="H561" t="str">
            <v>Nữ</v>
          </cell>
          <cell r="I561" t="str">
            <v>K-28 - Quản Trị Du Lịch &amp; Nhà Hàng Chuẩn PSU (Đại Học)</v>
          </cell>
          <cell r="J561" t="str">
            <v>K28PSU-DLH</v>
          </cell>
          <cell r="L561" t="str">
            <v>DƯƠNG THỊ XUÂN DIỆU</v>
          </cell>
          <cell r="R561" t="str">
            <v>Khóa cũ</v>
          </cell>
          <cell r="T561" t="str">
            <v>K28PSU-DLH</v>
          </cell>
          <cell r="U561" t="str">
            <v/>
          </cell>
        </row>
        <row r="562">
          <cell r="C562" t="str">
            <v>28203502896</v>
          </cell>
          <cell r="D562" t="str">
            <v>Trần</v>
          </cell>
          <cell r="E562" t="str">
            <v>Thị Phương</v>
          </cell>
          <cell r="F562" t="str">
            <v>Trinh</v>
          </cell>
          <cell r="G562">
            <v>38291</v>
          </cell>
          <cell r="H562" t="str">
            <v>Nữ</v>
          </cell>
          <cell r="I562" t="str">
            <v>K-28 - Quản Trị Du Lịch &amp; Nhà Hàng Chuẩn PSU (Đại Học)</v>
          </cell>
          <cell r="J562" t="str">
            <v>K28PSU-DLH</v>
          </cell>
          <cell r="L562" t="str">
            <v>DƯƠNG THỊ XUÂN DIỆU</v>
          </cell>
          <cell r="R562" t="str">
            <v>Khóa cũ</v>
          </cell>
          <cell r="T562" t="str">
            <v>K28PSU-DLH</v>
          </cell>
          <cell r="U562" t="str">
            <v/>
          </cell>
        </row>
        <row r="563">
          <cell r="C563" t="str">
            <v>28208006879</v>
          </cell>
          <cell r="D563" t="str">
            <v>Nguyễn</v>
          </cell>
          <cell r="E563" t="str">
            <v>Thị Thảo</v>
          </cell>
          <cell r="F563" t="str">
            <v>Vy</v>
          </cell>
          <cell r="G563">
            <v>38240</v>
          </cell>
          <cell r="H563" t="str">
            <v>Nữ</v>
          </cell>
          <cell r="I563" t="str">
            <v>K-28 - Quản Trị Du Lịch &amp; Nhà Hàng Chuẩn PSU (Đại Học)</v>
          </cell>
          <cell r="J563" t="str">
            <v>K28PSU-DLH</v>
          </cell>
          <cell r="L563" t="str">
            <v>DƯƠNG THỊ XUÂN DIỆU</v>
          </cell>
          <cell r="R563" t="str">
            <v>Khóa cũ</v>
          </cell>
          <cell r="T563" t="str">
            <v>K28PSU-DLH</v>
          </cell>
          <cell r="U563" t="str">
            <v/>
          </cell>
        </row>
        <row r="564">
          <cell r="C564" t="str">
            <v>28208049424</v>
          </cell>
          <cell r="D564" t="str">
            <v>Thái</v>
          </cell>
          <cell r="E564" t="str">
            <v>Thị Minh</v>
          </cell>
          <cell r="F564" t="str">
            <v>Anh</v>
          </cell>
          <cell r="G564">
            <v>36168</v>
          </cell>
          <cell r="H564" t="str">
            <v>Nữ</v>
          </cell>
          <cell r="I564" t="str">
            <v>K-28 - Quản Trị Du Lịch &amp; Khách Sạn Chuẩn PSU (Đại Học)</v>
          </cell>
          <cell r="J564" t="str">
            <v>K28PSU-DLK</v>
          </cell>
          <cell r="L564" t="str">
            <v>PHẠM THỊ HOÀNG DUNG</v>
          </cell>
          <cell r="R564" t="str">
            <v>Khóa cũ</v>
          </cell>
          <cell r="T564" t="str">
            <v>K28PSU-DLK</v>
          </cell>
          <cell r="U564" t="str">
            <v/>
          </cell>
        </row>
        <row r="565">
          <cell r="C565" t="str">
            <v>28218006731</v>
          </cell>
          <cell r="D565" t="str">
            <v>Nguyễn</v>
          </cell>
          <cell r="E565" t="str">
            <v>Thị Minh</v>
          </cell>
          <cell r="F565" t="str">
            <v>Ca</v>
          </cell>
          <cell r="G565">
            <v>38178</v>
          </cell>
          <cell r="H565" t="str">
            <v>Nữ</v>
          </cell>
          <cell r="I565" t="str">
            <v>K-28 - Quản Trị Du Lịch &amp; Khách Sạn Chuẩn PSU (Đại Học)</v>
          </cell>
          <cell r="J565" t="str">
            <v>K28PSU-DLK</v>
          </cell>
          <cell r="L565" t="str">
            <v>PHẠM THỊ HOÀNG DUNG</v>
          </cell>
          <cell r="R565" t="str">
            <v>Khóa cũ</v>
          </cell>
          <cell r="T565" t="str">
            <v>K28PSU-DLK</v>
          </cell>
          <cell r="U565" t="str">
            <v/>
          </cell>
        </row>
        <row r="566">
          <cell r="C566" t="str">
            <v>28210301285</v>
          </cell>
          <cell r="D566" t="str">
            <v>Nguyễn</v>
          </cell>
          <cell r="E566" t="str">
            <v>Đại</v>
          </cell>
          <cell r="F566" t="str">
            <v>Dương</v>
          </cell>
          <cell r="G566">
            <v>38155</v>
          </cell>
          <cell r="H566" t="str">
            <v>Nam</v>
          </cell>
          <cell r="I566" t="str">
            <v>K-28 - Quản Trị Du Lịch &amp; Khách Sạn Chuẩn PSU (Đại Học)</v>
          </cell>
          <cell r="J566" t="str">
            <v>K28PSU-DLK</v>
          </cell>
          <cell r="L566" t="str">
            <v>PHẠM THỊ HOÀNG DUNG</v>
          </cell>
          <cell r="R566" t="str">
            <v>Khóa cũ</v>
          </cell>
          <cell r="T566" t="str">
            <v>K28PSU-DLK</v>
          </cell>
          <cell r="U566" t="str">
            <v/>
          </cell>
        </row>
        <row r="567">
          <cell r="C567" t="str">
            <v>28204603724</v>
          </cell>
          <cell r="D567" t="str">
            <v>Nguyễn</v>
          </cell>
          <cell r="E567" t="str">
            <v>Mỹ</v>
          </cell>
          <cell r="F567" t="str">
            <v>Duyên</v>
          </cell>
          <cell r="G567">
            <v>38075</v>
          </cell>
          <cell r="H567" t="str">
            <v>Nữ</v>
          </cell>
          <cell r="I567" t="str">
            <v>K-28 - Quản Trị Du Lịch &amp; Khách Sạn Chuẩn PSU (Đại Học)</v>
          </cell>
          <cell r="J567" t="str">
            <v>K28PSU-DLK</v>
          </cell>
          <cell r="L567" t="str">
            <v>PHẠM THỊ HOÀNG DUNG</v>
          </cell>
          <cell r="R567" t="str">
            <v>Khóa cũ</v>
          </cell>
          <cell r="T567" t="str">
            <v>K28PSU-DLK</v>
          </cell>
          <cell r="U567" t="str">
            <v/>
          </cell>
        </row>
        <row r="568">
          <cell r="C568" t="str">
            <v>28204628324</v>
          </cell>
          <cell r="D568" t="str">
            <v>Nguyễn</v>
          </cell>
          <cell r="E568" t="str">
            <v>Thanh Ngọc</v>
          </cell>
          <cell r="F568" t="str">
            <v>Hiếu</v>
          </cell>
          <cell r="G568">
            <v>38272</v>
          </cell>
          <cell r="H568" t="str">
            <v>Nữ</v>
          </cell>
          <cell r="I568" t="str">
            <v>K-28 - Quản Trị Du Lịch &amp; Khách Sạn Chuẩn PSU (Đại Học)</v>
          </cell>
          <cell r="J568" t="str">
            <v>K28PSU-DLK</v>
          </cell>
          <cell r="L568" t="str">
            <v>PHẠM THỊ HOÀNG DUNG</v>
          </cell>
          <cell r="R568" t="str">
            <v>Khóa cũ</v>
          </cell>
          <cell r="T568" t="str">
            <v>K28PSU-DLK</v>
          </cell>
          <cell r="U568" t="str">
            <v/>
          </cell>
        </row>
        <row r="569">
          <cell r="C569" t="str">
            <v>28200402188</v>
          </cell>
          <cell r="D569" t="str">
            <v>Đinh</v>
          </cell>
          <cell r="E569" t="str">
            <v>Thị</v>
          </cell>
          <cell r="F569" t="str">
            <v>Hoài</v>
          </cell>
          <cell r="G569">
            <v>38274</v>
          </cell>
          <cell r="H569" t="str">
            <v>Nữ</v>
          </cell>
          <cell r="I569" t="str">
            <v>K-28 - Quản Trị Du Lịch &amp; Khách Sạn Chuẩn PSU (Đại Học)</v>
          </cell>
          <cell r="J569" t="str">
            <v>K28PSU-DLK</v>
          </cell>
          <cell r="L569" t="str">
            <v>PHẠM THỊ HOÀNG DUNG</v>
          </cell>
          <cell r="R569" t="str">
            <v>Khóa cũ</v>
          </cell>
          <cell r="T569" t="str">
            <v>K28PSU-DLK</v>
          </cell>
          <cell r="U569" t="str">
            <v/>
          </cell>
        </row>
        <row r="570">
          <cell r="C570" t="str">
            <v>27217102508</v>
          </cell>
          <cell r="D570" t="str">
            <v>Nguyễn</v>
          </cell>
          <cell r="E570" t="str">
            <v>Ngọc Huy</v>
          </cell>
          <cell r="F570" t="str">
            <v>Hoàng</v>
          </cell>
          <cell r="G570">
            <v>37949</v>
          </cell>
          <cell r="H570" t="str">
            <v>Nam</v>
          </cell>
          <cell r="I570" t="str">
            <v>K-28 - Quản Trị Du Lịch &amp; Khách Sạn Chuẩn PSU (Đại Học)</v>
          </cell>
          <cell r="J570" t="str">
            <v>K28PSU-DLK</v>
          </cell>
          <cell r="L570" t="str">
            <v>PHẠM THỊ HOÀNG DUNG</v>
          </cell>
          <cell r="R570" t="str">
            <v>Khóa cũ</v>
          </cell>
          <cell r="T570" t="str">
            <v>K28PSU-DLK</v>
          </cell>
          <cell r="U570" t="str">
            <v/>
          </cell>
        </row>
        <row r="571">
          <cell r="C571" t="str">
            <v>28218004624</v>
          </cell>
          <cell r="D571" t="str">
            <v>Lưu</v>
          </cell>
          <cell r="E571" t="str">
            <v>Đức</v>
          </cell>
          <cell r="F571" t="str">
            <v>Huệ</v>
          </cell>
          <cell r="G571">
            <v>38249</v>
          </cell>
          <cell r="H571" t="str">
            <v>Nam</v>
          </cell>
          <cell r="I571" t="str">
            <v>K-28 - Quản Trị Du Lịch &amp; Khách Sạn Chuẩn PSU (Đại Học)</v>
          </cell>
          <cell r="J571" t="str">
            <v>K28PSU-DLK</v>
          </cell>
          <cell r="L571" t="str">
            <v>PHẠM THỊ HOÀNG DUNG</v>
          </cell>
          <cell r="R571" t="str">
            <v>Khóa cũ</v>
          </cell>
          <cell r="T571" t="str">
            <v>K28PSU-DLK</v>
          </cell>
          <cell r="U571" t="str">
            <v/>
          </cell>
        </row>
        <row r="572">
          <cell r="C572" t="str">
            <v>27217145651</v>
          </cell>
          <cell r="D572" t="str">
            <v>Huỳnh</v>
          </cell>
          <cell r="E572" t="str">
            <v>Gia</v>
          </cell>
          <cell r="F572" t="str">
            <v>Khang</v>
          </cell>
          <cell r="G572">
            <v>37481</v>
          </cell>
          <cell r="H572" t="str">
            <v>Nam</v>
          </cell>
          <cell r="I572" t="str">
            <v>K-28 - Quản Trị Du Lịch &amp; Khách Sạn Chuẩn PSU (Đại Học)</v>
          </cell>
          <cell r="J572" t="str">
            <v>K28PSU-DLK</v>
          </cell>
          <cell r="L572" t="str">
            <v>PHẠM THỊ HOÀNG DUNG</v>
          </cell>
          <cell r="R572" t="str">
            <v>Khóa cũ</v>
          </cell>
          <cell r="T572" t="str">
            <v>K28PSU-DLK</v>
          </cell>
          <cell r="U572" t="str">
            <v/>
          </cell>
        </row>
        <row r="573">
          <cell r="C573" t="str">
            <v>28218143696</v>
          </cell>
          <cell r="D573" t="str">
            <v>Hồ</v>
          </cell>
          <cell r="E573" t="str">
            <v>Nguyễn Minh</v>
          </cell>
          <cell r="F573" t="str">
            <v>Khang</v>
          </cell>
          <cell r="G573">
            <v>38009</v>
          </cell>
          <cell r="H573" t="str">
            <v>Nam</v>
          </cell>
          <cell r="I573" t="str">
            <v>K-28 - Quản Trị Du Lịch &amp; Khách Sạn Chuẩn PSU (Đại Học)</v>
          </cell>
          <cell r="J573" t="str">
            <v>K28PSU-DLK</v>
          </cell>
          <cell r="L573" t="str">
            <v>PHẠM THỊ HOÀNG DUNG</v>
          </cell>
          <cell r="R573" t="str">
            <v>Khóa cũ</v>
          </cell>
          <cell r="T573" t="str">
            <v>K28PSU-DLK</v>
          </cell>
          <cell r="U573" t="str">
            <v/>
          </cell>
        </row>
        <row r="574">
          <cell r="C574" t="str">
            <v>27217135700</v>
          </cell>
          <cell r="D574" t="str">
            <v>Trương</v>
          </cell>
          <cell r="E574" t="str">
            <v>Bá</v>
          </cell>
          <cell r="F574" t="str">
            <v>Khoa</v>
          </cell>
          <cell r="G574">
            <v>37964</v>
          </cell>
          <cell r="H574" t="str">
            <v>Nam</v>
          </cell>
          <cell r="I574" t="str">
            <v>K-28 - Quản Trị Du Lịch &amp; Khách Sạn Chuẩn PSU (Đại Học)</v>
          </cell>
          <cell r="J574" t="str">
            <v>K28PSU-DLK</v>
          </cell>
          <cell r="L574" t="str">
            <v>PHẠM THỊ HOÀNG DUNG</v>
          </cell>
          <cell r="R574" t="str">
            <v>Khóa cũ</v>
          </cell>
          <cell r="T574" t="str">
            <v>K28PSU-DLK</v>
          </cell>
          <cell r="U574" t="str">
            <v/>
          </cell>
        </row>
        <row r="575">
          <cell r="C575" t="str">
            <v>25207108683</v>
          </cell>
          <cell r="D575" t="str">
            <v>Nguyễn</v>
          </cell>
          <cell r="E575" t="str">
            <v>Thị Thảo</v>
          </cell>
          <cell r="F575" t="str">
            <v>Ly</v>
          </cell>
          <cell r="G575">
            <v>36960</v>
          </cell>
          <cell r="H575" t="str">
            <v>Nữ</v>
          </cell>
          <cell r="I575" t="str">
            <v>K-28 - Quản Trị Du Lịch &amp; Khách Sạn Chuẩn PSU (Đại Học)</v>
          </cell>
          <cell r="J575" t="str">
            <v>K28PSU-DLK</v>
          </cell>
          <cell r="L575" t="str">
            <v>PHẠM THỊ HOÀNG DUNG</v>
          </cell>
          <cell r="R575" t="str">
            <v>Khóa cũ</v>
          </cell>
          <cell r="T575" t="str">
            <v>K28PSU-DLK</v>
          </cell>
          <cell r="U575" t="str">
            <v/>
          </cell>
        </row>
        <row r="576">
          <cell r="C576" t="str">
            <v>28208005205</v>
          </cell>
          <cell r="D576" t="str">
            <v>Nguyễn</v>
          </cell>
          <cell r="E576" t="str">
            <v>Hoàng Ngọc</v>
          </cell>
          <cell r="F576" t="str">
            <v>Mai</v>
          </cell>
          <cell r="G576">
            <v>38002</v>
          </cell>
          <cell r="H576" t="str">
            <v>Nữ</v>
          </cell>
          <cell r="I576" t="str">
            <v>K-28 - Quản Trị Du Lịch &amp; Khách Sạn Chuẩn PSU (Đại Học)</v>
          </cell>
          <cell r="J576" t="str">
            <v>K28PSU-DLK</v>
          </cell>
          <cell r="L576" t="str">
            <v>PHẠM THỊ HOÀNG DUNG</v>
          </cell>
          <cell r="R576" t="str">
            <v>Khóa cũ</v>
          </cell>
          <cell r="T576" t="str">
            <v>K28PSU-DLK</v>
          </cell>
          <cell r="U576" t="str">
            <v/>
          </cell>
        </row>
        <row r="577">
          <cell r="C577" t="str">
            <v>25207100969</v>
          </cell>
          <cell r="D577" t="str">
            <v>Trương</v>
          </cell>
          <cell r="E577" t="str">
            <v>Hoạ</v>
          </cell>
          <cell r="F577" t="str">
            <v>My</v>
          </cell>
          <cell r="G577">
            <v>36978</v>
          </cell>
          <cell r="H577" t="str">
            <v>Nữ</v>
          </cell>
          <cell r="I577" t="str">
            <v>K-28 - Quản Trị Du Lịch &amp; Khách Sạn Chuẩn PSU (Đại Học)</v>
          </cell>
          <cell r="J577" t="str">
            <v>K28PSU-DLK</v>
          </cell>
          <cell r="L577" t="str">
            <v>PHẠM THỊ HOÀNG DUNG</v>
          </cell>
          <cell r="R577" t="str">
            <v>Khóa cũ</v>
          </cell>
          <cell r="T577" t="str">
            <v>K28PSU-DLK</v>
          </cell>
          <cell r="U577" t="str">
            <v/>
          </cell>
        </row>
        <row r="578">
          <cell r="C578" t="str">
            <v>28206254569</v>
          </cell>
          <cell r="D578" t="str">
            <v>Lê</v>
          </cell>
          <cell r="E578" t="str">
            <v>Thị Trà</v>
          </cell>
          <cell r="F578" t="str">
            <v>My</v>
          </cell>
          <cell r="G578">
            <v>37338</v>
          </cell>
          <cell r="H578" t="str">
            <v>Nữ</v>
          </cell>
          <cell r="I578" t="str">
            <v>K-28 - Quản Trị Du Lịch &amp; Khách Sạn Chuẩn PSU (Đại Học)</v>
          </cell>
          <cell r="J578" t="str">
            <v>K28PSU-DLK</v>
          </cell>
          <cell r="L578" t="str">
            <v>PHẠM THỊ HOÀNG DUNG</v>
          </cell>
          <cell r="R578" t="str">
            <v>Khóa cũ</v>
          </cell>
          <cell r="T578" t="str">
            <v>K28PSU-DLK</v>
          </cell>
          <cell r="U578" t="str">
            <v/>
          </cell>
        </row>
        <row r="579">
          <cell r="C579" t="str">
            <v>28208002271</v>
          </cell>
          <cell r="D579" t="str">
            <v>Phan</v>
          </cell>
          <cell r="E579" t="str">
            <v>Thiên</v>
          </cell>
          <cell r="F579" t="str">
            <v>Nga</v>
          </cell>
          <cell r="G579">
            <v>38153</v>
          </cell>
          <cell r="H579" t="str">
            <v>Nữ</v>
          </cell>
          <cell r="I579" t="str">
            <v>K-28 - Quản Trị Du Lịch &amp; Khách Sạn Chuẩn PSU (Đại Học)</v>
          </cell>
          <cell r="J579" t="str">
            <v>K28PSU-DLK</v>
          </cell>
          <cell r="L579" t="str">
            <v>PHẠM THỊ HOÀNG DUNG</v>
          </cell>
          <cell r="R579" t="str">
            <v>Khóa cũ</v>
          </cell>
          <cell r="T579" t="str">
            <v>K28PSU-DLK</v>
          </cell>
          <cell r="U579" t="str">
            <v/>
          </cell>
        </row>
        <row r="580">
          <cell r="C580" t="str">
            <v>26207130903</v>
          </cell>
          <cell r="D580" t="str">
            <v>Trần</v>
          </cell>
          <cell r="E580" t="str">
            <v>Thị Như</v>
          </cell>
          <cell r="F580" t="str">
            <v>Ngọc</v>
          </cell>
          <cell r="G580">
            <v>37510</v>
          </cell>
          <cell r="H580" t="str">
            <v>Nữ</v>
          </cell>
          <cell r="I580" t="str">
            <v>K-28 - Quản Trị Du Lịch &amp; Khách Sạn Chuẩn PSU (Đại Học)</v>
          </cell>
          <cell r="J580" t="str">
            <v>K28PSU-DLK</v>
          </cell>
          <cell r="L580" t="str">
            <v>PHẠM THỊ HOÀNG DUNG</v>
          </cell>
          <cell r="R580" t="str">
            <v>Khóa cũ</v>
          </cell>
          <cell r="T580" t="str">
            <v>K28PSU-DLK</v>
          </cell>
          <cell r="U580" t="str">
            <v/>
          </cell>
        </row>
        <row r="581">
          <cell r="C581" t="str">
            <v>28208023818</v>
          </cell>
          <cell r="D581" t="str">
            <v>Hồ</v>
          </cell>
          <cell r="E581" t="str">
            <v>Phạm Thảo</v>
          </cell>
          <cell r="F581" t="str">
            <v>Nguyên</v>
          </cell>
          <cell r="G581">
            <v>38065</v>
          </cell>
          <cell r="H581" t="str">
            <v>Nữ</v>
          </cell>
          <cell r="I581" t="str">
            <v>K-28 - Quản Trị Du Lịch &amp; Khách Sạn Chuẩn PSU (Đại Học)</v>
          </cell>
          <cell r="J581" t="str">
            <v>K28PSU-DLK</v>
          </cell>
          <cell r="L581" t="str">
            <v>PHẠM THỊ HOÀNG DUNG</v>
          </cell>
          <cell r="R581" t="str">
            <v>Khóa cũ</v>
          </cell>
          <cell r="T581" t="str">
            <v>K28PSU-DLK</v>
          </cell>
          <cell r="U581" t="str">
            <v/>
          </cell>
        </row>
        <row r="582">
          <cell r="C582" t="str">
            <v>28218104213</v>
          </cell>
          <cell r="D582" t="str">
            <v>Huỳnh</v>
          </cell>
          <cell r="E582" t="str">
            <v>Văn</v>
          </cell>
          <cell r="F582" t="str">
            <v>Phúc</v>
          </cell>
          <cell r="G582">
            <v>38249</v>
          </cell>
          <cell r="H582" t="str">
            <v>Nam</v>
          </cell>
          <cell r="I582" t="str">
            <v>K-28 - Quản Trị Du Lịch &amp; Khách Sạn Chuẩn PSU (Đại Học)</v>
          </cell>
          <cell r="J582" t="str">
            <v>K28PSU-DLK</v>
          </cell>
          <cell r="L582" t="str">
            <v>PHẠM THỊ HOÀNG DUNG</v>
          </cell>
          <cell r="R582" t="str">
            <v>Khóa cũ</v>
          </cell>
          <cell r="T582" t="str">
            <v>K28PSU-DLK</v>
          </cell>
          <cell r="U582" t="str">
            <v/>
          </cell>
        </row>
        <row r="583">
          <cell r="C583" t="str">
            <v>28208001228</v>
          </cell>
          <cell r="D583" t="str">
            <v>Lê</v>
          </cell>
          <cell r="E583" t="str">
            <v>Thị Mỹ</v>
          </cell>
          <cell r="F583" t="str">
            <v>Tâm</v>
          </cell>
          <cell r="G583">
            <v>38049</v>
          </cell>
          <cell r="H583" t="str">
            <v>Nữ</v>
          </cell>
          <cell r="I583" t="str">
            <v>K-28 - Quản Trị Du Lịch &amp; Khách Sạn Chuẩn PSU (Đại Học)</v>
          </cell>
          <cell r="J583" t="str">
            <v>K28PSU-DLK</v>
          </cell>
          <cell r="L583" t="str">
            <v>PHẠM THỊ HOÀNG DUNG</v>
          </cell>
          <cell r="R583" t="str">
            <v>Khóa cũ</v>
          </cell>
          <cell r="T583" t="str">
            <v>K28PSU-DLK</v>
          </cell>
          <cell r="U583" t="str">
            <v/>
          </cell>
        </row>
        <row r="584">
          <cell r="C584" t="str">
            <v>28208000460</v>
          </cell>
          <cell r="D584" t="str">
            <v>Phạm</v>
          </cell>
          <cell r="E584" t="str">
            <v>Thị Phương</v>
          </cell>
          <cell r="F584" t="str">
            <v>Thảo</v>
          </cell>
          <cell r="G584">
            <v>38080</v>
          </cell>
          <cell r="H584" t="str">
            <v>Nữ</v>
          </cell>
          <cell r="I584" t="str">
            <v>K-28 - Quản Trị Du Lịch &amp; Khách Sạn Chuẩn PSU (Đại Học)</v>
          </cell>
          <cell r="J584" t="str">
            <v>K28PSU-DLK</v>
          </cell>
          <cell r="L584" t="str">
            <v>PHẠM THỊ HOÀNG DUNG</v>
          </cell>
          <cell r="R584" t="str">
            <v>Khóa cũ</v>
          </cell>
          <cell r="T584" t="str">
            <v>K28PSU-DLK</v>
          </cell>
          <cell r="U584" t="str">
            <v/>
          </cell>
        </row>
        <row r="585">
          <cell r="C585" t="str">
            <v>28218025488</v>
          </cell>
          <cell r="D585" t="str">
            <v>Vũ</v>
          </cell>
          <cell r="E585" t="str">
            <v>Ngọc Minh</v>
          </cell>
          <cell r="F585" t="str">
            <v>Tín</v>
          </cell>
          <cell r="G585">
            <v>38309</v>
          </cell>
          <cell r="H585" t="str">
            <v>Nam</v>
          </cell>
          <cell r="I585" t="str">
            <v>K-28 - Quản Trị Du Lịch &amp; Khách Sạn Chuẩn PSU (Đại Học)</v>
          </cell>
          <cell r="J585" t="str">
            <v>K28PSU-DLK</v>
          </cell>
          <cell r="L585" t="str">
            <v>PHẠM THỊ HOÀNG DUNG</v>
          </cell>
          <cell r="R585" t="str">
            <v>Khóa cũ</v>
          </cell>
          <cell r="T585" t="str">
            <v>K28PSU-DLK</v>
          </cell>
          <cell r="U585" t="str">
            <v/>
          </cell>
        </row>
        <row r="586">
          <cell r="C586" t="str">
            <v>28208001290</v>
          </cell>
          <cell r="D586" t="str">
            <v>Phạm</v>
          </cell>
          <cell r="E586" t="str">
            <v>Ngọc Loan</v>
          </cell>
          <cell r="F586" t="str">
            <v>Trinh</v>
          </cell>
          <cell r="G586">
            <v>38347</v>
          </cell>
          <cell r="H586" t="str">
            <v>Nữ</v>
          </cell>
          <cell r="I586" t="str">
            <v>K-28 - Quản Trị Du Lịch &amp; Khách Sạn Chuẩn PSU (Đại Học)</v>
          </cell>
          <cell r="J586" t="str">
            <v>K28PSU-DLK</v>
          </cell>
          <cell r="L586" t="str">
            <v>PHẠM THỊ HOÀNG DUNG</v>
          </cell>
          <cell r="R586" t="str">
            <v>Khóa cũ</v>
          </cell>
          <cell r="T586" t="str">
            <v>K28PSU-DLK</v>
          </cell>
          <cell r="U586" t="str">
            <v/>
          </cell>
        </row>
        <row r="587">
          <cell r="C587" t="str">
            <v>28218004225</v>
          </cell>
          <cell r="D587" t="str">
            <v>Nguyễn</v>
          </cell>
          <cell r="E587" t="str">
            <v>Xuân</v>
          </cell>
          <cell r="F587" t="str">
            <v>Trường</v>
          </cell>
          <cell r="G587">
            <v>38066</v>
          </cell>
          <cell r="H587" t="str">
            <v>Nam</v>
          </cell>
          <cell r="I587" t="str">
            <v>K-28 - Quản Trị Du Lịch &amp; Khách Sạn Chuẩn PSU (Đại Học)</v>
          </cell>
          <cell r="J587" t="str">
            <v>K28PSU-DLK</v>
          </cell>
          <cell r="L587" t="str">
            <v>PHẠM THỊ HOÀNG DUNG</v>
          </cell>
          <cell r="R587" t="str">
            <v>Khóa cũ</v>
          </cell>
          <cell r="T587" t="str">
            <v>K28PSU-DLK</v>
          </cell>
          <cell r="U587" t="str">
            <v/>
          </cell>
        </row>
        <row r="588">
          <cell r="C588" t="str">
            <v>24207214504</v>
          </cell>
          <cell r="D588" t="str">
            <v>Nguyễn</v>
          </cell>
          <cell r="E588" t="str">
            <v>Thị Thanh</v>
          </cell>
          <cell r="F588" t="str">
            <v>Uyên</v>
          </cell>
          <cell r="G588">
            <v>36776</v>
          </cell>
          <cell r="H588" t="str">
            <v>Nữ</v>
          </cell>
          <cell r="I588" t="str">
            <v>K-28 - Quản Trị Du Lịch &amp; Khách Sạn Chuẩn PSU (Đại Học)</v>
          </cell>
          <cell r="J588" t="str">
            <v>K28PSU-DLK</v>
          </cell>
          <cell r="L588" t="str">
            <v>PHẠM THỊ HOÀNG DUNG</v>
          </cell>
          <cell r="R588" t="str">
            <v>Khóa cũ</v>
          </cell>
          <cell r="T588" t="str">
            <v>K28PSU-DLK</v>
          </cell>
          <cell r="U588" t="str">
            <v/>
          </cell>
        </row>
        <row r="589">
          <cell r="C589" t="str">
            <v>28208100046</v>
          </cell>
          <cell r="D589" t="str">
            <v>Nguyễn</v>
          </cell>
          <cell r="E589" t="str">
            <v>Tú</v>
          </cell>
          <cell r="F589" t="str">
            <v>Uyên</v>
          </cell>
          <cell r="G589">
            <v>38235</v>
          </cell>
          <cell r="H589" t="str">
            <v>Nữ</v>
          </cell>
          <cell r="I589" t="str">
            <v>K-28 - Quản Trị Du Lịch &amp; Khách Sạn Chuẩn PSU (Đại Học)</v>
          </cell>
          <cell r="J589" t="str">
            <v>K28PSU-DLK</v>
          </cell>
          <cell r="L589" t="str">
            <v>PHẠM THỊ HOÀNG DUNG</v>
          </cell>
          <cell r="R589" t="str">
            <v>Khóa cũ</v>
          </cell>
          <cell r="T589" t="str">
            <v>K28PSU-DLK</v>
          </cell>
          <cell r="U589" t="str">
            <v/>
          </cell>
        </row>
        <row r="590">
          <cell r="C590" t="str">
            <v>28218000754</v>
          </cell>
          <cell r="D590" t="str">
            <v>Võ</v>
          </cell>
          <cell r="E590" t="str">
            <v>Quốc</v>
          </cell>
          <cell r="F590" t="str">
            <v>Việt</v>
          </cell>
          <cell r="G590">
            <v>38027</v>
          </cell>
          <cell r="H590" t="str">
            <v>Nam</v>
          </cell>
          <cell r="I590" t="str">
            <v>K-28 - Quản Trị Du Lịch &amp; Khách Sạn Chuẩn PSU (Đại Học)</v>
          </cell>
          <cell r="J590" t="str">
            <v>K28PSU-DLK</v>
          </cell>
          <cell r="L590" t="str">
            <v>PHẠM THỊ HOÀNG DUNG</v>
          </cell>
          <cell r="R590" t="str">
            <v>Khóa cũ</v>
          </cell>
          <cell r="T590" t="str">
            <v>K28PSU-DLK</v>
          </cell>
          <cell r="U590" t="str">
            <v/>
          </cell>
        </row>
        <row r="591">
          <cell r="C591" t="str">
            <v>29208432856</v>
          </cell>
          <cell r="D591" t="str">
            <v>Nguyễn</v>
          </cell>
          <cell r="E591" t="str">
            <v>Ngọc Khánh</v>
          </cell>
          <cell r="F591" t="str">
            <v>An</v>
          </cell>
          <cell r="G591">
            <v>38484</v>
          </cell>
          <cell r="H591" t="str">
            <v>Nam</v>
          </cell>
          <cell r="I591" t="str">
            <v>K-29 - Quản Trị Du Lịch &amp; Khách Sạn (Đại Học)</v>
          </cell>
          <cell r="J591" t="str">
            <v>K29DLK1</v>
          </cell>
          <cell r="L591" t="str">
            <v>HỒ SỬ MINH TÀI</v>
          </cell>
          <cell r="R591" t="str">
            <v>Chính khóa</v>
          </cell>
          <cell r="T591" t="str">
            <v>K29DLK1</v>
          </cell>
          <cell r="U591" t="str">
            <v/>
          </cell>
        </row>
        <row r="592">
          <cell r="C592" t="str">
            <v>29208062958</v>
          </cell>
          <cell r="D592" t="str">
            <v>Nguyễn</v>
          </cell>
          <cell r="E592" t="str">
            <v>Thị Kim</v>
          </cell>
          <cell r="F592" t="str">
            <v>Anh</v>
          </cell>
          <cell r="G592">
            <v>38553</v>
          </cell>
          <cell r="H592" t="str">
            <v>Nữ</v>
          </cell>
          <cell r="I592" t="str">
            <v>K-29 - Quản Trị Du Lịch &amp; Khách Sạn (Đại Học)</v>
          </cell>
          <cell r="J592" t="str">
            <v>K29DLK1</v>
          </cell>
          <cell r="L592" t="str">
            <v>HỒ SỬ MINH TÀI</v>
          </cell>
          <cell r="R592" t="str">
            <v>Chính khóa</v>
          </cell>
          <cell r="T592" t="str">
            <v>K29DLK1</v>
          </cell>
          <cell r="U592" t="str">
            <v/>
          </cell>
        </row>
        <row r="593">
          <cell r="C593" t="str">
            <v>29208053527</v>
          </cell>
          <cell r="D593" t="str">
            <v>Nguyễn</v>
          </cell>
          <cell r="E593" t="str">
            <v>Thị Nguyệt</v>
          </cell>
          <cell r="F593" t="str">
            <v>Anh</v>
          </cell>
          <cell r="G593">
            <v>38607</v>
          </cell>
          <cell r="H593" t="str">
            <v>Nữ</v>
          </cell>
          <cell r="I593" t="str">
            <v>K-29 - Quản Trị Du Lịch &amp; Khách Sạn (Đại Học)</v>
          </cell>
          <cell r="J593" t="str">
            <v>K29DLK1</v>
          </cell>
          <cell r="L593" t="str">
            <v>HỒ SỬ MINH TÀI</v>
          </cell>
          <cell r="R593" t="str">
            <v>Chính khóa</v>
          </cell>
          <cell r="T593" t="str">
            <v>K29DLK1</v>
          </cell>
          <cell r="U593" t="str">
            <v/>
          </cell>
        </row>
        <row r="594">
          <cell r="C594" t="str">
            <v>29208058429</v>
          </cell>
          <cell r="D594" t="str">
            <v>Nguyễn</v>
          </cell>
          <cell r="E594" t="str">
            <v>An</v>
          </cell>
          <cell r="F594" t="str">
            <v>Bình</v>
          </cell>
          <cell r="G594">
            <v>38670</v>
          </cell>
          <cell r="H594" t="str">
            <v>Nữ</v>
          </cell>
          <cell r="I594" t="str">
            <v>K-29 - Quản Trị Du Lịch &amp; Khách Sạn (Đại Học)</v>
          </cell>
          <cell r="J594" t="str">
            <v>K29DLK1</v>
          </cell>
          <cell r="L594" t="str">
            <v>HỒ SỬ MINH TÀI</v>
          </cell>
          <cell r="R594" t="str">
            <v>Chính khóa</v>
          </cell>
          <cell r="T594" t="str">
            <v>K29DLK1</v>
          </cell>
          <cell r="U594" t="str">
            <v/>
          </cell>
        </row>
        <row r="595">
          <cell r="C595" t="str">
            <v>29218047641</v>
          </cell>
          <cell r="D595" t="str">
            <v>Lê</v>
          </cell>
          <cell r="E595" t="str">
            <v>Công Tuấn</v>
          </cell>
          <cell r="F595" t="str">
            <v>Bình</v>
          </cell>
          <cell r="G595">
            <v>38610</v>
          </cell>
          <cell r="H595" t="str">
            <v>Nam</v>
          </cell>
          <cell r="I595" t="str">
            <v>K-29 - Quản Trị Du Lịch &amp; Khách Sạn (Đại Học)</v>
          </cell>
          <cell r="J595" t="str">
            <v>K29DLK1</v>
          </cell>
          <cell r="L595" t="str">
            <v>HỒ SỬ MINH TÀI</v>
          </cell>
          <cell r="R595" t="str">
            <v>Chính khóa</v>
          </cell>
          <cell r="T595" t="str">
            <v>K29DLK1</v>
          </cell>
          <cell r="U595" t="str">
            <v/>
          </cell>
        </row>
        <row r="596">
          <cell r="C596" t="str">
            <v>29218058448</v>
          </cell>
          <cell r="D596" t="str">
            <v>Nguyễn</v>
          </cell>
          <cell r="E596" t="str">
            <v>Tiến</v>
          </cell>
          <cell r="F596" t="str">
            <v>Đạt</v>
          </cell>
          <cell r="G596">
            <v>38481</v>
          </cell>
          <cell r="H596" t="str">
            <v>Nam</v>
          </cell>
          <cell r="I596" t="str">
            <v>K-29 - Quản Trị Du Lịch &amp; Khách Sạn (Đại Học)</v>
          </cell>
          <cell r="J596" t="str">
            <v>K29DLK1</v>
          </cell>
          <cell r="L596" t="str">
            <v>HỒ SỬ MINH TÀI</v>
          </cell>
          <cell r="R596" t="str">
            <v>Chính khóa</v>
          </cell>
          <cell r="T596" t="str">
            <v>K29DLK1</v>
          </cell>
          <cell r="U596" t="str">
            <v/>
          </cell>
        </row>
        <row r="597">
          <cell r="C597" t="str">
            <v>29208046739</v>
          </cell>
          <cell r="D597" t="str">
            <v>Nguyễn</v>
          </cell>
          <cell r="E597" t="str">
            <v>Thị</v>
          </cell>
          <cell r="F597" t="str">
            <v>Dịu</v>
          </cell>
          <cell r="G597">
            <v>38387</v>
          </cell>
          <cell r="H597" t="str">
            <v>Nữ</v>
          </cell>
          <cell r="I597" t="str">
            <v>K-29 - Quản Trị Du Lịch &amp; Khách Sạn (Đại Học)</v>
          </cell>
          <cell r="J597" t="str">
            <v>K29DLK1</v>
          </cell>
          <cell r="L597" t="str">
            <v>HỒ SỬ MINH TÀI</v>
          </cell>
          <cell r="R597" t="str">
            <v>Chính khóa</v>
          </cell>
          <cell r="T597" t="str">
            <v>K29DLK1</v>
          </cell>
          <cell r="U597" t="str">
            <v/>
          </cell>
        </row>
        <row r="598">
          <cell r="C598" t="str">
            <v>29216257875</v>
          </cell>
          <cell r="D598" t="str">
            <v>Ngụy</v>
          </cell>
          <cell r="E598" t="str">
            <v>Phan Minh</v>
          </cell>
          <cell r="F598" t="str">
            <v>Đức</v>
          </cell>
          <cell r="G598">
            <v>38424</v>
          </cell>
          <cell r="H598" t="str">
            <v>Nam</v>
          </cell>
          <cell r="I598" t="str">
            <v>K-29 - Quản Trị Du Lịch &amp; Khách Sạn (Đại Học)</v>
          </cell>
          <cell r="J598" t="str">
            <v>K29DLK1</v>
          </cell>
          <cell r="L598" t="str">
            <v>HỒ SỬ MINH TÀI</v>
          </cell>
          <cell r="R598" t="str">
            <v>Chính khóa</v>
          </cell>
          <cell r="T598" t="str">
            <v>K29DLK1</v>
          </cell>
          <cell r="U598" t="str">
            <v/>
          </cell>
        </row>
        <row r="599">
          <cell r="C599" t="str">
            <v>29200357982</v>
          </cell>
          <cell r="D599" t="str">
            <v>Nguyễn</v>
          </cell>
          <cell r="E599" t="str">
            <v>Gia</v>
          </cell>
          <cell r="F599" t="str">
            <v>Hân</v>
          </cell>
          <cell r="G599">
            <v>38516</v>
          </cell>
          <cell r="H599" t="str">
            <v>Nữ</v>
          </cell>
          <cell r="I599" t="str">
            <v>K-29 - Quản Trị Du Lịch &amp; Khách Sạn (Đại Học)</v>
          </cell>
          <cell r="J599" t="str">
            <v>K29DLK1</v>
          </cell>
          <cell r="L599" t="str">
            <v>HỒ SỬ MINH TÀI</v>
          </cell>
          <cell r="R599" t="str">
            <v>Chính khóa</v>
          </cell>
          <cell r="T599" t="str">
            <v>K29DLK1</v>
          </cell>
          <cell r="U599" t="str">
            <v/>
          </cell>
        </row>
        <row r="600">
          <cell r="C600" t="str">
            <v>29206545115</v>
          </cell>
          <cell r="D600" t="str">
            <v>Nguyễn</v>
          </cell>
          <cell r="E600" t="str">
            <v>Thị Thu</v>
          </cell>
          <cell r="F600" t="str">
            <v>Hằng</v>
          </cell>
          <cell r="G600">
            <v>38367</v>
          </cell>
          <cell r="H600" t="str">
            <v>Nữ</v>
          </cell>
          <cell r="I600" t="str">
            <v>K-29 - Quản Trị Du Lịch &amp; Khách Sạn (Đại Học)</v>
          </cell>
          <cell r="J600" t="str">
            <v>K29DLK1</v>
          </cell>
          <cell r="L600" t="str">
            <v>HỒ SỬ MINH TÀI</v>
          </cell>
          <cell r="R600" t="str">
            <v>Chính khóa</v>
          </cell>
          <cell r="T600" t="str">
            <v>K29DLK1</v>
          </cell>
          <cell r="U600" t="str">
            <v/>
          </cell>
        </row>
        <row r="601">
          <cell r="C601" t="str">
            <v>29218034482</v>
          </cell>
          <cell r="D601" t="str">
            <v>Lê</v>
          </cell>
          <cell r="E601" t="str">
            <v>Duy</v>
          </cell>
          <cell r="F601" t="str">
            <v>Hậu</v>
          </cell>
          <cell r="G601">
            <v>38357</v>
          </cell>
          <cell r="H601" t="str">
            <v>Nam</v>
          </cell>
          <cell r="I601" t="str">
            <v>K-29 - Quản Trị Du Lịch &amp; Khách Sạn (Đại Học)</v>
          </cell>
          <cell r="J601" t="str">
            <v>K29DLK1</v>
          </cell>
          <cell r="L601" t="str">
            <v>HỒ SỬ MINH TÀI</v>
          </cell>
          <cell r="R601" t="str">
            <v>Chính khóa</v>
          </cell>
          <cell r="T601" t="str">
            <v>K29DLK1</v>
          </cell>
          <cell r="U601" t="str">
            <v/>
          </cell>
        </row>
        <row r="602">
          <cell r="C602" t="str">
            <v>29204520892</v>
          </cell>
          <cell r="D602" t="str">
            <v>Đinh</v>
          </cell>
          <cell r="E602" t="str">
            <v>Thị Kim</v>
          </cell>
          <cell r="F602" t="str">
            <v>Hoa</v>
          </cell>
          <cell r="G602">
            <v>38401</v>
          </cell>
          <cell r="H602" t="str">
            <v>Nữ</v>
          </cell>
          <cell r="I602" t="str">
            <v>K-29 - Quản Trị Du Lịch &amp; Khách Sạn (Đại Học)</v>
          </cell>
          <cell r="J602" t="str">
            <v>K29DLK1</v>
          </cell>
          <cell r="L602" t="str">
            <v>HỒ SỬ MINH TÀI</v>
          </cell>
          <cell r="R602" t="str">
            <v>Chính khóa</v>
          </cell>
          <cell r="T602" t="str">
            <v>K29DLK1</v>
          </cell>
          <cell r="U602" t="str">
            <v/>
          </cell>
        </row>
        <row r="603">
          <cell r="C603" t="str">
            <v>29208034811</v>
          </cell>
          <cell r="D603" t="str">
            <v>Nguyễn</v>
          </cell>
          <cell r="E603" t="str">
            <v>Vũ Thu</v>
          </cell>
          <cell r="F603" t="str">
            <v>Hoài</v>
          </cell>
          <cell r="G603">
            <v>38441</v>
          </cell>
          <cell r="H603" t="str">
            <v>Nữ</v>
          </cell>
          <cell r="I603" t="str">
            <v>K-29 - Quản Trị Du Lịch &amp; Khách Sạn (Đại Học)</v>
          </cell>
          <cell r="J603" t="str">
            <v>K29DLK1</v>
          </cell>
          <cell r="L603" t="str">
            <v>HỒ SỬ MINH TÀI</v>
          </cell>
          <cell r="R603" t="str">
            <v>Chính khóa</v>
          </cell>
          <cell r="T603" t="str">
            <v>K29DLK1</v>
          </cell>
          <cell r="U603" t="str">
            <v/>
          </cell>
        </row>
        <row r="604">
          <cell r="C604" t="str">
            <v>29208063759</v>
          </cell>
          <cell r="D604" t="str">
            <v>Phan</v>
          </cell>
          <cell r="E604" t="str">
            <v>Thị</v>
          </cell>
          <cell r="F604" t="str">
            <v>Huệ</v>
          </cell>
          <cell r="G604">
            <v>38559</v>
          </cell>
          <cell r="H604" t="str">
            <v>Nữ</v>
          </cell>
          <cell r="I604" t="str">
            <v>K-29 - Quản Trị Du Lịch &amp; Khách Sạn (Đại Học)</v>
          </cell>
          <cell r="J604" t="str">
            <v>K29DLK1</v>
          </cell>
          <cell r="L604" t="str">
            <v>HỒ SỬ MINH TÀI</v>
          </cell>
          <cell r="R604" t="str">
            <v>Chính khóa</v>
          </cell>
          <cell r="T604" t="str">
            <v>K29DLK1</v>
          </cell>
          <cell r="U604" t="str">
            <v/>
          </cell>
        </row>
        <row r="605">
          <cell r="C605" t="str">
            <v>29218038012</v>
          </cell>
          <cell r="D605" t="str">
            <v>Phạm</v>
          </cell>
          <cell r="E605" t="str">
            <v>Phương</v>
          </cell>
          <cell r="F605" t="str">
            <v>Huy</v>
          </cell>
          <cell r="G605">
            <v>38478</v>
          </cell>
          <cell r="H605" t="str">
            <v>Nam</v>
          </cell>
          <cell r="I605" t="str">
            <v>K-29 - Quản Trị Du Lịch &amp; Khách Sạn (Đại Học)</v>
          </cell>
          <cell r="J605" t="str">
            <v>K29DLK1</v>
          </cell>
          <cell r="L605" t="str">
            <v>HỒ SỬ MINH TÀI</v>
          </cell>
          <cell r="R605" t="str">
            <v>Chính khóa</v>
          </cell>
          <cell r="T605" t="str">
            <v>K29DLK1</v>
          </cell>
          <cell r="U605" t="str">
            <v/>
          </cell>
        </row>
        <row r="606">
          <cell r="C606" t="str">
            <v>29218055971</v>
          </cell>
          <cell r="D606" t="str">
            <v>Nguyễn</v>
          </cell>
          <cell r="E606" t="str">
            <v>Nam</v>
          </cell>
          <cell r="F606" t="str">
            <v>Khang</v>
          </cell>
          <cell r="G606">
            <v>38716</v>
          </cell>
          <cell r="H606" t="str">
            <v>Nam</v>
          </cell>
          <cell r="I606" t="str">
            <v>K-29 - Quản Trị Du Lịch &amp; Khách Sạn (Đại Học)</v>
          </cell>
          <cell r="J606" t="str">
            <v>K29DLK1</v>
          </cell>
          <cell r="L606" t="str">
            <v>HỒ SỬ MINH TÀI</v>
          </cell>
          <cell r="R606" t="str">
            <v>Chính khóa</v>
          </cell>
          <cell r="T606" t="str">
            <v>K29DLK1</v>
          </cell>
          <cell r="U606" t="str">
            <v/>
          </cell>
        </row>
        <row r="607">
          <cell r="C607" t="str">
            <v>29207400060</v>
          </cell>
          <cell r="D607" t="str">
            <v>Nguyễn</v>
          </cell>
          <cell r="E607" t="str">
            <v>Thị Minh</v>
          </cell>
          <cell r="F607" t="str">
            <v>Khuê</v>
          </cell>
          <cell r="G607">
            <v>38533</v>
          </cell>
          <cell r="H607" t="str">
            <v>Nữ</v>
          </cell>
          <cell r="I607" t="str">
            <v>K-29 - Quản Trị Du Lịch &amp; Khách Sạn (Đại Học)</v>
          </cell>
          <cell r="J607" t="str">
            <v>K29DLK1</v>
          </cell>
          <cell r="L607" t="str">
            <v>HỒ SỬ MINH TÀI</v>
          </cell>
          <cell r="R607" t="str">
            <v>Chính khóa</v>
          </cell>
          <cell r="T607" t="str">
            <v>K29DLK1</v>
          </cell>
          <cell r="U607" t="str">
            <v/>
          </cell>
        </row>
        <row r="608">
          <cell r="C608" t="str">
            <v>29218030644</v>
          </cell>
          <cell r="D608" t="str">
            <v>Nguyễn</v>
          </cell>
          <cell r="E608" t="str">
            <v>Văn Trung</v>
          </cell>
          <cell r="F608" t="str">
            <v>Kiên</v>
          </cell>
          <cell r="G608">
            <v>38365</v>
          </cell>
          <cell r="H608" t="str">
            <v>Nam</v>
          </cell>
          <cell r="I608" t="str">
            <v>K-29 - Quản Trị Du Lịch &amp; Khách Sạn (Đại Học)</v>
          </cell>
          <cell r="J608" t="str">
            <v>K29DLK1</v>
          </cell>
          <cell r="L608" t="str">
            <v>HỒ SỬ MINH TÀI</v>
          </cell>
          <cell r="R608" t="str">
            <v>Chính khóa</v>
          </cell>
          <cell r="T608" t="str">
            <v>K29DLK1</v>
          </cell>
          <cell r="U608" t="str">
            <v/>
          </cell>
        </row>
        <row r="609">
          <cell r="C609" t="str">
            <v>29208054887</v>
          </cell>
          <cell r="D609" t="str">
            <v>H' Nery</v>
          </cell>
          <cell r="E609" t="str">
            <v/>
          </cell>
          <cell r="F609" t="str">
            <v>Mlô</v>
          </cell>
          <cell r="G609">
            <v>38681</v>
          </cell>
          <cell r="H609" t="str">
            <v>Nữ</v>
          </cell>
          <cell r="I609" t="str">
            <v>K-29 - Quản Trị Du Lịch &amp; Khách Sạn (Đại Học)</v>
          </cell>
          <cell r="J609" t="str">
            <v>K29DLK1</v>
          </cell>
          <cell r="L609" t="str">
            <v>HỒ SỬ MINH TÀI</v>
          </cell>
          <cell r="R609" t="str">
            <v>Chính khóa</v>
          </cell>
          <cell r="T609" t="str">
            <v>K29DLK1</v>
          </cell>
          <cell r="U609" t="str">
            <v/>
          </cell>
        </row>
        <row r="610">
          <cell r="C610" t="str">
            <v>29208026557</v>
          </cell>
          <cell r="D610" t="str">
            <v>Phan</v>
          </cell>
          <cell r="E610" t="str">
            <v>Hoàng</v>
          </cell>
          <cell r="F610" t="str">
            <v>My</v>
          </cell>
          <cell r="G610">
            <v>38524</v>
          </cell>
          <cell r="H610" t="str">
            <v>Nữ</v>
          </cell>
          <cell r="I610" t="str">
            <v>K-29 - Quản Trị Du Lịch &amp; Khách Sạn (Đại Học)</v>
          </cell>
          <cell r="J610" t="str">
            <v>K29DLK1</v>
          </cell>
          <cell r="L610" t="str">
            <v>HỒ SỬ MINH TÀI</v>
          </cell>
          <cell r="R610" t="str">
            <v>Chính khóa</v>
          </cell>
          <cell r="T610" t="str">
            <v>K29DLK1</v>
          </cell>
          <cell r="U610" t="str">
            <v/>
          </cell>
        </row>
        <row r="611">
          <cell r="C611" t="str">
            <v>29204663851</v>
          </cell>
          <cell r="D611" t="str">
            <v>Trương</v>
          </cell>
          <cell r="E611" t="str">
            <v>Thị Diễm</v>
          </cell>
          <cell r="F611" t="str">
            <v>My</v>
          </cell>
          <cell r="G611">
            <v>38552</v>
          </cell>
          <cell r="H611" t="str">
            <v>Nữ</v>
          </cell>
          <cell r="I611" t="str">
            <v>K-29 - Quản Trị Du Lịch &amp; Khách Sạn (Đại Học)</v>
          </cell>
          <cell r="J611" t="str">
            <v>K29DLK1</v>
          </cell>
          <cell r="L611" t="str">
            <v>HỒ SỬ MINH TÀI</v>
          </cell>
          <cell r="R611" t="str">
            <v>Chính khóa</v>
          </cell>
          <cell r="T611" t="str">
            <v>K29DLK1</v>
          </cell>
          <cell r="U611" t="str">
            <v/>
          </cell>
        </row>
        <row r="612">
          <cell r="C612" t="str">
            <v>29208042217</v>
          </cell>
          <cell r="D612" t="str">
            <v>Nguyễn</v>
          </cell>
          <cell r="E612" t="str">
            <v>Thị Trà</v>
          </cell>
          <cell r="F612" t="str">
            <v>My</v>
          </cell>
          <cell r="G612">
            <v>38645</v>
          </cell>
          <cell r="H612" t="str">
            <v>Nữ</v>
          </cell>
          <cell r="I612" t="str">
            <v>K-29 - Quản Trị Du Lịch &amp; Khách Sạn (Đại Học)</v>
          </cell>
          <cell r="J612" t="str">
            <v>K29DLK1</v>
          </cell>
          <cell r="L612" t="str">
            <v>HỒ SỬ MINH TÀI</v>
          </cell>
          <cell r="R612" t="str">
            <v>Chính khóa</v>
          </cell>
          <cell r="T612" t="str">
            <v>K29DLK1</v>
          </cell>
          <cell r="U612" t="str">
            <v/>
          </cell>
        </row>
        <row r="613">
          <cell r="C613" t="str">
            <v>29206630645</v>
          </cell>
          <cell r="D613" t="str">
            <v>Bùi</v>
          </cell>
          <cell r="E613" t="str">
            <v>Thị Minh</v>
          </cell>
          <cell r="F613" t="str">
            <v>Ngân</v>
          </cell>
          <cell r="G613">
            <v>38439</v>
          </cell>
          <cell r="H613" t="str">
            <v>Nữ</v>
          </cell>
          <cell r="I613" t="str">
            <v>K-29 - Quản Trị Du Lịch &amp; Khách Sạn (Đại Học)</v>
          </cell>
          <cell r="J613" t="str">
            <v>K29DLK1</v>
          </cell>
          <cell r="L613" t="str">
            <v>HỒ SỬ MINH TÀI</v>
          </cell>
          <cell r="R613" t="str">
            <v>Chính khóa</v>
          </cell>
          <cell r="T613" t="str">
            <v>K29DLK1</v>
          </cell>
          <cell r="U613" t="str">
            <v/>
          </cell>
        </row>
        <row r="614">
          <cell r="C614" t="str">
            <v>29208055437</v>
          </cell>
          <cell r="D614" t="str">
            <v>Nguyễn</v>
          </cell>
          <cell r="E614" t="str">
            <v>Hoàng Thảo</v>
          </cell>
          <cell r="F614" t="str">
            <v>Nguyên</v>
          </cell>
          <cell r="G614">
            <v>38471</v>
          </cell>
          <cell r="H614" t="str">
            <v>Nữ</v>
          </cell>
          <cell r="I614" t="str">
            <v>K-29 - Quản Trị Du Lịch &amp; Khách Sạn (Đại Học)</v>
          </cell>
          <cell r="J614" t="str">
            <v>K29DLK1</v>
          </cell>
          <cell r="L614" t="str">
            <v>HỒ SỬ MINH TÀI</v>
          </cell>
          <cell r="R614" t="str">
            <v>Chính khóa</v>
          </cell>
          <cell r="T614" t="str">
            <v>K29DLK1</v>
          </cell>
          <cell r="U614" t="str">
            <v/>
          </cell>
        </row>
        <row r="615">
          <cell r="C615" t="str">
            <v>29208063281</v>
          </cell>
          <cell r="D615" t="str">
            <v>Trương</v>
          </cell>
          <cell r="E615" t="str">
            <v>Thanh</v>
          </cell>
          <cell r="F615" t="str">
            <v>Nhàn</v>
          </cell>
          <cell r="G615">
            <v>38539</v>
          </cell>
          <cell r="H615" t="str">
            <v>Nữ</v>
          </cell>
          <cell r="I615" t="str">
            <v>K-29 - Quản Trị Du Lịch &amp; Khách Sạn (Đại Học)</v>
          </cell>
          <cell r="J615" t="str">
            <v>K29DLK1</v>
          </cell>
          <cell r="L615" t="str">
            <v>HỒ SỬ MINH TÀI</v>
          </cell>
          <cell r="R615" t="str">
            <v>Chính khóa</v>
          </cell>
          <cell r="T615" t="str">
            <v>K29DLK1</v>
          </cell>
          <cell r="U615" t="str">
            <v/>
          </cell>
        </row>
        <row r="616">
          <cell r="C616" t="str">
            <v>29218052945</v>
          </cell>
          <cell r="D616" t="str">
            <v>Lê</v>
          </cell>
          <cell r="E616" t="str">
            <v>Thanh</v>
          </cell>
          <cell r="F616" t="str">
            <v>Nhật</v>
          </cell>
          <cell r="G616">
            <v>38660</v>
          </cell>
          <cell r="H616" t="str">
            <v>Nam</v>
          </cell>
          <cell r="I616" t="str">
            <v>K-29 - Quản Trị Du Lịch &amp; Khách Sạn (Đại Học)</v>
          </cell>
          <cell r="J616" t="str">
            <v>K29DLK1</v>
          </cell>
          <cell r="L616" t="str">
            <v>HỒ SỬ MINH TÀI</v>
          </cell>
          <cell r="R616" t="str">
            <v>Chính khóa</v>
          </cell>
          <cell r="T616" t="str">
            <v>K29DLK1</v>
          </cell>
          <cell r="U616" t="str">
            <v/>
          </cell>
        </row>
        <row r="617">
          <cell r="C617" t="str">
            <v>29208056172</v>
          </cell>
          <cell r="D617" t="str">
            <v>Nguyễn</v>
          </cell>
          <cell r="E617" t="str">
            <v>Thị Vân</v>
          </cell>
          <cell r="F617" t="str">
            <v>Nhi</v>
          </cell>
          <cell r="G617">
            <v>38570</v>
          </cell>
          <cell r="H617" t="str">
            <v>Nữ</v>
          </cell>
          <cell r="I617" t="str">
            <v>K-29 - Quản Trị Du Lịch &amp; Khách Sạn (Đại Học)</v>
          </cell>
          <cell r="J617" t="str">
            <v>K29DLK1</v>
          </cell>
          <cell r="L617" t="str">
            <v>HỒ SỬ MINH TÀI</v>
          </cell>
          <cell r="R617" t="str">
            <v>Chính khóa</v>
          </cell>
          <cell r="T617" t="str">
            <v>K29DLK1</v>
          </cell>
          <cell r="U617" t="str">
            <v/>
          </cell>
        </row>
        <row r="618">
          <cell r="C618" t="str">
            <v>29218034228</v>
          </cell>
          <cell r="D618" t="str">
            <v>Huỳnh</v>
          </cell>
          <cell r="E618" t="str">
            <v>Thanh</v>
          </cell>
          <cell r="F618" t="str">
            <v>Quốc</v>
          </cell>
          <cell r="G618">
            <v>38425</v>
          </cell>
          <cell r="H618" t="str">
            <v>Nam</v>
          </cell>
          <cell r="I618" t="str">
            <v>K-29 - Quản Trị Du Lịch &amp; Khách Sạn (Đại Học)</v>
          </cell>
          <cell r="J618" t="str">
            <v>K29DLK1</v>
          </cell>
          <cell r="L618" t="str">
            <v>HỒ SỬ MINH TÀI</v>
          </cell>
          <cell r="R618" t="str">
            <v>Chính khóa</v>
          </cell>
          <cell r="T618" t="str">
            <v>K29DLK1</v>
          </cell>
          <cell r="U618" t="str">
            <v/>
          </cell>
        </row>
        <row r="619">
          <cell r="C619" t="str">
            <v>28206502136</v>
          </cell>
          <cell r="D619" t="str">
            <v>Nguyễn</v>
          </cell>
          <cell r="E619" t="str">
            <v>Thị Cẩm</v>
          </cell>
          <cell r="F619" t="str">
            <v>Sương</v>
          </cell>
          <cell r="G619">
            <v>38313</v>
          </cell>
          <cell r="H619" t="str">
            <v>Nữ</v>
          </cell>
          <cell r="I619" t="str">
            <v>K-29 - Quản Trị Du Lịch &amp; Khách Sạn (Đại Học)</v>
          </cell>
          <cell r="J619" t="str">
            <v>K29DLK1</v>
          </cell>
          <cell r="L619" t="str">
            <v>HỒ SỬ MINH TÀI</v>
          </cell>
          <cell r="R619" t="str">
            <v>Chính khóa</v>
          </cell>
          <cell r="T619" t="str">
            <v>K29DLK1</v>
          </cell>
          <cell r="U619" t="str">
            <v/>
          </cell>
        </row>
        <row r="620">
          <cell r="C620" t="str">
            <v>29208041056</v>
          </cell>
          <cell r="D620" t="str">
            <v>Lê</v>
          </cell>
          <cell r="E620" t="str">
            <v>Phạm Anh</v>
          </cell>
          <cell r="F620" t="str">
            <v>Thư</v>
          </cell>
          <cell r="G620">
            <v>38587</v>
          </cell>
          <cell r="H620" t="str">
            <v>Nữ</v>
          </cell>
          <cell r="I620" t="str">
            <v>K-29 - Quản Trị Du Lịch &amp; Khách Sạn (Đại Học)</v>
          </cell>
          <cell r="J620" t="str">
            <v>K29DLK1</v>
          </cell>
          <cell r="L620" t="str">
            <v>HỒ SỬ MINH TÀI</v>
          </cell>
          <cell r="R620" t="str">
            <v>Chính khóa</v>
          </cell>
          <cell r="T620" t="str">
            <v>K29DLK1</v>
          </cell>
          <cell r="U620" t="str">
            <v/>
          </cell>
        </row>
        <row r="621">
          <cell r="C621" t="str">
            <v>29208040855</v>
          </cell>
          <cell r="D621" t="str">
            <v>Hoàng</v>
          </cell>
          <cell r="E621" t="str">
            <v>Thị Thủy</v>
          </cell>
          <cell r="F621" t="str">
            <v>Tiên</v>
          </cell>
          <cell r="G621">
            <v>38493</v>
          </cell>
          <cell r="H621" t="str">
            <v>Nữ</v>
          </cell>
          <cell r="I621" t="str">
            <v>K-29 - Quản Trị Du Lịch &amp; Khách Sạn (Đại Học)</v>
          </cell>
          <cell r="J621" t="str">
            <v>K29DLK1</v>
          </cell>
          <cell r="L621" t="str">
            <v>HỒ SỬ MINH TÀI</v>
          </cell>
          <cell r="R621" t="str">
            <v>Chính khóa</v>
          </cell>
          <cell r="T621" t="str">
            <v>K29DLK1</v>
          </cell>
          <cell r="U621" t="str">
            <v/>
          </cell>
        </row>
        <row r="622">
          <cell r="C622" t="str">
            <v>29208248234</v>
          </cell>
          <cell r="D622" t="str">
            <v>Huỳnh</v>
          </cell>
          <cell r="E622" t="str">
            <v>Thị Đoan</v>
          </cell>
          <cell r="F622" t="str">
            <v>Trang</v>
          </cell>
          <cell r="G622">
            <v>38616</v>
          </cell>
          <cell r="H622" t="str">
            <v>Nữ</v>
          </cell>
          <cell r="I622" t="str">
            <v>K-29 - Quản Trị Du Lịch &amp; Khách Sạn (Đại Học)</v>
          </cell>
          <cell r="J622" t="str">
            <v>K29DLK1</v>
          </cell>
          <cell r="L622" t="str">
            <v>HỒ SỬ MINH TÀI</v>
          </cell>
          <cell r="R622" t="str">
            <v>Chính khóa</v>
          </cell>
          <cell r="T622" t="str">
            <v>K29DLK1</v>
          </cell>
          <cell r="U622" t="str">
            <v/>
          </cell>
        </row>
        <row r="623">
          <cell r="C623" t="str">
            <v>29208455299</v>
          </cell>
          <cell r="D623" t="str">
            <v>Hồ</v>
          </cell>
          <cell r="E623" t="str">
            <v>Thị Thu</v>
          </cell>
          <cell r="F623" t="str">
            <v>Trang</v>
          </cell>
          <cell r="G623">
            <v>38357</v>
          </cell>
          <cell r="H623" t="str">
            <v>Nữ</v>
          </cell>
          <cell r="I623" t="str">
            <v>K-29 - Quản Trị Du Lịch &amp; Khách Sạn (Đại Học)</v>
          </cell>
          <cell r="J623" t="str">
            <v>K29DLK1</v>
          </cell>
          <cell r="L623" t="str">
            <v>HỒ SỬ MINH TÀI</v>
          </cell>
          <cell r="R623" t="str">
            <v>Chính khóa</v>
          </cell>
          <cell r="T623" t="str">
            <v>K29DLK1</v>
          </cell>
          <cell r="U623" t="str">
            <v/>
          </cell>
        </row>
        <row r="624">
          <cell r="C624" t="str">
            <v>29208056173</v>
          </cell>
          <cell r="D624" t="str">
            <v>Hà</v>
          </cell>
          <cell r="E624" t="str">
            <v>Thu</v>
          </cell>
          <cell r="F624" t="str">
            <v>Trang</v>
          </cell>
          <cell r="G624">
            <v>38612</v>
          </cell>
          <cell r="H624" t="str">
            <v>Nữ</v>
          </cell>
          <cell r="I624" t="str">
            <v>K-29 - Quản Trị Du Lịch &amp; Khách Sạn (Đại Học)</v>
          </cell>
          <cell r="J624" t="str">
            <v>K29DLK1</v>
          </cell>
          <cell r="L624" t="str">
            <v>HỒ SỬ MINH TÀI</v>
          </cell>
          <cell r="R624" t="str">
            <v>Chính khóa</v>
          </cell>
          <cell r="T624" t="str">
            <v>K29DLK1</v>
          </cell>
          <cell r="U624" t="str">
            <v/>
          </cell>
        </row>
        <row r="625">
          <cell r="C625" t="str">
            <v>29218062759</v>
          </cell>
          <cell r="D625" t="str">
            <v>Phan</v>
          </cell>
          <cell r="E625" t="str">
            <v>Bá Minh</v>
          </cell>
          <cell r="F625" t="str">
            <v>Trí</v>
          </cell>
          <cell r="G625">
            <v>38710</v>
          </cell>
          <cell r="H625" t="str">
            <v>Nam</v>
          </cell>
          <cell r="I625" t="str">
            <v>K-29 - Quản Trị Du Lịch &amp; Khách Sạn (Đại Học)</v>
          </cell>
          <cell r="J625" t="str">
            <v>K29DLK1</v>
          </cell>
          <cell r="L625" t="str">
            <v>HỒ SỬ MINH TÀI</v>
          </cell>
          <cell r="R625" t="str">
            <v>Chính khóa</v>
          </cell>
          <cell r="T625" t="str">
            <v>K29DLK1</v>
          </cell>
          <cell r="U625" t="str">
            <v/>
          </cell>
        </row>
        <row r="626">
          <cell r="C626" t="str">
            <v>29204333855</v>
          </cell>
          <cell r="D626" t="str">
            <v>Lê</v>
          </cell>
          <cell r="E626" t="str">
            <v>Mỹ</v>
          </cell>
          <cell r="F626" t="str">
            <v>Uyên</v>
          </cell>
          <cell r="G626">
            <v>38652</v>
          </cell>
          <cell r="H626" t="str">
            <v>Nữ</v>
          </cell>
          <cell r="I626" t="str">
            <v>K-29 - Quản Trị Du Lịch &amp; Khách Sạn (Đại Học)</v>
          </cell>
          <cell r="J626" t="str">
            <v>K29DLK1</v>
          </cell>
          <cell r="L626" t="str">
            <v>HỒ SỬ MINH TÀI</v>
          </cell>
          <cell r="R626" t="str">
            <v>Chính khóa</v>
          </cell>
          <cell r="T626" t="str">
            <v>K29DLK1</v>
          </cell>
          <cell r="U626" t="str">
            <v/>
          </cell>
        </row>
        <row r="627">
          <cell r="C627" t="str">
            <v>29208058063</v>
          </cell>
          <cell r="D627" t="str">
            <v>Huỳnh</v>
          </cell>
          <cell r="E627" t="str">
            <v>Thị Khánh</v>
          </cell>
          <cell r="F627" t="str">
            <v>Vy</v>
          </cell>
          <cell r="G627">
            <v>38660</v>
          </cell>
          <cell r="H627" t="str">
            <v>Nữ</v>
          </cell>
          <cell r="I627" t="str">
            <v>K-29 - Quản Trị Du Lịch &amp; Khách Sạn (Đại Học)</v>
          </cell>
          <cell r="J627" t="str">
            <v>K29DLK1</v>
          </cell>
          <cell r="L627" t="str">
            <v>HỒ SỬ MINH TÀI</v>
          </cell>
          <cell r="R627" t="str">
            <v>Chính khóa</v>
          </cell>
          <cell r="T627" t="str">
            <v>K29DLK1</v>
          </cell>
          <cell r="U627" t="str">
            <v/>
          </cell>
        </row>
        <row r="628">
          <cell r="C628" t="str">
            <v>29218058441</v>
          </cell>
          <cell r="D628" t="str">
            <v>Vũ</v>
          </cell>
          <cell r="E628" t="str">
            <v>Xuân</v>
          </cell>
          <cell r="F628" t="str">
            <v>Vỹ</v>
          </cell>
          <cell r="G628">
            <v>38535</v>
          </cell>
          <cell r="H628" t="str">
            <v>Nam</v>
          </cell>
          <cell r="I628" t="str">
            <v>K-29 - Quản Trị Du Lịch &amp; Khách Sạn (Đại Học)</v>
          </cell>
          <cell r="J628" t="str">
            <v>K29DLK1</v>
          </cell>
          <cell r="L628" t="str">
            <v>HỒ SỬ MINH TÀI</v>
          </cell>
          <cell r="R628" t="str">
            <v>Chính khóa</v>
          </cell>
          <cell r="T628" t="str">
            <v>K29DLK1</v>
          </cell>
          <cell r="U628" t="str">
            <v/>
          </cell>
        </row>
        <row r="629">
          <cell r="C629" t="str">
            <v>29204659186</v>
          </cell>
          <cell r="D629" t="str">
            <v>Phạm</v>
          </cell>
          <cell r="E629" t="str">
            <v>Thị Hoài</v>
          </cell>
          <cell r="F629" t="str">
            <v>An</v>
          </cell>
          <cell r="G629">
            <v>38449</v>
          </cell>
          <cell r="H629" t="str">
            <v>Nữ</v>
          </cell>
          <cell r="I629" t="str">
            <v>K-29 - Quản Trị Du Lịch &amp; Khách Sạn (Đại Học)</v>
          </cell>
          <cell r="J629" t="str">
            <v>K29DLK2</v>
          </cell>
          <cell r="L629" t="str">
            <v>HỒ SỬ MINH TÀI</v>
          </cell>
          <cell r="R629" t="str">
            <v>Chính khóa</v>
          </cell>
          <cell r="T629" t="str">
            <v>K29DLK2</v>
          </cell>
          <cell r="U629" t="str">
            <v/>
          </cell>
        </row>
        <row r="630">
          <cell r="C630" t="str">
            <v>29218046792</v>
          </cell>
          <cell r="D630" t="str">
            <v>Phạm</v>
          </cell>
          <cell r="E630" t="str">
            <v>Gia</v>
          </cell>
          <cell r="F630" t="str">
            <v>Bảo</v>
          </cell>
          <cell r="G630">
            <v>38450</v>
          </cell>
          <cell r="H630" t="str">
            <v>Nam</v>
          </cell>
          <cell r="I630" t="str">
            <v>K-29 - Quản Trị Du Lịch &amp; Khách Sạn (Đại Học)</v>
          </cell>
          <cell r="J630" t="str">
            <v>K29DLK2</v>
          </cell>
          <cell r="L630" t="str">
            <v>HỒ SỬ MINH TÀI</v>
          </cell>
          <cell r="R630" t="str">
            <v>Chính khóa</v>
          </cell>
          <cell r="T630" t="str">
            <v>K29DLK2</v>
          </cell>
          <cell r="U630" t="str">
            <v/>
          </cell>
        </row>
        <row r="631">
          <cell r="C631" t="str">
            <v>29218031515</v>
          </cell>
          <cell r="D631" t="str">
            <v>Nguyễn</v>
          </cell>
          <cell r="E631" t="str">
            <v>Ngọc</v>
          </cell>
          <cell r="F631" t="str">
            <v>Đức</v>
          </cell>
          <cell r="G631">
            <v>38626</v>
          </cell>
          <cell r="H631" t="str">
            <v>Nam</v>
          </cell>
          <cell r="I631" t="str">
            <v>K-29 - Quản Trị Du Lịch &amp; Khách Sạn (Đại Học)</v>
          </cell>
          <cell r="J631" t="str">
            <v>K29DLK2</v>
          </cell>
          <cell r="L631" t="str">
            <v>HỒ SỬ MINH TÀI</v>
          </cell>
          <cell r="R631" t="str">
            <v>Chính khóa</v>
          </cell>
          <cell r="T631" t="str">
            <v>K29DLK2</v>
          </cell>
          <cell r="U631" t="str">
            <v/>
          </cell>
        </row>
        <row r="632">
          <cell r="C632" t="str">
            <v>29208063733</v>
          </cell>
          <cell r="D632" t="str">
            <v>Nguyễn</v>
          </cell>
          <cell r="E632" t="str">
            <v>Thị Ngọc</v>
          </cell>
          <cell r="F632" t="str">
            <v>Hà</v>
          </cell>
          <cell r="G632">
            <v>38696</v>
          </cell>
          <cell r="H632" t="str">
            <v>Nữ</v>
          </cell>
          <cell r="I632" t="str">
            <v>K-29 - Quản Trị Du Lịch &amp; Khách Sạn (Đại Học)</v>
          </cell>
          <cell r="J632" t="str">
            <v>K29DLK2</v>
          </cell>
          <cell r="L632" t="str">
            <v>HỒ SỬ MINH TÀI</v>
          </cell>
          <cell r="R632" t="str">
            <v>Chính khóa</v>
          </cell>
          <cell r="T632" t="str">
            <v>K29DLK2</v>
          </cell>
          <cell r="U632" t="str">
            <v/>
          </cell>
        </row>
        <row r="633">
          <cell r="C633" t="str">
            <v>29208124523</v>
          </cell>
          <cell r="D633" t="str">
            <v>Trương</v>
          </cell>
          <cell r="E633" t="str">
            <v>Thị Đức</v>
          </cell>
          <cell r="F633" t="str">
            <v>Hạnh</v>
          </cell>
          <cell r="G633">
            <v>38450</v>
          </cell>
          <cell r="H633" t="str">
            <v>Nữ</v>
          </cell>
          <cell r="I633" t="str">
            <v>K-29 - Quản Trị Du Lịch &amp; Khách Sạn (Đại Học)</v>
          </cell>
          <cell r="J633" t="str">
            <v>K29DLK2</v>
          </cell>
          <cell r="L633" t="str">
            <v>HỒ SỬ MINH TÀI</v>
          </cell>
          <cell r="R633" t="str">
            <v>Chính khóa</v>
          </cell>
          <cell r="T633" t="str">
            <v>K29DLK2</v>
          </cell>
          <cell r="U633" t="str">
            <v/>
          </cell>
        </row>
        <row r="634">
          <cell r="C634" t="str">
            <v>29218053782</v>
          </cell>
          <cell r="D634" t="str">
            <v>Lê</v>
          </cell>
          <cell r="E634" t="str">
            <v>Nguyễn Phước</v>
          </cell>
          <cell r="F634" t="str">
            <v>Hòa</v>
          </cell>
          <cell r="G634">
            <v>38616</v>
          </cell>
          <cell r="H634" t="str">
            <v>Nam</v>
          </cell>
          <cell r="I634" t="str">
            <v>K-29 - Quản Trị Du Lịch &amp; Khách Sạn (Đại Học)</v>
          </cell>
          <cell r="J634" t="str">
            <v>K29DLK2</v>
          </cell>
          <cell r="L634" t="str">
            <v>HỒ SỬ MINH TÀI</v>
          </cell>
          <cell r="R634" t="str">
            <v>Chính khóa</v>
          </cell>
          <cell r="T634" t="str">
            <v>K29DLK2</v>
          </cell>
          <cell r="U634" t="str">
            <v/>
          </cell>
        </row>
        <row r="635">
          <cell r="C635" t="str">
            <v>29219024899</v>
          </cell>
          <cell r="D635" t="str">
            <v>Đỗ</v>
          </cell>
          <cell r="E635" t="str">
            <v>Mai Huy</v>
          </cell>
          <cell r="F635" t="str">
            <v>Hoàng</v>
          </cell>
          <cell r="G635">
            <v>38601</v>
          </cell>
          <cell r="H635" t="str">
            <v>Nam</v>
          </cell>
          <cell r="I635" t="str">
            <v>K-29 - Quản Trị Du Lịch &amp; Khách Sạn (Đại Học)</v>
          </cell>
          <cell r="J635" t="str">
            <v>K29DLK2</v>
          </cell>
          <cell r="L635" t="str">
            <v>HỒ SỬ MINH TÀI</v>
          </cell>
          <cell r="R635" t="str">
            <v>Chính khóa</v>
          </cell>
          <cell r="T635" t="str">
            <v>K29DLK2</v>
          </cell>
          <cell r="U635" t="str">
            <v/>
          </cell>
        </row>
        <row r="636">
          <cell r="C636" t="str">
            <v>29208058425</v>
          </cell>
          <cell r="D636" t="str">
            <v>Ung</v>
          </cell>
          <cell r="E636" t="str">
            <v>Thị Mai</v>
          </cell>
          <cell r="F636" t="str">
            <v>Hương</v>
          </cell>
          <cell r="G636">
            <v>38512</v>
          </cell>
          <cell r="H636" t="str">
            <v>Nữ</v>
          </cell>
          <cell r="I636" t="str">
            <v>K-29 - Quản Trị Du Lịch &amp; Khách Sạn (Đại Học)</v>
          </cell>
          <cell r="J636" t="str">
            <v>K29DLK2</v>
          </cell>
          <cell r="L636" t="str">
            <v>HỒ SỬ MINH TÀI</v>
          </cell>
          <cell r="R636" t="str">
            <v>Chính khóa</v>
          </cell>
          <cell r="T636" t="str">
            <v>K29DLK2</v>
          </cell>
          <cell r="U636" t="str">
            <v/>
          </cell>
        </row>
        <row r="637">
          <cell r="C637" t="str">
            <v>29218051983</v>
          </cell>
          <cell r="D637" t="str">
            <v>Trần</v>
          </cell>
          <cell r="E637" t="str">
            <v>Đỗ Đình</v>
          </cell>
          <cell r="F637" t="str">
            <v>Huy</v>
          </cell>
          <cell r="G637">
            <v>38421</v>
          </cell>
          <cell r="H637" t="str">
            <v>Nam</v>
          </cell>
          <cell r="I637" t="str">
            <v>K-29 - Quản Trị Du Lịch &amp; Khách Sạn (Đại Học)</v>
          </cell>
          <cell r="J637" t="str">
            <v>K29DLK2</v>
          </cell>
          <cell r="L637" t="str">
            <v>HỒ SỬ MINH TÀI</v>
          </cell>
          <cell r="R637" t="str">
            <v>Chính khóa</v>
          </cell>
          <cell r="T637" t="str">
            <v>K29DLK2</v>
          </cell>
          <cell r="U637" t="str">
            <v/>
          </cell>
        </row>
        <row r="638">
          <cell r="C638" t="str">
            <v>29208000033</v>
          </cell>
          <cell r="D638" t="str">
            <v>Phạm</v>
          </cell>
          <cell r="E638" t="str">
            <v>Thị Bích</v>
          </cell>
          <cell r="F638" t="str">
            <v>Huyền</v>
          </cell>
          <cell r="G638">
            <v>38418</v>
          </cell>
          <cell r="H638" t="str">
            <v>Nữ</v>
          </cell>
          <cell r="I638" t="str">
            <v>K-29 - Quản Trị Du Lịch &amp; Khách Sạn (Đại Học)</v>
          </cell>
          <cell r="J638" t="str">
            <v>K29DLK2</v>
          </cell>
          <cell r="L638" t="str">
            <v>HỒ SỬ MINH TÀI</v>
          </cell>
          <cell r="R638" t="str">
            <v>Chính khóa</v>
          </cell>
          <cell r="T638" t="str">
            <v>K29DLK2</v>
          </cell>
          <cell r="U638" t="str">
            <v/>
          </cell>
        </row>
        <row r="639">
          <cell r="C639" t="str">
            <v>29208063789</v>
          </cell>
          <cell r="D639" t="str">
            <v>Hàn</v>
          </cell>
          <cell r="E639" t="str">
            <v>Thị Ngọc</v>
          </cell>
          <cell r="F639" t="str">
            <v>Lan</v>
          </cell>
          <cell r="G639">
            <v>38502</v>
          </cell>
          <cell r="H639" t="str">
            <v>Nữ</v>
          </cell>
          <cell r="I639" t="str">
            <v>K-29 - Quản Trị Du Lịch &amp; Khách Sạn (Đại Học)</v>
          </cell>
          <cell r="J639" t="str">
            <v>K29DLK2</v>
          </cell>
          <cell r="L639" t="str">
            <v>HỒ SỬ MINH TÀI</v>
          </cell>
          <cell r="R639" t="str">
            <v>Chính khóa</v>
          </cell>
          <cell r="T639" t="str">
            <v>K29DLK2</v>
          </cell>
          <cell r="U639" t="str">
            <v/>
          </cell>
        </row>
        <row r="640">
          <cell r="C640" t="str">
            <v>29208058432</v>
          </cell>
          <cell r="D640" t="str">
            <v>Ngô</v>
          </cell>
          <cell r="E640" t="str">
            <v>Quỳnh</v>
          </cell>
          <cell r="F640" t="str">
            <v>Liên</v>
          </cell>
          <cell r="G640">
            <v>38396</v>
          </cell>
          <cell r="H640" t="str">
            <v>Nữ</v>
          </cell>
          <cell r="I640" t="str">
            <v>K-29 - Quản Trị Du Lịch &amp; Khách Sạn (Đại Học)</v>
          </cell>
          <cell r="J640" t="str">
            <v>K29DLK2</v>
          </cell>
          <cell r="L640" t="str">
            <v>HỒ SỬ MINH TÀI</v>
          </cell>
          <cell r="R640" t="str">
            <v>Chính khóa</v>
          </cell>
          <cell r="T640" t="str">
            <v>K29DLK2</v>
          </cell>
          <cell r="U640" t="str">
            <v/>
          </cell>
        </row>
        <row r="641">
          <cell r="C641" t="str">
            <v>29208030487</v>
          </cell>
          <cell r="D641" t="str">
            <v>Đặng</v>
          </cell>
          <cell r="E641" t="str">
            <v>Bích</v>
          </cell>
          <cell r="F641" t="str">
            <v>Liễu</v>
          </cell>
          <cell r="G641">
            <v>38548</v>
          </cell>
          <cell r="H641" t="str">
            <v>Nữ</v>
          </cell>
          <cell r="I641" t="str">
            <v>K-29 - Quản Trị Du Lịch &amp; Khách Sạn (Đại Học)</v>
          </cell>
          <cell r="J641" t="str">
            <v>K29DLK2</v>
          </cell>
          <cell r="L641" t="str">
            <v>HỒ SỬ MINH TÀI</v>
          </cell>
          <cell r="R641" t="str">
            <v>Chính khóa</v>
          </cell>
          <cell r="T641" t="str">
            <v>K29DLK2</v>
          </cell>
          <cell r="U641" t="str">
            <v/>
          </cell>
        </row>
        <row r="642">
          <cell r="C642" t="str">
            <v>29206223949</v>
          </cell>
          <cell r="D642" t="str">
            <v>Trần</v>
          </cell>
          <cell r="E642" t="str">
            <v>Lê Thảo</v>
          </cell>
          <cell r="F642" t="str">
            <v>Linh</v>
          </cell>
          <cell r="G642">
            <v>38675</v>
          </cell>
          <cell r="H642" t="str">
            <v>Nữ</v>
          </cell>
          <cell r="I642" t="str">
            <v>K-29 - Quản Trị Du Lịch &amp; Khách Sạn (Đại Học)</v>
          </cell>
          <cell r="J642" t="str">
            <v>K29DLK2</v>
          </cell>
          <cell r="L642" t="str">
            <v>HỒ SỬ MINH TÀI</v>
          </cell>
          <cell r="R642" t="str">
            <v>Chính khóa</v>
          </cell>
          <cell r="T642" t="str">
            <v>K29DLK2</v>
          </cell>
          <cell r="U642" t="str">
            <v/>
          </cell>
        </row>
        <row r="643">
          <cell r="C643" t="str">
            <v>29208047839</v>
          </cell>
          <cell r="D643" t="str">
            <v>Phạm</v>
          </cell>
          <cell r="E643" t="str">
            <v>Thị Ngọc</v>
          </cell>
          <cell r="F643" t="str">
            <v>Linh</v>
          </cell>
          <cell r="G643">
            <v>38665</v>
          </cell>
          <cell r="H643" t="str">
            <v>Nữ</v>
          </cell>
          <cell r="I643" t="str">
            <v>K-29 - Quản Trị Du Lịch &amp; Khách Sạn (Đại Học)</v>
          </cell>
          <cell r="J643" t="str">
            <v>K29DLK2</v>
          </cell>
          <cell r="L643" t="str">
            <v>HỒ SỬ MINH TÀI</v>
          </cell>
          <cell r="R643" t="str">
            <v>Chính khóa</v>
          </cell>
          <cell r="T643" t="str">
            <v>K29DLK2</v>
          </cell>
          <cell r="U643" t="str">
            <v/>
          </cell>
        </row>
        <row r="644">
          <cell r="C644" t="str">
            <v>29218025241</v>
          </cell>
          <cell r="D644" t="str">
            <v>Lưu</v>
          </cell>
          <cell r="E644" t="str">
            <v>Nguyễn Hoàng</v>
          </cell>
          <cell r="F644" t="str">
            <v>Long</v>
          </cell>
          <cell r="G644">
            <v>38382</v>
          </cell>
          <cell r="H644" t="str">
            <v>Nam</v>
          </cell>
          <cell r="I644" t="str">
            <v>K-29 - Quản Trị Du Lịch &amp; Khách Sạn (Đại Học)</v>
          </cell>
          <cell r="J644" t="str">
            <v>K29DLK2</v>
          </cell>
          <cell r="L644" t="str">
            <v>HỒ SỬ MINH TÀI</v>
          </cell>
          <cell r="R644" t="str">
            <v>Chính khóa</v>
          </cell>
          <cell r="T644" t="str">
            <v>K29DLK2</v>
          </cell>
          <cell r="U644" t="str">
            <v/>
          </cell>
        </row>
        <row r="645">
          <cell r="C645" t="str">
            <v>29208051138</v>
          </cell>
          <cell r="D645" t="str">
            <v>Nguyễn</v>
          </cell>
          <cell r="E645" t="str">
            <v>Thị Thu</v>
          </cell>
          <cell r="F645" t="str">
            <v>Mẫn</v>
          </cell>
          <cell r="G645">
            <v>38679</v>
          </cell>
          <cell r="H645" t="str">
            <v>Nữ</v>
          </cell>
          <cell r="I645" t="str">
            <v>K-29 - Quản Trị Du Lịch &amp; Khách Sạn (Đại Học)</v>
          </cell>
          <cell r="J645" t="str">
            <v>K29DLK2</v>
          </cell>
          <cell r="L645" t="str">
            <v>HỒ SỬ MINH TÀI</v>
          </cell>
          <cell r="R645" t="str">
            <v>Chính khóa</v>
          </cell>
          <cell r="T645" t="str">
            <v>K29DLK2</v>
          </cell>
          <cell r="U645" t="str">
            <v/>
          </cell>
        </row>
        <row r="646">
          <cell r="C646" t="str">
            <v>29209436459</v>
          </cell>
          <cell r="D646" t="str">
            <v>Trương</v>
          </cell>
          <cell r="E646" t="str">
            <v>Thị Thủy</v>
          </cell>
          <cell r="F646" t="str">
            <v>Ngân</v>
          </cell>
          <cell r="G646">
            <v>38369</v>
          </cell>
          <cell r="H646" t="str">
            <v>Nữ</v>
          </cell>
          <cell r="I646" t="str">
            <v>K-29 - Quản Trị Du Lịch &amp; Khách Sạn (Đại Học)</v>
          </cell>
          <cell r="J646" t="str">
            <v>K29DLK2</v>
          </cell>
          <cell r="L646" t="str">
            <v>HỒ SỬ MINH TÀI</v>
          </cell>
          <cell r="R646" t="str">
            <v>Chính khóa</v>
          </cell>
          <cell r="T646" t="str">
            <v>K29DLK2</v>
          </cell>
          <cell r="U646" t="str">
            <v/>
          </cell>
        </row>
        <row r="647">
          <cell r="C647" t="str">
            <v>29208163089</v>
          </cell>
          <cell r="D647" t="str">
            <v>Dương</v>
          </cell>
          <cell r="E647" t="str">
            <v>Thái Thảo</v>
          </cell>
          <cell r="F647" t="str">
            <v>Ngọc</v>
          </cell>
          <cell r="G647">
            <v>38593</v>
          </cell>
          <cell r="H647" t="str">
            <v>Nữ</v>
          </cell>
          <cell r="I647" t="str">
            <v>K-29 - Quản Trị Du Lịch &amp; Khách Sạn (Đại Học)</v>
          </cell>
          <cell r="J647" t="str">
            <v>K29DLK2</v>
          </cell>
          <cell r="L647" t="str">
            <v>HỒ SỬ MINH TÀI</v>
          </cell>
          <cell r="R647" t="str">
            <v>Chính khóa</v>
          </cell>
          <cell r="T647" t="str">
            <v>K29DLK2</v>
          </cell>
          <cell r="U647" t="str">
            <v/>
          </cell>
        </row>
        <row r="648">
          <cell r="C648" t="str">
            <v>29208036765</v>
          </cell>
          <cell r="D648" t="str">
            <v>Nguyễn</v>
          </cell>
          <cell r="E648" t="str">
            <v>Thị Quỳnh</v>
          </cell>
          <cell r="F648" t="str">
            <v>Nhi</v>
          </cell>
          <cell r="G648">
            <v>38547</v>
          </cell>
          <cell r="H648" t="str">
            <v>Nữ</v>
          </cell>
          <cell r="I648" t="str">
            <v>K-29 - Quản Trị Du Lịch &amp; Khách Sạn (Đại Học)</v>
          </cell>
          <cell r="J648" t="str">
            <v>K29DLK2</v>
          </cell>
          <cell r="L648" t="str">
            <v>HỒ SỬ MINH TÀI</v>
          </cell>
          <cell r="R648" t="str">
            <v>Chính khóa</v>
          </cell>
          <cell r="T648" t="str">
            <v>K29DLK2</v>
          </cell>
          <cell r="U648" t="str">
            <v/>
          </cell>
        </row>
        <row r="649">
          <cell r="C649" t="str">
            <v>29208058053</v>
          </cell>
          <cell r="D649" t="str">
            <v>Lê</v>
          </cell>
          <cell r="E649" t="str">
            <v>Thị Tuyết</v>
          </cell>
          <cell r="F649" t="str">
            <v>Nhi</v>
          </cell>
          <cell r="G649">
            <v>38581</v>
          </cell>
          <cell r="H649" t="str">
            <v>Nữ</v>
          </cell>
          <cell r="I649" t="str">
            <v>K-29 - Quản Trị Du Lịch &amp; Khách Sạn (Đại Học)</v>
          </cell>
          <cell r="J649" t="str">
            <v>K29DLK2</v>
          </cell>
          <cell r="L649" t="str">
            <v>HỒ SỬ MINH TÀI</v>
          </cell>
          <cell r="R649" t="str">
            <v>Chính khóa</v>
          </cell>
          <cell r="T649" t="str">
            <v>K29DLK2</v>
          </cell>
          <cell r="U649" t="str">
            <v/>
          </cell>
        </row>
        <row r="650">
          <cell r="C650" t="str">
            <v>29208056233</v>
          </cell>
          <cell r="D650" t="str">
            <v>Trần</v>
          </cell>
          <cell r="E650" t="str">
            <v>Bùi Hoàng</v>
          </cell>
          <cell r="F650" t="str">
            <v>Ny</v>
          </cell>
          <cell r="G650">
            <v>38423</v>
          </cell>
          <cell r="H650" t="str">
            <v>Nữ</v>
          </cell>
          <cell r="I650" t="str">
            <v>K-29 - Quản Trị Du Lịch &amp; Khách Sạn (Đại Học)</v>
          </cell>
          <cell r="J650" t="str">
            <v>K29DLK2</v>
          </cell>
          <cell r="L650" t="str">
            <v>HỒ SỬ MINH TÀI</v>
          </cell>
          <cell r="R650" t="str">
            <v>Chính khóa</v>
          </cell>
          <cell r="T650" t="str">
            <v>K29DLK2</v>
          </cell>
          <cell r="U650" t="str">
            <v/>
          </cell>
        </row>
        <row r="651">
          <cell r="C651" t="str">
            <v>29208056141</v>
          </cell>
          <cell r="D651" t="str">
            <v>Nguyễn</v>
          </cell>
          <cell r="E651" t="str">
            <v>Phan Hoài</v>
          </cell>
          <cell r="F651" t="str">
            <v>Phúc</v>
          </cell>
          <cell r="G651">
            <v>38572</v>
          </cell>
          <cell r="H651" t="str">
            <v>Nữ</v>
          </cell>
          <cell r="I651" t="str">
            <v>K-29 - Quản Trị Du Lịch &amp; Khách Sạn (Đại Học)</v>
          </cell>
          <cell r="J651" t="str">
            <v>K29DLK2</v>
          </cell>
          <cell r="L651" t="str">
            <v>HỒ SỬ MINH TÀI</v>
          </cell>
          <cell r="R651" t="str">
            <v>Chính khóa</v>
          </cell>
          <cell r="T651" t="str">
            <v>K29DLK2</v>
          </cell>
          <cell r="U651" t="str">
            <v/>
          </cell>
        </row>
        <row r="652">
          <cell r="C652" t="str">
            <v>29208056450</v>
          </cell>
          <cell r="D652" t="str">
            <v>Phan</v>
          </cell>
          <cell r="E652" t="str">
            <v>Thị Ngọc</v>
          </cell>
          <cell r="F652" t="str">
            <v>Phương</v>
          </cell>
          <cell r="G652">
            <v>38502</v>
          </cell>
          <cell r="H652" t="str">
            <v>Nữ</v>
          </cell>
          <cell r="I652" t="str">
            <v>K-29 - Quản Trị Du Lịch &amp; Khách Sạn (Đại Học)</v>
          </cell>
          <cell r="J652" t="str">
            <v>K29DLK2</v>
          </cell>
          <cell r="L652" t="str">
            <v>HỒ SỬ MINH TÀI</v>
          </cell>
          <cell r="R652" t="str">
            <v>Chính khóa</v>
          </cell>
          <cell r="T652" t="str">
            <v>K29DLK2</v>
          </cell>
          <cell r="U652" t="str">
            <v/>
          </cell>
        </row>
        <row r="653">
          <cell r="C653" t="str">
            <v>29216648496</v>
          </cell>
          <cell r="D653" t="str">
            <v>Bùi</v>
          </cell>
          <cell r="E653" t="str">
            <v>Quang</v>
          </cell>
          <cell r="F653" t="str">
            <v>Sinh</v>
          </cell>
          <cell r="G653">
            <v>38667</v>
          </cell>
          <cell r="H653" t="str">
            <v>Nam</v>
          </cell>
          <cell r="I653" t="str">
            <v>K-29 - Quản Trị Du Lịch &amp; Khách Sạn (Đại Học)</v>
          </cell>
          <cell r="J653" t="str">
            <v>K29DLK2</v>
          </cell>
          <cell r="L653" t="str">
            <v>HỒ SỬ MINH TÀI</v>
          </cell>
          <cell r="R653" t="str">
            <v>Chính khóa</v>
          </cell>
          <cell r="T653" t="str">
            <v>K29DLK2</v>
          </cell>
          <cell r="U653" t="str">
            <v/>
          </cell>
        </row>
        <row r="654">
          <cell r="C654" t="str">
            <v>29208054822</v>
          </cell>
          <cell r="D654" t="str">
            <v>Nguyễn</v>
          </cell>
          <cell r="E654" t="str">
            <v>Ngọc</v>
          </cell>
          <cell r="F654" t="str">
            <v>Sương</v>
          </cell>
          <cell r="G654">
            <v>38397</v>
          </cell>
          <cell r="H654" t="str">
            <v>Nữ</v>
          </cell>
          <cell r="I654" t="str">
            <v>K-29 - Quản Trị Du Lịch &amp; Khách Sạn (Đại Học)</v>
          </cell>
          <cell r="J654" t="str">
            <v>K29DLK2</v>
          </cell>
          <cell r="L654" t="str">
            <v>HỒ SỬ MINH TÀI</v>
          </cell>
          <cell r="R654" t="str">
            <v>Chính khóa</v>
          </cell>
          <cell r="T654" t="str">
            <v>K29DLK2</v>
          </cell>
          <cell r="U654" t="str">
            <v/>
          </cell>
        </row>
        <row r="655">
          <cell r="C655" t="str">
            <v>29208043401</v>
          </cell>
          <cell r="D655" t="str">
            <v>Hoàng</v>
          </cell>
          <cell r="E655" t="str">
            <v>Phương</v>
          </cell>
          <cell r="F655" t="str">
            <v>Thanh</v>
          </cell>
          <cell r="G655">
            <v>38593</v>
          </cell>
          <cell r="H655" t="str">
            <v>Nữ</v>
          </cell>
          <cell r="I655" t="str">
            <v>K-29 - Quản Trị Du Lịch &amp; Khách Sạn (Đại Học)</v>
          </cell>
          <cell r="J655" t="str">
            <v>K29DLK2</v>
          </cell>
          <cell r="L655" t="str">
            <v>HỒ SỬ MINH TÀI</v>
          </cell>
          <cell r="R655" t="str">
            <v>Chính khóa</v>
          </cell>
          <cell r="T655" t="str">
            <v>K29DLK2</v>
          </cell>
          <cell r="U655" t="str">
            <v/>
          </cell>
        </row>
        <row r="656">
          <cell r="C656" t="str">
            <v>29208056139</v>
          </cell>
          <cell r="D656" t="str">
            <v>Trương</v>
          </cell>
          <cell r="E656" t="str">
            <v>Thị Thanh</v>
          </cell>
          <cell r="F656" t="str">
            <v>Thảo</v>
          </cell>
          <cell r="G656">
            <v>38581</v>
          </cell>
          <cell r="H656" t="str">
            <v>Nữ</v>
          </cell>
          <cell r="I656" t="str">
            <v>K-29 - Quản Trị Du Lịch &amp; Khách Sạn (Đại Học)</v>
          </cell>
          <cell r="J656" t="str">
            <v>K29DLK2</v>
          </cell>
          <cell r="L656" t="str">
            <v>HỒ SỬ MINH TÀI</v>
          </cell>
          <cell r="R656" t="str">
            <v>Chính khóa</v>
          </cell>
          <cell r="T656" t="str">
            <v>K29DLK2</v>
          </cell>
          <cell r="U656" t="str">
            <v/>
          </cell>
        </row>
        <row r="657">
          <cell r="C657" t="str">
            <v>29208055445</v>
          </cell>
          <cell r="D657" t="str">
            <v>Ngô</v>
          </cell>
          <cell r="E657" t="str">
            <v>Thị Mỹ</v>
          </cell>
          <cell r="F657" t="str">
            <v>Thiên</v>
          </cell>
          <cell r="G657">
            <v>38601</v>
          </cell>
          <cell r="H657" t="str">
            <v>Nữ</v>
          </cell>
          <cell r="I657" t="str">
            <v>K-29 - Quản Trị Du Lịch &amp; Khách Sạn (Đại Học)</v>
          </cell>
          <cell r="J657" t="str">
            <v>K29DLK2</v>
          </cell>
          <cell r="L657" t="str">
            <v>HỒ SỬ MINH TÀI</v>
          </cell>
          <cell r="R657" t="str">
            <v>Chính khóa</v>
          </cell>
          <cell r="T657" t="str">
            <v>K29DLK2</v>
          </cell>
          <cell r="U657" t="str">
            <v/>
          </cell>
        </row>
        <row r="658">
          <cell r="C658" t="str">
            <v>29208124979</v>
          </cell>
          <cell r="D658" t="str">
            <v>Nguyễn</v>
          </cell>
          <cell r="E658" t="str">
            <v>Minh</v>
          </cell>
          <cell r="F658" t="str">
            <v>Thư</v>
          </cell>
          <cell r="G658">
            <v>38586</v>
          </cell>
          <cell r="H658" t="str">
            <v>Nữ</v>
          </cell>
          <cell r="I658" t="str">
            <v>K-29 - Quản Trị Du Lịch &amp; Khách Sạn (Đại Học)</v>
          </cell>
          <cell r="J658" t="str">
            <v>K29DLK2</v>
          </cell>
          <cell r="L658" t="str">
            <v>HỒ SỬ MINH TÀI</v>
          </cell>
          <cell r="R658" t="str">
            <v>Chính khóa</v>
          </cell>
          <cell r="T658" t="str">
            <v>K29DLK2</v>
          </cell>
          <cell r="U658" t="str">
            <v/>
          </cell>
        </row>
        <row r="659">
          <cell r="C659" t="str">
            <v>29208046705</v>
          </cell>
          <cell r="D659" t="str">
            <v>Nguyễn</v>
          </cell>
          <cell r="E659" t="str">
            <v>Trần Ngọc</v>
          </cell>
          <cell r="F659" t="str">
            <v>Thúy</v>
          </cell>
          <cell r="G659">
            <v>38421</v>
          </cell>
          <cell r="H659" t="str">
            <v>Nữ</v>
          </cell>
          <cell r="I659" t="str">
            <v>K-29 - Quản Trị Du Lịch &amp; Khách Sạn (Đại Học)</v>
          </cell>
          <cell r="J659" t="str">
            <v>K29DLK2</v>
          </cell>
          <cell r="L659" t="str">
            <v>HỒ SỬ MINH TÀI</v>
          </cell>
          <cell r="R659" t="str">
            <v>Chính khóa</v>
          </cell>
          <cell r="T659" t="str">
            <v>K29DLK2</v>
          </cell>
          <cell r="U659" t="str">
            <v/>
          </cell>
        </row>
        <row r="660">
          <cell r="C660" t="str">
            <v>29205145644</v>
          </cell>
          <cell r="D660" t="str">
            <v>Huỳnh</v>
          </cell>
          <cell r="E660" t="str">
            <v>Thanh</v>
          </cell>
          <cell r="F660" t="str">
            <v>Trà</v>
          </cell>
          <cell r="G660">
            <v>38430</v>
          </cell>
          <cell r="H660" t="str">
            <v>Nữ</v>
          </cell>
          <cell r="I660" t="str">
            <v>K-29 - Quản Trị Du Lịch &amp; Khách Sạn (Đại Học)</v>
          </cell>
          <cell r="J660" t="str">
            <v>K29DLK2</v>
          </cell>
          <cell r="L660" t="str">
            <v>HỒ SỬ MINH TÀI</v>
          </cell>
          <cell r="R660" t="str">
            <v>Chính khóa</v>
          </cell>
          <cell r="T660" t="str">
            <v>K29DLK2</v>
          </cell>
          <cell r="U660" t="str">
            <v/>
          </cell>
        </row>
        <row r="661">
          <cell r="C661" t="str">
            <v>29212758239</v>
          </cell>
          <cell r="D661" t="str">
            <v>Nguyễn</v>
          </cell>
          <cell r="E661" t="str">
            <v>Thế</v>
          </cell>
          <cell r="F661" t="str">
            <v>Vinh</v>
          </cell>
          <cell r="G661">
            <v>38532</v>
          </cell>
          <cell r="H661" t="str">
            <v>Nam</v>
          </cell>
          <cell r="I661" t="str">
            <v>K-29 - Quản Trị Du Lịch &amp; Khách Sạn (Đại Học)</v>
          </cell>
          <cell r="J661" t="str">
            <v>K29DLK2</v>
          </cell>
          <cell r="L661" t="str">
            <v>HỒ SỬ MINH TÀI</v>
          </cell>
          <cell r="R661" t="str">
            <v>Chính khóa</v>
          </cell>
          <cell r="T661" t="str">
            <v>K29DLK2</v>
          </cell>
          <cell r="U661" t="str">
            <v/>
          </cell>
        </row>
        <row r="662">
          <cell r="C662" t="str">
            <v>29218055426</v>
          </cell>
          <cell r="D662" t="str">
            <v>Lê</v>
          </cell>
          <cell r="E662" t="str">
            <v>Thế</v>
          </cell>
          <cell r="F662" t="str">
            <v>Vĩnh</v>
          </cell>
          <cell r="G662">
            <v>38646</v>
          </cell>
          <cell r="H662" t="str">
            <v>Nam</v>
          </cell>
          <cell r="I662" t="str">
            <v>K-30 - Quản Trị Du Lịch &amp; Khách Sạn (Đại Học)</v>
          </cell>
          <cell r="J662" t="str">
            <v>K29DLK2</v>
          </cell>
          <cell r="L662" t="str">
            <v>HỒ SỬ MINH TÀI</v>
          </cell>
          <cell r="R662" t="str">
            <v>Chính khóa</v>
          </cell>
          <cell r="T662" t="str">
            <v>K29DLK2</v>
          </cell>
          <cell r="U662" t="str">
            <v/>
          </cell>
        </row>
        <row r="663">
          <cell r="C663" t="str">
            <v>29209442515</v>
          </cell>
          <cell r="D663" t="str">
            <v>Lương</v>
          </cell>
          <cell r="E663" t="str">
            <v>Phạm Hồng</v>
          </cell>
          <cell r="F663" t="str">
            <v>Vy</v>
          </cell>
          <cell r="G663">
            <v>38560</v>
          </cell>
          <cell r="H663" t="str">
            <v>Nữ</v>
          </cell>
          <cell r="I663" t="str">
            <v>K-29 - Quản Trị Du Lịch &amp; Khách Sạn (Đại Học)</v>
          </cell>
          <cell r="J663" t="str">
            <v>K29DLK2</v>
          </cell>
          <cell r="L663" t="str">
            <v>HỒ SỬ MINH TÀI</v>
          </cell>
          <cell r="R663" t="str">
            <v>Chính khóa</v>
          </cell>
          <cell r="T663" t="str">
            <v>K29DLK2</v>
          </cell>
          <cell r="U663" t="str">
            <v/>
          </cell>
        </row>
        <row r="664">
          <cell r="C664" t="str">
            <v>29208055843</v>
          </cell>
          <cell r="D664" t="str">
            <v>Nguyễn</v>
          </cell>
          <cell r="E664" t="str">
            <v>Thị Khánh</v>
          </cell>
          <cell r="F664" t="str">
            <v>Vy</v>
          </cell>
          <cell r="G664">
            <v>38525</v>
          </cell>
          <cell r="H664" t="str">
            <v>Nữ</v>
          </cell>
          <cell r="I664" t="str">
            <v>K-29 - Quản Trị Du Lịch &amp; Khách Sạn (Đại Học)</v>
          </cell>
          <cell r="J664" t="str">
            <v>K29DLK2</v>
          </cell>
          <cell r="L664" t="str">
            <v>HỒ SỬ MINH TÀI</v>
          </cell>
          <cell r="R664" t="str">
            <v>Chính khóa</v>
          </cell>
          <cell r="T664" t="str">
            <v>K29DLK2</v>
          </cell>
          <cell r="U664" t="str">
            <v/>
          </cell>
        </row>
        <row r="665">
          <cell r="C665" t="str">
            <v>29208058431</v>
          </cell>
          <cell r="D665" t="str">
            <v>Nguyễn</v>
          </cell>
          <cell r="E665" t="str">
            <v>Thị Vân</v>
          </cell>
          <cell r="F665" t="str">
            <v>Anh</v>
          </cell>
          <cell r="G665">
            <v>38367</v>
          </cell>
          <cell r="H665" t="str">
            <v>Nữ</v>
          </cell>
          <cell r="I665" t="str">
            <v>K-29 - Quản Trị Du Lịch &amp; Khách Sạn (Đại Học)</v>
          </cell>
          <cell r="J665" t="str">
            <v>K29DLK3</v>
          </cell>
          <cell r="L665" t="str">
            <v>TRỊNH THỊ KIM CHUNG</v>
          </cell>
          <cell r="R665" t="str">
            <v>Chính khóa</v>
          </cell>
          <cell r="T665" t="str">
            <v>K29DLK3</v>
          </cell>
          <cell r="U665" t="str">
            <v/>
          </cell>
        </row>
        <row r="666">
          <cell r="C666" t="str">
            <v>29208050088</v>
          </cell>
          <cell r="D666" t="str">
            <v>Nguyễn</v>
          </cell>
          <cell r="E666" t="str">
            <v>Thị Hoài</v>
          </cell>
          <cell r="F666" t="str">
            <v>Diễm</v>
          </cell>
          <cell r="G666">
            <v>38641</v>
          </cell>
          <cell r="H666" t="str">
            <v>Nữ</v>
          </cell>
          <cell r="I666" t="str">
            <v>K-29 - Quản Trị Du Lịch &amp; Khách Sạn (Đại Học)</v>
          </cell>
          <cell r="J666" t="str">
            <v>K29DLK3</v>
          </cell>
          <cell r="L666" t="str">
            <v>TRỊNH THỊ KIM CHUNG</v>
          </cell>
          <cell r="R666" t="str">
            <v>Chính khóa</v>
          </cell>
          <cell r="T666" t="str">
            <v>K29DLK3</v>
          </cell>
          <cell r="U666" t="str">
            <v/>
          </cell>
        </row>
        <row r="667">
          <cell r="C667" t="str">
            <v>29208055970</v>
          </cell>
          <cell r="D667" t="str">
            <v>Đỗ</v>
          </cell>
          <cell r="E667" t="str">
            <v>Hoàng Mỹ</v>
          </cell>
          <cell r="F667" t="str">
            <v>Duyên</v>
          </cell>
          <cell r="G667">
            <v>38611</v>
          </cell>
          <cell r="H667" t="str">
            <v>Nữ</v>
          </cell>
          <cell r="I667" t="str">
            <v>K-29 - Quản Trị Du Lịch &amp; Khách Sạn (Đại Học)</v>
          </cell>
          <cell r="J667" t="str">
            <v>K29DLK3</v>
          </cell>
          <cell r="L667" t="str">
            <v>TRỊNH THỊ KIM CHUNG</v>
          </cell>
          <cell r="R667" t="str">
            <v>Chính khóa</v>
          </cell>
          <cell r="T667" t="str">
            <v>K29DLK3</v>
          </cell>
          <cell r="U667" t="str">
            <v/>
          </cell>
        </row>
        <row r="668">
          <cell r="C668" t="str">
            <v>29208063732</v>
          </cell>
          <cell r="D668" t="str">
            <v>Huỳnh</v>
          </cell>
          <cell r="E668" t="str">
            <v>Thị Thúy</v>
          </cell>
          <cell r="F668" t="str">
            <v>Hà</v>
          </cell>
          <cell r="G668">
            <v>38466</v>
          </cell>
          <cell r="H668" t="str">
            <v>Nữ</v>
          </cell>
          <cell r="I668" t="str">
            <v>K-29 - Quản Trị Du Lịch &amp; Khách Sạn (Đại Học)</v>
          </cell>
          <cell r="J668" t="str">
            <v>K29DLK3</v>
          </cell>
          <cell r="L668" t="str">
            <v>TRỊNH THỊ KIM CHUNG</v>
          </cell>
          <cell r="R668" t="str">
            <v>Chính khóa</v>
          </cell>
          <cell r="T668" t="str">
            <v>K29DLK3</v>
          </cell>
          <cell r="U668" t="str">
            <v/>
          </cell>
        </row>
        <row r="669">
          <cell r="C669" t="str">
            <v>29208037570</v>
          </cell>
          <cell r="D669" t="str">
            <v>Nguyễn</v>
          </cell>
          <cell r="E669" t="str">
            <v>Thị Ngọc</v>
          </cell>
          <cell r="F669" t="str">
            <v>Hoa</v>
          </cell>
          <cell r="G669">
            <v>38489</v>
          </cell>
          <cell r="H669" t="str">
            <v>Nữ</v>
          </cell>
          <cell r="I669" t="str">
            <v>K-29 - Quản Trị Du Lịch &amp; Khách Sạn (Đại Học)</v>
          </cell>
          <cell r="J669" t="str">
            <v>K29DLK3</v>
          </cell>
          <cell r="L669" t="str">
            <v>TRỊNH THỊ KIM CHUNG</v>
          </cell>
          <cell r="R669" t="str">
            <v>Chính khóa</v>
          </cell>
          <cell r="T669" t="str">
            <v>K29DLK3</v>
          </cell>
          <cell r="U669" t="str">
            <v/>
          </cell>
        </row>
        <row r="670">
          <cell r="C670" t="str">
            <v>29218063766</v>
          </cell>
          <cell r="D670" t="str">
            <v>Trần</v>
          </cell>
          <cell r="E670" t="str">
            <v>Văn</v>
          </cell>
          <cell r="F670" t="str">
            <v>Hùng</v>
          </cell>
          <cell r="G670">
            <v>38575</v>
          </cell>
          <cell r="H670" t="str">
            <v>Nam</v>
          </cell>
          <cell r="I670" t="str">
            <v>K-29 - Quản Trị Du Lịch &amp; Khách Sạn (Đại Học)</v>
          </cell>
          <cell r="J670" t="str">
            <v>K29DLK3</v>
          </cell>
          <cell r="L670" t="str">
            <v>TRỊNH THỊ KIM CHUNG</v>
          </cell>
          <cell r="R670" t="str">
            <v>Chính khóa</v>
          </cell>
          <cell r="T670" t="str">
            <v>K29DLK3</v>
          </cell>
          <cell r="U670" t="str">
            <v/>
          </cell>
        </row>
        <row r="671">
          <cell r="C671" t="str">
            <v>29218063785</v>
          </cell>
          <cell r="D671" t="str">
            <v>Trương</v>
          </cell>
          <cell r="E671" t="str">
            <v>Minh</v>
          </cell>
          <cell r="F671" t="str">
            <v>Khuyến</v>
          </cell>
          <cell r="G671">
            <v>38563</v>
          </cell>
          <cell r="H671" t="str">
            <v>Nam</v>
          </cell>
          <cell r="I671" t="str">
            <v>K-29 - Quản Trị Du Lịch &amp; Khách Sạn (Đại Học)</v>
          </cell>
          <cell r="J671" t="str">
            <v>K29DLK3</v>
          </cell>
          <cell r="L671" t="str">
            <v>TRỊNH THỊ KIM CHUNG</v>
          </cell>
          <cell r="R671" t="str">
            <v>Chính khóa</v>
          </cell>
          <cell r="T671" t="str">
            <v>K29DLK3</v>
          </cell>
          <cell r="U671" t="str">
            <v/>
          </cell>
        </row>
        <row r="672">
          <cell r="C672" t="str">
            <v>29208063788</v>
          </cell>
          <cell r="D672" t="str">
            <v>Phạm</v>
          </cell>
          <cell r="E672" t="str">
            <v>Thị Mi</v>
          </cell>
          <cell r="F672" t="str">
            <v>Lai</v>
          </cell>
          <cell r="G672">
            <v>38520</v>
          </cell>
          <cell r="H672" t="str">
            <v>Nữ</v>
          </cell>
          <cell r="I672" t="str">
            <v>K-29 - Quản Trị Du Lịch &amp; Khách Sạn (Đại Học)</v>
          </cell>
          <cell r="J672" t="str">
            <v>K29DLK3</v>
          </cell>
          <cell r="L672" t="str">
            <v>TRỊNH THỊ KIM CHUNG</v>
          </cell>
          <cell r="R672" t="str">
            <v>Chính khóa</v>
          </cell>
          <cell r="T672" t="str">
            <v>K29DLK3</v>
          </cell>
          <cell r="U672" t="str">
            <v/>
          </cell>
        </row>
        <row r="673">
          <cell r="C673" t="str">
            <v>29208121503</v>
          </cell>
          <cell r="D673" t="str">
            <v>Phạm</v>
          </cell>
          <cell r="E673" t="str">
            <v>Ngọc</v>
          </cell>
          <cell r="F673" t="str">
            <v>Linh</v>
          </cell>
          <cell r="G673">
            <v>38482</v>
          </cell>
          <cell r="H673" t="str">
            <v>Nữ</v>
          </cell>
          <cell r="I673" t="str">
            <v>K-29 - Quản Trị Du Lịch &amp; Khách Sạn (Đại Học)</v>
          </cell>
          <cell r="J673" t="str">
            <v>K29DLK3</v>
          </cell>
          <cell r="L673" t="str">
            <v>TRỊNH THỊ KIM CHUNG</v>
          </cell>
          <cell r="R673" t="str">
            <v>Chính khóa</v>
          </cell>
          <cell r="T673" t="str">
            <v>K29DLK3</v>
          </cell>
          <cell r="U673" t="str">
            <v/>
          </cell>
        </row>
        <row r="674">
          <cell r="C674" t="str">
            <v>29208038087</v>
          </cell>
          <cell r="D674" t="str">
            <v>Nguyễn</v>
          </cell>
          <cell r="E674" t="str">
            <v>Thị Mỹ</v>
          </cell>
          <cell r="F674" t="str">
            <v>Long</v>
          </cell>
          <cell r="G674">
            <v>38429</v>
          </cell>
          <cell r="H674" t="str">
            <v>Nữ</v>
          </cell>
          <cell r="I674" t="str">
            <v>K-29 - Quản Trị Du Lịch &amp; Khách Sạn (Đại Học)</v>
          </cell>
          <cell r="J674" t="str">
            <v>K29DLK3</v>
          </cell>
          <cell r="L674" t="str">
            <v>TRỊNH THỊ KIM CHUNG</v>
          </cell>
          <cell r="R674" t="str">
            <v>Chính khóa</v>
          </cell>
          <cell r="T674" t="str">
            <v>K29DLK3</v>
          </cell>
          <cell r="U674" t="str">
            <v/>
          </cell>
        </row>
        <row r="675">
          <cell r="C675" t="str">
            <v>29206759423</v>
          </cell>
          <cell r="D675" t="str">
            <v>Kinh</v>
          </cell>
          <cell r="E675" t="str">
            <v>Thị Cẩm</v>
          </cell>
          <cell r="F675" t="str">
            <v>Ly</v>
          </cell>
          <cell r="G675">
            <v>38465</v>
          </cell>
          <cell r="H675" t="str">
            <v>Nữ</v>
          </cell>
          <cell r="I675" t="str">
            <v>K-29 - Quản Trị Du Lịch &amp; Khách Sạn (Đại Học)</v>
          </cell>
          <cell r="J675" t="str">
            <v>K29DLK3</v>
          </cell>
          <cell r="L675" t="str">
            <v>TRỊNH THỊ KIM CHUNG</v>
          </cell>
          <cell r="R675" t="str">
            <v>Chính khóa</v>
          </cell>
          <cell r="T675" t="str">
            <v>K29DLK3</v>
          </cell>
          <cell r="U675" t="str">
            <v/>
          </cell>
        </row>
        <row r="676">
          <cell r="C676" t="str">
            <v>29218056142</v>
          </cell>
          <cell r="D676" t="str">
            <v>Đinh</v>
          </cell>
          <cell r="E676" t="str">
            <v>Văn</v>
          </cell>
          <cell r="F676" t="str">
            <v>Mỹ</v>
          </cell>
          <cell r="G676">
            <v>38487</v>
          </cell>
          <cell r="H676" t="str">
            <v>Nam</v>
          </cell>
          <cell r="I676" t="str">
            <v>K-29 - Quản Trị Du Lịch &amp; Khách Sạn (Đại Học)</v>
          </cell>
          <cell r="J676" t="str">
            <v>K29DLK3</v>
          </cell>
          <cell r="L676" t="str">
            <v>TRỊNH THỊ KIM CHUNG</v>
          </cell>
          <cell r="R676" t="str">
            <v>Chính khóa</v>
          </cell>
          <cell r="T676" t="str">
            <v>K29DLK3</v>
          </cell>
          <cell r="U676" t="str">
            <v/>
          </cell>
        </row>
        <row r="677">
          <cell r="C677" t="str">
            <v>28208045018</v>
          </cell>
          <cell r="D677" t="str">
            <v>Trần</v>
          </cell>
          <cell r="E677" t="str">
            <v>Thị Ánh</v>
          </cell>
          <cell r="F677" t="str">
            <v>Ngọc</v>
          </cell>
          <cell r="G677">
            <v>38154</v>
          </cell>
          <cell r="H677" t="str">
            <v>Nữ</v>
          </cell>
          <cell r="I677" t="str">
            <v>K-29 - Quản Trị Du Lịch &amp; Khách Sạn (Đại Học)</v>
          </cell>
          <cell r="J677" t="str">
            <v>K29DLK3</v>
          </cell>
          <cell r="L677" t="str">
            <v>TRỊNH THỊ KIM CHUNG</v>
          </cell>
          <cell r="R677" t="str">
            <v>Chính khóa</v>
          </cell>
          <cell r="T677" t="str">
            <v>K29DLK3</v>
          </cell>
          <cell r="U677" t="str">
            <v/>
          </cell>
        </row>
        <row r="678">
          <cell r="C678" t="str">
            <v>29208042287</v>
          </cell>
          <cell r="D678" t="str">
            <v>Nguyễn</v>
          </cell>
          <cell r="E678" t="str">
            <v>Thảo</v>
          </cell>
          <cell r="F678" t="str">
            <v>Nhi</v>
          </cell>
          <cell r="G678">
            <v>38646</v>
          </cell>
          <cell r="H678" t="str">
            <v>Nữ</v>
          </cell>
          <cell r="I678" t="str">
            <v>K-29 - Quản Trị Du Lịch &amp; Khách Sạn (Đại Học)</v>
          </cell>
          <cell r="J678" t="str">
            <v>K29DLK3</v>
          </cell>
          <cell r="L678" t="str">
            <v>TRỊNH THỊ KIM CHUNG</v>
          </cell>
          <cell r="R678" t="str">
            <v>Chính khóa</v>
          </cell>
          <cell r="T678" t="str">
            <v>K29DLK3</v>
          </cell>
          <cell r="U678" t="str">
            <v/>
          </cell>
        </row>
        <row r="679">
          <cell r="C679" t="str">
            <v>29208063140</v>
          </cell>
          <cell r="D679" t="str">
            <v>Nguyễn</v>
          </cell>
          <cell r="E679" t="str">
            <v>Thị Tuyết</v>
          </cell>
          <cell r="F679" t="str">
            <v>Nhi</v>
          </cell>
          <cell r="G679">
            <v>38369</v>
          </cell>
          <cell r="H679" t="str">
            <v>Nữ</v>
          </cell>
          <cell r="I679" t="str">
            <v>K-29 - Quản Trị Du Lịch &amp; Khách Sạn (Đại Học)</v>
          </cell>
          <cell r="J679" t="str">
            <v>K29DLK3</v>
          </cell>
          <cell r="L679" t="str">
            <v>TRỊNH THỊ KIM CHUNG</v>
          </cell>
          <cell r="R679" t="str">
            <v>Chính khóa</v>
          </cell>
          <cell r="T679" t="str">
            <v>K29DLK3</v>
          </cell>
          <cell r="U679" t="str">
            <v/>
          </cell>
        </row>
        <row r="680">
          <cell r="C680" t="str">
            <v>28208026303</v>
          </cell>
          <cell r="D680" t="str">
            <v>Nguyễn</v>
          </cell>
          <cell r="E680" t="str">
            <v>Trần Quỳnh</v>
          </cell>
          <cell r="F680" t="str">
            <v>Nhi</v>
          </cell>
          <cell r="G680">
            <v>38091</v>
          </cell>
          <cell r="H680" t="str">
            <v>Nữ</v>
          </cell>
          <cell r="I680" t="str">
            <v>K-29 - Quản Trị Du Lịch &amp; Khách Sạn (Đại Học)</v>
          </cell>
          <cell r="J680" t="str">
            <v>K29DLK3</v>
          </cell>
          <cell r="L680" t="str">
            <v>TRỊNH THỊ KIM CHUNG</v>
          </cell>
          <cell r="R680" t="str">
            <v>Chính khóa</v>
          </cell>
          <cell r="T680" t="str">
            <v>K29DLK3</v>
          </cell>
          <cell r="U680" t="str">
            <v/>
          </cell>
        </row>
        <row r="681">
          <cell r="C681" t="str">
            <v>29208063055</v>
          </cell>
          <cell r="D681" t="str">
            <v>Lê</v>
          </cell>
          <cell r="E681" t="str">
            <v>Thị Hoài</v>
          </cell>
          <cell r="F681" t="str">
            <v>Phương</v>
          </cell>
          <cell r="G681">
            <v>38385</v>
          </cell>
          <cell r="H681" t="str">
            <v>Nữ</v>
          </cell>
          <cell r="I681" t="str">
            <v>K-29 - Quản Trị Du Lịch &amp; Khách Sạn (Đại Học)</v>
          </cell>
          <cell r="J681" t="str">
            <v>K29DLK3</v>
          </cell>
          <cell r="L681" t="str">
            <v>TRỊNH THỊ KIM CHUNG</v>
          </cell>
          <cell r="R681" t="str">
            <v>Chính khóa</v>
          </cell>
          <cell r="T681" t="str">
            <v>K29DLK3</v>
          </cell>
          <cell r="U681" t="str">
            <v/>
          </cell>
        </row>
        <row r="682">
          <cell r="C682" t="str">
            <v>29208063056</v>
          </cell>
          <cell r="D682" t="str">
            <v>Nguyễn</v>
          </cell>
          <cell r="E682" t="str">
            <v>Thị Minh</v>
          </cell>
          <cell r="F682" t="str">
            <v>Phương</v>
          </cell>
          <cell r="G682">
            <v>38354</v>
          </cell>
          <cell r="H682" t="str">
            <v>Nữ</v>
          </cell>
          <cell r="I682" t="str">
            <v>K-29 - Quản Trị Du Lịch &amp; Khách Sạn (Đại Học)</v>
          </cell>
          <cell r="J682" t="str">
            <v>K29DLK3</v>
          </cell>
          <cell r="L682" t="str">
            <v>TRỊNH THỊ KIM CHUNG</v>
          </cell>
          <cell r="R682" t="str">
            <v>Chính khóa</v>
          </cell>
          <cell r="T682" t="str">
            <v>K29DLK3</v>
          </cell>
          <cell r="U682" t="str">
            <v/>
          </cell>
        </row>
        <row r="683">
          <cell r="C683" t="str">
            <v>29218063129</v>
          </cell>
          <cell r="D683" t="str">
            <v>Từ</v>
          </cell>
          <cell r="E683" t="str">
            <v>Minh</v>
          </cell>
          <cell r="F683" t="str">
            <v>Quân</v>
          </cell>
          <cell r="G683">
            <v>38447</v>
          </cell>
          <cell r="H683" t="str">
            <v>Nam</v>
          </cell>
          <cell r="I683" t="str">
            <v>K-29 - Quản Trị Du Lịch &amp; Khách Sạn (Đại Học)</v>
          </cell>
          <cell r="J683" t="str">
            <v>K29DLK3</v>
          </cell>
          <cell r="L683" t="str">
            <v>TRỊNH THỊ KIM CHUNG</v>
          </cell>
          <cell r="R683" t="str">
            <v>Chính khóa</v>
          </cell>
          <cell r="T683" t="str">
            <v>K29DLK3</v>
          </cell>
          <cell r="U683" t="str">
            <v/>
          </cell>
        </row>
        <row r="684">
          <cell r="C684" t="str">
            <v>29200358036</v>
          </cell>
          <cell r="D684" t="str">
            <v>Nguyễn</v>
          </cell>
          <cell r="E684" t="str">
            <v>Hoàng Thảo</v>
          </cell>
          <cell r="F684" t="str">
            <v>Quyên</v>
          </cell>
          <cell r="G684">
            <v>38634</v>
          </cell>
          <cell r="H684" t="str">
            <v>Nữ</v>
          </cell>
          <cell r="I684" t="str">
            <v>K-29 - Quản Trị Du Lịch &amp; Khách Sạn (Đại Học)</v>
          </cell>
          <cell r="J684" t="str">
            <v>K29DLK3</v>
          </cell>
          <cell r="L684" t="str">
            <v>TRỊNH THỊ KIM CHUNG</v>
          </cell>
          <cell r="R684" t="str">
            <v>Chính khóa</v>
          </cell>
          <cell r="T684" t="str">
            <v>K29DLK3</v>
          </cell>
          <cell r="U684" t="str">
            <v/>
          </cell>
        </row>
        <row r="685">
          <cell r="C685" t="str">
            <v>29206522867</v>
          </cell>
          <cell r="D685" t="str">
            <v>Nguyễn</v>
          </cell>
          <cell r="E685" t="str">
            <v>Như Thế</v>
          </cell>
          <cell r="F685" t="str">
            <v>Thanh</v>
          </cell>
          <cell r="G685">
            <v>38651</v>
          </cell>
          <cell r="H685" t="str">
            <v>Nữ</v>
          </cell>
          <cell r="I685" t="str">
            <v>K-29 - Quản Trị Du Lịch &amp; Khách Sạn (Đại Học)</v>
          </cell>
          <cell r="J685" t="str">
            <v>K29DLK3</v>
          </cell>
          <cell r="L685" t="str">
            <v>TRỊNH THỊ KIM CHUNG</v>
          </cell>
          <cell r="R685" t="str">
            <v>Chính khóa</v>
          </cell>
          <cell r="T685" t="str">
            <v>K29DLK3</v>
          </cell>
          <cell r="U685" t="str">
            <v/>
          </cell>
        </row>
        <row r="686">
          <cell r="C686" t="str">
            <v>29218057911</v>
          </cell>
          <cell r="D686" t="str">
            <v>Trương</v>
          </cell>
          <cell r="E686" t="str">
            <v>Tấn</v>
          </cell>
          <cell r="F686" t="str">
            <v>Thịnh</v>
          </cell>
          <cell r="G686">
            <v>38392</v>
          </cell>
          <cell r="H686" t="str">
            <v>Nam</v>
          </cell>
          <cell r="I686" t="str">
            <v>K-29 - Quản Trị Du Lịch &amp; Khách Sạn (Đại Học)</v>
          </cell>
          <cell r="J686" t="str">
            <v>K29DLK3</v>
          </cell>
          <cell r="L686" t="str">
            <v>TRỊNH THỊ KIM CHUNG</v>
          </cell>
          <cell r="R686" t="str">
            <v>Chính khóa</v>
          </cell>
          <cell r="T686" t="str">
            <v>K29DLK3</v>
          </cell>
          <cell r="U686" t="str">
            <v/>
          </cell>
        </row>
        <row r="687">
          <cell r="C687" t="str">
            <v>29208046787</v>
          </cell>
          <cell r="D687" t="str">
            <v>Nguyễn</v>
          </cell>
          <cell r="E687" t="str">
            <v>Lê Hoài</v>
          </cell>
          <cell r="F687" t="str">
            <v>Thương</v>
          </cell>
          <cell r="G687">
            <v>38434</v>
          </cell>
          <cell r="H687" t="str">
            <v>Nữ</v>
          </cell>
          <cell r="I687" t="str">
            <v>K-29 - Quản Trị Du Lịch &amp; Khách Sạn (Đại Học)</v>
          </cell>
          <cell r="J687" t="str">
            <v>K29DLK3</v>
          </cell>
          <cell r="L687" t="str">
            <v>TRỊNH THỊ KIM CHUNG</v>
          </cell>
          <cell r="R687" t="str">
            <v>Chính khóa</v>
          </cell>
          <cell r="T687" t="str">
            <v>K29DLK3</v>
          </cell>
          <cell r="U687" t="str">
            <v/>
          </cell>
        </row>
        <row r="688">
          <cell r="C688" t="str">
            <v>29208050870</v>
          </cell>
          <cell r="D688" t="str">
            <v>Đặng</v>
          </cell>
          <cell r="E688" t="str">
            <v>Thanh</v>
          </cell>
          <cell r="F688" t="str">
            <v>Thùy</v>
          </cell>
          <cell r="G688">
            <v>38451</v>
          </cell>
          <cell r="H688" t="str">
            <v>Nữ</v>
          </cell>
          <cell r="I688" t="str">
            <v>K-29 - Quản Trị Du Lịch &amp; Khách Sạn (Đại Học)</v>
          </cell>
          <cell r="J688" t="str">
            <v>K29DLK3</v>
          </cell>
          <cell r="L688" t="str">
            <v>TRỊNH THỊ KIM CHUNG</v>
          </cell>
          <cell r="R688" t="str">
            <v>Chính khóa</v>
          </cell>
          <cell r="T688" t="str">
            <v>K29DLK3</v>
          </cell>
          <cell r="U688" t="str">
            <v/>
          </cell>
        </row>
        <row r="689">
          <cell r="C689" t="str">
            <v>29208038327</v>
          </cell>
          <cell r="D689" t="str">
            <v>Lê</v>
          </cell>
          <cell r="E689" t="str">
            <v>Thị Thu</v>
          </cell>
          <cell r="F689" t="str">
            <v>Trà</v>
          </cell>
          <cell r="G689">
            <v>38637</v>
          </cell>
          <cell r="H689" t="str">
            <v>Nữ</v>
          </cell>
          <cell r="I689" t="str">
            <v>K-29 - Quản Trị Du Lịch &amp; Khách Sạn (Đại Học)</v>
          </cell>
          <cell r="J689" t="str">
            <v>K29DLK3</v>
          </cell>
          <cell r="L689" t="str">
            <v>TRỊNH THỊ KIM CHUNG</v>
          </cell>
          <cell r="R689" t="str">
            <v>Chính khóa</v>
          </cell>
          <cell r="T689" t="str">
            <v>K29DLK3</v>
          </cell>
          <cell r="U689" t="str">
            <v/>
          </cell>
        </row>
        <row r="690">
          <cell r="C690" t="str">
            <v>29202758736</v>
          </cell>
          <cell r="D690" t="str">
            <v>Lê</v>
          </cell>
          <cell r="E690" t="str">
            <v>Thùy</v>
          </cell>
          <cell r="F690" t="str">
            <v>Trâm</v>
          </cell>
          <cell r="G690">
            <v>38504</v>
          </cell>
          <cell r="H690" t="str">
            <v>Nữ</v>
          </cell>
          <cell r="I690" t="str">
            <v>K-29 - Quản Trị Du Lịch &amp; Khách Sạn (Đại Học)</v>
          </cell>
          <cell r="J690" t="str">
            <v>K29DLK3</v>
          </cell>
          <cell r="L690" t="str">
            <v>TRỊNH THỊ KIM CHUNG</v>
          </cell>
          <cell r="R690" t="str">
            <v>Chính khóa</v>
          </cell>
          <cell r="T690" t="str">
            <v>K29DLK3</v>
          </cell>
          <cell r="U690" t="str">
            <v/>
          </cell>
        </row>
        <row r="691">
          <cell r="C691" t="str">
            <v>29208054878</v>
          </cell>
          <cell r="D691" t="str">
            <v>Phan</v>
          </cell>
          <cell r="E691" t="str">
            <v>Thị Thu</v>
          </cell>
          <cell r="F691" t="str">
            <v>Trang</v>
          </cell>
          <cell r="G691">
            <v>38692</v>
          </cell>
          <cell r="H691" t="str">
            <v>Nữ</v>
          </cell>
          <cell r="I691" t="str">
            <v>K-29 - Quản Trị Du Lịch &amp; Khách Sạn (Đại Học)</v>
          </cell>
          <cell r="J691" t="str">
            <v>K29DLK3</v>
          </cell>
          <cell r="L691" t="str">
            <v>TRỊNH THỊ KIM CHUNG</v>
          </cell>
          <cell r="R691" t="str">
            <v>Chính khóa</v>
          </cell>
          <cell r="T691" t="str">
            <v>K29DLK3</v>
          </cell>
          <cell r="U691" t="str">
            <v/>
          </cell>
        </row>
        <row r="692">
          <cell r="C692" t="str">
            <v>29208055424</v>
          </cell>
          <cell r="D692" t="str">
            <v>Trương</v>
          </cell>
          <cell r="E692" t="str">
            <v>Mỹ</v>
          </cell>
          <cell r="F692" t="str">
            <v>Trinh</v>
          </cell>
          <cell r="G692">
            <v>38690</v>
          </cell>
          <cell r="H692" t="str">
            <v>Nữ</v>
          </cell>
          <cell r="I692" t="str">
            <v>K-29 - Quản Trị Du Lịch &amp; Khách Sạn (Đại Học)</v>
          </cell>
          <cell r="J692" t="str">
            <v>K29DLK3</v>
          </cell>
          <cell r="L692" t="str">
            <v>TRỊNH THỊ KIM CHUNG</v>
          </cell>
          <cell r="R692" t="str">
            <v>Chính khóa</v>
          </cell>
          <cell r="T692" t="str">
            <v>K29DLK3</v>
          </cell>
          <cell r="U692" t="str">
            <v/>
          </cell>
        </row>
        <row r="693">
          <cell r="C693" t="str">
            <v>29208058058</v>
          </cell>
          <cell r="D693" t="str">
            <v>Nguyễn</v>
          </cell>
          <cell r="E693" t="str">
            <v>Thị Thùy</v>
          </cell>
          <cell r="F693" t="str">
            <v>Trinh</v>
          </cell>
          <cell r="G693">
            <v>38477</v>
          </cell>
          <cell r="H693" t="str">
            <v>Nữ</v>
          </cell>
          <cell r="I693" t="str">
            <v>K-29 - Quản Trị Du Lịch &amp; Khách Sạn (Đại Học)</v>
          </cell>
          <cell r="J693" t="str">
            <v>K29DLK3</v>
          </cell>
          <cell r="L693" t="str">
            <v>TRỊNH THỊ KIM CHUNG</v>
          </cell>
          <cell r="R693" t="str">
            <v>Chính khóa</v>
          </cell>
          <cell r="T693" t="str">
            <v>K29DLK3</v>
          </cell>
          <cell r="U693" t="str">
            <v/>
          </cell>
        </row>
        <row r="694">
          <cell r="C694" t="str">
            <v>29208138458</v>
          </cell>
          <cell r="D694" t="str">
            <v>Nguyễn</v>
          </cell>
          <cell r="E694" t="str">
            <v>Tú</v>
          </cell>
          <cell r="F694" t="str">
            <v>Trinh</v>
          </cell>
          <cell r="G694">
            <v>38651</v>
          </cell>
          <cell r="H694" t="str">
            <v>Nữ</v>
          </cell>
          <cell r="I694" t="str">
            <v>K-29 - Quản Trị Du Lịch &amp; Khách Sạn (Đại Học)</v>
          </cell>
          <cell r="J694" t="str">
            <v>K29DLK3</v>
          </cell>
          <cell r="L694" t="str">
            <v>TRỊNH THỊ KIM CHUNG</v>
          </cell>
          <cell r="R694" t="str">
            <v>Chính khóa</v>
          </cell>
          <cell r="T694" t="str">
            <v>K29DLK3</v>
          </cell>
          <cell r="U694" t="str">
            <v/>
          </cell>
        </row>
        <row r="695">
          <cell r="C695" t="str">
            <v>29208025797</v>
          </cell>
          <cell r="D695" t="str">
            <v>Lê</v>
          </cell>
          <cell r="E695" t="str">
            <v>Vũ Kiều</v>
          </cell>
          <cell r="F695" t="str">
            <v>Trinh</v>
          </cell>
          <cell r="G695">
            <v>38414</v>
          </cell>
          <cell r="H695" t="str">
            <v>Nữ</v>
          </cell>
          <cell r="I695" t="str">
            <v>K-29 - Quản Trị Du Lịch &amp; Khách Sạn (Đại Học)</v>
          </cell>
          <cell r="J695" t="str">
            <v>K29DLK3</v>
          </cell>
          <cell r="L695" t="str">
            <v>TRỊNH THỊ KIM CHUNG</v>
          </cell>
          <cell r="R695" t="str">
            <v>Chính khóa</v>
          </cell>
          <cell r="T695" t="str">
            <v>K29DLK3</v>
          </cell>
          <cell r="U695" t="str">
            <v/>
          </cell>
        </row>
        <row r="696">
          <cell r="C696" t="str">
            <v>29208042705</v>
          </cell>
          <cell r="D696" t="str">
            <v>Nguyễn</v>
          </cell>
          <cell r="E696" t="str">
            <v>Thị Thanh</v>
          </cell>
          <cell r="F696" t="str">
            <v>Tú</v>
          </cell>
          <cell r="G696">
            <v>38621</v>
          </cell>
          <cell r="H696" t="str">
            <v>Nữ</v>
          </cell>
          <cell r="I696" t="str">
            <v>K-29 - Quản Trị Du Lịch &amp; Khách Sạn (Đại Học)</v>
          </cell>
          <cell r="J696" t="str">
            <v>K29DLK3</v>
          </cell>
          <cell r="L696" t="str">
            <v>TRỊNH THỊ KIM CHUNG</v>
          </cell>
          <cell r="R696" t="str">
            <v>Chính khóa</v>
          </cell>
          <cell r="T696" t="str">
            <v>K29DLK3</v>
          </cell>
          <cell r="U696" t="str">
            <v/>
          </cell>
        </row>
        <row r="697">
          <cell r="C697" t="str">
            <v>29212321466</v>
          </cell>
          <cell r="D697" t="str">
            <v>Mai</v>
          </cell>
          <cell r="E697" t="str">
            <v>Anh</v>
          </cell>
          <cell r="F697" t="str">
            <v>Tuấn</v>
          </cell>
          <cell r="G697">
            <v>38460</v>
          </cell>
          <cell r="H697" t="str">
            <v>Nam</v>
          </cell>
          <cell r="I697" t="str">
            <v>K-29 - Quản Trị Du Lịch &amp; Khách Sạn (Đại Học)</v>
          </cell>
          <cell r="J697" t="str">
            <v>K29DLK3</v>
          </cell>
          <cell r="L697" t="str">
            <v>TRỊNH THỊ KIM CHUNG</v>
          </cell>
          <cell r="R697" t="str">
            <v>Chính khóa</v>
          </cell>
          <cell r="T697" t="str">
            <v>K29DLK3</v>
          </cell>
          <cell r="U697" t="str">
            <v/>
          </cell>
        </row>
        <row r="698">
          <cell r="C698" t="str">
            <v>29208049177</v>
          </cell>
          <cell r="D698" t="str">
            <v>Nguyễn</v>
          </cell>
          <cell r="E698" t="str">
            <v>Thị Tú</v>
          </cell>
          <cell r="F698" t="str">
            <v>Uyên</v>
          </cell>
          <cell r="G698">
            <v>38548</v>
          </cell>
          <cell r="H698" t="str">
            <v>Nữ</v>
          </cell>
          <cell r="I698" t="str">
            <v>K-29 - Quản Trị Du Lịch &amp; Khách Sạn (Đại Học)</v>
          </cell>
          <cell r="J698" t="str">
            <v>K29DLK3</v>
          </cell>
          <cell r="L698" t="str">
            <v>TRỊNH THỊ KIM CHUNG</v>
          </cell>
          <cell r="R698" t="str">
            <v>Chính khóa</v>
          </cell>
          <cell r="T698" t="str">
            <v>K29DLK3</v>
          </cell>
          <cell r="U698" t="str">
            <v/>
          </cell>
        </row>
        <row r="699">
          <cell r="C699" t="str">
            <v>29208046564</v>
          </cell>
          <cell r="D699" t="str">
            <v>Lê</v>
          </cell>
          <cell r="E699" t="str">
            <v>Thị Ngọc</v>
          </cell>
          <cell r="F699" t="str">
            <v>Vân</v>
          </cell>
          <cell r="G699">
            <v>38427</v>
          </cell>
          <cell r="H699" t="str">
            <v>Nữ</v>
          </cell>
          <cell r="I699" t="str">
            <v>K-29 - Quản Trị Du Lịch &amp; Khách Sạn (Đại Học)</v>
          </cell>
          <cell r="J699" t="str">
            <v>K29DLK3</v>
          </cell>
          <cell r="L699" t="str">
            <v>TRỊNH THỊ KIM CHUNG</v>
          </cell>
          <cell r="R699" t="str">
            <v>Chính khóa</v>
          </cell>
          <cell r="T699" t="str">
            <v>K29DLK3</v>
          </cell>
          <cell r="U699" t="str">
            <v/>
          </cell>
        </row>
        <row r="700">
          <cell r="C700" t="str">
            <v>29208062931</v>
          </cell>
          <cell r="D700" t="str">
            <v>Huỳnh</v>
          </cell>
          <cell r="E700" t="str">
            <v>Ngọc Thảo</v>
          </cell>
          <cell r="F700" t="str">
            <v>Vy</v>
          </cell>
          <cell r="G700">
            <v>38467</v>
          </cell>
          <cell r="H700" t="str">
            <v>Nữ</v>
          </cell>
          <cell r="I700" t="str">
            <v>K-29 - Quản Trị Du Lịch &amp; Khách Sạn (Đại Học)</v>
          </cell>
          <cell r="J700" t="str">
            <v>K29DLK3</v>
          </cell>
          <cell r="L700" t="str">
            <v>TRỊNH THỊ KIM CHUNG</v>
          </cell>
          <cell r="R700" t="str">
            <v>Chính khóa</v>
          </cell>
          <cell r="T700" t="str">
            <v>K29DLK3</v>
          </cell>
          <cell r="U700" t="str">
            <v/>
          </cell>
        </row>
        <row r="701">
          <cell r="C701" t="str">
            <v>29218044433</v>
          </cell>
          <cell r="D701" t="str">
            <v>Trần</v>
          </cell>
          <cell r="E701" t="str">
            <v>Phước Hoàng</v>
          </cell>
          <cell r="F701" t="str">
            <v>Anh</v>
          </cell>
          <cell r="G701">
            <v>38546</v>
          </cell>
          <cell r="H701" t="str">
            <v>Nam</v>
          </cell>
          <cell r="I701" t="str">
            <v>K-29 - Quản Trị Du Lịch &amp; Khách Sạn (Đại Học)</v>
          </cell>
          <cell r="J701" t="str">
            <v>K29DLK4</v>
          </cell>
          <cell r="L701" t="str">
            <v>TRỊNH THỊ KIM CHUNG</v>
          </cell>
          <cell r="R701" t="str">
            <v>Chính khóa</v>
          </cell>
          <cell r="T701" t="str">
            <v>K29DLK4</v>
          </cell>
          <cell r="U701" t="str">
            <v/>
          </cell>
        </row>
        <row r="702">
          <cell r="C702" t="str">
            <v>29208063687</v>
          </cell>
          <cell r="D702" t="str">
            <v>Lê</v>
          </cell>
          <cell r="E702" t="str">
            <v>Thị Ngọc</v>
          </cell>
          <cell r="F702" t="str">
            <v>Chi</v>
          </cell>
          <cell r="G702">
            <v>38431</v>
          </cell>
          <cell r="H702" t="str">
            <v>Nữ</v>
          </cell>
          <cell r="I702" t="str">
            <v>K-29 - Quản Trị Du Lịch &amp; Khách Sạn (Đại Học)</v>
          </cell>
          <cell r="J702" t="str">
            <v>K29DLK4</v>
          </cell>
          <cell r="L702" t="str">
            <v>TRỊNH THỊ KIM CHUNG</v>
          </cell>
          <cell r="R702" t="str">
            <v>Chính khóa</v>
          </cell>
          <cell r="T702" t="str">
            <v>K29DLK4</v>
          </cell>
          <cell r="U702" t="str">
            <v/>
          </cell>
        </row>
        <row r="703">
          <cell r="C703" t="str">
            <v>29208063697</v>
          </cell>
          <cell r="D703" t="str">
            <v>Nguyễn</v>
          </cell>
          <cell r="E703" t="str">
            <v>Thị Thu</v>
          </cell>
          <cell r="F703" t="str">
            <v>Cúc</v>
          </cell>
          <cell r="G703">
            <v>38592</v>
          </cell>
          <cell r="H703" t="str">
            <v>Nữ</v>
          </cell>
          <cell r="I703" t="str">
            <v>K-29 - Quản Trị Du Lịch &amp; Khách Sạn (Đại Học)</v>
          </cell>
          <cell r="J703" t="str">
            <v>K29DLK4</v>
          </cell>
          <cell r="L703" t="str">
            <v>TRỊNH THỊ KIM CHUNG</v>
          </cell>
          <cell r="R703" t="str">
            <v>Chính khóa</v>
          </cell>
          <cell r="T703" t="str">
            <v>K29DLK4</v>
          </cell>
          <cell r="U703" t="str">
            <v/>
          </cell>
        </row>
        <row r="704">
          <cell r="C704" t="str">
            <v>28218048836</v>
          </cell>
          <cell r="D704" t="str">
            <v>Trần</v>
          </cell>
          <cell r="E704" t="str">
            <v>Trung</v>
          </cell>
          <cell r="F704" t="str">
            <v>Đô</v>
          </cell>
          <cell r="G704">
            <v>38323</v>
          </cell>
          <cell r="H704" t="str">
            <v>Nam</v>
          </cell>
          <cell r="I704" t="str">
            <v>K-29 - Quản Trị Du Lịch &amp; Khách Sạn (Đại Học)</v>
          </cell>
          <cell r="J704" t="str">
            <v>K29DLK4</v>
          </cell>
          <cell r="L704" t="str">
            <v>TRỊNH THỊ KIM CHUNG</v>
          </cell>
          <cell r="N704" t="str">
            <v xml:space="preserve">_x000D_
 - Xử lý kết quả học tập học kì 2 năm học 2025-2026 theo quyết định 3442/QĐ-ĐHDT ngày 03/08/2026_x000D_
- Sinh viên diện buộc ngừng học do xử lý KQHT HK2 năm 2025-2026, Học lại vào K29DLK kể từ HK1 Năm học: 2026-2027, Theo QĐ số: 3810/QĐ-ĐHDT ngày 20/08/2026_x000D_
</v>
          </cell>
          <cell r="R704" t="str">
            <v>Chính khóa</v>
          </cell>
          <cell r="T704" t="e">
            <v>#N/A</v>
          </cell>
          <cell r="U704" t="e">
            <v>#N/A</v>
          </cell>
        </row>
        <row r="705">
          <cell r="C705" t="str">
            <v>29218047284</v>
          </cell>
          <cell r="D705" t="str">
            <v>Nguyễn</v>
          </cell>
          <cell r="E705" t="str">
            <v>Văn</v>
          </cell>
          <cell r="F705" t="str">
            <v>Hà</v>
          </cell>
          <cell r="G705">
            <v>38562</v>
          </cell>
          <cell r="H705" t="str">
            <v>Nam</v>
          </cell>
          <cell r="I705" t="str">
            <v>K-29 - Quản Trị Du Lịch &amp; Khách Sạn (Đại Học)</v>
          </cell>
          <cell r="J705" t="str">
            <v>K29DLK4</v>
          </cell>
          <cell r="L705" t="str">
            <v>TRỊNH THỊ KIM CHUNG</v>
          </cell>
          <cell r="R705" t="str">
            <v>Chính khóa</v>
          </cell>
          <cell r="T705" t="str">
            <v>K29DLK4</v>
          </cell>
          <cell r="U705" t="str">
            <v/>
          </cell>
        </row>
        <row r="706">
          <cell r="C706" t="str">
            <v>29208063744</v>
          </cell>
          <cell r="D706" t="str">
            <v>Lê</v>
          </cell>
          <cell r="E706" t="str">
            <v>Thị Bảo</v>
          </cell>
          <cell r="F706" t="str">
            <v>Hân</v>
          </cell>
          <cell r="G706">
            <v>38608</v>
          </cell>
          <cell r="H706" t="str">
            <v>Nữ</v>
          </cell>
          <cell r="I706" t="str">
            <v>K-29 - Quản Trị Du Lịch &amp; Khách Sạn (Đại Học)</v>
          </cell>
          <cell r="J706" t="str">
            <v>K29DLK4</v>
          </cell>
          <cell r="L706" t="str">
            <v>TRỊNH THỊ KIM CHUNG</v>
          </cell>
          <cell r="R706" t="str">
            <v>Chính khóa</v>
          </cell>
          <cell r="T706" t="str">
            <v>K29DLK4</v>
          </cell>
          <cell r="U706" t="str">
            <v/>
          </cell>
        </row>
        <row r="707">
          <cell r="C707" t="str">
            <v>29218037327</v>
          </cell>
          <cell r="D707" t="str">
            <v>Đặng</v>
          </cell>
          <cell r="E707" t="str">
            <v>Đình</v>
          </cell>
          <cell r="F707" t="str">
            <v>Hưng</v>
          </cell>
          <cell r="G707">
            <v>38559</v>
          </cell>
          <cell r="H707" t="str">
            <v>Nam</v>
          </cell>
          <cell r="I707" t="str">
            <v>K-29 - Quản Trị Du Lịch &amp; Khách Sạn (Đại Học)</v>
          </cell>
          <cell r="J707" t="str">
            <v>K29DLK4</v>
          </cell>
          <cell r="L707" t="str">
            <v>TRỊNH THỊ KIM CHUNG</v>
          </cell>
          <cell r="R707" t="str">
            <v>Chính khóa</v>
          </cell>
          <cell r="T707" t="str">
            <v>K29DLK4</v>
          </cell>
          <cell r="U707" t="str">
            <v/>
          </cell>
        </row>
        <row r="708">
          <cell r="C708" t="str">
            <v>29208047766</v>
          </cell>
          <cell r="D708" t="str">
            <v>Trần</v>
          </cell>
          <cell r="E708" t="str">
            <v>Thị Huỳnh</v>
          </cell>
          <cell r="F708" t="str">
            <v>Hương</v>
          </cell>
          <cell r="G708">
            <v>38635</v>
          </cell>
          <cell r="H708" t="str">
            <v>Nữ</v>
          </cell>
          <cell r="I708" t="str">
            <v>K-29 - Quản Trị Du Lịch &amp; Khách Sạn (Đại Học)</v>
          </cell>
          <cell r="J708" t="str">
            <v>K29DLK4</v>
          </cell>
          <cell r="L708" t="str">
            <v>TRỊNH THỊ KIM CHUNG</v>
          </cell>
          <cell r="R708" t="str">
            <v>Chính khóa</v>
          </cell>
          <cell r="T708" t="str">
            <v>K29DLK4</v>
          </cell>
          <cell r="U708" t="str">
            <v/>
          </cell>
        </row>
        <row r="709">
          <cell r="C709" t="str">
            <v>29218056028</v>
          </cell>
          <cell r="D709" t="str">
            <v>Phạm</v>
          </cell>
          <cell r="E709" t="str">
            <v>Đình</v>
          </cell>
          <cell r="F709" t="str">
            <v>Khải</v>
          </cell>
          <cell r="G709">
            <v>38535</v>
          </cell>
          <cell r="H709" t="str">
            <v>Nam</v>
          </cell>
          <cell r="I709" t="str">
            <v>K-29 - Quản Trị Du Lịch &amp; Khách Sạn (Đại Học)</v>
          </cell>
          <cell r="J709" t="str">
            <v>K29DLK4</v>
          </cell>
          <cell r="L709" t="str">
            <v>TRỊNH THỊ KIM CHUNG</v>
          </cell>
          <cell r="R709" t="str">
            <v>Chính khóa</v>
          </cell>
          <cell r="T709" t="str">
            <v>K29DLK4</v>
          </cell>
          <cell r="U709" t="str">
            <v/>
          </cell>
        </row>
        <row r="710">
          <cell r="C710" t="str">
            <v>29212250001</v>
          </cell>
          <cell r="D710" t="str">
            <v>Trần</v>
          </cell>
          <cell r="E710" t="str">
            <v>Hoàng</v>
          </cell>
          <cell r="F710" t="str">
            <v>Long</v>
          </cell>
          <cell r="G710">
            <v>38583</v>
          </cell>
          <cell r="H710" t="str">
            <v>Nam</v>
          </cell>
          <cell r="I710" t="str">
            <v>K-29 - Quản Trị Du Lịch &amp; Khách Sạn (Đại Học)</v>
          </cell>
          <cell r="J710" t="str">
            <v>K29DLK4</v>
          </cell>
          <cell r="L710" t="str">
            <v>TRỊNH THỊ KIM CHUNG</v>
          </cell>
          <cell r="R710" t="str">
            <v>Chính khóa</v>
          </cell>
          <cell r="T710" t="str">
            <v>K29DLK4</v>
          </cell>
          <cell r="U710" t="str">
            <v/>
          </cell>
        </row>
        <row r="711">
          <cell r="C711" t="str">
            <v>29208047701</v>
          </cell>
          <cell r="D711" t="str">
            <v>Trần</v>
          </cell>
          <cell r="E711" t="str">
            <v>Thị Thu</v>
          </cell>
          <cell r="F711" t="str">
            <v>Ngân</v>
          </cell>
          <cell r="G711">
            <v>38371</v>
          </cell>
          <cell r="H711" t="str">
            <v>Nữ</v>
          </cell>
          <cell r="I711" t="str">
            <v>K-29 - Quản Trị Du Lịch &amp; Khách Sạn (Đại Học)</v>
          </cell>
          <cell r="J711" t="str">
            <v>K29DLK4</v>
          </cell>
          <cell r="L711" t="str">
            <v>TRỊNH THỊ KIM CHUNG</v>
          </cell>
          <cell r="R711" t="str">
            <v>Chính khóa</v>
          </cell>
          <cell r="T711" t="str">
            <v>K29DLK4</v>
          </cell>
          <cell r="U711" t="str">
            <v/>
          </cell>
        </row>
        <row r="712">
          <cell r="C712" t="str">
            <v>29208049708</v>
          </cell>
          <cell r="D712" t="str">
            <v>Trần</v>
          </cell>
          <cell r="E712" t="str">
            <v>Phạm Thùy</v>
          </cell>
          <cell r="F712" t="str">
            <v>Nguyên</v>
          </cell>
          <cell r="G712">
            <v>38411</v>
          </cell>
          <cell r="H712" t="str">
            <v>Nữ</v>
          </cell>
          <cell r="I712" t="str">
            <v>K-29 - Quản Trị Du Lịch &amp; Khách Sạn (Đại Học)</v>
          </cell>
          <cell r="J712" t="str">
            <v>K29DLK4</v>
          </cell>
          <cell r="L712" t="str">
            <v>TRỊNH THỊ KIM CHUNG</v>
          </cell>
          <cell r="R712" t="str">
            <v>Chính khóa</v>
          </cell>
          <cell r="T712" t="str">
            <v>K29DLK4</v>
          </cell>
          <cell r="U712" t="str">
            <v/>
          </cell>
        </row>
        <row r="713">
          <cell r="C713" t="str">
            <v>29200350160</v>
          </cell>
          <cell r="D713" t="str">
            <v>Võ</v>
          </cell>
          <cell r="E713" t="str">
            <v>Thị Hà</v>
          </cell>
          <cell r="F713" t="str">
            <v>Nhi</v>
          </cell>
          <cell r="G713">
            <v>38362</v>
          </cell>
          <cell r="H713" t="str">
            <v>Nữ</v>
          </cell>
          <cell r="I713" t="str">
            <v>K-29 - Quản Trị Du Lịch &amp; Khách Sạn (Đại Học)</v>
          </cell>
          <cell r="J713" t="str">
            <v>K29DLK4</v>
          </cell>
          <cell r="L713" t="str">
            <v>TRỊNH THỊ KIM CHUNG</v>
          </cell>
          <cell r="R713" t="str">
            <v>Chính khóa</v>
          </cell>
          <cell r="T713" t="str">
            <v>K29DLK4</v>
          </cell>
          <cell r="U713" t="str">
            <v/>
          </cell>
        </row>
        <row r="714">
          <cell r="C714" t="str">
            <v>29206858157</v>
          </cell>
          <cell r="D714" t="str">
            <v>Vũ</v>
          </cell>
          <cell r="E714" t="str">
            <v>Yến</v>
          </cell>
          <cell r="F714" t="str">
            <v>Nhi</v>
          </cell>
          <cell r="G714">
            <v>38540</v>
          </cell>
          <cell r="H714" t="str">
            <v>Nữ</v>
          </cell>
          <cell r="I714" t="str">
            <v>K-29 - Quản Trị Du Lịch &amp; Khách Sạn (Đại Học)</v>
          </cell>
          <cell r="J714" t="str">
            <v>K29DLK4</v>
          </cell>
          <cell r="L714" t="str">
            <v>TRỊNH THỊ KIM CHUNG</v>
          </cell>
          <cell r="R714" t="str">
            <v>Chính khóa</v>
          </cell>
          <cell r="T714" t="str">
            <v>K29DLK4</v>
          </cell>
          <cell r="U714" t="str">
            <v/>
          </cell>
        </row>
        <row r="715">
          <cell r="C715" t="str">
            <v>29208063142</v>
          </cell>
          <cell r="D715" t="str">
            <v>Nguyễn</v>
          </cell>
          <cell r="E715" t="str">
            <v>Kim</v>
          </cell>
          <cell r="F715" t="str">
            <v>Oanh</v>
          </cell>
          <cell r="G715">
            <v>38446</v>
          </cell>
          <cell r="H715" t="str">
            <v>Nữ</v>
          </cell>
          <cell r="I715" t="str">
            <v>K-29 - Quản Trị Du Lịch &amp; Khách Sạn (Đại Học)</v>
          </cell>
          <cell r="J715" t="str">
            <v>K29DLK4</v>
          </cell>
          <cell r="L715" t="str">
            <v>TRỊNH THỊ KIM CHUNG</v>
          </cell>
          <cell r="R715" t="str">
            <v>Chính khóa</v>
          </cell>
          <cell r="T715" t="str">
            <v>K29DLK4</v>
          </cell>
          <cell r="U715" t="str">
            <v/>
          </cell>
        </row>
        <row r="716">
          <cell r="C716" t="str">
            <v>29208141147</v>
          </cell>
          <cell r="D716" t="str">
            <v>Nguyễn</v>
          </cell>
          <cell r="E716" t="str">
            <v>Thị</v>
          </cell>
          <cell r="F716" t="str">
            <v>Phương</v>
          </cell>
          <cell r="G716">
            <v>38447</v>
          </cell>
          <cell r="H716" t="str">
            <v>Nữ</v>
          </cell>
          <cell r="I716" t="str">
            <v>K-29 - Quản Trị Du Lịch &amp; Khách Sạn (Đại Học)</v>
          </cell>
          <cell r="J716" t="str">
            <v>K29DLK4</v>
          </cell>
          <cell r="L716" t="str">
            <v>TRỊNH THỊ KIM CHUNG</v>
          </cell>
          <cell r="R716" t="str">
            <v>Chính khóa</v>
          </cell>
          <cell r="T716" t="str">
            <v>K29DLK4</v>
          </cell>
          <cell r="U716" t="str">
            <v/>
          </cell>
        </row>
        <row r="717">
          <cell r="C717" t="str">
            <v>29208041929</v>
          </cell>
          <cell r="D717" t="str">
            <v>Phùng</v>
          </cell>
          <cell r="E717" t="str">
            <v>Thị Thúy</v>
          </cell>
          <cell r="F717" t="str">
            <v>Quyên</v>
          </cell>
          <cell r="G717">
            <v>38642</v>
          </cell>
          <cell r="H717" t="str">
            <v>Nữ</v>
          </cell>
          <cell r="I717" t="str">
            <v>K-29 - Quản Trị Du Lịch &amp; Khách Sạn (Đại Học)</v>
          </cell>
          <cell r="J717" t="str">
            <v>K29DLK4</v>
          </cell>
          <cell r="L717" t="str">
            <v>TRỊNH THỊ KIM CHUNG</v>
          </cell>
          <cell r="R717" t="str">
            <v>Chính khóa</v>
          </cell>
          <cell r="T717" t="str">
            <v>K29DLK4</v>
          </cell>
          <cell r="U717" t="str">
            <v/>
          </cell>
        </row>
        <row r="718">
          <cell r="C718" t="str">
            <v>29208054057</v>
          </cell>
          <cell r="D718" t="str">
            <v>Lê</v>
          </cell>
          <cell r="E718" t="str">
            <v>Trần Đỗ</v>
          </cell>
          <cell r="F718" t="str">
            <v>Quyên</v>
          </cell>
          <cell r="G718">
            <v>38496</v>
          </cell>
          <cell r="H718" t="str">
            <v>Nữ</v>
          </cell>
          <cell r="I718" t="str">
            <v>K-29 - Quản Trị Du Lịch &amp; Khách Sạn (Đại Học)</v>
          </cell>
          <cell r="J718" t="str">
            <v>K29DLK4</v>
          </cell>
          <cell r="L718" t="str">
            <v>TRỊNH THỊ KIM CHUNG</v>
          </cell>
          <cell r="R718" t="str">
            <v>Chính khóa</v>
          </cell>
          <cell r="T718" t="str">
            <v>K29DLK4</v>
          </cell>
          <cell r="U718" t="str">
            <v/>
          </cell>
        </row>
        <row r="719">
          <cell r="C719" t="str">
            <v>29208063444</v>
          </cell>
          <cell r="D719" t="str">
            <v>Phan</v>
          </cell>
          <cell r="E719" t="str">
            <v>Thị Thu</v>
          </cell>
          <cell r="F719" t="str">
            <v>Sương</v>
          </cell>
          <cell r="G719">
            <v>38463</v>
          </cell>
          <cell r="H719" t="str">
            <v>Nữ</v>
          </cell>
          <cell r="I719" t="str">
            <v>K-29 - Quản Trị Du Lịch &amp; Khách Sạn (Đại Học)</v>
          </cell>
          <cell r="J719" t="str">
            <v>K29DLK4</v>
          </cell>
          <cell r="L719" t="str">
            <v>TRỊNH THỊ KIM CHUNG</v>
          </cell>
          <cell r="R719" t="str">
            <v>Chính khóa</v>
          </cell>
          <cell r="T719" t="str">
            <v>K29DLK4</v>
          </cell>
          <cell r="U719" t="str">
            <v/>
          </cell>
        </row>
        <row r="720">
          <cell r="C720" t="str">
            <v>29208055968</v>
          </cell>
          <cell r="D720" t="str">
            <v>Nguyễn</v>
          </cell>
          <cell r="E720" t="str">
            <v>Thị Kim</v>
          </cell>
          <cell r="F720" t="str">
            <v>Thảo</v>
          </cell>
          <cell r="G720">
            <v>38485</v>
          </cell>
          <cell r="H720" t="str">
            <v>Nữ</v>
          </cell>
          <cell r="I720" t="str">
            <v>K-29 - Quản Trị Du Lịch &amp; Khách Sạn (Đại Học)</v>
          </cell>
          <cell r="J720" t="str">
            <v>K29DLK4</v>
          </cell>
          <cell r="L720" t="str">
            <v>TRỊNH THỊ KIM CHUNG</v>
          </cell>
          <cell r="R720" t="str">
            <v>Chính khóa</v>
          </cell>
          <cell r="T720" t="str">
            <v>K29DLK4</v>
          </cell>
          <cell r="U720" t="str">
            <v/>
          </cell>
        </row>
        <row r="721">
          <cell r="C721" t="str">
            <v>29208056447</v>
          </cell>
          <cell r="D721" t="str">
            <v>Hoàng</v>
          </cell>
          <cell r="E721" t="str">
            <v>Anh</v>
          </cell>
          <cell r="F721" t="str">
            <v>Thư</v>
          </cell>
          <cell r="G721">
            <v>38615</v>
          </cell>
          <cell r="H721" t="str">
            <v>Nữ</v>
          </cell>
          <cell r="I721" t="str">
            <v>K-29 - Quản Trị Du Lịch &amp; Khách Sạn (Đại Học)</v>
          </cell>
          <cell r="J721" t="str">
            <v>K29DLK4</v>
          </cell>
          <cell r="L721" t="str">
            <v>TRỊNH THỊ KIM CHUNG</v>
          </cell>
          <cell r="R721" t="str">
            <v>Chính khóa</v>
          </cell>
          <cell r="T721" t="str">
            <v>K29DLK4</v>
          </cell>
          <cell r="U721" t="str">
            <v/>
          </cell>
        </row>
        <row r="722">
          <cell r="C722" t="str">
            <v>29208046569</v>
          </cell>
          <cell r="D722" t="str">
            <v>Nguyễn</v>
          </cell>
          <cell r="E722" t="str">
            <v>Phương</v>
          </cell>
          <cell r="F722" t="str">
            <v>Thư</v>
          </cell>
          <cell r="G722">
            <v>38460</v>
          </cell>
          <cell r="H722" t="str">
            <v>Nữ</v>
          </cell>
          <cell r="I722" t="str">
            <v>K-29 - Quản Trị Du Lịch &amp; Khách Sạn (Đại Học)</v>
          </cell>
          <cell r="J722" t="str">
            <v>K29DLK4</v>
          </cell>
          <cell r="L722" t="str">
            <v>TRỊNH THỊ KIM CHUNG</v>
          </cell>
          <cell r="R722" t="str">
            <v>Chính khóa</v>
          </cell>
          <cell r="T722" t="str">
            <v>K29DLK4</v>
          </cell>
          <cell r="U722" t="str">
            <v/>
          </cell>
        </row>
        <row r="723">
          <cell r="C723" t="str">
            <v>29208063585</v>
          </cell>
          <cell r="D723" t="str">
            <v>Dương</v>
          </cell>
          <cell r="E723" t="str">
            <v>Thị</v>
          </cell>
          <cell r="F723" t="str">
            <v>Thúy</v>
          </cell>
          <cell r="G723">
            <v>38603</v>
          </cell>
          <cell r="H723" t="str">
            <v>Nữ</v>
          </cell>
          <cell r="I723" t="str">
            <v>K-29 - Quản Trị Du Lịch &amp; Khách Sạn (Đại Học)</v>
          </cell>
          <cell r="J723" t="str">
            <v>K29DLK4</v>
          </cell>
          <cell r="L723" t="str">
            <v>TRỊNH THỊ KIM CHUNG</v>
          </cell>
          <cell r="R723" t="str">
            <v>Chính khóa</v>
          </cell>
          <cell r="T723" t="str">
            <v>K29DLK4</v>
          </cell>
          <cell r="U723" t="str">
            <v/>
          </cell>
        </row>
        <row r="724">
          <cell r="C724" t="str">
            <v>29208050503</v>
          </cell>
          <cell r="D724" t="str">
            <v>Huỳnh</v>
          </cell>
          <cell r="E724" t="str">
            <v>Thị Ngọc</v>
          </cell>
          <cell r="F724" t="str">
            <v>Trà</v>
          </cell>
          <cell r="G724">
            <v>38408</v>
          </cell>
          <cell r="H724" t="str">
            <v>Nữ</v>
          </cell>
          <cell r="I724" t="str">
            <v>K-29 - Quản Trị Du Lịch &amp; Khách Sạn (Đại Học)</v>
          </cell>
          <cell r="J724" t="str">
            <v>K29DLK4</v>
          </cell>
          <cell r="L724" t="str">
            <v>TRỊNH THỊ KIM CHUNG</v>
          </cell>
          <cell r="R724" t="str">
            <v>Chính khóa</v>
          </cell>
          <cell r="T724" t="str">
            <v>K29DLK4</v>
          </cell>
          <cell r="U724" t="str">
            <v/>
          </cell>
        </row>
        <row r="725">
          <cell r="C725" t="str">
            <v>29208050105</v>
          </cell>
          <cell r="D725" t="str">
            <v>Nguyễn</v>
          </cell>
          <cell r="E725" t="str">
            <v>Anh</v>
          </cell>
          <cell r="F725" t="str">
            <v>Trâm</v>
          </cell>
          <cell r="G725">
            <v>38716</v>
          </cell>
          <cell r="H725" t="str">
            <v>Nữ</v>
          </cell>
          <cell r="I725" t="str">
            <v>K-29 - Quản Trị Du Lịch &amp; Khách Sạn (Đại Học)</v>
          </cell>
          <cell r="J725" t="str">
            <v>K29DLK4</v>
          </cell>
          <cell r="L725" t="str">
            <v>TRỊNH THỊ KIM CHUNG</v>
          </cell>
          <cell r="R725" t="str">
            <v>Chính khóa</v>
          </cell>
          <cell r="T725" t="str">
            <v>K29DLK4</v>
          </cell>
          <cell r="U725" t="str">
            <v/>
          </cell>
        </row>
        <row r="726">
          <cell r="C726" t="str">
            <v>29208056176</v>
          </cell>
          <cell r="D726" t="str">
            <v>Phạm</v>
          </cell>
          <cell r="E726" t="str">
            <v>Hoàng Thúy</v>
          </cell>
          <cell r="F726" t="str">
            <v>Uyên</v>
          </cell>
          <cell r="G726">
            <v>38457</v>
          </cell>
          <cell r="H726" t="str">
            <v>Nữ</v>
          </cell>
          <cell r="I726" t="str">
            <v>K-29 - Quản Trị Du Lịch &amp; Khách Sạn (Đại Học)</v>
          </cell>
          <cell r="J726" t="str">
            <v>K29DLK4</v>
          </cell>
          <cell r="L726" t="str">
            <v>TRỊNH THỊ KIM CHUNG</v>
          </cell>
          <cell r="R726" t="str">
            <v>Chính khóa</v>
          </cell>
          <cell r="T726" t="str">
            <v>K29DLK4</v>
          </cell>
          <cell r="U726" t="str">
            <v/>
          </cell>
        </row>
        <row r="727">
          <cell r="C727" t="str">
            <v>29209421372</v>
          </cell>
          <cell r="D727" t="str">
            <v>Hồ</v>
          </cell>
          <cell r="E727" t="str">
            <v>Như Trúc</v>
          </cell>
          <cell r="F727" t="str">
            <v>Viên</v>
          </cell>
          <cell r="G727">
            <v>38370</v>
          </cell>
          <cell r="H727" t="str">
            <v>Nữ</v>
          </cell>
          <cell r="I727" t="str">
            <v>K-29 - Quản Trị Du Lịch &amp; Khách Sạn (Đại Học)</v>
          </cell>
          <cell r="J727" t="str">
            <v>K29DLK4</v>
          </cell>
          <cell r="L727" t="str">
            <v>TRỊNH THỊ KIM CHUNG</v>
          </cell>
          <cell r="R727" t="str">
            <v>Chính khóa</v>
          </cell>
          <cell r="T727" t="str">
            <v>K29DLK4</v>
          </cell>
          <cell r="U727" t="str">
            <v/>
          </cell>
        </row>
        <row r="728">
          <cell r="C728" t="str">
            <v>29208046632</v>
          </cell>
          <cell r="D728" t="str">
            <v>Phạm</v>
          </cell>
          <cell r="E728" t="str">
            <v>Khánh</v>
          </cell>
          <cell r="F728" t="str">
            <v>Vy</v>
          </cell>
          <cell r="G728">
            <v>38502</v>
          </cell>
          <cell r="H728" t="str">
            <v>Nữ</v>
          </cell>
          <cell r="I728" t="str">
            <v>K-29 - Quản Trị Du Lịch &amp; Khách Sạn (Đại Học)</v>
          </cell>
          <cell r="J728" t="str">
            <v>K29DLK4</v>
          </cell>
          <cell r="L728" t="str">
            <v>TRỊNH THỊ KIM CHUNG</v>
          </cell>
          <cell r="R728" t="str">
            <v>Chính khóa</v>
          </cell>
          <cell r="T728" t="str">
            <v>K29DLK4</v>
          </cell>
          <cell r="U728" t="str">
            <v/>
          </cell>
        </row>
        <row r="729">
          <cell r="C729" t="str">
            <v>29208054106</v>
          </cell>
          <cell r="D729" t="str">
            <v>Trịnh</v>
          </cell>
          <cell r="E729" t="str">
            <v>Thị Yến</v>
          </cell>
          <cell r="F729" t="str">
            <v>Vy</v>
          </cell>
          <cell r="G729">
            <v>38636</v>
          </cell>
          <cell r="H729" t="str">
            <v>Nữ</v>
          </cell>
          <cell r="I729" t="str">
            <v>K-29 - Quản Trị Du Lịch &amp; Khách Sạn (Đại Học)</v>
          </cell>
          <cell r="J729" t="str">
            <v>K29DLK4</v>
          </cell>
          <cell r="L729" t="str">
            <v>TRỊNH THỊ KIM CHUNG</v>
          </cell>
          <cell r="R729" t="str">
            <v>Chính khóa</v>
          </cell>
          <cell r="T729" t="str">
            <v>K29DLK4</v>
          </cell>
          <cell r="U729" t="str">
            <v/>
          </cell>
        </row>
        <row r="730">
          <cell r="C730" t="str">
            <v>29208041617</v>
          </cell>
          <cell r="D730" t="str">
            <v>Nguyễn</v>
          </cell>
          <cell r="E730" t="str">
            <v>Thuỳ Như</v>
          </cell>
          <cell r="F730" t="str">
            <v>Ý</v>
          </cell>
          <cell r="G730">
            <v>38530</v>
          </cell>
          <cell r="H730" t="str">
            <v>Nữ</v>
          </cell>
          <cell r="I730" t="str">
            <v>K-29 - Quản Trị Du Lịch &amp; Khách Sạn (Đại Học)</v>
          </cell>
          <cell r="J730" t="str">
            <v>K29DLK4</v>
          </cell>
          <cell r="L730" t="str">
            <v>TRỊNH THỊ KIM CHUNG</v>
          </cell>
          <cell r="R730" t="str">
            <v>Chính khóa</v>
          </cell>
          <cell r="T730" t="str">
            <v>K29DLK4</v>
          </cell>
          <cell r="U730" t="str">
            <v/>
          </cell>
        </row>
        <row r="731">
          <cell r="C731" t="str">
            <v>29218055425</v>
          </cell>
          <cell r="D731" t="str">
            <v>Trần</v>
          </cell>
          <cell r="E731" t="str">
            <v>Xuân</v>
          </cell>
          <cell r="F731" t="str">
            <v>Bão</v>
          </cell>
          <cell r="G731">
            <v>38680</v>
          </cell>
          <cell r="H731" t="str">
            <v>Nam</v>
          </cell>
          <cell r="I731" t="str">
            <v>K-29 - Quản Trị Du Lịch &amp; Khách Sạn (Đại Học)</v>
          </cell>
          <cell r="J731" t="str">
            <v>K29DLK5</v>
          </cell>
          <cell r="L731" t="str">
            <v>MAI THỊ THƯƠNG</v>
          </cell>
          <cell r="R731" t="str">
            <v>Chính khóa</v>
          </cell>
          <cell r="T731" t="str">
            <v>K29DLK5</v>
          </cell>
          <cell r="U731" t="str">
            <v/>
          </cell>
        </row>
        <row r="732">
          <cell r="C732" t="str">
            <v>29218058428</v>
          </cell>
          <cell r="D732" t="str">
            <v>Lê</v>
          </cell>
          <cell r="E732" t="str">
            <v>Văn</v>
          </cell>
          <cell r="F732" t="str">
            <v>Chương</v>
          </cell>
          <cell r="G732">
            <v>38648</v>
          </cell>
          <cell r="H732" t="str">
            <v>Nam</v>
          </cell>
          <cell r="I732" t="str">
            <v>K-29 - Quản Trị Du Lịch &amp; Khách Sạn (Đại Học)</v>
          </cell>
          <cell r="J732" t="str">
            <v>K29DLK5</v>
          </cell>
          <cell r="L732" t="str">
            <v>MAI THỊ THƯƠNG</v>
          </cell>
          <cell r="R732" t="str">
            <v>Chính khóa</v>
          </cell>
          <cell r="T732" t="str">
            <v>K29DLK5</v>
          </cell>
          <cell r="U732" t="str">
            <v/>
          </cell>
        </row>
        <row r="733">
          <cell r="C733" t="str">
            <v>29218058433</v>
          </cell>
          <cell r="D733" t="str">
            <v>Nguyễn</v>
          </cell>
          <cell r="E733" t="str">
            <v>Thế</v>
          </cell>
          <cell r="F733" t="str">
            <v>Hải</v>
          </cell>
          <cell r="G733">
            <v>38540</v>
          </cell>
          <cell r="H733" t="str">
            <v>Nam</v>
          </cell>
          <cell r="I733" t="str">
            <v>K-29 - Quản Trị Du Lịch &amp; Khách Sạn (Đại Học)</v>
          </cell>
          <cell r="J733" t="str">
            <v>K29DLK5</v>
          </cell>
          <cell r="L733" t="str">
            <v>MAI THỊ THƯƠNG</v>
          </cell>
          <cell r="R733" t="str">
            <v>Chính khóa</v>
          </cell>
          <cell r="T733" t="str">
            <v>K29DLK5</v>
          </cell>
          <cell r="U733" t="str">
            <v/>
          </cell>
        </row>
        <row r="734">
          <cell r="C734" t="str">
            <v>29208049307</v>
          </cell>
          <cell r="D734" t="str">
            <v>Nguyễn</v>
          </cell>
          <cell r="E734" t="str">
            <v>Thị Thu</v>
          </cell>
          <cell r="F734" t="str">
            <v>Hằng</v>
          </cell>
          <cell r="G734">
            <v>38654</v>
          </cell>
          <cell r="H734" t="str">
            <v>Nữ</v>
          </cell>
          <cell r="I734" t="str">
            <v>K-29 - Quản Trị Du Lịch &amp; Khách Sạn (Đại Học)</v>
          </cell>
          <cell r="J734" t="str">
            <v>K29DLK5</v>
          </cell>
          <cell r="L734" t="str">
            <v>MAI THỊ THƯƠNG</v>
          </cell>
          <cell r="R734" t="str">
            <v>Chính khóa</v>
          </cell>
          <cell r="T734" t="str">
            <v>K29DLK5</v>
          </cell>
          <cell r="U734" t="str">
            <v/>
          </cell>
        </row>
        <row r="735">
          <cell r="C735" t="str">
            <v>28208102343</v>
          </cell>
          <cell r="D735" t="str">
            <v>Nguyễn</v>
          </cell>
          <cell r="E735" t="str">
            <v>Thị Mỹ</v>
          </cell>
          <cell r="F735" t="str">
            <v>Hiền</v>
          </cell>
          <cell r="G735">
            <v>38001</v>
          </cell>
          <cell r="H735" t="str">
            <v>Nữ</v>
          </cell>
          <cell r="I735" t="str">
            <v>K-29 - Quản Trị Du Lịch &amp; Khách Sạn (Đại Học)</v>
          </cell>
          <cell r="J735" t="str">
            <v>K29DLK5</v>
          </cell>
          <cell r="L735" t="str">
            <v>MAI THỊ THƯƠNG</v>
          </cell>
          <cell r="R735" t="str">
            <v>Chính khóa</v>
          </cell>
          <cell r="T735" t="str">
            <v>K29DLK5</v>
          </cell>
          <cell r="U735" t="str">
            <v/>
          </cell>
        </row>
        <row r="736">
          <cell r="C736" t="str">
            <v>29214641155</v>
          </cell>
          <cell r="D736" t="str">
            <v>Bùi</v>
          </cell>
          <cell r="E736" t="str">
            <v>Mạnh</v>
          </cell>
          <cell r="F736" t="str">
            <v>Hiếu</v>
          </cell>
          <cell r="G736">
            <v>38307</v>
          </cell>
          <cell r="H736" t="str">
            <v>Nam</v>
          </cell>
          <cell r="I736" t="str">
            <v>K-29 - Quản Trị Du Lịch &amp; Khách Sạn (Đại Học)</v>
          </cell>
          <cell r="J736" t="str">
            <v>K29DLK5</v>
          </cell>
          <cell r="L736" t="str">
            <v>MAI THỊ THƯƠNG</v>
          </cell>
          <cell r="R736" t="str">
            <v>Chính khóa</v>
          </cell>
          <cell r="T736" t="str">
            <v>K29DLK5</v>
          </cell>
          <cell r="U736" t="str">
            <v/>
          </cell>
        </row>
        <row r="737">
          <cell r="C737" t="str">
            <v>29218051395</v>
          </cell>
          <cell r="D737" t="str">
            <v>Phan</v>
          </cell>
          <cell r="E737" t="str">
            <v>Ngọc</v>
          </cell>
          <cell r="F737" t="str">
            <v>Hiếu</v>
          </cell>
          <cell r="G737">
            <v>38096</v>
          </cell>
          <cell r="H737" t="str">
            <v>Nam</v>
          </cell>
          <cell r="I737" t="str">
            <v>K-29 - Quản Trị Du Lịch &amp; Khách Sạn (Đại Học)</v>
          </cell>
          <cell r="J737" t="str">
            <v>K29DLK5</v>
          </cell>
          <cell r="L737" t="str">
            <v>MAI THỊ THƯƠNG</v>
          </cell>
          <cell r="R737" t="str">
            <v>Chính khóa</v>
          </cell>
          <cell r="T737" t="str">
            <v>K29DLK5</v>
          </cell>
          <cell r="U737" t="str">
            <v/>
          </cell>
        </row>
        <row r="738">
          <cell r="C738" t="str">
            <v>29208051678</v>
          </cell>
          <cell r="D738" t="str">
            <v>Trần</v>
          </cell>
          <cell r="E738" t="str">
            <v>Thị Kim</v>
          </cell>
          <cell r="F738" t="str">
            <v>Hiếu</v>
          </cell>
          <cell r="G738">
            <v>38403</v>
          </cell>
          <cell r="H738" t="str">
            <v>Nữ</v>
          </cell>
          <cell r="I738" t="str">
            <v>K-29 - Quản Trị Du Lịch &amp; Khách Sạn (Đại Học)</v>
          </cell>
          <cell r="J738" t="str">
            <v>K29DLK5</v>
          </cell>
          <cell r="L738" t="str">
            <v>MAI THỊ THƯƠNG</v>
          </cell>
          <cell r="R738" t="str">
            <v>Chính khóa</v>
          </cell>
          <cell r="T738" t="str">
            <v>K29DLK5</v>
          </cell>
          <cell r="U738" t="str">
            <v/>
          </cell>
        </row>
        <row r="739">
          <cell r="C739" t="str">
            <v>29208046571</v>
          </cell>
          <cell r="D739" t="str">
            <v>Nguyễn</v>
          </cell>
          <cell r="E739" t="str">
            <v>Thị Xuân</v>
          </cell>
          <cell r="F739" t="str">
            <v>Hồng</v>
          </cell>
          <cell r="G739">
            <v>38426</v>
          </cell>
          <cell r="H739" t="str">
            <v>Nữ</v>
          </cell>
          <cell r="I739" t="str">
            <v>K-29 - Quản Trị Du Lịch &amp; Khách Sạn (Đại Học)</v>
          </cell>
          <cell r="J739" t="str">
            <v>K29DLK5</v>
          </cell>
          <cell r="L739" t="str">
            <v>MAI THỊ THƯƠNG</v>
          </cell>
          <cell r="R739" t="str">
            <v>Chính khóa</v>
          </cell>
          <cell r="T739" t="str">
            <v>K29DLK5</v>
          </cell>
          <cell r="U739" t="str">
            <v/>
          </cell>
        </row>
        <row r="740">
          <cell r="C740" t="str">
            <v>29218346410</v>
          </cell>
          <cell r="D740" t="str">
            <v>Võ</v>
          </cell>
          <cell r="E740" t="str">
            <v>Tuấn</v>
          </cell>
          <cell r="F740" t="str">
            <v>Hưng</v>
          </cell>
          <cell r="G740">
            <v>38438</v>
          </cell>
          <cell r="H740" t="str">
            <v>Nam</v>
          </cell>
          <cell r="I740" t="str">
            <v>K-29 - Quản Trị Du Lịch &amp; Khách Sạn (Đại Học)</v>
          </cell>
          <cell r="J740" t="str">
            <v>K29DLK5</v>
          </cell>
          <cell r="L740" t="str">
            <v>MAI THỊ THƯƠNG</v>
          </cell>
          <cell r="R740" t="str">
            <v>Chính khóa</v>
          </cell>
          <cell r="T740" t="str">
            <v>K29DLK5</v>
          </cell>
          <cell r="U740" t="str">
            <v/>
          </cell>
        </row>
        <row r="741">
          <cell r="C741" t="str">
            <v>29214526118</v>
          </cell>
          <cell r="D741" t="str">
            <v>Trương</v>
          </cell>
          <cell r="E741" t="str">
            <v>Đức</v>
          </cell>
          <cell r="F741" t="str">
            <v>Huy</v>
          </cell>
          <cell r="G741">
            <v>38671</v>
          </cell>
          <cell r="H741" t="str">
            <v>Nam</v>
          </cell>
          <cell r="I741" t="str">
            <v>K-29 - Quản Trị Du Lịch &amp; Khách Sạn (Đại Học)</v>
          </cell>
          <cell r="J741" t="str">
            <v>K29DLK5</v>
          </cell>
          <cell r="L741" t="str">
            <v>MAI THỊ THƯƠNG</v>
          </cell>
          <cell r="R741" t="str">
            <v>Chính khóa</v>
          </cell>
          <cell r="T741" t="str">
            <v>K29DLK5</v>
          </cell>
          <cell r="U741" t="str">
            <v/>
          </cell>
        </row>
        <row r="742">
          <cell r="C742" t="str">
            <v>29208047020</v>
          </cell>
          <cell r="D742" t="str">
            <v>Lý</v>
          </cell>
          <cell r="E742" t="str">
            <v>Thị</v>
          </cell>
          <cell r="F742" t="str">
            <v>Khánh</v>
          </cell>
          <cell r="G742">
            <v>38432</v>
          </cell>
          <cell r="H742" t="str">
            <v>Nữ</v>
          </cell>
          <cell r="I742" t="str">
            <v>K-29 - Quản Trị Du Lịch &amp; Khách Sạn (Đại Học)</v>
          </cell>
          <cell r="J742" t="str">
            <v>K29DLK5</v>
          </cell>
          <cell r="L742" t="str">
            <v>MAI THỊ THƯƠNG</v>
          </cell>
          <cell r="R742" t="str">
            <v>Chính khóa</v>
          </cell>
          <cell r="T742" t="str">
            <v>K29DLK5</v>
          </cell>
          <cell r="U742" t="str">
            <v/>
          </cell>
        </row>
        <row r="743">
          <cell r="C743" t="str">
            <v>29218063784</v>
          </cell>
          <cell r="D743" t="str">
            <v>Trần</v>
          </cell>
          <cell r="E743" t="str">
            <v>Văn</v>
          </cell>
          <cell r="F743" t="str">
            <v>Khánh</v>
          </cell>
          <cell r="G743">
            <v>38364</v>
          </cell>
          <cell r="H743" t="str">
            <v>Nam</v>
          </cell>
          <cell r="I743" t="str">
            <v>K-29 - Quản Trị Du Lịch &amp; Khách Sạn (Đại Học)</v>
          </cell>
          <cell r="J743" t="str">
            <v>K29DLK5</v>
          </cell>
          <cell r="L743" t="str">
            <v>MAI THỊ THƯƠNG</v>
          </cell>
          <cell r="R743" t="str">
            <v>Chính khóa</v>
          </cell>
          <cell r="T743" t="str">
            <v>K29DLK5</v>
          </cell>
          <cell r="U743" t="str">
            <v/>
          </cell>
        </row>
        <row r="744">
          <cell r="C744" t="str">
            <v>29208063801</v>
          </cell>
          <cell r="D744" t="str">
            <v>Nguyễn</v>
          </cell>
          <cell r="E744" t="str">
            <v>Thị Hồng</v>
          </cell>
          <cell r="F744" t="str">
            <v>Luyến</v>
          </cell>
          <cell r="G744">
            <v>38268</v>
          </cell>
          <cell r="H744" t="str">
            <v>Nữ</v>
          </cell>
          <cell r="I744" t="str">
            <v>K-29 - Quản Trị Du Lịch &amp; Khách Sạn (Đại Học)</v>
          </cell>
          <cell r="J744" t="str">
            <v>K29DLK5</v>
          </cell>
          <cell r="L744" t="str">
            <v>MAI THỊ THƯƠNG</v>
          </cell>
          <cell r="R744" t="str">
            <v>Chính khóa</v>
          </cell>
          <cell r="T744" t="str">
            <v>K29DLK5</v>
          </cell>
          <cell r="U744" t="str">
            <v/>
          </cell>
        </row>
        <row r="745">
          <cell r="C745" t="str">
            <v>29208058438</v>
          </cell>
          <cell r="D745" t="str">
            <v>Đỗ</v>
          </cell>
          <cell r="E745" t="str">
            <v>Võ Thị Mỹ</v>
          </cell>
          <cell r="F745" t="str">
            <v>Ly</v>
          </cell>
          <cell r="G745">
            <v>38396</v>
          </cell>
          <cell r="H745" t="str">
            <v>Nữ</v>
          </cell>
          <cell r="I745" t="str">
            <v>K-29 - Quản Trị Du Lịch &amp; Khách Sạn (Đại Học)</v>
          </cell>
          <cell r="J745" t="str">
            <v>K29DLK5</v>
          </cell>
          <cell r="L745" t="str">
            <v>MAI THỊ THƯƠNG</v>
          </cell>
          <cell r="R745" t="str">
            <v>Chính khóa</v>
          </cell>
          <cell r="T745" t="str">
            <v>K29DLK5</v>
          </cell>
          <cell r="U745" t="str">
            <v/>
          </cell>
        </row>
        <row r="746">
          <cell r="C746" t="str">
            <v>29204663850</v>
          </cell>
          <cell r="D746" t="str">
            <v>Trần</v>
          </cell>
          <cell r="E746" t="str">
            <v>Thị Trà</v>
          </cell>
          <cell r="F746" t="str">
            <v>My</v>
          </cell>
          <cell r="G746">
            <v>38400</v>
          </cell>
          <cell r="H746" t="str">
            <v>Nữ</v>
          </cell>
          <cell r="I746" t="str">
            <v>K-29 - Quản Trị Du Lịch &amp; Khách Sạn (Đại Học)</v>
          </cell>
          <cell r="J746" t="str">
            <v>K29DLK5</v>
          </cell>
          <cell r="L746" t="str">
            <v>MAI THỊ THƯƠNG</v>
          </cell>
          <cell r="R746" t="str">
            <v>Chính khóa</v>
          </cell>
          <cell r="T746" t="str">
            <v>K29DLK5</v>
          </cell>
          <cell r="U746" t="str">
            <v/>
          </cell>
        </row>
        <row r="747">
          <cell r="C747" t="str">
            <v>28208036391</v>
          </cell>
          <cell r="D747" t="str">
            <v>Nguyễn</v>
          </cell>
          <cell r="E747" t="str">
            <v>Kim</v>
          </cell>
          <cell r="F747" t="str">
            <v>Ngân</v>
          </cell>
          <cell r="G747">
            <v>38301</v>
          </cell>
          <cell r="H747" t="str">
            <v>Nữ</v>
          </cell>
          <cell r="I747" t="str">
            <v>K-29 - Quản Trị Du Lịch &amp; Khách Sạn (Đại Học)</v>
          </cell>
          <cell r="J747" t="str">
            <v>K29DLK5</v>
          </cell>
          <cell r="L747" t="str">
            <v>MAI THỊ THƯƠNG</v>
          </cell>
          <cell r="R747" t="str">
            <v>Chính khóa</v>
          </cell>
          <cell r="T747" t="str">
            <v>K29DLK5</v>
          </cell>
          <cell r="U747" t="str">
            <v/>
          </cell>
        </row>
        <row r="748">
          <cell r="C748" t="str">
            <v>29208056175</v>
          </cell>
          <cell r="D748" t="str">
            <v>Trần</v>
          </cell>
          <cell r="E748" t="str">
            <v>Ánh</v>
          </cell>
          <cell r="F748" t="str">
            <v>Nhi</v>
          </cell>
          <cell r="G748">
            <v>38507</v>
          </cell>
          <cell r="H748" t="str">
            <v>Nữ</v>
          </cell>
          <cell r="I748" t="str">
            <v>K-29 - Quản Trị Du Lịch &amp; Khách Sạn (Đại Học)</v>
          </cell>
          <cell r="J748" t="str">
            <v>K29DLK5</v>
          </cell>
          <cell r="L748" t="str">
            <v>MAI THỊ THƯƠNG</v>
          </cell>
          <cell r="R748" t="str">
            <v>Chính khóa</v>
          </cell>
          <cell r="T748" t="str">
            <v>K29DLK5</v>
          </cell>
          <cell r="U748" t="str">
            <v/>
          </cell>
        </row>
        <row r="749">
          <cell r="C749" t="str">
            <v>29206551095</v>
          </cell>
          <cell r="D749" t="str">
            <v>Nguyễn</v>
          </cell>
          <cell r="E749" t="str">
            <v>Thị Huỳnh</v>
          </cell>
          <cell r="F749" t="str">
            <v>Nhi</v>
          </cell>
          <cell r="G749">
            <v>38521</v>
          </cell>
          <cell r="H749" t="str">
            <v>Nữ</v>
          </cell>
          <cell r="I749" t="str">
            <v>K-29 - Quản Trị Du Lịch &amp; Khách Sạn (Đại Học)</v>
          </cell>
          <cell r="J749" t="str">
            <v>K29DLK5</v>
          </cell>
          <cell r="L749" t="str">
            <v>MAI THỊ THƯƠNG</v>
          </cell>
          <cell r="R749" t="str">
            <v>Chính khóa</v>
          </cell>
          <cell r="T749" t="str">
            <v>K29DLK5</v>
          </cell>
          <cell r="U749" t="str">
            <v/>
          </cell>
        </row>
        <row r="750">
          <cell r="C750" t="str">
            <v>29208053283</v>
          </cell>
          <cell r="D750" t="str">
            <v>Lầu</v>
          </cell>
          <cell r="E750" t="str">
            <v>Huỳnh Tố</v>
          </cell>
          <cell r="F750" t="str">
            <v>Như</v>
          </cell>
          <cell r="G750">
            <v>38551</v>
          </cell>
          <cell r="H750" t="str">
            <v>Nữ</v>
          </cell>
          <cell r="I750" t="str">
            <v>K-29 - Quản Trị Du Lịch &amp; Khách Sạn (Đại Học)</v>
          </cell>
          <cell r="J750" t="str">
            <v>K29DLK5</v>
          </cell>
          <cell r="L750" t="str">
            <v>MAI THỊ THƯƠNG</v>
          </cell>
          <cell r="R750" t="str">
            <v>Chính khóa</v>
          </cell>
          <cell r="T750" t="str">
            <v>K29DLK5</v>
          </cell>
          <cell r="U750" t="str">
            <v/>
          </cell>
        </row>
        <row r="751">
          <cell r="C751" t="str">
            <v>29205221877</v>
          </cell>
          <cell r="D751" t="str">
            <v>Đinh</v>
          </cell>
          <cell r="E751" t="str">
            <v>Tâm</v>
          </cell>
          <cell r="F751" t="str">
            <v>Như</v>
          </cell>
          <cell r="G751">
            <v>38440</v>
          </cell>
          <cell r="H751" t="str">
            <v>Nữ</v>
          </cell>
          <cell r="I751" t="str">
            <v>K-29 - Quản Trị Du Lịch &amp; Khách Sạn (Đại Học)</v>
          </cell>
          <cell r="J751" t="str">
            <v>K29DLK5</v>
          </cell>
          <cell r="L751" t="str">
            <v>MAI THỊ THƯƠNG</v>
          </cell>
          <cell r="R751" t="str">
            <v>Chính khóa</v>
          </cell>
          <cell r="T751" t="str">
            <v>K29DLK5</v>
          </cell>
          <cell r="U751" t="str">
            <v/>
          </cell>
        </row>
        <row r="752">
          <cell r="C752" t="str">
            <v>29208053461</v>
          </cell>
          <cell r="D752" t="str">
            <v>Trần</v>
          </cell>
          <cell r="E752" t="str">
            <v>Thị Hoài</v>
          </cell>
          <cell r="F752" t="str">
            <v>Như</v>
          </cell>
          <cell r="G752">
            <v>38668</v>
          </cell>
          <cell r="H752" t="str">
            <v>Nữ</v>
          </cell>
          <cell r="I752" t="str">
            <v>K-29 - Quản Trị Du Lịch &amp; Khách Sạn (Đại Học)</v>
          </cell>
          <cell r="J752" t="str">
            <v>K29DLK5</v>
          </cell>
          <cell r="L752" t="str">
            <v>MAI THỊ THƯƠNG</v>
          </cell>
          <cell r="R752" t="str">
            <v>Chính khóa</v>
          </cell>
          <cell r="T752" t="str">
            <v>K29DLK5</v>
          </cell>
          <cell r="U752" t="str">
            <v/>
          </cell>
        </row>
        <row r="753">
          <cell r="C753" t="str">
            <v>29208222164</v>
          </cell>
          <cell r="D753" t="str">
            <v>Nguyễn</v>
          </cell>
          <cell r="E753" t="str">
            <v>Thị Hồng</v>
          </cell>
          <cell r="F753" t="str">
            <v>Nhung</v>
          </cell>
          <cell r="G753">
            <v>38454</v>
          </cell>
          <cell r="H753" t="str">
            <v>Nữ</v>
          </cell>
          <cell r="I753" t="str">
            <v>K-29 - Quản Trị Du Lịch &amp; Khách Sạn (Đại Học)</v>
          </cell>
          <cell r="J753" t="str">
            <v>K29DLK5</v>
          </cell>
          <cell r="L753" t="str">
            <v>MAI THỊ THƯƠNG</v>
          </cell>
          <cell r="R753" t="str">
            <v>Chính khóa</v>
          </cell>
          <cell r="T753" t="str">
            <v>K29DLK5</v>
          </cell>
          <cell r="U753" t="str">
            <v/>
          </cell>
        </row>
        <row r="754">
          <cell r="C754" t="str">
            <v>29218047660</v>
          </cell>
          <cell r="D754" t="str">
            <v>Nguyễn</v>
          </cell>
          <cell r="E754" t="str">
            <v>Tăng</v>
          </cell>
          <cell r="F754" t="str">
            <v>Phát</v>
          </cell>
          <cell r="G754">
            <v>37992</v>
          </cell>
          <cell r="H754" t="str">
            <v>Nam</v>
          </cell>
          <cell r="I754" t="str">
            <v>K-29 - Quản Trị Du Lịch &amp; Khách Sạn (Đại Học)</v>
          </cell>
          <cell r="J754" t="str">
            <v>K29DLK5</v>
          </cell>
          <cell r="L754" t="str">
            <v>MAI THỊ THƯƠNG</v>
          </cell>
          <cell r="R754" t="str">
            <v>Chính khóa</v>
          </cell>
          <cell r="T754" t="str">
            <v>K29DLK5</v>
          </cell>
          <cell r="U754" t="str">
            <v/>
          </cell>
        </row>
        <row r="755">
          <cell r="C755" t="str">
            <v>29208063054</v>
          </cell>
          <cell r="D755" t="str">
            <v>Hồ</v>
          </cell>
          <cell r="E755" t="str">
            <v>Nguyễn Hoài</v>
          </cell>
          <cell r="F755" t="str">
            <v>Phương</v>
          </cell>
          <cell r="G755">
            <v>38541</v>
          </cell>
          <cell r="H755" t="str">
            <v>Nữ</v>
          </cell>
          <cell r="I755" t="str">
            <v>K-29 - Quản Trị Du Lịch &amp; Khách Sạn (Đại Học)</v>
          </cell>
          <cell r="J755" t="str">
            <v>K29DLK5</v>
          </cell>
          <cell r="L755" t="str">
            <v>MAI THỊ THƯƠNG</v>
          </cell>
          <cell r="R755" t="str">
            <v>Chính khóa</v>
          </cell>
          <cell r="T755" t="str">
            <v>K29DLK5</v>
          </cell>
          <cell r="U755" t="str">
            <v/>
          </cell>
        </row>
        <row r="756">
          <cell r="C756" t="str">
            <v>29218047408</v>
          </cell>
          <cell r="D756" t="str">
            <v>Nguyễn</v>
          </cell>
          <cell r="E756" t="str">
            <v>Trương Anh</v>
          </cell>
          <cell r="F756" t="str">
            <v>Quân</v>
          </cell>
          <cell r="G756">
            <v>38642</v>
          </cell>
          <cell r="H756" t="str">
            <v>Nam</v>
          </cell>
          <cell r="I756" t="str">
            <v>K-29 - Quản Trị Du Lịch &amp; Khách Sạn (Đại Học)</v>
          </cell>
          <cell r="J756" t="str">
            <v>K29DLK5</v>
          </cell>
          <cell r="L756" t="str">
            <v>MAI THỊ THƯƠNG</v>
          </cell>
          <cell r="R756" t="str">
            <v>Chính khóa</v>
          </cell>
          <cell r="T756" t="str">
            <v>K29DLK5</v>
          </cell>
          <cell r="U756" t="str">
            <v/>
          </cell>
        </row>
        <row r="757">
          <cell r="C757" t="str">
            <v>29218059657</v>
          </cell>
          <cell r="D757" t="str">
            <v>Đỗ</v>
          </cell>
          <cell r="E757" t="str">
            <v>Lê Quốc</v>
          </cell>
          <cell r="F757" t="str">
            <v>Thắng</v>
          </cell>
          <cell r="G757">
            <v>38635</v>
          </cell>
          <cell r="H757" t="str">
            <v>Nam</v>
          </cell>
          <cell r="I757" t="str">
            <v>K-29 - Quản Trị Du Lịch &amp; Khách Sạn (Đại Học)</v>
          </cell>
          <cell r="J757" t="str">
            <v>K29DLK5</v>
          </cell>
          <cell r="L757" t="str">
            <v>MAI THỊ THƯƠNG</v>
          </cell>
          <cell r="R757" t="str">
            <v>Chính khóa</v>
          </cell>
          <cell r="T757" t="str">
            <v>K29DLK5</v>
          </cell>
          <cell r="U757" t="str">
            <v/>
          </cell>
        </row>
        <row r="758">
          <cell r="C758" t="str">
            <v>29208055427</v>
          </cell>
          <cell r="D758" t="str">
            <v>Nguyễn</v>
          </cell>
          <cell r="E758" t="str">
            <v>Thị</v>
          </cell>
          <cell r="F758" t="str">
            <v>Thảo</v>
          </cell>
          <cell r="G758">
            <v>38639</v>
          </cell>
          <cell r="H758" t="str">
            <v>Nữ</v>
          </cell>
          <cell r="I758" t="str">
            <v>K-29 - Quản Trị Du Lịch &amp; Khách Sạn (Đại Học)</v>
          </cell>
          <cell r="J758" t="str">
            <v>K29DLK5</v>
          </cell>
          <cell r="L758" t="str">
            <v>MAI THỊ THƯƠNG</v>
          </cell>
          <cell r="R758" t="str">
            <v>Chính khóa</v>
          </cell>
          <cell r="T758" t="str">
            <v>K29DLK5</v>
          </cell>
          <cell r="U758" t="str">
            <v/>
          </cell>
        </row>
        <row r="759">
          <cell r="C759" t="str">
            <v>29218050157</v>
          </cell>
          <cell r="D759" t="str">
            <v>Bùi</v>
          </cell>
          <cell r="E759" t="str">
            <v>Thị Phương</v>
          </cell>
          <cell r="F759" t="str">
            <v>Thảo</v>
          </cell>
          <cell r="G759">
            <v>38611</v>
          </cell>
          <cell r="H759" t="str">
            <v>Nam</v>
          </cell>
          <cell r="I759" t="str">
            <v>K-29 - Quản Trị Du Lịch &amp; Khách Sạn (Đại Học)</v>
          </cell>
          <cell r="J759" t="str">
            <v>K29DLK5</v>
          </cell>
          <cell r="L759" t="str">
            <v>MAI THỊ THƯƠNG</v>
          </cell>
          <cell r="R759" t="str">
            <v>Chính khóa</v>
          </cell>
          <cell r="T759" t="str">
            <v>K29DLK5</v>
          </cell>
          <cell r="U759" t="str">
            <v/>
          </cell>
        </row>
        <row r="760">
          <cell r="C760" t="str">
            <v>29208131336</v>
          </cell>
          <cell r="D760" t="str">
            <v>Hoàng</v>
          </cell>
          <cell r="E760" t="str">
            <v>Hoài</v>
          </cell>
          <cell r="F760" t="str">
            <v>Thương</v>
          </cell>
          <cell r="G760">
            <v>38603</v>
          </cell>
          <cell r="H760" t="str">
            <v>Nữ</v>
          </cell>
          <cell r="I760" t="str">
            <v>K-29 - Quản Trị Du Lịch &amp; Khách Sạn (Đại Học)</v>
          </cell>
          <cell r="J760" t="str">
            <v>K29DLK5</v>
          </cell>
          <cell r="L760" t="str">
            <v>MAI THỊ THƯƠNG</v>
          </cell>
          <cell r="R760" t="str">
            <v>Chính khóa</v>
          </cell>
          <cell r="T760" t="str">
            <v>K29DLK5</v>
          </cell>
          <cell r="U760" t="str">
            <v/>
          </cell>
        </row>
        <row r="761">
          <cell r="C761" t="str">
            <v>29208030215</v>
          </cell>
          <cell r="D761" t="str">
            <v>Nguyễn</v>
          </cell>
          <cell r="E761" t="str">
            <v>Thị Diệu</v>
          </cell>
          <cell r="F761" t="str">
            <v>Thúy</v>
          </cell>
          <cell r="G761">
            <v>38485</v>
          </cell>
          <cell r="H761" t="str">
            <v>Nữ</v>
          </cell>
          <cell r="I761" t="str">
            <v>K-29 - Quản Trị Du Lịch &amp; Khách Sạn (Đại Học)</v>
          </cell>
          <cell r="J761" t="str">
            <v>K29DLK5</v>
          </cell>
          <cell r="L761" t="str">
            <v>MAI THỊ THƯƠNG</v>
          </cell>
          <cell r="R761" t="str">
            <v>Chính khóa</v>
          </cell>
          <cell r="T761" t="str">
            <v>K29DLK5</v>
          </cell>
          <cell r="U761" t="str">
            <v/>
          </cell>
        </row>
        <row r="762">
          <cell r="C762" t="str">
            <v>29218038330</v>
          </cell>
          <cell r="D762" t="str">
            <v>Trần</v>
          </cell>
          <cell r="E762" t="str">
            <v>Quốc</v>
          </cell>
          <cell r="F762" t="str">
            <v>Tín</v>
          </cell>
          <cell r="G762">
            <v>38491</v>
          </cell>
          <cell r="H762" t="str">
            <v>Nam</v>
          </cell>
          <cell r="I762" t="str">
            <v>K-29 - Quản Trị Du Lịch &amp; Khách Sạn (Đại Học)</v>
          </cell>
          <cell r="J762" t="str">
            <v>K29DLK5</v>
          </cell>
          <cell r="L762" t="str">
            <v>MAI THỊ THƯƠNG</v>
          </cell>
          <cell r="R762" t="str">
            <v>Chính khóa</v>
          </cell>
          <cell r="T762" t="str">
            <v>K29DLK5</v>
          </cell>
          <cell r="U762" t="str">
            <v/>
          </cell>
        </row>
        <row r="763">
          <cell r="C763" t="str">
            <v>28218054212</v>
          </cell>
          <cell r="D763" t="str">
            <v>Trần</v>
          </cell>
          <cell r="E763" t="str">
            <v>Văn</v>
          </cell>
          <cell r="F763" t="str">
            <v>Tĩnh</v>
          </cell>
          <cell r="G763">
            <v>38279</v>
          </cell>
          <cell r="H763" t="str">
            <v>Nam</v>
          </cell>
          <cell r="I763" t="str">
            <v>K-29 - Quản Trị Du Lịch &amp; Khách Sạn (Đại Học)</v>
          </cell>
          <cell r="J763" t="str">
            <v>K29DLK5</v>
          </cell>
          <cell r="L763" t="str">
            <v>MAI THỊ THƯƠNG</v>
          </cell>
          <cell r="R763" t="str">
            <v>Chính khóa</v>
          </cell>
          <cell r="T763" t="str">
            <v>K29DLK5</v>
          </cell>
          <cell r="U763" t="str">
            <v/>
          </cell>
        </row>
        <row r="764">
          <cell r="C764" t="str">
            <v>29208062798</v>
          </cell>
          <cell r="D764" t="str">
            <v>Nguyễn</v>
          </cell>
          <cell r="E764" t="str">
            <v>Thị Mỹ</v>
          </cell>
          <cell r="F764" t="str">
            <v>Trinh</v>
          </cell>
          <cell r="G764">
            <v>38473</v>
          </cell>
          <cell r="H764" t="str">
            <v>Nữ</v>
          </cell>
          <cell r="I764" t="str">
            <v>K-29 - Quản Trị Du Lịch &amp; Khách Sạn (Đại Học)</v>
          </cell>
          <cell r="J764" t="str">
            <v>K29DLK5</v>
          </cell>
          <cell r="L764" t="str">
            <v>MAI THỊ THƯƠNG</v>
          </cell>
          <cell r="R764" t="str">
            <v>Chính khóa</v>
          </cell>
          <cell r="T764" t="str">
            <v>K29DLK5</v>
          </cell>
          <cell r="U764" t="str">
            <v/>
          </cell>
        </row>
        <row r="765">
          <cell r="C765" t="str">
            <v>29207180371</v>
          </cell>
          <cell r="D765" t="str">
            <v>Phạm</v>
          </cell>
          <cell r="E765" t="str">
            <v>Thị</v>
          </cell>
          <cell r="F765" t="str">
            <v>Tuyền</v>
          </cell>
          <cell r="G765">
            <v>37899</v>
          </cell>
          <cell r="H765" t="str">
            <v>Nữ</v>
          </cell>
          <cell r="I765" t="str">
            <v>K-29 - Quản Trị Du Lịch &amp; Khách Sạn (Đại Học)</v>
          </cell>
          <cell r="J765" t="str">
            <v>K29DLK5</v>
          </cell>
          <cell r="L765" t="str">
            <v>MAI THỊ THƯƠNG</v>
          </cell>
          <cell r="R765" t="str">
            <v>Chính khóa</v>
          </cell>
          <cell r="T765" t="str">
            <v>K29DLK5</v>
          </cell>
          <cell r="U765" t="str">
            <v/>
          </cell>
        </row>
        <row r="766">
          <cell r="C766" t="str">
            <v>29208052028</v>
          </cell>
          <cell r="D766" t="str">
            <v>Bùi</v>
          </cell>
          <cell r="E766" t="str">
            <v>Ngọc Thảo</v>
          </cell>
          <cell r="F766" t="str">
            <v>Vân</v>
          </cell>
          <cell r="G766">
            <v>38642</v>
          </cell>
          <cell r="H766" t="str">
            <v>Nữ</v>
          </cell>
          <cell r="I766" t="str">
            <v>K-29 - Quản Trị Du Lịch &amp; Khách Sạn (Đại Học)</v>
          </cell>
          <cell r="J766" t="str">
            <v>K29DLK5</v>
          </cell>
          <cell r="L766" t="str">
            <v>MAI THỊ THƯƠNG</v>
          </cell>
          <cell r="R766" t="str">
            <v>Chính khóa</v>
          </cell>
          <cell r="T766" t="str">
            <v>K29DLK5</v>
          </cell>
          <cell r="U766" t="str">
            <v/>
          </cell>
        </row>
        <row r="767">
          <cell r="C767" t="str">
            <v>29208030607</v>
          </cell>
          <cell r="D767" t="str">
            <v>Đỗ</v>
          </cell>
          <cell r="E767" t="str">
            <v>Thị Mỹ</v>
          </cell>
          <cell r="F767" t="str">
            <v>Vân</v>
          </cell>
          <cell r="G767">
            <v>38610</v>
          </cell>
          <cell r="H767" t="str">
            <v>Nữ</v>
          </cell>
          <cell r="I767" t="str">
            <v>K-29 - Quản Trị Du Lịch &amp; Khách Sạn (Đại Học)</v>
          </cell>
          <cell r="J767" t="str">
            <v>K29DLK5</v>
          </cell>
          <cell r="L767" t="str">
            <v>MAI THỊ THƯƠNG</v>
          </cell>
          <cell r="R767" t="str">
            <v>Chính khóa</v>
          </cell>
          <cell r="T767" t="str">
            <v>K29DLK5</v>
          </cell>
          <cell r="U767" t="str">
            <v/>
          </cell>
        </row>
        <row r="768">
          <cell r="C768" t="str">
            <v>29201355558</v>
          </cell>
          <cell r="D768" t="str">
            <v>Võ</v>
          </cell>
          <cell r="E768" t="str">
            <v>Thị Thúy</v>
          </cell>
          <cell r="F768" t="str">
            <v>Vân</v>
          </cell>
          <cell r="G768">
            <v>38415</v>
          </cell>
          <cell r="H768" t="str">
            <v>Nữ</v>
          </cell>
          <cell r="I768" t="str">
            <v>K-29 - Quản Trị Du Lịch &amp; Khách Sạn (Đại Học)</v>
          </cell>
          <cell r="J768" t="str">
            <v>K29DLK5</v>
          </cell>
          <cell r="L768" t="str">
            <v>MAI THỊ THƯƠNG</v>
          </cell>
          <cell r="R768" t="str">
            <v>Chính khóa</v>
          </cell>
          <cell r="T768" t="str">
            <v>K29DLK5</v>
          </cell>
          <cell r="U768" t="str">
            <v/>
          </cell>
        </row>
        <row r="769">
          <cell r="C769" t="str">
            <v>29204346972</v>
          </cell>
          <cell r="D769" t="str">
            <v>Nguyễn</v>
          </cell>
          <cell r="E769" t="str">
            <v>Thanh Nhật</v>
          </cell>
          <cell r="F769" t="str">
            <v>Vi</v>
          </cell>
          <cell r="G769">
            <v>38570</v>
          </cell>
          <cell r="H769" t="str">
            <v>Nữ</v>
          </cell>
          <cell r="I769" t="str">
            <v>K-29 - Quản Trị Du Lịch &amp; Khách Sạn (Đại Học)</v>
          </cell>
          <cell r="J769" t="str">
            <v>K29DLK5</v>
          </cell>
          <cell r="L769" t="str">
            <v>MAI THỊ THƯƠNG</v>
          </cell>
          <cell r="R769" t="str">
            <v>Chính khóa</v>
          </cell>
          <cell r="T769" t="str">
            <v>K29DLK5</v>
          </cell>
          <cell r="U769" t="str">
            <v/>
          </cell>
        </row>
        <row r="770">
          <cell r="C770" t="str">
            <v>29218048756</v>
          </cell>
          <cell r="D770" t="str">
            <v>Nguyễn</v>
          </cell>
          <cell r="E770" t="str">
            <v>Công Tuấn</v>
          </cell>
          <cell r="F770" t="str">
            <v>Anh</v>
          </cell>
          <cell r="G770">
            <v>37001</v>
          </cell>
          <cell r="H770" t="str">
            <v>Nam</v>
          </cell>
          <cell r="I770" t="str">
            <v>K-29 - Quản Trị Du Lịch &amp; Khách Sạn (Đại Học)</v>
          </cell>
          <cell r="J770" t="str">
            <v>K29DLK6</v>
          </cell>
          <cell r="L770" t="str">
            <v>MAI THỊ THƯƠNG</v>
          </cell>
          <cell r="R770" t="str">
            <v>Chính khóa</v>
          </cell>
          <cell r="T770" t="str">
            <v>K29DLK6</v>
          </cell>
          <cell r="U770" t="str">
            <v/>
          </cell>
        </row>
        <row r="771">
          <cell r="C771" t="str">
            <v>29208457177</v>
          </cell>
          <cell r="D771" t="str">
            <v>Nguyễn</v>
          </cell>
          <cell r="E771" t="str">
            <v>Thị Quỳnh</v>
          </cell>
          <cell r="F771" t="str">
            <v>Anh</v>
          </cell>
          <cell r="G771">
            <v>38383</v>
          </cell>
          <cell r="H771" t="str">
            <v>Nữ</v>
          </cell>
          <cell r="I771" t="str">
            <v>K-29 - Quản Trị Du Lịch &amp; Khách Sạn (Đại Học)</v>
          </cell>
          <cell r="J771" t="str">
            <v>K29DLK6</v>
          </cell>
          <cell r="L771" t="str">
            <v>MAI THỊ THƯƠNG</v>
          </cell>
          <cell r="R771" t="str">
            <v>Chính khóa</v>
          </cell>
          <cell r="T771" t="str">
            <v>K29DLK6</v>
          </cell>
          <cell r="U771" t="str">
            <v/>
          </cell>
        </row>
        <row r="772">
          <cell r="C772" t="str">
            <v>29208050328</v>
          </cell>
          <cell r="D772" t="str">
            <v>Nguyễn</v>
          </cell>
          <cell r="E772" t="str">
            <v>Thị Mai</v>
          </cell>
          <cell r="F772" t="str">
            <v>Chang</v>
          </cell>
          <cell r="G772">
            <v>38415</v>
          </cell>
          <cell r="H772" t="str">
            <v>Nữ</v>
          </cell>
          <cell r="I772" t="str">
            <v>K-29 - Quản Trị Du Lịch &amp; Khách Sạn (Đại Học)</v>
          </cell>
          <cell r="J772" t="str">
            <v>K29DLK6</v>
          </cell>
          <cell r="L772" t="str">
            <v>MAI THỊ THƯƠNG</v>
          </cell>
          <cell r="R772" t="str">
            <v>Chính khóa</v>
          </cell>
          <cell r="T772" t="str">
            <v>K29DLK6</v>
          </cell>
          <cell r="U772" t="str">
            <v/>
          </cell>
        </row>
        <row r="773">
          <cell r="C773" t="str">
            <v>29208063711</v>
          </cell>
          <cell r="D773" t="str">
            <v>Nguyễn</v>
          </cell>
          <cell r="E773" t="str">
            <v>Lê Hạnh</v>
          </cell>
          <cell r="F773" t="str">
            <v>Dung</v>
          </cell>
          <cell r="G773">
            <v>38570</v>
          </cell>
          <cell r="H773" t="str">
            <v>Nữ</v>
          </cell>
          <cell r="I773" t="str">
            <v>K-29 - Quản Trị Du Lịch &amp; Khách Sạn (Đại Học)</v>
          </cell>
          <cell r="J773" t="str">
            <v>K29DLK6</v>
          </cell>
          <cell r="L773" t="str">
            <v>MAI THỊ THƯƠNG</v>
          </cell>
          <cell r="R773" t="str">
            <v>Chính khóa</v>
          </cell>
          <cell r="T773" t="str">
            <v>K29DLK6</v>
          </cell>
          <cell r="U773" t="str">
            <v/>
          </cell>
        </row>
        <row r="774">
          <cell r="C774" t="str">
            <v>29208058050</v>
          </cell>
          <cell r="D774" t="str">
            <v>H</v>
          </cell>
          <cell r="E774" t="str">
            <v>Lis</v>
          </cell>
          <cell r="F774" t="str">
            <v>Êban</v>
          </cell>
          <cell r="G774">
            <v>38650</v>
          </cell>
          <cell r="H774" t="str">
            <v>Nữ</v>
          </cell>
          <cell r="I774" t="str">
            <v>K-29 - Quản Trị Du Lịch &amp; Khách Sạn (Đại Học)</v>
          </cell>
          <cell r="J774" t="str">
            <v>K29DLK6</v>
          </cell>
          <cell r="L774" t="str">
            <v>MAI THỊ THƯƠNG</v>
          </cell>
          <cell r="R774" t="str">
            <v>Chính khóa</v>
          </cell>
          <cell r="T774" t="str">
            <v>K29DLK6</v>
          </cell>
          <cell r="U774" t="str">
            <v/>
          </cell>
        </row>
        <row r="775">
          <cell r="C775" t="str">
            <v>29212350424</v>
          </cell>
          <cell r="D775" t="str">
            <v>Phạm</v>
          </cell>
          <cell r="E775" t="str">
            <v>Quang</v>
          </cell>
          <cell r="F775" t="str">
            <v>Hải</v>
          </cell>
          <cell r="G775">
            <v>38430</v>
          </cell>
          <cell r="H775" t="str">
            <v>Nam</v>
          </cell>
          <cell r="I775" t="str">
            <v>K-29 - Quản Trị Du Lịch &amp; Khách Sạn (Đại Học)</v>
          </cell>
          <cell r="J775" t="str">
            <v>K29DLK6</v>
          </cell>
          <cell r="L775" t="str">
            <v>MAI THỊ THƯƠNG</v>
          </cell>
          <cell r="R775" t="str">
            <v>Chính khóa</v>
          </cell>
          <cell r="T775" t="str">
            <v>K29DLK6</v>
          </cell>
          <cell r="U775" t="str">
            <v/>
          </cell>
        </row>
        <row r="776">
          <cell r="C776" t="str">
            <v>29208051245</v>
          </cell>
          <cell r="D776" t="str">
            <v>Nguyễn</v>
          </cell>
          <cell r="E776" t="str">
            <v>Thị Thu</v>
          </cell>
          <cell r="F776" t="str">
            <v>Hằng</v>
          </cell>
          <cell r="G776">
            <v>38483</v>
          </cell>
          <cell r="H776" t="str">
            <v>Nữ</v>
          </cell>
          <cell r="I776" t="str">
            <v>K-29 - Quản Trị Du Lịch &amp; Khách Sạn (Đại Học)</v>
          </cell>
          <cell r="J776" t="str">
            <v>K29DLK6</v>
          </cell>
          <cell r="L776" t="str">
            <v>MAI THỊ THƯƠNG</v>
          </cell>
          <cell r="R776" t="str">
            <v>Chính khóa</v>
          </cell>
          <cell r="T776" t="str">
            <v>K29DLK6</v>
          </cell>
          <cell r="U776" t="str">
            <v/>
          </cell>
        </row>
        <row r="777">
          <cell r="C777" t="str">
            <v>29208428873</v>
          </cell>
          <cell r="D777" t="str">
            <v>Nguyễn</v>
          </cell>
          <cell r="E777" t="str">
            <v>Thị Thu</v>
          </cell>
          <cell r="F777" t="str">
            <v>Hiền</v>
          </cell>
          <cell r="G777">
            <v>38582</v>
          </cell>
          <cell r="H777" t="str">
            <v>Nữ</v>
          </cell>
          <cell r="I777" t="str">
            <v>K-29 - Quản Trị Du Lịch &amp; Khách Sạn (Đại Học)</v>
          </cell>
          <cell r="J777" t="str">
            <v>K29DLK6</v>
          </cell>
          <cell r="L777" t="str">
            <v>MAI THỊ THƯƠNG</v>
          </cell>
          <cell r="R777" t="str">
            <v>Chính khóa</v>
          </cell>
          <cell r="T777" t="str">
            <v>K29DLK6</v>
          </cell>
          <cell r="U777" t="str">
            <v/>
          </cell>
        </row>
        <row r="778">
          <cell r="C778" t="str">
            <v>29208064426</v>
          </cell>
          <cell r="D778" t="str">
            <v>Trần</v>
          </cell>
          <cell r="E778" t="str">
            <v>Thị Mỹ</v>
          </cell>
          <cell r="F778" t="str">
            <v>Hiệp</v>
          </cell>
          <cell r="G778">
            <v>38367</v>
          </cell>
          <cell r="H778" t="str">
            <v>Nữ</v>
          </cell>
          <cell r="I778" t="str">
            <v>K-29 - Quản Trị Du Lịch &amp; Khách Sạn (Đại Học)</v>
          </cell>
          <cell r="J778" t="str">
            <v>K29DLK6</v>
          </cell>
          <cell r="L778" t="str">
            <v>MAI THỊ THƯƠNG</v>
          </cell>
          <cell r="R778" t="str">
            <v>Chính khóa</v>
          </cell>
          <cell r="T778" t="str">
            <v>K29DLK6</v>
          </cell>
          <cell r="U778" t="str">
            <v/>
          </cell>
        </row>
        <row r="779">
          <cell r="C779" t="str">
            <v>28210237653</v>
          </cell>
          <cell r="D779" t="str">
            <v>Trần</v>
          </cell>
          <cell r="E779" t="str">
            <v>Ngọc</v>
          </cell>
          <cell r="F779" t="str">
            <v>Hiếu</v>
          </cell>
          <cell r="G779">
            <v>38206</v>
          </cell>
          <cell r="H779" t="str">
            <v>Nam</v>
          </cell>
          <cell r="I779" t="str">
            <v>K-29 - Quản Trị Du Lịch &amp; Khách Sạn (Đại Học)</v>
          </cell>
          <cell r="J779" t="str">
            <v>K29DLK6</v>
          </cell>
          <cell r="L779" t="str">
            <v>MAI THỊ THƯƠNG</v>
          </cell>
          <cell r="R779" t="str">
            <v>Chính khóa</v>
          </cell>
          <cell r="T779" t="str">
            <v>K29DLK6</v>
          </cell>
          <cell r="U779" t="str">
            <v/>
          </cell>
        </row>
        <row r="780">
          <cell r="C780" t="str">
            <v>29216730816</v>
          </cell>
          <cell r="D780" t="str">
            <v>Nguyễn</v>
          </cell>
          <cell r="E780" t="str">
            <v>Văn</v>
          </cell>
          <cell r="F780" t="str">
            <v>Hùng</v>
          </cell>
          <cell r="G780">
            <v>38585</v>
          </cell>
          <cell r="H780" t="str">
            <v>Nam</v>
          </cell>
          <cell r="I780" t="str">
            <v>K-29 - Quản Trị Du Lịch &amp; Khách Sạn (Đại Học)</v>
          </cell>
          <cell r="J780" t="str">
            <v>K29DLK6</v>
          </cell>
          <cell r="L780" t="str">
            <v>MAI THỊ THƯƠNG</v>
          </cell>
          <cell r="R780" t="str">
            <v>Chính khóa</v>
          </cell>
          <cell r="T780" t="str">
            <v>K29DLK6</v>
          </cell>
          <cell r="U780" t="str">
            <v/>
          </cell>
        </row>
        <row r="781">
          <cell r="C781" t="str">
            <v>28218405639</v>
          </cell>
          <cell r="D781" t="str">
            <v>Châu</v>
          </cell>
          <cell r="E781" t="str">
            <v>Đỗ Duy</v>
          </cell>
          <cell r="F781" t="str">
            <v>Hưng</v>
          </cell>
          <cell r="G781">
            <v>38191</v>
          </cell>
          <cell r="H781" t="str">
            <v>Nam</v>
          </cell>
          <cell r="I781" t="str">
            <v>K-29 - Quản Trị Du Lịch &amp; Khách Sạn (Đại Học)</v>
          </cell>
          <cell r="J781" t="str">
            <v>K29DLK6</v>
          </cell>
          <cell r="L781" t="str">
            <v>MAI THỊ THƯƠNG</v>
          </cell>
          <cell r="N781" t="str">
            <v xml:space="preserve">_x000D_
 - Xử lý kết quả học tập học kì 2 năm học 2025-2026 theo quyết định 3442/QĐ-ĐHDT ngày 03/08/2026_x000D_
- Sinh viên diện buộc ngừng học do xử lý KQHT HK2 năm 2025-2026, Học lại vào K29DLK kể từ HK1 Năm học: 2026-2027, Theo QĐ số: 3812/QĐ-ĐHDT ngày 20/08/2026_x000D_
</v>
          </cell>
          <cell r="R781" t="str">
            <v>Chính khóa</v>
          </cell>
          <cell r="T781" t="e">
            <v>#N/A</v>
          </cell>
          <cell r="U781" t="e">
            <v>#N/A</v>
          </cell>
        </row>
        <row r="782">
          <cell r="C782" t="str">
            <v>29208038237</v>
          </cell>
          <cell r="D782" t="str">
            <v>Huỳnh</v>
          </cell>
          <cell r="E782" t="str">
            <v>Thị Kim</v>
          </cell>
          <cell r="F782" t="str">
            <v>Khánh</v>
          </cell>
          <cell r="G782">
            <v>38698</v>
          </cell>
          <cell r="H782" t="str">
            <v>Nữ</v>
          </cell>
          <cell r="I782" t="str">
            <v>K-29 - Quản Trị Du Lịch &amp; Khách Sạn (Đại Học)</v>
          </cell>
          <cell r="J782" t="str">
            <v>K29DLK6</v>
          </cell>
          <cell r="L782" t="str">
            <v>MAI THỊ THƯƠNG</v>
          </cell>
          <cell r="R782" t="str">
            <v>Chính khóa</v>
          </cell>
          <cell r="T782" t="str">
            <v>K29DLK6</v>
          </cell>
          <cell r="U782" t="str">
            <v/>
          </cell>
        </row>
        <row r="783">
          <cell r="C783" t="str">
            <v>29200322355</v>
          </cell>
          <cell r="D783" t="str">
            <v>Hồ</v>
          </cell>
          <cell r="E783" t="str">
            <v>Thị Thùy</v>
          </cell>
          <cell r="F783" t="str">
            <v>Linh</v>
          </cell>
          <cell r="G783">
            <v>38493</v>
          </cell>
          <cell r="H783" t="str">
            <v>Nữ</v>
          </cell>
          <cell r="I783" t="str">
            <v>K-29 - Quản Trị Du Lịch &amp; Khách Sạn (Đại Học)</v>
          </cell>
          <cell r="J783" t="str">
            <v>K29DLK6</v>
          </cell>
          <cell r="L783" t="str">
            <v>MAI THỊ THƯƠNG</v>
          </cell>
          <cell r="R783" t="str">
            <v>Chính khóa</v>
          </cell>
          <cell r="T783" t="str">
            <v>K29DLK6</v>
          </cell>
          <cell r="U783" t="str">
            <v/>
          </cell>
        </row>
        <row r="784">
          <cell r="C784" t="str">
            <v>29218049721</v>
          </cell>
          <cell r="D784" t="str">
            <v>Nguyễn</v>
          </cell>
          <cell r="E784" t="str">
            <v>Đình</v>
          </cell>
          <cell r="F784" t="str">
            <v>Long</v>
          </cell>
          <cell r="G784">
            <v>38528</v>
          </cell>
          <cell r="H784" t="str">
            <v>Nam</v>
          </cell>
          <cell r="I784" t="str">
            <v>K-29 - Quản Trị Du Lịch &amp; Khách Sạn (Đại Học)</v>
          </cell>
          <cell r="J784" t="str">
            <v>K29DLK6</v>
          </cell>
          <cell r="L784" t="str">
            <v>MAI THỊ THƯƠNG</v>
          </cell>
          <cell r="R784" t="str">
            <v>Chính khóa</v>
          </cell>
          <cell r="T784" t="str">
            <v>K29DLK6</v>
          </cell>
          <cell r="U784" t="str">
            <v/>
          </cell>
        </row>
        <row r="785">
          <cell r="C785" t="str">
            <v>28204600077</v>
          </cell>
          <cell r="D785" t="str">
            <v>Đào</v>
          </cell>
          <cell r="E785" t="str">
            <v>Thị Tuyết</v>
          </cell>
          <cell r="F785" t="str">
            <v>Mai</v>
          </cell>
          <cell r="G785">
            <v>37893</v>
          </cell>
          <cell r="H785" t="str">
            <v>Nữ</v>
          </cell>
          <cell r="I785" t="str">
            <v>K-29 - Quản Trị Du Lịch &amp; Khách Sạn (Đại Học)</v>
          </cell>
          <cell r="J785" t="str">
            <v>K29DLK6</v>
          </cell>
          <cell r="L785" t="str">
            <v>MAI THỊ THƯƠNG</v>
          </cell>
          <cell r="N785" t="str">
            <v xml:space="preserve">_x000D_
HOÀN TẤT HP Học Kỳ II - Năm Học 2022-2023 VTB 18.03.23_x000D_
 - Xử lý kết quả học tập học kì 2 năm học 2025-2026 theo quyết định 3442/QĐ-ĐHDT ngày 03/08/2026_x000D_
- Sinh viên diện buộc ngừng học do xử lý KQHT HK2 năm 2025-2026, Học lại vào K29DLK kể từ HK1 Năm học: 2026-2027, Theo QĐ số: 3810/QĐ-ĐHDT ngày 20/08/2026_x000D_
</v>
          </cell>
          <cell r="R785" t="str">
            <v>Chính khóa</v>
          </cell>
          <cell r="T785" t="e">
            <v>#N/A</v>
          </cell>
          <cell r="U785" t="e">
            <v>#N/A</v>
          </cell>
        </row>
        <row r="786">
          <cell r="C786" t="str">
            <v>29208157459</v>
          </cell>
          <cell r="D786" t="str">
            <v>Đàm</v>
          </cell>
          <cell r="E786" t="str">
            <v>Thị Như</v>
          </cell>
          <cell r="F786" t="str">
            <v>Ngọc</v>
          </cell>
          <cell r="G786">
            <v>38589</v>
          </cell>
          <cell r="H786" t="str">
            <v>Nữ</v>
          </cell>
          <cell r="I786" t="str">
            <v>K-29 - Quản Trị Du Lịch &amp; Khách Sạn (Đại Học)</v>
          </cell>
          <cell r="J786" t="str">
            <v>K29DLK6</v>
          </cell>
          <cell r="L786" t="str">
            <v>MAI THỊ THƯƠNG</v>
          </cell>
          <cell r="R786" t="str">
            <v>Chính khóa</v>
          </cell>
          <cell r="T786" t="str">
            <v>K29DLK6</v>
          </cell>
          <cell r="U786" t="str">
            <v/>
          </cell>
        </row>
        <row r="787">
          <cell r="C787" t="str">
            <v>27217147160</v>
          </cell>
          <cell r="D787" t="str">
            <v>Nguyễn</v>
          </cell>
          <cell r="E787" t="str">
            <v>Nguyên</v>
          </cell>
          <cell r="F787" t="str">
            <v>Ngữ</v>
          </cell>
          <cell r="G787">
            <v>37879</v>
          </cell>
          <cell r="H787" t="str">
            <v>Nam</v>
          </cell>
          <cell r="I787" t="str">
            <v>K-29 - Quản Trị Du Lịch &amp; Khách Sạn (Đại Học)</v>
          </cell>
          <cell r="J787" t="str">
            <v>K29DLK6</v>
          </cell>
          <cell r="L787" t="str">
            <v>MAI THỊ THƯƠNG</v>
          </cell>
          <cell r="R787" t="str">
            <v>Chính khóa</v>
          </cell>
          <cell r="T787" t="str">
            <v>K29DLK6</v>
          </cell>
          <cell r="U787" t="str">
            <v/>
          </cell>
        </row>
        <row r="788">
          <cell r="C788" t="str">
            <v>27207101069</v>
          </cell>
          <cell r="D788" t="str">
            <v>Huỳnh</v>
          </cell>
          <cell r="E788" t="str">
            <v>Nguyễn Yến</v>
          </cell>
          <cell r="F788" t="str">
            <v>Nhi</v>
          </cell>
          <cell r="G788">
            <v>37647</v>
          </cell>
          <cell r="H788" t="str">
            <v>Nữ</v>
          </cell>
          <cell r="I788" t="str">
            <v>K-29 - Quản Trị Du Lịch &amp; Khách Sạn (Đại Học)</v>
          </cell>
          <cell r="J788" t="str">
            <v>K29DLK6</v>
          </cell>
          <cell r="L788" t="str">
            <v>MAI THỊ THƯƠNG</v>
          </cell>
          <cell r="R788" t="str">
            <v>Chính khóa</v>
          </cell>
          <cell r="T788" t="str">
            <v>K29DLK6</v>
          </cell>
          <cell r="U788" t="str">
            <v/>
          </cell>
        </row>
        <row r="789">
          <cell r="C789" t="str">
            <v>29209321427</v>
          </cell>
          <cell r="D789" t="str">
            <v>Trần</v>
          </cell>
          <cell r="E789" t="str">
            <v>Lê Quỳnh</v>
          </cell>
          <cell r="F789" t="str">
            <v>Như</v>
          </cell>
          <cell r="G789">
            <v>38532</v>
          </cell>
          <cell r="H789" t="str">
            <v>Nữ</v>
          </cell>
          <cell r="I789" t="str">
            <v>K-29 - Quản Trị Du Lịch &amp; Khách Sạn (Đại Học)</v>
          </cell>
          <cell r="J789" t="str">
            <v>K29DLK6</v>
          </cell>
          <cell r="L789" t="str">
            <v>MAI THỊ THƯƠNG</v>
          </cell>
          <cell r="R789" t="str">
            <v>Chính khóa</v>
          </cell>
          <cell r="T789" t="str">
            <v>K29DLK6</v>
          </cell>
          <cell r="U789" t="str">
            <v/>
          </cell>
        </row>
        <row r="790">
          <cell r="C790" t="str">
            <v>29208047923</v>
          </cell>
          <cell r="D790" t="str">
            <v>Nguyễn</v>
          </cell>
          <cell r="E790" t="str">
            <v>Thị Kiều</v>
          </cell>
          <cell r="F790" t="str">
            <v>Oanh</v>
          </cell>
          <cell r="G790">
            <v>38592</v>
          </cell>
          <cell r="H790" t="str">
            <v>Nữ</v>
          </cell>
          <cell r="I790" t="str">
            <v>K-29 - Quản Trị Du Lịch &amp; Khách Sạn (Đại Học)</v>
          </cell>
          <cell r="J790" t="str">
            <v>K29DLK6</v>
          </cell>
          <cell r="L790" t="str">
            <v>MAI THỊ THƯƠNG</v>
          </cell>
          <cell r="R790" t="str">
            <v>Chính khóa</v>
          </cell>
          <cell r="T790" t="str">
            <v>K29DLK6</v>
          </cell>
          <cell r="U790" t="str">
            <v/>
          </cell>
        </row>
        <row r="791">
          <cell r="C791" t="str">
            <v>29208044938</v>
          </cell>
          <cell r="D791" t="str">
            <v>Nguyễn</v>
          </cell>
          <cell r="E791" t="str">
            <v>Thị Kiều</v>
          </cell>
          <cell r="F791" t="str">
            <v>Oanh</v>
          </cell>
          <cell r="G791">
            <v>38371</v>
          </cell>
          <cell r="H791" t="str">
            <v>Nữ</v>
          </cell>
          <cell r="I791" t="str">
            <v>K-29 - Quản Trị Du Lịch &amp; Khách Sạn (Đại Học)</v>
          </cell>
          <cell r="J791" t="str">
            <v>K29DLK6</v>
          </cell>
          <cell r="L791" t="str">
            <v>MAI THỊ THƯƠNG</v>
          </cell>
          <cell r="R791" t="str">
            <v>Chính khóa</v>
          </cell>
          <cell r="T791" t="str">
            <v>K29DLK6</v>
          </cell>
          <cell r="U791" t="str">
            <v/>
          </cell>
        </row>
        <row r="792">
          <cell r="C792" t="str">
            <v>25207100939</v>
          </cell>
          <cell r="D792" t="str">
            <v>Nguyễn</v>
          </cell>
          <cell r="E792" t="str">
            <v>Thị Tú</v>
          </cell>
          <cell r="F792" t="str">
            <v>Oanh</v>
          </cell>
          <cell r="G792">
            <v>36908</v>
          </cell>
          <cell r="H792" t="str">
            <v>Nữ</v>
          </cell>
          <cell r="I792" t="str">
            <v>K-29 - Quản Trị Du Lịch &amp; Khách Sạn (Đại Học)</v>
          </cell>
          <cell r="J792" t="str">
            <v>K29DLK6</v>
          </cell>
          <cell r="L792" t="str">
            <v>MAI THỊ THƯƠNG</v>
          </cell>
          <cell r="R792" t="str">
            <v>Chính khóa</v>
          </cell>
          <cell r="T792" t="str">
            <v>K29DLK6</v>
          </cell>
          <cell r="U792" t="str">
            <v/>
          </cell>
        </row>
        <row r="793">
          <cell r="C793" t="str">
            <v>26217128663</v>
          </cell>
          <cell r="D793" t="str">
            <v>Từ</v>
          </cell>
          <cell r="E793" t="str">
            <v>Thanh</v>
          </cell>
          <cell r="F793" t="str">
            <v>Thân</v>
          </cell>
          <cell r="G793">
            <v>37618</v>
          </cell>
          <cell r="H793" t="str">
            <v>Nam</v>
          </cell>
          <cell r="I793" t="str">
            <v>K-29 - Quản Trị Du Lịch &amp; Khách Sạn (Đại Học)</v>
          </cell>
          <cell r="J793" t="str">
            <v>K29DLK6</v>
          </cell>
          <cell r="L793" t="str">
            <v>MAI THỊ THƯƠNG</v>
          </cell>
          <cell r="N793" t="str">
            <v xml:space="preserve">_x000D_
 - Xử lý kết quả học tập học kì 1 năm học 2025-2026 theo quyết định 628/QĐ-ĐHDT ngày 05/02/2026_x000D_
- Sinh viên diện buộc ngừng học do xử lý KQHT HK1 năm 2025-2026, Học lại vào K29DLK kể từ HK1 Năm học: 2026-2027, Theo QĐ số: 3479/QĐ-ĐHDT ngày 06/08/2026_x000D_
Quản trị du lịch &amp; khách sạn_x000D_
_x000D_
</v>
          </cell>
          <cell r="R793" t="str">
            <v>Chính khóa</v>
          </cell>
          <cell r="T793" t="e">
            <v>#N/A</v>
          </cell>
          <cell r="U793" t="e">
            <v>#N/A</v>
          </cell>
        </row>
        <row r="794">
          <cell r="C794" t="str">
            <v>27217147046</v>
          </cell>
          <cell r="D794" t="str">
            <v>Mai</v>
          </cell>
          <cell r="E794" t="str">
            <v>Văn</v>
          </cell>
          <cell r="F794" t="str">
            <v>Thành</v>
          </cell>
          <cell r="G794">
            <v>37968</v>
          </cell>
          <cell r="H794" t="str">
            <v>Nam</v>
          </cell>
          <cell r="I794" t="str">
            <v>K-29 - Quản Trị Du Lịch &amp; Khách Sạn (Đại Học)</v>
          </cell>
          <cell r="J794" t="str">
            <v>K29DLK6</v>
          </cell>
          <cell r="L794" t="str">
            <v>MAI THỊ THƯƠNG</v>
          </cell>
          <cell r="N794" t="str">
            <v xml:space="preserve">- SV được đồng ý cho chuyển sang chuyên ngành Quản trị khách sạn &amp; nhà hàng - K27DLK từ HK2 năm học 2022-2023 theo QĐ số 424/QĐ-ĐHDT-ĐT ngày 13/02/2023._x000D_
 - Xử lý kết quả học tập học kì 2 năm học 2025-2026 theo quyết định 3442/QĐ-ĐHDT ngày 03/08/2026_x000D_
- Sinh viên diện buộc ngừng học do xử lý KQHT HK2 năm 2025-2026, Học lại vào K29DLK kể từ HK1 Năm học: 2026-2027, Theo QĐ số: 3812/QĐ-ĐHDT ngày 20/08/2026_x000D_
</v>
          </cell>
          <cell r="R794" t="str">
            <v>Chính khóa</v>
          </cell>
          <cell r="T794" t="e">
            <v>#N/A</v>
          </cell>
          <cell r="U794" t="e">
            <v>#N/A</v>
          </cell>
        </row>
        <row r="795">
          <cell r="C795" t="str">
            <v>29208041941</v>
          </cell>
          <cell r="D795" t="str">
            <v>Bùi</v>
          </cell>
          <cell r="E795" t="str">
            <v>Thị Thu</v>
          </cell>
          <cell r="F795" t="str">
            <v>Thủy</v>
          </cell>
          <cell r="G795">
            <v>38636</v>
          </cell>
          <cell r="H795" t="str">
            <v>Nữ</v>
          </cell>
          <cell r="I795" t="str">
            <v>K-29 - Quản Trị Du Lịch &amp; Khách Sạn (Đại Học)</v>
          </cell>
          <cell r="J795" t="str">
            <v>K29DLK6</v>
          </cell>
          <cell r="L795" t="str">
            <v>MAI THỊ THƯƠNG</v>
          </cell>
          <cell r="R795" t="str">
            <v>Chính khóa</v>
          </cell>
          <cell r="T795" t="str">
            <v>K29DLK6</v>
          </cell>
          <cell r="U795" t="str">
            <v/>
          </cell>
        </row>
        <row r="796">
          <cell r="C796" t="str">
            <v>28218048444</v>
          </cell>
          <cell r="D796" t="str">
            <v>Trần</v>
          </cell>
          <cell r="E796" t="str">
            <v>Văn</v>
          </cell>
          <cell r="F796" t="str">
            <v>Toàn</v>
          </cell>
          <cell r="G796">
            <v>38127</v>
          </cell>
          <cell r="H796" t="str">
            <v>Nam</v>
          </cell>
          <cell r="I796" t="str">
            <v>K-29 - Quản Trị Du Lịch &amp; Khách Sạn (Đại Học)</v>
          </cell>
          <cell r="J796" t="str">
            <v>K29DLK6</v>
          </cell>
          <cell r="L796" t="str">
            <v>MAI THỊ THƯƠNG</v>
          </cell>
          <cell r="N796" t="str">
            <v xml:space="preserve">_x000D_
Tạm Dừng học do Chưa hoàn tất Học phí HK2-2022-2415_x000D_
Hoàn Tất HP HK 2 - 2022-2032_x000D_
HOÀN TẤT HP Học Kỳ II - Năm Học 2022-2023 VTB 14.03.23 KO ND CT DEN:418623779989 TRAN VAN TOAN chuyen khoan_x000D_
 - Xử lý kết quả học tập học kì 2 năm học 2025-2026 theo quyết định 3442/QĐ-ĐHDT ngày 03/08/2026_x000D_
- Sinh viên diện buộc ngừng học do xử lý KQHT HK2 năm 2025-2026, Học lại vào K29DLK kể từ HK1 Năm học: 2026-2027, Theo QĐ số: 3704/QĐ-ĐHDT ngày 17/08/2026_x000D_
</v>
          </cell>
          <cell r="R796" t="str">
            <v>Chính khóa</v>
          </cell>
          <cell r="T796" t="e">
            <v>#N/A</v>
          </cell>
          <cell r="U796" t="e">
            <v>#N/A</v>
          </cell>
        </row>
        <row r="797">
          <cell r="C797" t="str">
            <v>29218049943</v>
          </cell>
          <cell r="D797" t="str">
            <v>Trần</v>
          </cell>
          <cell r="E797" t="str">
            <v>Văn</v>
          </cell>
          <cell r="F797" t="str">
            <v>Tuấn</v>
          </cell>
          <cell r="G797">
            <v>38596</v>
          </cell>
          <cell r="H797" t="str">
            <v>Nam</v>
          </cell>
          <cell r="I797" t="str">
            <v>K-29 - Quản Trị Du Lịch &amp; Khách Sạn (Đại Học)</v>
          </cell>
          <cell r="J797" t="str">
            <v>K29DLK6</v>
          </cell>
          <cell r="L797" t="str">
            <v>MAI THỊ THƯƠNG</v>
          </cell>
          <cell r="R797" t="str">
            <v>Chính khóa</v>
          </cell>
          <cell r="T797" t="str">
            <v>K29DLK6</v>
          </cell>
          <cell r="U797" t="str">
            <v/>
          </cell>
        </row>
        <row r="798">
          <cell r="C798" t="str">
            <v>28218042877</v>
          </cell>
          <cell r="D798" t="str">
            <v>Huỳnh</v>
          </cell>
          <cell r="E798" t="str">
            <v>Ngọc</v>
          </cell>
          <cell r="F798" t="str">
            <v>Tuyết</v>
          </cell>
          <cell r="G798">
            <v>38197</v>
          </cell>
          <cell r="H798" t="str">
            <v>Nữ</v>
          </cell>
          <cell r="I798" t="str">
            <v>K-29 - Quản Trị Du Lịch &amp; Khách Sạn (Đại Học)</v>
          </cell>
          <cell r="J798" t="str">
            <v>K29DLK6</v>
          </cell>
          <cell r="L798" t="str">
            <v>MAI THỊ THƯƠNG</v>
          </cell>
          <cell r="N798" t="str">
            <v xml:space="preserve">_x000D_
 - Xử lý kết quả học tập học kì 2 năm học 2025-2026 theo quyết định 3442/QĐ-ĐHDT ngày 03/08/2026_x000D_
- Sinh viên diện buộc ngừng học do xử lý KQHT HK2 năm 2025-2026, Học lại vào K29DLK kể từ HK1 Năm học: 2026-2027, Theo QĐ số: 3953/QĐ-ĐHDT ngày 27/08/2026_x000D_
</v>
          </cell>
          <cell r="R798" t="str">
            <v>Chính khóa</v>
          </cell>
          <cell r="T798" t="e">
            <v>#N/A</v>
          </cell>
          <cell r="U798" t="e">
            <v>#N/A</v>
          </cell>
        </row>
        <row r="799">
          <cell r="C799" t="str">
            <v>29208053139</v>
          </cell>
          <cell r="D799" t="str">
            <v>Huỳnh</v>
          </cell>
          <cell r="E799" t="str">
            <v>Ngọc Tố</v>
          </cell>
          <cell r="F799" t="str">
            <v>Uyên</v>
          </cell>
          <cell r="G799">
            <v>38652</v>
          </cell>
          <cell r="H799" t="str">
            <v>Nữ</v>
          </cell>
          <cell r="I799" t="str">
            <v>K-29 - Quản Trị Du Lịch &amp; Khách Sạn (Đại Học)</v>
          </cell>
          <cell r="J799" t="str">
            <v>K29DLK6</v>
          </cell>
          <cell r="L799" t="str">
            <v>MAI THỊ THƯƠNG</v>
          </cell>
          <cell r="R799" t="str">
            <v>Chính khóa</v>
          </cell>
          <cell r="T799" t="str">
            <v>K29DLK6</v>
          </cell>
          <cell r="U799" t="str">
            <v/>
          </cell>
        </row>
        <row r="800">
          <cell r="C800" t="str">
            <v>29212351016</v>
          </cell>
          <cell r="D800" t="str">
            <v>Dương</v>
          </cell>
          <cell r="E800" t="str">
            <v>Công</v>
          </cell>
          <cell r="F800" t="str">
            <v>Bảo</v>
          </cell>
          <cell r="G800">
            <v>38187</v>
          </cell>
          <cell r="H800" t="str">
            <v>Nam</v>
          </cell>
          <cell r="I800" t="str">
            <v>K-29 - Quản Trị Du Lịch &amp; Khách Sạn (Đại Học)</v>
          </cell>
          <cell r="J800" t="str">
            <v>K29DLK7</v>
          </cell>
          <cell r="L800" t="str">
            <v>TRẦN HOÀNG ANH</v>
          </cell>
          <cell r="R800" t="str">
            <v>Chính khóa</v>
          </cell>
          <cell r="T800" t="str">
            <v>K29DLK7</v>
          </cell>
          <cell r="U800" t="str">
            <v/>
          </cell>
        </row>
        <row r="801">
          <cell r="C801" t="str">
            <v>29218063775</v>
          </cell>
          <cell r="D801" t="str">
            <v>Hồ</v>
          </cell>
          <cell r="E801" t="str">
            <v>Ngọc</v>
          </cell>
          <cell r="F801" t="str">
            <v>Hưng</v>
          </cell>
          <cell r="G801">
            <v>38615</v>
          </cell>
          <cell r="H801" t="str">
            <v>Nam</v>
          </cell>
          <cell r="I801" t="str">
            <v>K-29 - Quản Trị Du Lịch &amp; Khách Sạn (Đại Học)</v>
          </cell>
          <cell r="J801" t="str">
            <v>K29DLK7</v>
          </cell>
          <cell r="L801" t="str">
            <v>TRẦN HOÀNG ANH</v>
          </cell>
          <cell r="R801" t="str">
            <v>Chính khóa</v>
          </cell>
          <cell r="T801" t="str">
            <v>K29DLK7</v>
          </cell>
          <cell r="U801" t="str">
            <v/>
          </cell>
        </row>
        <row r="802">
          <cell r="C802" t="str">
            <v>29214865163</v>
          </cell>
          <cell r="D802" t="str">
            <v>Lê</v>
          </cell>
          <cell r="E802" t="str">
            <v>Tấn</v>
          </cell>
          <cell r="F802" t="str">
            <v>Huy</v>
          </cell>
          <cell r="G802">
            <v>38437</v>
          </cell>
          <cell r="H802" t="str">
            <v>Nam</v>
          </cell>
          <cell r="I802" t="str">
            <v>K-29 - Quản Trị Du Lịch &amp; Khách Sạn (Đại Học)</v>
          </cell>
          <cell r="J802" t="str">
            <v>K29DLK7</v>
          </cell>
          <cell r="L802" t="str">
            <v>TRẦN HOÀNG ANH</v>
          </cell>
          <cell r="R802" t="str">
            <v>Chính khóa</v>
          </cell>
          <cell r="T802" t="str">
            <v>K29DLK7</v>
          </cell>
          <cell r="U802" t="str">
            <v/>
          </cell>
        </row>
        <row r="803">
          <cell r="C803" t="str">
            <v>29208041582</v>
          </cell>
          <cell r="D803" t="str">
            <v>Nguyễn</v>
          </cell>
          <cell r="E803" t="str">
            <v>Khánh</v>
          </cell>
          <cell r="F803" t="str">
            <v>Huyền</v>
          </cell>
          <cell r="G803">
            <v>38566</v>
          </cell>
          <cell r="H803" t="str">
            <v>Nữ</v>
          </cell>
          <cell r="I803" t="str">
            <v>K-29 - Quản Trị Du Lịch &amp; Khách Sạn (Đại Học)</v>
          </cell>
          <cell r="J803" t="str">
            <v>K29DLK7</v>
          </cell>
          <cell r="L803" t="str">
            <v>TRẦN HOÀNG ANH</v>
          </cell>
          <cell r="R803" t="str">
            <v>Chính khóa</v>
          </cell>
          <cell r="T803" t="str">
            <v>K29DLK7</v>
          </cell>
          <cell r="U803" t="str">
            <v/>
          </cell>
        </row>
        <row r="804">
          <cell r="C804" t="str">
            <v>28218100315</v>
          </cell>
          <cell r="D804" t="str">
            <v>Nguyễn</v>
          </cell>
          <cell r="E804" t="str">
            <v>Hoàng Đăng</v>
          </cell>
          <cell r="F804" t="str">
            <v>Khoa</v>
          </cell>
          <cell r="G804">
            <v>38297</v>
          </cell>
          <cell r="H804" t="str">
            <v>Nam</v>
          </cell>
          <cell r="I804" t="str">
            <v>K-29 - Quản Trị Du Lịch &amp; Khách Sạn (Đại Học)</v>
          </cell>
          <cell r="J804" t="str">
            <v>K29DLK7</v>
          </cell>
          <cell r="L804" t="str">
            <v>TRẦN HOÀNG ANH</v>
          </cell>
          <cell r="N804" t="str">
            <v xml:space="preserve">_x000D_
 - Xử lý kết quả học tập học kì 2 năm học 2025-2026 theo quyết định 3442/QĐ-ĐHDT ngày 03/08/2026_x000D_
- Sinh viên diện buộc ngừng học do xử lý KQHT HK2 năm 2025-2026, Học lại vào K29DLK kể từ HK1 Năm học: 2026-2027, Theo QĐ số: 3810/QĐ-ĐHDT ngày 20/08/2026_x000D_
</v>
          </cell>
          <cell r="R804" t="str">
            <v>Chính khóa</v>
          </cell>
          <cell r="T804" t="e">
            <v>#N/A</v>
          </cell>
          <cell r="U804" t="e">
            <v>#N/A</v>
          </cell>
        </row>
        <row r="805">
          <cell r="C805" t="str">
            <v>29218063792</v>
          </cell>
          <cell r="D805" t="str">
            <v>Võ</v>
          </cell>
          <cell r="E805" t="str">
            <v>Đình</v>
          </cell>
          <cell r="F805" t="str">
            <v>Lâm</v>
          </cell>
          <cell r="G805">
            <v>38343</v>
          </cell>
          <cell r="H805" t="str">
            <v>Nam</v>
          </cell>
          <cell r="I805" t="str">
            <v>K-29 - Quản Trị Du Lịch &amp; Khách Sạn (Đại Học)</v>
          </cell>
          <cell r="J805" t="str">
            <v>K29DLK7</v>
          </cell>
          <cell r="L805" t="str">
            <v>TRẦN HOÀNG ANH</v>
          </cell>
          <cell r="R805" t="str">
            <v>Chính khóa</v>
          </cell>
          <cell r="T805" t="str">
            <v>K29DLK7</v>
          </cell>
          <cell r="U805" t="str">
            <v/>
          </cell>
        </row>
        <row r="806">
          <cell r="C806" t="str">
            <v>29208054454</v>
          </cell>
          <cell r="D806" t="str">
            <v>Nguyễn</v>
          </cell>
          <cell r="E806" t="str">
            <v>Khánh</v>
          </cell>
          <cell r="F806" t="str">
            <v>Linh</v>
          </cell>
          <cell r="G806">
            <v>38659</v>
          </cell>
          <cell r="H806" t="str">
            <v>Nữ</v>
          </cell>
          <cell r="I806" t="str">
            <v>K-29 - Quản Trị Du Lịch &amp; Khách Sạn (Đại Học)</v>
          </cell>
          <cell r="J806" t="str">
            <v>K29DLK7</v>
          </cell>
          <cell r="L806" t="str">
            <v>TRẦN HOÀNG ANH</v>
          </cell>
          <cell r="R806" t="str">
            <v>Chính khóa</v>
          </cell>
          <cell r="T806" t="str">
            <v>K29DLK7</v>
          </cell>
          <cell r="U806" t="str">
            <v/>
          </cell>
        </row>
        <row r="807">
          <cell r="C807" t="str">
            <v>29208065242</v>
          </cell>
          <cell r="D807" t="str">
            <v>Lê</v>
          </cell>
          <cell r="E807" t="str">
            <v>Thị Cẩm</v>
          </cell>
          <cell r="F807" t="str">
            <v>Ly</v>
          </cell>
          <cell r="G807">
            <v>38480</v>
          </cell>
          <cell r="H807" t="str">
            <v>Nữ</v>
          </cell>
          <cell r="I807" t="str">
            <v>K-29 - Quản Trị Du Lịch &amp; Khách Sạn (Đại Học)</v>
          </cell>
          <cell r="J807" t="str">
            <v>K29DLK7</v>
          </cell>
          <cell r="L807" t="str">
            <v>TRẦN HOÀNG ANH</v>
          </cell>
          <cell r="R807" t="str">
            <v>Chính khóa</v>
          </cell>
          <cell r="T807" t="str">
            <v>K29DLK7</v>
          </cell>
          <cell r="U807" t="str">
            <v/>
          </cell>
        </row>
        <row r="808">
          <cell r="C808" t="str">
            <v>29218054632</v>
          </cell>
          <cell r="D808" t="str">
            <v>Hồ</v>
          </cell>
          <cell r="E808" t="str">
            <v>Sĩ Nhật</v>
          </cell>
          <cell r="F808" t="str">
            <v>Minh</v>
          </cell>
          <cell r="G808">
            <v>38146</v>
          </cell>
          <cell r="H808" t="str">
            <v>Nam</v>
          </cell>
          <cell r="I808" t="str">
            <v>K-29 - Quản Trị Du Lịch &amp; Khách Sạn (Đại Học)</v>
          </cell>
          <cell r="J808" t="str">
            <v>K29DLK7</v>
          </cell>
          <cell r="L808" t="str">
            <v>TRẦN HOÀNG ANH</v>
          </cell>
          <cell r="R808" t="str">
            <v>Chính khóa</v>
          </cell>
          <cell r="T808" t="str">
            <v>K29DLK7</v>
          </cell>
          <cell r="U808" t="str">
            <v/>
          </cell>
        </row>
        <row r="809">
          <cell r="C809" t="str">
            <v>29212351926</v>
          </cell>
          <cell r="D809" t="str">
            <v>Lê</v>
          </cell>
          <cell r="E809" t="str">
            <v>Thành</v>
          </cell>
          <cell r="F809" t="str">
            <v>Nghĩa</v>
          </cell>
          <cell r="G809">
            <v>38422</v>
          </cell>
          <cell r="H809" t="str">
            <v>Nam</v>
          </cell>
          <cell r="I809" t="str">
            <v>K-29 - Quản Trị Du Lịch &amp; Khách Sạn (Đại Học)</v>
          </cell>
          <cell r="J809" t="str">
            <v>K29DLK7</v>
          </cell>
          <cell r="L809" t="str">
            <v>TRẦN HOÀNG ANH</v>
          </cell>
          <cell r="R809" t="str">
            <v>Chính khóa</v>
          </cell>
          <cell r="T809" t="str">
            <v>K29DLK7</v>
          </cell>
          <cell r="U809" t="str">
            <v/>
          </cell>
        </row>
        <row r="810">
          <cell r="C810" t="str">
            <v>29204864480</v>
          </cell>
          <cell r="D810" t="str">
            <v>Trần</v>
          </cell>
          <cell r="E810" t="str">
            <v>Minh</v>
          </cell>
          <cell r="F810" t="str">
            <v>Nguyệt</v>
          </cell>
          <cell r="G810">
            <v>38576</v>
          </cell>
          <cell r="H810" t="str">
            <v>Nữ</v>
          </cell>
          <cell r="I810" t="str">
            <v>K-29 - Quản Trị Du Lịch &amp; Khách Sạn (Đại Học)</v>
          </cell>
          <cell r="J810" t="str">
            <v>K29DLK7</v>
          </cell>
          <cell r="L810" t="str">
            <v>TRẦN HOÀNG ANH</v>
          </cell>
          <cell r="R810" t="str">
            <v>Chính khóa</v>
          </cell>
          <cell r="T810" t="str">
            <v>K29DLK7</v>
          </cell>
          <cell r="U810" t="str">
            <v/>
          </cell>
        </row>
        <row r="811">
          <cell r="C811" t="str">
            <v>29211100077</v>
          </cell>
          <cell r="D811" t="str">
            <v>Ngô</v>
          </cell>
          <cell r="E811" t="str">
            <v>Văn</v>
          </cell>
          <cell r="F811" t="str">
            <v>Pháp</v>
          </cell>
          <cell r="G811">
            <v>38420</v>
          </cell>
          <cell r="H811" t="str">
            <v>Nam</v>
          </cell>
          <cell r="I811" t="str">
            <v>K-29 - Quản Trị Du Lịch &amp; Khách Sạn (Đại Học)</v>
          </cell>
          <cell r="J811" t="str">
            <v>K29DLK7</v>
          </cell>
          <cell r="L811" t="str">
            <v>TRẦN HOÀNG ANH</v>
          </cell>
          <cell r="R811" t="str">
            <v>Chính khóa</v>
          </cell>
          <cell r="T811" t="str">
            <v>K29DLK7</v>
          </cell>
          <cell r="U811" t="str">
            <v/>
          </cell>
        </row>
        <row r="812">
          <cell r="C812" t="str">
            <v>29218056371</v>
          </cell>
          <cell r="D812" t="str">
            <v>Nguyễn</v>
          </cell>
          <cell r="E812" t="str">
            <v>Thanh</v>
          </cell>
          <cell r="F812" t="str">
            <v>Phong</v>
          </cell>
          <cell r="G812">
            <v>38393</v>
          </cell>
          <cell r="H812" t="str">
            <v>Nam</v>
          </cell>
          <cell r="I812" t="str">
            <v>K-29 - Quản Trị Du Lịch &amp; Khách Sạn (Đại Học)</v>
          </cell>
          <cell r="J812" t="str">
            <v>K29DLK7</v>
          </cell>
          <cell r="L812" t="str">
            <v>TRẦN HOÀNG ANH</v>
          </cell>
          <cell r="R812" t="str">
            <v>Chính khóa</v>
          </cell>
          <cell r="T812" t="str">
            <v>K29DLK7</v>
          </cell>
          <cell r="U812" t="str">
            <v/>
          </cell>
        </row>
        <row r="813">
          <cell r="C813" t="str">
            <v>29218054397</v>
          </cell>
          <cell r="D813" t="str">
            <v>Nguyễn</v>
          </cell>
          <cell r="E813" t="str">
            <v>Anh</v>
          </cell>
          <cell r="F813" t="str">
            <v>Quân</v>
          </cell>
          <cell r="G813">
            <v>37650</v>
          </cell>
          <cell r="H813" t="str">
            <v>Nam</v>
          </cell>
          <cell r="I813" t="str">
            <v>K-29 - Quản Trị Du Lịch &amp; Khách Sạn (Đại Học)</v>
          </cell>
          <cell r="J813" t="str">
            <v>K29DLK7</v>
          </cell>
          <cell r="L813" t="str">
            <v>TRẦN HOÀNG ANH</v>
          </cell>
          <cell r="R813" t="str">
            <v>Chính khóa</v>
          </cell>
          <cell r="T813" t="str">
            <v>K29DLK7</v>
          </cell>
          <cell r="U813" t="str">
            <v/>
          </cell>
        </row>
        <row r="814">
          <cell r="C814" t="str">
            <v>26217232879</v>
          </cell>
          <cell r="D814" t="str">
            <v>Phạm</v>
          </cell>
          <cell r="E814" t="str">
            <v>Hào</v>
          </cell>
          <cell r="F814" t="str">
            <v>Quang</v>
          </cell>
          <cell r="G814">
            <v>37266</v>
          </cell>
          <cell r="H814" t="str">
            <v>Nam</v>
          </cell>
          <cell r="I814" t="str">
            <v>K-29 - Quản Trị Du Lịch &amp; Khách Sạn (Đại Học)</v>
          </cell>
          <cell r="J814" t="str">
            <v>K29DLK7</v>
          </cell>
          <cell r="L814" t="str">
            <v>TRẦN HOÀNG ANH</v>
          </cell>
          <cell r="R814" t="str">
            <v>Chính khóa</v>
          </cell>
          <cell r="T814" t="str">
            <v>K29DLK7</v>
          </cell>
          <cell r="U814" t="str">
            <v/>
          </cell>
        </row>
        <row r="815">
          <cell r="C815" t="str">
            <v>29218038702</v>
          </cell>
          <cell r="D815" t="str">
            <v>Lê</v>
          </cell>
          <cell r="E815" t="str">
            <v>Văn</v>
          </cell>
          <cell r="F815" t="str">
            <v>Tây</v>
          </cell>
          <cell r="G815">
            <v>35601</v>
          </cell>
          <cell r="H815" t="str">
            <v>Nam</v>
          </cell>
          <cell r="I815" t="str">
            <v>K-29 - Quản Trị Du Lịch &amp; Khách Sạn (Đại Học)</v>
          </cell>
          <cell r="J815" t="str">
            <v>K29DLK7</v>
          </cell>
          <cell r="L815" t="str">
            <v>TRẦN HOÀNG ANH</v>
          </cell>
          <cell r="R815" t="str">
            <v>Chính khóa</v>
          </cell>
          <cell r="T815" t="str">
            <v>K29DLK7</v>
          </cell>
          <cell r="U815" t="str">
            <v/>
          </cell>
        </row>
        <row r="816">
          <cell r="C816" t="str">
            <v>29218065270</v>
          </cell>
          <cell r="D816" t="str">
            <v>Nguyễn</v>
          </cell>
          <cell r="E816" t="str">
            <v>Đức</v>
          </cell>
          <cell r="F816" t="str">
            <v>Thắng</v>
          </cell>
          <cell r="G816">
            <v>36797</v>
          </cell>
          <cell r="H816" t="str">
            <v>Nam</v>
          </cell>
          <cell r="I816" t="str">
            <v>K-29 - Quản Trị Du Lịch &amp; Khách Sạn (Đại Học)</v>
          </cell>
          <cell r="J816" t="str">
            <v>K29DLK7</v>
          </cell>
          <cell r="L816" t="str">
            <v>TRẦN HOÀNG ANH</v>
          </cell>
          <cell r="R816" t="str">
            <v>Chính khóa</v>
          </cell>
          <cell r="T816" t="str">
            <v>K29DLK7</v>
          </cell>
          <cell r="U816" t="str">
            <v/>
          </cell>
        </row>
        <row r="817">
          <cell r="C817" t="str">
            <v>29206631320</v>
          </cell>
          <cell r="D817" t="str">
            <v>Võ</v>
          </cell>
          <cell r="E817" t="str">
            <v>Thị Kim</v>
          </cell>
          <cell r="F817" t="str">
            <v>Thanh</v>
          </cell>
          <cell r="G817">
            <v>38525</v>
          </cell>
          <cell r="H817" t="str">
            <v>Nữ</v>
          </cell>
          <cell r="I817" t="str">
            <v>K-29 - Quản Trị Du Lịch &amp; Khách Sạn (Đại Học)</v>
          </cell>
          <cell r="J817" t="str">
            <v>K29DLK7</v>
          </cell>
          <cell r="L817" t="str">
            <v>TRẦN HOÀNG ANH</v>
          </cell>
          <cell r="R817" t="str">
            <v>Chính khóa</v>
          </cell>
          <cell r="T817" t="str">
            <v>K29DLK7</v>
          </cell>
          <cell r="U817" t="str">
            <v/>
          </cell>
        </row>
        <row r="818">
          <cell r="C818" t="str">
            <v>29208147260</v>
          </cell>
          <cell r="D818" t="str">
            <v>Nguyễn</v>
          </cell>
          <cell r="E818" t="str">
            <v>Ngọc Anh</v>
          </cell>
          <cell r="F818" t="str">
            <v>Thư</v>
          </cell>
          <cell r="G818">
            <v>38377</v>
          </cell>
          <cell r="H818" t="str">
            <v>Nữ</v>
          </cell>
          <cell r="I818" t="str">
            <v>K-29 - Quản Trị Du Lịch &amp; Khách Sạn (Đại Học)</v>
          </cell>
          <cell r="J818" t="str">
            <v>K29DLK7</v>
          </cell>
          <cell r="L818" t="str">
            <v>TRẦN HOÀNG ANH</v>
          </cell>
          <cell r="R818" t="str">
            <v>Chính khóa</v>
          </cell>
          <cell r="T818" t="str">
            <v>K29DLK7</v>
          </cell>
          <cell r="U818" t="str">
            <v/>
          </cell>
        </row>
        <row r="819">
          <cell r="C819" t="str">
            <v>29208064944</v>
          </cell>
          <cell r="D819" t="str">
            <v>Trần</v>
          </cell>
          <cell r="E819" t="str">
            <v>Thị Anh</v>
          </cell>
          <cell r="F819" t="str">
            <v>Thư</v>
          </cell>
          <cell r="G819">
            <v>38525</v>
          </cell>
          <cell r="H819" t="str">
            <v>Nữ</v>
          </cell>
          <cell r="I819" t="str">
            <v>K-29 - Quản Trị Du Lịch &amp; Khách Sạn (Đại Học)</v>
          </cell>
          <cell r="J819" t="str">
            <v>K29DLK7</v>
          </cell>
          <cell r="L819" t="str">
            <v>TRẦN HOÀNG ANH</v>
          </cell>
          <cell r="R819" t="str">
            <v>Chính khóa</v>
          </cell>
          <cell r="T819" t="str">
            <v>K29DLK7</v>
          </cell>
          <cell r="U819" t="str">
            <v/>
          </cell>
        </row>
        <row r="820">
          <cell r="C820" t="str">
            <v>29208148520</v>
          </cell>
          <cell r="D820" t="str">
            <v>Hồ</v>
          </cell>
          <cell r="E820" t="str">
            <v>Thị Thân</v>
          </cell>
          <cell r="F820" t="str">
            <v>Thương</v>
          </cell>
          <cell r="G820">
            <v>38522</v>
          </cell>
          <cell r="H820" t="str">
            <v>Nữ</v>
          </cell>
          <cell r="I820" t="str">
            <v>K-29 - Quản Trị Du Lịch &amp; Khách Sạn (Đại Học)</v>
          </cell>
          <cell r="J820" t="str">
            <v>K29DLK7</v>
          </cell>
          <cell r="L820" t="str">
            <v>TRẦN HOÀNG ANH</v>
          </cell>
          <cell r="R820" t="str">
            <v>Chính khóa</v>
          </cell>
          <cell r="T820" t="str">
            <v>K29DLK7</v>
          </cell>
          <cell r="U820" t="str">
            <v/>
          </cell>
        </row>
        <row r="821">
          <cell r="C821" t="str">
            <v>29208059659</v>
          </cell>
          <cell r="D821" t="str">
            <v>Lê</v>
          </cell>
          <cell r="E821" t="str">
            <v>Thị Kiều</v>
          </cell>
          <cell r="F821" t="str">
            <v>Tiên</v>
          </cell>
          <cell r="G821">
            <v>38337</v>
          </cell>
          <cell r="H821" t="str">
            <v>Nữ</v>
          </cell>
          <cell r="I821" t="str">
            <v>K-29 - Quản Trị Du Lịch &amp; Khách Sạn (Đại Học)</v>
          </cell>
          <cell r="J821" t="str">
            <v>K29DLK7</v>
          </cell>
          <cell r="L821" t="str">
            <v>TRẦN HOÀNG ANH</v>
          </cell>
          <cell r="R821" t="str">
            <v>Chính khóa</v>
          </cell>
          <cell r="T821" t="str">
            <v>K29DLK7</v>
          </cell>
          <cell r="U821" t="str">
            <v/>
          </cell>
        </row>
        <row r="822">
          <cell r="C822" t="str">
            <v>29208124020</v>
          </cell>
          <cell r="D822" t="str">
            <v>Đặng</v>
          </cell>
          <cell r="E822" t="str">
            <v>Thị Thanh</v>
          </cell>
          <cell r="F822" t="str">
            <v>Trà</v>
          </cell>
          <cell r="G822">
            <v>38298</v>
          </cell>
          <cell r="H822" t="str">
            <v>Nữ</v>
          </cell>
          <cell r="I822" t="str">
            <v>K-29 - Quản Trị Du Lịch &amp; Khách Sạn (Đại Học)</v>
          </cell>
          <cell r="J822" t="str">
            <v>K29DLK7</v>
          </cell>
          <cell r="L822" t="str">
            <v>TRẦN HOÀNG ANH</v>
          </cell>
          <cell r="R822" t="str">
            <v>Chính khóa</v>
          </cell>
          <cell r="T822" t="str">
            <v>K29DLK7</v>
          </cell>
          <cell r="U822" t="str">
            <v/>
          </cell>
        </row>
        <row r="823">
          <cell r="C823" t="str">
            <v>29208051931</v>
          </cell>
          <cell r="D823" t="str">
            <v>Phan</v>
          </cell>
          <cell r="E823" t="str">
            <v>Thị Bảo</v>
          </cell>
          <cell r="F823" t="str">
            <v>Trâm</v>
          </cell>
          <cell r="G823">
            <v>38687</v>
          </cell>
          <cell r="H823" t="str">
            <v>Nữ</v>
          </cell>
          <cell r="I823" t="str">
            <v>K-29 - Quản Trị Du Lịch &amp; Khách Sạn (Đại Học)</v>
          </cell>
          <cell r="J823" t="str">
            <v>K29DLK7</v>
          </cell>
          <cell r="L823" t="str">
            <v>TRẦN HOÀNG ANH</v>
          </cell>
          <cell r="R823" t="str">
            <v>Chính khóa</v>
          </cell>
          <cell r="T823" t="str">
            <v>K29DLK7</v>
          </cell>
          <cell r="U823" t="str">
            <v/>
          </cell>
        </row>
        <row r="824">
          <cell r="C824" t="str">
            <v>29207180303</v>
          </cell>
          <cell r="D824" t="str">
            <v>Nguyễn</v>
          </cell>
          <cell r="E824" t="str">
            <v>Thị Kiều</v>
          </cell>
          <cell r="F824" t="str">
            <v>Trang</v>
          </cell>
          <cell r="G824">
            <v>36675</v>
          </cell>
          <cell r="H824" t="str">
            <v>Nữ</v>
          </cell>
          <cell r="I824" t="str">
            <v>K-29 - Quản Trị Du Lịch &amp; Khách Sạn (Đại Học)</v>
          </cell>
          <cell r="J824" t="str">
            <v>K29DLK7</v>
          </cell>
          <cell r="L824" t="str">
            <v>TRẦN HOÀNG ANH</v>
          </cell>
          <cell r="R824" t="str">
            <v>Chính khóa</v>
          </cell>
          <cell r="T824" t="str">
            <v>K29DLK7</v>
          </cell>
          <cell r="U824" t="str">
            <v/>
          </cell>
        </row>
        <row r="825">
          <cell r="C825" t="str">
            <v>29208065100</v>
          </cell>
          <cell r="D825" t="str">
            <v>Đoàn</v>
          </cell>
          <cell r="E825" t="str">
            <v>Thị Thùy</v>
          </cell>
          <cell r="F825" t="str">
            <v>Trang</v>
          </cell>
          <cell r="G825">
            <v>38529</v>
          </cell>
          <cell r="H825" t="str">
            <v>Nữ</v>
          </cell>
          <cell r="I825" t="str">
            <v>K-29 - Quản Trị Du Lịch &amp; Khách Sạn (Đại Học)</v>
          </cell>
          <cell r="J825" t="str">
            <v>K29DLK7</v>
          </cell>
          <cell r="L825" t="str">
            <v>TRẦN HOÀNG ANH</v>
          </cell>
          <cell r="R825" t="str">
            <v>Chính khóa</v>
          </cell>
          <cell r="T825" t="str">
            <v>K29DLK7</v>
          </cell>
          <cell r="U825" t="str">
            <v/>
          </cell>
        </row>
        <row r="826">
          <cell r="C826" t="str">
            <v>29208134640</v>
          </cell>
          <cell r="D826" t="str">
            <v>Nguyễn</v>
          </cell>
          <cell r="E826" t="str">
            <v>Thị Thùy</v>
          </cell>
          <cell r="F826" t="str">
            <v>Trang</v>
          </cell>
          <cell r="G826">
            <v>38268</v>
          </cell>
          <cell r="H826" t="str">
            <v>Nữ</v>
          </cell>
          <cell r="I826" t="str">
            <v>K-29 - Quản Trị Du Lịch &amp; Khách Sạn (Đại Học)</v>
          </cell>
          <cell r="J826" t="str">
            <v>K29DLK7</v>
          </cell>
          <cell r="L826" t="str">
            <v>TRẦN HOÀNG ANH</v>
          </cell>
          <cell r="R826" t="str">
            <v>Chính khóa</v>
          </cell>
          <cell r="T826" t="str">
            <v>K29DLK7</v>
          </cell>
          <cell r="U826" t="str">
            <v/>
          </cell>
        </row>
        <row r="827">
          <cell r="C827" t="str">
            <v>29208054347</v>
          </cell>
          <cell r="D827" t="str">
            <v>Lê</v>
          </cell>
          <cell r="E827" t="str">
            <v>Phan Kiều</v>
          </cell>
          <cell r="F827" t="str">
            <v>Trinh</v>
          </cell>
          <cell r="G827">
            <v>38557</v>
          </cell>
          <cell r="H827" t="str">
            <v>Nữ</v>
          </cell>
          <cell r="I827" t="str">
            <v>K-29 - Quản Trị Du Lịch &amp; Khách Sạn (Đại Học)</v>
          </cell>
          <cell r="J827" t="str">
            <v>K29DLK7</v>
          </cell>
          <cell r="L827" t="str">
            <v>TRẦN HOÀNG ANH</v>
          </cell>
          <cell r="R827" t="str">
            <v>Chính khóa</v>
          </cell>
          <cell r="T827" t="str">
            <v>K29DLK7</v>
          </cell>
          <cell r="U827" t="str">
            <v/>
          </cell>
        </row>
        <row r="828">
          <cell r="C828" t="str">
            <v>29218123390</v>
          </cell>
          <cell r="D828" t="str">
            <v>Nguyễn</v>
          </cell>
          <cell r="E828" t="str">
            <v>Ngọc Đức</v>
          </cell>
          <cell r="F828" t="str">
            <v>Trung</v>
          </cell>
          <cell r="G828">
            <v>38212</v>
          </cell>
          <cell r="H828" t="str">
            <v>Nam</v>
          </cell>
          <cell r="I828" t="str">
            <v>K-29 - Quản Trị Du Lịch &amp; Khách Sạn (Đại Học)</v>
          </cell>
          <cell r="J828" t="str">
            <v>K29DLK7</v>
          </cell>
          <cell r="L828" t="str">
            <v>TRẦN HOÀNG ANH</v>
          </cell>
          <cell r="R828" t="str">
            <v>Chính khóa</v>
          </cell>
          <cell r="T828" t="str">
            <v>K29DLK7</v>
          </cell>
          <cell r="U828" t="str">
            <v/>
          </cell>
        </row>
        <row r="829">
          <cell r="C829" t="str">
            <v>29214825055</v>
          </cell>
          <cell r="D829" t="str">
            <v>Đinh</v>
          </cell>
          <cell r="E829" t="str">
            <v>Thanh</v>
          </cell>
          <cell r="F829" t="str">
            <v>Trung</v>
          </cell>
          <cell r="G829">
            <v>38638</v>
          </cell>
          <cell r="H829" t="str">
            <v>Nam</v>
          </cell>
          <cell r="I829" t="str">
            <v>K-29 - Quản Trị Du Lịch &amp; Khách Sạn (Đại Học)</v>
          </cell>
          <cell r="J829" t="str">
            <v>K29DLK7</v>
          </cell>
          <cell r="L829" t="str">
            <v>TRẦN HOÀNG ANH</v>
          </cell>
          <cell r="R829" t="str">
            <v>Chính khóa</v>
          </cell>
          <cell r="T829" t="str">
            <v>K29DLK7</v>
          </cell>
          <cell r="U829" t="str">
            <v/>
          </cell>
        </row>
        <row r="830">
          <cell r="C830" t="str">
            <v>29208300051</v>
          </cell>
          <cell r="D830" t="str">
            <v>Phạm</v>
          </cell>
          <cell r="E830" t="str">
            <v>Thị Thanh</v>
          </cell>
          <cell r="F830" t="str">
            <v>Châu</v>
          </cell>
          <cell r="G830">
            <v>38603</v>
          </cell>
          <cell r="H830" t="str">
            <v>Nữ</v>
          </cell>
          <cell r="I830" t="str">
            <v>K-29 - Quản Trị Nhà hàng Quốc Tế Chuẩn PSU (Đại Học)</v>
          </cell>
          <cell r="J830" t="str">
            <v>K29PSU-DLH</v>
          </cell>
          <cell r="L830" t="str">
            <v>DƯƠNG THỊ XUÂN DIỆU</v>
          </cell>
          <cell r="R830" t="str">
            <v>Chính khóa</v>
          </cell>
          <cell r="T830" t="str">
            <v>K29PSU-DLH</v>
          </cell>
          <cell r="U830" t="str">
            <v/>
          </cell>
        </row>
        <row r="831">
          <cell r="C831" t="str">
            <v>29218347965</v>
          </cell>
          <cell r="D831" t="str">
            <v>Đoàn</v>
          </cell>
          <cell r="E831" t="str">
            <v>Quốc</v>
          </cell>
          <cell r="F831" t="str">
            <v>Cường</v>
          </cell>
          <cell r="G831">
            <v>38404</v>
          </cell>
          <cell r="H831" t="str">
            <v>Nam</v>
          </cell>
          <cell r="I831" t="str">
            <v>K-29 - Quản Trị Nhà hàng Quốc Tế Chuẩn PSU (Đại Học)</v>
          </cell>
          <cell r="J831" t="str">
            <v>K29PSU-DLH</v>
          </cell>
          <cell r="L831" t="str">
            <v>DƯƠNG THỊ XUÂN DIỆU</v>
          </cell>
          <cell r="R831" t="str">
            <v>Chính khóa</v>
          </cell>
          <cell r="T831" t="str">
            <v>K29PSU-DLH</v>
          </cell>
          <cell r="U831" t="str">
            <v/>
          </cell>
        </row>
        <row r="832">
          <cell r="C832" t="str">
            <v>29218447021</v>
          </cell>
          <cell r="D832" t="str">
            <v>Phạm</v>
          </cell>
          <cell r="E832" t="str">
            <v>Minh</v>
          </cell>
          <cell r="F832" t="str">
            <v>Đăng</v>
          </cell>
          <cell r="G832">
            <v>38672</v>
          </cell>
          <cell r="H832" t="str">
            <v>Nam</v>
          </cell>
          <cell r="I832" t="str">
            <v>K-29 - Quản Trị Nhà hàng Quốc Tế Chuẩn PSU (Đại Học)</v>
          </cell>
          <cell r="J832" t="str">
            <v>K29PSU-DLH</v>
          </cell>
          <cell r="L832" t="str">
            <v>DƯƠNG THỊ XUÂN DIỆU</v>
          </cell>
          <cell r="R832" t="str">
            <v>Chính khóa</v>
          </cell>
          <cell r="T832" t="str">
            <v>K29PSU-DLH</v>
          </cell>
          <cell r="U832" t="str">
            <v/>
          </cell>
        </row>
        <row r="833">
          <cell r="C833" t="str">
            <v>29218142827</v>
          </cell>
          <cell r="D833" t="str">
            <v>Bùi</v>
          </cell>
          <cell r="E833" t="str">
            <v>An</v>
          </cell>
          <cell r="F833" t="str">
            <v>Định</v>
          </cell>
          <cell r="G833">
            <v>38603</v>
          </cell>
          <cell r="H833" t="str">
            <v>Nam</v>
          </cell>
          <cell r="I833" t="str">
            <v>K-29 - Quản Trị Nhà hàng Quốc Tế Chuẩn PSU (Đại Học)</v>
          </cell>
          <cell r="J833" t="str">
            <v>K29PSU-DLH</v>
          </cell>
          <cell r="L833" t="str">
            <v>DƯƠNG THỊ XUÂN DIỆU</v>
          </cell>
          <cell r="R833" t="str">
            <v>Chính khóa</v>
          </cell>
          <cell r="T833" t="str">
            <v>K29PSU-DLH</v>
          </cell>
          <cell r="U833" t="str">
            <v/>
          </cell>
        </row>
        <row r="834">
          <cell r="C834" t="str">
            <v>29218353596</v>
          </cell>
          <cell r="D834" t="str">
            <v>Hoàng</v>
          </cell>
          <cell r="E834" t="str">
            <v>Trần Đức</v>
          </cell>
          <cell r="F834" t="str">
            <v>Hiếu</v>
          </cell>
          <cell r="G834">
            <v>38405</v>
          </cell>
          <cell r="H834" t="str">
            <v>Nam</v>
          </cell>
          <cell r="I834" t="str">
            <v>K-29 - Quản Trị Nhà hàng Quốc Tế Chuẩn PSU (Đại Học)</v>
          </cell>
          <cell r="J834" t="str">
            <v>K29PSU-DLH</v>
          </cell>
          <cell r="L834" t="str">
            <v>DƯƠNG THỊ XUÂN DIỆU</v>
          </cell>
          <cell r="R834" t="str">
            <v>Chính khóa</v>
          </cell>
          <cell r="T834" t="str">
            <v>K29PSU-DLH</v>
          </cell>
          <cell r="U834" t="str">
            <v/>
          </cell>
        </row>
        <row r="835">
          <cell r="C835" t="str">
            <v>29218346622</v>
          </cell>
          <cell r="D835" t="str">
            <v>Dương</v>
          </cell>
          <cell r="E835" t="str">
            <v>Quang</v>
          </cell>
          <cell r="F835" t="str">
            <v>Huy</v>
          </cell>
          <cell r="G835">
            <v>38624</v>
          </cell>
          <cell r="H835" t="str">
            <v>Nam</v>
          </cell>
          <cell r="I835" t="str">
            <v>K-29 - Quản Trị Nhà hàng Quốc Tế Chuẩn PSU (Đại Học)</v>
          </cell>
          <cell r="J835" t="str">
            <v>K29PSU-DLH</v>
          </cell>
          <cell r="L835" t="str">
            <v>DƯƠNG THỊ XUÂN DIỆU</v>
          </cell>
          <cell r="R835" t="str">
            <v>Chính khóa</v>
          </cell>
          <cell r="T835" t="str">
            <v>K29PSU-DLH</v>
          </cell>
          <cell r="U835" t="str">
            <v/>
          </cell>
        </row>
        <row r="836">
          <cell r="C836" t="str">
            <v>29218457511</v>
          </cell>
          <cell r="D836" t="str">
            <v>Lê</v>
          </cell>
          <cell r="E836" t="str">
            <v>Văn</v>
          </cell>
          <cell r="F836" t="str">
            <v>Kiểm</v>
          </cell>
          <cell r="G836">
            <v>38493</v>
          </cell>
          <cell r="H836" t="str">
            <v>Nam</v>
          </cell>
          <cell r="I836" t="str">
            <v>K-29 - Quản Trị Nhà hàng Quốc Tế Chuẩn PSU (Đại Học)</v>
          </cell>
          <cell r="J836" t="str">
            <v>K29PSU-DLH</v>
          </cell>
          <cell r="L836" t="str">
            <v>DƯƠNG THỊ XUÂN DIỆU</v>
          </cell>
          <cell r="R836" t="str">
            <v>Chính khóa</v>
          </cell>
          <cell r="T836" t="str">
            <v>K29PSU-DLH</v>
          </cell>
          <cell r="U836" t="str">
            <v/>
          </cell>
        </row>
        <row r="837">
          <cell r="C837" t="str">
            <v>29214362735</v>
          </cell>
          <cell r="D837" t="str">
            <v>Kaso</v>
          </cell>
          <cell r="E837" t="str">
            <v>Y</v>
          </cell>
          <cell r="F837" t="str">
            <v>Mon</v>
          </cell>
          <cell r="G837">
            <v>38108</v>
          </cell>
          <cell r="H837" t="str">
            <v>Nam</v>
          </cell>
          <cell r="I837" t="str">
            <v>K-29 - Quản Trị Nhà hàng Quốc Tế Chuẩn PSU (Đại Học)</v>
          </cell>
          <cell r="J837" t="str">
            <v>K29PSU-DLH</v>
          </cell>
          <cell r="L837" t="str">
            <v>DƯƠNG THỊ XUÂN DIỆU</v>
          </cell>
          <cell r="R837" t="str">
            <v>Chính khóa</v>
          </cell>
          <cell r="T837" t="str">
            <v>K29PSU-DLH</v>
          </cell>
          <cell r="U837" t="str">
            <v/>
          </cell>
        </row>
        <row r="838">
          <cell r="C838" t="str">
            <v>29208145426</v>
          </cell>
          <cell r="D838" t="str">
            <v>Nguyễn</v>
          </cell>
          <cell r="E838" t="str">
            <v>Trà</v>
          </cell>
          <cell r="F838" t="str">
            <v>My</v>
          </cell>
          <cell r="G838">
            <v>38486</v>
          </cell>
          <cell r="H838" t="str">
            <v>Nữ</v>
          </cell>
          <cell r="I838" t="str">
            <v>K-29 - Quản Trị Nhà hàng Quốc Tế Chuẩn PSU (Đại Học)</v>
          </cell>
          <cell r="J838" t="str">
            <v>K29PSU-DLH</v>
          </cell>
          <cell r="L838" t="str">
            <v>DƯƠNG THỊ XUÂN DIỆU</v>
          </cell>
          <cell r="R838" t="str">
            <v>Chính khóa</v>
          </cell>
          <cell r="T838" t="str">
            <v>K29PSU-DLH</v>
          </cell>
          <cell r="U838" t="str">
            <v/>
          </cell>
        </row>
        <row r="839">
          <cell r="C839" t="str">
            <v>29208151320</v>
          </cell>
          <cell r="D839" t="str">
            <v>Nguyễn</v>
          </cell>
          <cell r="E839" t="str">
            <v>Vĩnh Trà</v>
          </cell>
          <cell r="F839" t="str">
            <v>My</v>
          </cell>
          <cell r="G839">
            <v>37703</v>
          </cell>
          <cell r="H839" t="str">
            <v>Nữ</v>
          </cell>
          <cell r="I839" t="str">
            <v>K-29 - Quản Trị Nhà hàng Quốc Tế Chuẩn PSU (Đại Học)</v>
          </cell>
          <cell r="J839" t="str">
            <v>K29PSU-DLH</v>
          </cell>
          <cell r="L839" t="str">
            <v>DƯƠNG THỊ XUÂN DIỆU</v>
          </cell>
          <cell r="R839" t="str">
            <v>Chính khóa</v>
          </cell>
          <cell r="T839" t="str">
            <v>K29PSU-DLH</v>
          </cell>
          <cell r="U839" t="str">
            <v/>
          </cell>
        </row>
        <row r="840">
          <cell r="C840" t="str">
            <v>29208346415</v>
          </cell>
          <cell r="D840" t="str">
            <v>Hoàng</v>
          </cell>
          <cell r="E840" t="str">
            <v>Mỹ</v>
          </cell>
          <cell r="F840" t="str">
            <v>Ngân</v>
          </cell>
          <cell r="G840">
            <v>38551</v>
          </cell>
          <cell r="H840" t="str">
            <v>Nữ</v>
          </cell>
          <cell r="I840" t="str">
            <v>K-29 - Quản Trị Nhà hàng Quốc Tế Chuẩn PSU (Đại Học)</v>
          </cell>
          <cell r="J840" t="str">
            <v>K29PSU-DLH</v>
          </cell>
          <cell r="L840" t="str">
            <v>DƯƠNG THỊ XUÂN DIỆU</v>
          </cell>
          <cell r="R840" t="str">
            <v>Chính khóa</v>
          </cell>
          <cell r="T840" t="str">
            <v>K29PSU-DLH</v>
          </cell>
          <cell r="U840" t="str">
            <v/>
          </cell>
        </row>
        <row r="841">
          <cell r="C841" t="str">
            <v>29206962320</v>
          </cell>
          <cell r="D841" t="str">
            <v>Phan</v>
          </cell>
          <cell r="E841" t="str">
            <v>Nguyễn Kiều</v>
          </cell>
          <cell r="F841" t="str">
            <v>Oanh</v>
          </cell>
          <cell r="G841">
            <v>38684</v>
          </cell>
          <cell r="H841" t="str">
            <v>Nữ</v>
          </cell>
          <cell r="I841" t="str">
            <v>K-29 - Quản Trị Nhà hàng Quốc Tế Chuẩn PSU (Đại Học)</v>
          </cell>
          <cell r="J841" t="str">
            <v>K29PSU-DLH</v>
          </cell>
          <cell r="L841" t="str">
            <v>DƯƠNG THỊ XUÂN DIỆU</v>
          </cell>
          <cell r="R841" t="str">
            <v>Chính khóa</v>
          </cell>
          <cell r="T841" t="str">
            <v>K29PSU-DLH</v>
          </cell>
          <cell r="U841" t="str">
            <v/>
          </cell>
        </row>
        <row r="842">
          <cell r="C842" t="str">
            <v>29208346332</v>
          </cell>
          <cell r="D842" t="str">
            <v>Trương</v>
          </cell>
          <cell r="E842" t="str">
            <v>Hoàng Mỹ</v>
          </cell>
          <cell r="F842" t="str">
            <v>Phúc</v>
          </cell>
          <cell r="G842">
            <v>38405</v>
          </cell>
          <cell r="H842" t="str">
            <v>Nữ</v>
          </cell>
          <cell r="I842" t="str">
            <v>K-29 - Quản Trị Nhà hàng Quốc Tế Chuẩn PSU (Đại Học)</v>
          </cell>
          <cell r="J842" t="str">
            <v>K29PSU-DLH</v>
          </cell>
          <cell r="L842" t="str">
            <v>DƯƠNG THỊ XUÂN DIỆU</v>
          </cell>
          <cell r="R842" t="str">
            <v>Chính khóa</v>
          </cell>
          <cell r="T842" t="str">
            <v>K29PSU-DLH</v>
          </cell>
          <cell r="U842" t="str">
            <v/>
          </cell>
        </row>
        <row r="843">
          <cell r="C843" t="str">
            <v>29208346749</v>
          </cell>
          <cell r="D843" t="str">
            <v>Võ</v>
          </cell>
          <cell r="E843" t="str">
            <v>Thị</v>
          </cell>
          <cell r="F843" t="str">
            <v>Quyên</v>
          </cell>
          <cell r="G843">
            <v>38637</v>
          </cell>
          <cell r="H843" t="str">
            <v>Nữ</v>
          </cell>
          <cell r="I843" t="str">
            <v>K-29 - Quản Trị Nhà hàng Quốc Tế Chuẩn PSU (Đại Học)</v>
          </cell>
          <cell r="J843" t="str">
            <v>K29PSU-DLH</v>
          </cell>
          <cell r="L843" t="str">
            <v>DƯƠNG THỊ XUÂN DIỆU</v>
          </cell>
          <cell r="R843" t="str">
            <v>Chính khóa</v>
          </cell>
          <cell r="T843" t="str">
            <v>K29PSU-DLH</v>
          </cell>
          <cell r="U843" t="str">
            <v/>
          </cell>
        </row>
        <row r="844">
          <cell r="C844" t="str">
            <v>28208352857</v>
          </cell>
          <cell r="D844" t="str">
            <v>Đinh</v>
          </cell>
          <cell r="E844" t="str">
            <v>Phan Thanh</v>
          </cell>
          <cell r="F844" t="str">
            <v>Thuý</v>
          </cell>
          <cell r="G844">
            <v>38146</v>
          </cell>
          <cell r="H844" t="str">
            <v>Nữ</v>
          </cell>
          <cell r="I844" t="str">
            <v>K-29 - Quản Trị Nhà hàng Quốc Tế Chuẩn PSU (Đại Học)</v>
          </cell>
          <cell r="J844" t="str">
            <v>K29PSU-DLH</v>
          </cell>
          <cell r="L844" t="str">
            <v>DƯƠNG THỊ XUÂN DIỆU</v>
          </cell>
          <cell r="N844" t="str">
            <v xml:space="preserve">_x000D_
- Sinh viên BLKQHT theo diện Tham gia thực tập tại Hồng Kông, Trung Quốc kể từ HK2 - 2025-2026, Theo QĐ số: 387/QĐ-ĐHDT ngày 21/01/2026_x000D_
- Sinh viên diện BLKQHT số QĐ: 387/QĐ-ĐHDT ngày 21/01/2026, Học lại vào K29PSU-DLH kể từ HK1 Năm học: 2026-2027, Theo QĐ số: 3705/QĐ-ĐHDT ngày 17/08/2026_x000D_
</v>
          </cell>
          <cell r="R844" t="str">
            <v>Chính khóa</v>
          </cell>
          <cell r="T844" t="e">
            <v>#N/A</v>
          </cell>
          <cell r="U844" t="e">
            <v>#N/A</v>
          </cell>
        </row>
        <row r="845">
          <cell r="C845" t="str">
            <v>29208154888</v>
          </cell>
          <cell r="D845" t="str">
            <v>Bùi</v>
          </cell>
          <cell r="E845" t="str">
            <v>Thị Phương</v>
          </cell>
          <cell r="F845" t="str">
            <v>Thùy</v>
          </cell>
          <cell r="G845">
            <v>38547</v>
          </cell>
          <cell r="H845" t="str">
            <v>Nữ</v>
          </cell>
          <cell r="I845" t="str">
            <v>K-29 - Quản Trị Nhà hàng Quốc Tế Chuẩn PSU (Đại Học)</v>
          </cell>
          <cell r="J845" t="str">
            <v>K29PSU-DLH</v>
          </cell>
          <cell r="L845" t="str">
            <v>DƯƠNG THỊ XUÂN DIỆU</v>
          </cell>
          <cell r="R845" t="str">
            <v>Chính khóa</v>
          </cell>
          <cell r="T845" t="str">
            <v>K29PSU-DLH</v>
          </cell>
          <cell r="U845" t="str">
            <v/>
          </cell>
        </row>
        <row r="846">
          <cell r="C846" t="str">
            <v>29218355306</v>
          </cell>
          <cell r="D846" t="str">
            <v>Đỗ</v>
          </cell>
          <cell r="E846" t="str">
            <v>Minh</v>
          </cell>
          <cell r="F846" t="str">
            <v>Tú</v>
          </cell>
          <cell r="G846">
            <v>38656</v>
          </cell>
          <cell r="H846" t="str">
            <v>Nam</v>
          </cell>
          <cell r="I846" t="str">
            <v>K-29 - Quản Trị Nhà hàng Quốc Tế Chuẩn PSU (Đại Học)</v>
          </cell>
          <cell r="J846" t="str">
            <v>K29PSU-DLH</v>
          </cell>
          <cell r="L846" t="str">
            <v>DƯƠNG THỊ XUÂN DIỆU</v>
          </cell>
          <cell r="R846" t="str">
            <v>Chính khóa</v>
          </cell>
          <cell r="T846" t="str">
            <v>K29PSU-DLH</v>
          </cell>
          <cell r="U846" t="str">
            <v/>
          </cell>
        </row>
        <row r="847">
          <cell r="C847" t="str">
            <v>29212753895</v>
          </cell>
          <cell r="D847" t="str">
            <v>Trần</v>
          </cell>
          <cell r="E847" t="str">
            <v>Đỗ Hoàng</v>
          </cell>
          <cell r="F847" t="str">
            <v>Anh</v>
          </cell>
          <cell r="G847">
            <v>37643</v>
          </cell>
          <cell r="H847" t="str">
            <v>Nam</v>
          </cell>
          <cell r="I847" t="str">
            <v>K-29 - Quản Trị Khách Sạn Quốc Tế Chuẩn PSU (Đại Học)</v>
          </cell>
          <cell r="J847" t="str">
            <v>K29PSU-DLK</v>
          </cell>
          <cell r="L847" t="str">
            <v>PHẠM THỊ HOÀNG DUNG</v>
          </cell>
          <cell r="R847" t="str">
            <v>Chính khóa</v>
          </cell>
          <cell r="T847" t="str">
            <v>K29PSU-DLK</v>
          </cell>
          <cell r="U847" t="str">
            <v/>
          </cell>
        </row>
        <row r="848">
          <cell r="C848" t="str">
            <v>29218030980</v>
          </cell>
          <cell r="D848" t="str">
            <v>Nguyễn</v>
          </cell>
          <cell r="E848" t="str">
            <v>Ngọc Phương</v>
          </cell>
          <cell r="F848" t="str">
            <v>Anh</v>
          </cell>
          <cell r="G848">
            <v>38564</v>
          </cell>
          <cell r="H848" t="str">
            <v>Nữ</v>
          </cell>
          <cell r="I848" t="str">
            <v>K-29 - Quản Trị Khách Sạn Quốc Tế Chuẩn PSU (Đại Học)</v>
          </cell>
          <cell r="J848" t="str">
            <v>K29PSU-DLK</v>
          </cell>
          <cell r="L848" t="str">
            <v>PHẠM THỊ HOÀNG DUNG</v>
          </cell>
          <cell r="R848" t="str">
            <v>Chính khóa</v>
          </cell>
          <cell r="T848" t="str">
            <v>K29PSU-DLK</v>
          </cell>
          <cell r="U848" t="str">
            <v/>
          </cell>
        </row>
        <row r="849">
          <cell r="C849" t="str">
            <v>29218054498</v>
          </cell>
          <cell r="D849" t="str">
            <v>Hán</v>
          </cell>
          <cell r="E849" t="str">
            <v>Gia</v>
          </cell>
          <cell r="F849" t="str">
            <v>Bảo</v>
          </cell>
          <cell r="G849">
            <v>38534</v>
          </cell>
          <cell r="H849" t="str">
            <v>Nam</v>
          </cell>
          <cell r="I849" t="str">
            <v>K-29 - Quản Trị Khách Sạn Quốc Tế Chuẩn PSU (Đại Học)</v>
          </cell>
          <cell r="J849" t="str">
            <v>K29PSU-DLK</v>
          </cell>
          <cell r="L849" t="str">
            <v>PHẠM THỊ HOÀNG DUNG</v>
          </cell>
          <cell r="R849" t="str">
            <v>Chính khóa</v>
          </cell>
          <cell r="T849" t="str">
            <v>K29PSU-DLK</v>
          </cell>
          <cell r="U849" t="str">
            <v/>
          </cell>
        </row>
        <row r="850">
          <cell r="C850" t="str">
            <v>29216249248</v>
          </cell>
          <cell r="D850" t="str">
            <v>Nguyễn</v>
          </cell>
          <cell r="E850" t="str">
            <v>Phạm Gia</v>
          </cell>
          <cell r="F850" t="str">
            <v>Bảo</v>
          </cell>
          <cell r="G850">
            <v>38641</v>
          </cell>
          <cell r="H850" t="str">
            <v>Nam</v>
          </cell>
          <cell r="I850" t="str">
            <v>K-29 - Quản Trị Khách Sạn Quốc Tế Chuẩn PSU (Đại Học)</v>
          </cell>
          <cell r="J850" t="str">
            <v>K29PSU-DLK</v>
          </cell>
          <cell r="L850" t="str">
            <v>PHẠM THỊ HOÀNG DUNG</v>
          </cell>
          <cell r="R850" t="str">
            <v>Chính khóa</v>
          </cell>
          <cell r="T850" t="str">
            <v>K29PSU-DLK</v>
          </cell>
          <cell r="U850" t="str">
            <v/>
          </cell>
        </row>
        <row r="851">
          <cell r="C851" t="str">
            <v>29208043034</v>
          </cell>
          <cell r="D851" t="str">
            <v>Lê</v>
          </cell>
          <cell r="E851" t="str">
            <v>Nguyễn Linh</v>
          </cell>
          <cell r="F851" t="str">
            <v>Chi</v>
          </cell>
          <cell r="G851">
            <v>38555</v>
          </cell>
          <cell r="H851" t="str">
            <v>Nữ</v>
          </cell>
          <cell r="I851" t="str">
            <v>K-29 - Quản Trị Khách Sạn Quốc Tế Chuẩn PSU (Đại Học)</v>
          </cell>
          <cell r="J851" t="str">
            <v>K29PSU-DLK</v>
          </cell>
          <cell r="L851" t="str">
            <v>PHẠM THỊ HOÀNG DUNG</v>
          </cell>
          <cell r="R851" t="str">
            <v>Chính khóa</v>
          </cell>
          <cell r="T851" t="str">
            <v>K29PSU-DLK</v>
          </cell>
          <cell r="U851" t="str">
            <v/>
          </cell>
        </row>
        <row r="852">
          <cell r="C852" t="str">
            <v>29218063700</v>
          </cell>
          <cell r="D852" t="str">
            <v>Văn</v>
          </cell>
          <cell r="E852" t="str">
            <v>Bá</v>
          </cell>
          <cell r="F852" t="str">
            <v>Doanh</v>
          </cell>
          <cell r="G852">
            <v>38497</v>
          </cell>
          <cell r="H852" t="str">
            <v>Nam</v>
          </cell>
          <cell r="I852" t="str">
            <v>K-29 - Quản Trị Khách Sạn Quốc Tế Chuẩn PSU (Đại Học)</v>
          </cell>
          <cell r="J852" t="str">
            <v>K29PSU-DLK</v>
          </cell>
          <cell r="L852" t="str">
            <v>PHẠM THỊ HOÀNG DUNG</v>
          </cell>
          <cell r="R852" t="str">
            <v>Chính khóa</v>
          </cell>
          <cell r="T852" t="str">
            <v>K29PSU-DLK</v>
          </cell>
          <cell r="U852" t="str">
            <v/>
          </cell>
        </row>
        <row r="853">
          <cell r="C853" t="str">
            <v>29209321443</v>
          </cell>
          <cell r="D853" t="str">
            <v>Nguyễn</v>
          </cell>
          <cell r="E853" t="str">
            <v>Thị Kim</v>
          </cell>
          <cell r="F853" t="str">
            <v>Dung</v>
          </cell>
          <cell r="G853">
            <v>38715</v>
          </cell>
          <cell r="H853" t="str">
            <v>Nữ</v>
          </cell>
          <cell r="I853" t="str">
            <v>K-29 - Quản Trị Khách Sạn Quốc Tế Chuẩn PSU (Đại Học)</v>
          </cell>
          <cell r="J853" t="str">
            <v>K29PSU-DLK</v>
          </cell>
          <cell r="L853" t="str">
            <v>PHẠM THỊ HOÀNG DUNG</v>
          </cell>
          <cell r="R853" t="str">
            <v>Chính khóa</v>
          </cell>
          <cell r="T853" t="str">
            <v>K29PSU-DLK</v>
          </cell>
          <cell r="U853" t="str">
            <v/>
          </cell>
        </row>
        <row r="854">
          <cell r="C854" t="str">
            <v>29206233797</v>
          </cell>
          <cell r="D854" t="str">
            <v>Đoàn</v>
          </cell>
          <cell r="E854" t="str">
            <v>Hương</v>
          </cell>
          <cell r="F854" t="str">
            <v>Giang</v>
          </cell>
          <cell r="G854">
            <v>38661</v>
          </cell>
          <cell r="H854" t="str">
            <v>Nữ</v>
          </cell>
          <cell r="I854" t="str">
            <v>K-29 - Quản Trị Khách Sạn Quốc Tế Chuẩn PSU (Đại Học)</v>
          </cell>
          <cell r="J854" t="str">
            <v>K29PSU-DLK</v>
          </cell>
          <cell r="L854" t="str">
            <v>PHẠM THỊ HOÀNG DUNG</v>
          </cell>
          <cell r="R854" t="str">
            <v>Chính khóa</v>
          </cell>
          <cell r="T854" t="str">
            <v>K29PSU-DLK</v>
          </cell>
          <cell r="U854" t="str">
            <v/>
          </cell>
        </row>
        <row r="855">
          <cell r="C855" t="str">
            <v>29206744088</v>
          </cell>
          <cell r="D855" t="str">
            <v>Nguyễn</v>
          </cell>
          <cell r="E855" t="str">
            <v>Hoàng Gia</v>
          </cell>
          <cell r="F855" t="str">
            <v>Hân</v>
          </cell>
          <cell r="G855">
            <v>38686</v>
          </cell>
          <cell r="H855" t="str">
            <v>Nữ</v>
          </cell>
          <cell r="I855" t="str">
            <v>K-29 - Quản Trị Khách Sạn Quốc Tế Chuẩn PSU (Đại Học)</v>
          </cell>
          <cell r="J855" t="str">
            <v>K29PSU-DLK</v>
          </cell>
          <cell r="L855" t="str">
            <v>PHẠM THỊ HOÀNG DUNG</v>
          </cell>
          <cell r="R855" t="str">
            <v>Chính khóa</v>
          </cell>
          <cell r="T855" t="str">
            <v>K29PSU-DLK</v>
          </cell>
          <cell r="U855" t="str">
            <v/>
          </cell>
        </row>
        <row r="856">
          <cell r="C856" t="str">
            <v>29206259568</v>
          </cell>
          <cell r="D856" t="str">
            <v>Hồ</v>
          </cell>
          <cell r="E856" t="str">
            <v>Ánh</v>
          </cell>
          <cell r="F856" t="str">
            <v>Hằng</v>
          </cell>
          <cell r="G856">
            <v>38548</v>
          </cell>
          <cell r="H856" t="str">
            <v>Nữ</v>
          </cell>
          <cell r="I856" t="str">
            <v>K-29 - Quản Trị Khách Sạn Quốc Tế Chuẩn PSU (Đại Học)</v>
          </cell>
          <cell r="J856" t="str">
            <v>K29PSU-DLK</v>
          </cell>
          <cell r="L856" t="str">
            <v>PHẠM THỊ HOÀNG DUNG</v>
          </cell>
          <cell r="R856" t="str">
            <v>Chính khóa</v>
          </cell>
          <cell r="T856" t="str">
            <v>K29PSU-DLK</v>
          </cell>
          <cell r="U856" t="str">
            <v/>
          </cell>
        </row>
        <row r="857">
          <cell r="C857" t="str">
            <v>29218065715</v>
          </cell>
          <cell r="D857" t="str">
            <v>Phan</v>
          </cell>
          <cell r="E857" t="str">
            <v>Trung</v>
          </cell>
          <cell r="F857" t="str">
            <v>Kiên</v>
          </cell>
          <cell r="G857">
            <v>38565</v>
          </cell>
          <cell r="H857" t="str">
            <v>Nam</v>
          </cell>
          <cell r="I857" t="str">
            <v>K-29 - Quản Trị Khách Sạn Quốc Tế Chuẩn PSU (Đại Học)</v>
          </cell>
          <cell r="J857" t="str">
            <v>K29PSU-DLK</v>
          </cell>
          <cell r="L857" t="str">
            <v>PHẠM THỊ HOÀNG DUNG</v>
          </cell>
          <cell r="R857" t="str">
            <v>Chính khóa</v>
          </cell>
          <cell r="T857" t="str">
            <v>K29PSU-DLK</v>
          </cell>
          <cell r="U857" t="str">
            <v/>
          </cell>
        </row>
        <row r="858">
          <cell r="C858" t="str">
            <v>29214333848</v>
          </cell>
          <cell r="D858" t="str">
            <v>Trần</v>
          </cell>
          <cell r="E858" t="str">
            <v>Ngọc Tuấn</v>
          </cell>
          <cell r="F858" t="str">
            <v>Kiệt</v>
          </cell>
          <cell r="G858">
            <v>38504</v>
          </cell>
          <cell r="H858" t="str">
            <v>Nam</v>
          </cell>
          <cell r="I858" t="str">
            <v>K-29 - Quản Trị Khách Sạn Quốc Tế Chuẩn PSU (Đại Học)</v>
          </cell>
          <cell r="J858" t="str">
            <v>K29PSU-DLK</v>
          </cell>
          <cell r="L858" t="str">
            <v>PHẠM THỊ HOÀNG DUNG</v>
          </cell>
          <cell r="R858" t="str">
            <v>Chính khóa</v>
          </cell>
          <cell r="T858" t="str">
            <v>K29PSU-DLK</v>
          </cell>
          <cell r="U858" t="str">
            <v/>
          </cell>
        </row>
        <row r="859">
          <cell r="C859" t="str">
            <v>28218006296</v>
          </cell>
          <cell r="D859" t="str">
            <v>Lê</v>
          </cell>
          <cell r="E859" t="str">
            <v>Trí</v>
          </cell>
          <cell r="F859" t="str">
            <v>Kiệt</v>
          </cell>
          <cell r="G859">
            <v>38066</v>
          </cell>
          <cell r="H859" t="str">
            <v>Nam</v>
          </cell>
          <cell r="I859" t="str">
            <v>K-30 - Quản Trị Khách Sạn Quốc Tế Chuẩn PSU (Đại Học)</v>
          </cell>
          <cell r="J859" t="str">
            <v>K29PSU-DLK</v>
          </cell>
          <cell r="L859" t="str">
            <v>PHẠM THỊ HOÀNG DUNG</v>
          </cell>
          <cell r="N859" t="str">
            <v xml:space="preserve">- SV được đồng ý cho thôi học vì lí do cá nhân theo QĐ số: 5062/QĐ-ĐHDT-ĐT ngày 15/11/2023_x000D_
- Hủy QĐ số: 5062/QĐ-ĐHDT-ĐT ngày 15/11/2023 về việc thôi học SV theo QĐ số: 5192/QĐ-ĐHDT-ĐT ngày 22/11/2023_x000D_
- Sinh viên BLKQHT theo diện Tham gia thực tập tại Hồng Kông, Trung Quốc kể từ HK2 - 2025-2026 đến  năm học 2026-2027, Theo QĐ số: 615/QĐ-ĐHDT ngày 05/02/2026_x000D_
- Sinh viên diện BLKQHT số QĐ: 615/QĐ-ĐHDT ngày 05/02/2026, Học lại vào K29PSU-DLK kể từ HK1 Năm học: 2026-2027, Theo QĐ số: 3599/QĐ-ĐHDT ngày 13/08/2026_x000D_
</v>
          </cell>
          <cell r="R859" t="str">
            <v>Chính khóa</v>
          </cell>
          <cell r="T859" t="e">
            <v>#N/A</v>
          </cell>
          <cell r="U859" t="e">
            <v>#N/A</v>
          </cell>
        </row>
        <row r="860">
          <cell r="C860" t="str">
            <v>29218031823</v>
          </cell>
          <cell r="D860" t="str">
            <v>Nguyễn</v>
          </cell>
          <cell r="E860" t="str">
            <v>Hữu</v>
          </cell>
          <cell r="F860" t="str">
            <v>Lượng</v>
          </cell>
          <cell r="G860">
            <v>38512</v>
          </cell>
          <cell r="H860" t="str">
            <v>Nam</v>
          </cell>
          <cell r="I860" t="str">
            <v>K-29 - Quản Trị Khách Sạn Quốc Tế Chuẩn PSU (Đại Học)</v>
          </cell>
          <cell r="J860" t="str">
            <v>K29PSU-DLK</v>
          </cell>
          <cell r="L860" t="str">
            <v>PHẠM THỊ HOÀNG DUNG</v>
          </cell>
          <cell r="R860" t="str">
            <v>Chính khóa</v>
          </cell>
          <cell r="T860" t="str">
            <v>K29PSU-DLK</v>
          </cell>
          <cell r="U860" t="str">
            <v/>
          </cell>
        </row>
        <row r="861">
          <cell r="C861" t="str">
            <v>28208051243</v>
          </cell>
          <cell r="D861" t="str">
            <v>Nguyễn</v>
          </cell>
          <cell r="E861" t="str">
            <v>Ngô Nhật</v>
          </cell>
          <cell r="F861" t="str">
            <v>Minh</v>
          </cell>
          <cell r="G861">
            <v>37917</v>
          </cell>
          <cell r="H861" t="str">
            <v>Nữ</v>
          </cell>
          <cell r="I861" t="str">
            <v>K-29 - Quản Trị Khách Sạn Quốc Tế Chuẩn PSU (Đại Học)</v>
          </cell>
          <cell r="J861" t="str">
            <v>K29PSU-DLK</v>
          </cell>
          <cell r="L861" t="str">
            <v>PHẠM THỊ HOÀNG DUNG</v>
          </cell>
          <cell r="R861" t="str">
            <v>Chính khóa</v>
          </cell>
          <cell r="T861" t="str">
            <v>K29PSU-DLK</v>
          </cell>
          <cell r="U861" t="str">
            <v/>
          </cell>
        </row>
        <row r="862">
          <cell r="C862" t="str">
            <v>29208039497</v>
          </cell>
          <cell r="D862" t="str">
            <v>Lê</v>
          </cell>
          <cell r="E862" t="str">
            <v>Thị Ngọc</v>
          </cell>
          <cell r="F862" t="str">
            <v>Minh</v>
          </cell>
          <cell r="G862">
            <v>38407</v>
          </cell>
          <cell r="H862" t="str">
            <v>Nữ</v>
          </cell>
          <cell r="I862" t="str">
            <v>K-29 - Quản Trị Khách Sạn Quốc Tế Chuẩn PSU (Đại Học)</v>
          </cell>
          <cell r="J862" t="str">
            <v>K29PSU-DLK</v>
          </cell>
          <cell r="L862" t="str">
            <v>PHẠM THỊ HOÀNG DUNG</v>
          </cell>
          <cell r="R862" t="str">
            <v>Chính khóa</v>
          </cell>
          <cell r="T862" t="str">
            <v>K29PSU-DLK</v>
          </cell>
          <cell r="U862" t="str">
            <v/>
          </cell>
        </row>
        <row r="863">
          <cell r="C863" t="str">
            <v>29206654820</v>
          </cell>
          <cell r="D863" t="str">
            <v>Trương</v>
          </cell>
          <cell r="E863" t="str">
            <v>Bảo</v>
          </cell>
          <cell r="F863" t="str">
            <v>Nhi</v>
          </cell>
          <cell r="G863">
            <v>38517</v>
          </cell>
          <cell r="H863" t="str">
            <v>Nữ</v>
          </cell>
          <cell r="I863" t="str">
            <v>K-29 - Quản Trị Khách Sạn Quốc Tế Chuẩn PSU (Đại Học)</v>
          </cell>
          <cell r="J863" t="str">
            <v>K29PSU-DLK</v>
          </cell>
          <cell r="L863" t="str">
            <v>PHẠM THỊ HOÀNG DUNG</v>
          </cell>
          <cell r="R863" t="str">
            <v>Chính khóa</v>
          </cell>
          <cell r="T863" t="str">
            <v>K29PSU-DLK</v>
          </cell>
          <cell r="U863" t="str">
            <v/>
          </cell>
        </row>
        <row r="864">
          <cell r="C864" t="str">
            <v>29200357929</v>
          </cell>
          <cell r="D864" t="str">
            <v>Huỳnh</v>
          </cell>
          <cell r="E864" t="str">
            <v>Thị Tâm</v>
          </cell>
          <cell r="F864" t="str">
            <v>Như</v>
          </cell>
          <cell r="G864">
            <v>38572</v>
          </cell>
          <cell r="H864" t="str">
            <v>Nữ</v>
          </cell>
          <cell r="I864" t="str">
            <v>K-29 - Quản Trị Khách Sạn Quốc Tế Chuẩn PSU (Đại Học)</v>
          </cell>
          <cell r="J864" t="str">
            <v>K29PSU-DLK</v>
          </cell>
          <cell r="L864" t="str">
            <v>PHẠM THỊ HOÀNG DUNG</v>
          </cell>
          <cell r="R864" t="str">
            <v>Chính khóa</v>
          </cell>
          <cell r="T864" t="str">
            <v>K29PSU-DLK</v>
          </cell>
          <cell r="U864" t="str">
            <v/>
          </cell>
        </row>
        <row r="865">
          <cell r="C865" t="str">
            <v>29208048262</v>
          </cell>
          <cell r="D865" t="str">
            <v>Bùi</v>
          </cell>
          <cell r="E865" t="str">
            <v>Vũ Ngọc</v>
          </cell>
          <cell r="F865" t="str">
            <v>Oanh</v>
          </cell>
          <cell r="G865">
            <v>38452</v>
          </cell>
          <cell r="H865" t="str">
            <v>Nữ</v>
          </cell>
          <cell r="I865" t="str">
            <v>K-29 - Quản Trị Khách Sạn Quốc Tế Chuẩn PSU (Đại Học)</v>
          </cell>
          <cell r="J865" t="str">
            <v>K29PSU-DLK</v>
          </cell>
          <cell r="L865" t="str">
            <v>PHẠM THỊ HOÀNG DUNG</v>
          </cell>
          <cell r="R865" t="str">
            <v>Chính khóa</v>
          </cell>
          <cell r="T865" t="str">
            <v>K29PSU-DLK</v>
          </cell>
          <cell r="U865" t="str">
            <v/>
          </cell>
        </row>
        <row r="866">
          <cell r="C866" t="str">
            <v>29200338136</v>
          </cell>
          <cell r="D866" t="str">
            <v>Nguyễn</v>
          </cell>
          <cell r="E866" t="str">
            <v>Như</v>
          </cell>
          <cell r="F866" t="str">
            <v>Quỳnh</v>
          </cell>
          <cell r="G866">
            <v>38705</v>
          </cell>
          <cell r="H866" t="str">
            <v>Nữ</v>
          </cell>
          <cell r="I866" t="str">
            <v>K-29 - Quản Trị Khách Sạn Quốc Tế Chuẩn PSU (Đại Học)</v>
          </cell>
          <cell r="J866" t="str">
            <v>K29PSU-DLK</v>
          </cell>
          <cell r="L866" t="str">
            <v>PHẠM THỊ HOÀNG DUNG</v>
          </cell>
          <cell r="R866" t="str">
            <v>Chính khóa</v>
          </cell>
          <cell r="T866" t="str">
            <v>K29PSU-DLK</v>
          </cell>
          <cell r="U866" t="str">
            <v/>
          </cell>
        </row>
        <row r="867">
          <cell r="C867" t="str">
            <v>29208058422</v>
          </cell>
          <cell r="D867" t="str">
            <v>Nguyễn</v>
          </cell>
          <cell r="E867" t="str">
            <v>Phạm Diễm</v>
          </cell>
          <cell r="F867" t="str">
            <v>Quỳnh</v>
          </cell>
          <cell r="G867">
            <v>38417</v>
          </cell>
          <cell r="H867" t="str">
            <v>Nữ</v>
          </cell>
          <cell r="I867" t="str">
            <v>K-29 - Quản Trị Khách Sạn Quốc Tế Chuẩn PSU (Đại Học)</v>
          </cell>
          <cell r="J867" t="str">
            <v>K29PSU-DLK</v>
          </cell>
          <cell r="L867" t="str">
            <v>PHẠM THỊ HOÀNG DUNG</v>
          </cell>
          <cell r="R867" t="str">
            <v>Chính khóa</v>
          </cell>
          <cell r="T867" t="str">
            <v>K29PSU-DLK</v>
          </cell>
          <cell r="U867" t="str">
            <v/>
          </cell>
        </row>
        <row r="868">
          <cell r="C868" t="str">
            <v>29208050235</v>
          </cell>
          <cell r="D868" t="str">
            <v>Tô</v>
          </cell>
          <cell r="E868" t="str">
            <v>Thị</v>
          </cell>
          <cell r="F868" t="str">
            <v>Quỳnh</v>
          </cell>
          <cell r="G868">
            <v>38626</v>
          </cell>
          <cell r="H868" t="str">
            <v>Nữ</v>
          </cell>
          <cell r="I868" t="str">
            <v>K-29 - Quản Trị Khách Sạn Quốc Tế Chuẩn PSU (Đại Học)</v>
          </cell>
          <cell r="J868" t="str">
            <v>K29PSU-DLK</v>
          </cell>
          <cell r="L868" t="str">
            <v>PHẠM THỊ HOÀNG DUNG</v>
          </cell>
          <cell r="R868" t="str">
            <v>Chính khóa</v>
          </cell>
          <cell r="T868" t="str">
            <v>K29PSU-DLK</v>
          </cell>
          <cell r="U868" t="str">
            <v/>
          </cell>
        </row>
        <row r="869">
          <cell r="C869" t="str">
            <v>28208036125</v>
          </cell>
          <cell r="D869" t="str">
            <v>Phan</v>
          </cell>
          <cell r="E869" t="str">
            <v>Thị Như</v>
          </cell>
          <cell r="F869" t="str">
            <v>Quỳnh</v>
          </cell>
          <cell r="G869">
            <v>37993</v>
          </cell>
          <cell r="H869" t="str">
            <v>Nữ</v>
          </cell>
          <cell r="I869" t="str">
            <v>K-29 - Quản Trị Khách Sạn Quốc Tế Chuẩn PSU (Đại Học)</v>
          </cell>
          <cell r="J869" t="str">
            <v>K29PSU-DLK</v>
          </cell>
          <cell r="L869" t="str">
            <v>PHẠM THỊ HOÀNG DUNG</v>
          </cell>
          <cell r="R869" t="str">
            <v>Chính khóa</v>
          </cell>
          <cell r="T869" t="str">
            <v>K29PSU-DLK</v>
          </cell>
          <cell r="U869" t="str">
            <v/>
          </cell>
        </row>
        <row r="870">
          <cell r="C870" t="str">
            <v>27217102332</v>
          </cell>
          <cell r="D870" t="str">
            <v>Nguyễn</v>
          </cell>
          <cell r="E870" t="str">
            <v>Ngọc Như</v>
          </cell>
          <cell r="F870" t="str">
            <v>Quỳnh</v>
          </cell>
          <cell r="G870">
            <v>37747</v>
          </cell>
          <cell r="H870" t="str">
            <v>Nữ</v>
          </cell>
          <cell r="I870" t="str">
            <v>K-29 - Quản Trị Khách Sạn Quốc Tế Chuẩn PSU (Đại Học)</v>
          </cell>
          <cell r="J870" t="str">
            <v>K29PSU-DLK</v>
          </cell>
          <cell r="L870" t="str">
            <v>PHẠM THỊ HOÀNG DUNG</v>
          </cell>
          <cell r="R870" t="str">
            <v>Chính khóa</v>
          </cell>
          <cell r="T870" t="str">
            <v>K29PSU-DLK</v>
          </cell>
          <cell r="U870" t="str">
            <v>đổi tên hệ thống</v>
          </cell>
        </row>
        <row r="871">
          <cell r="C871" t="str">
            <v>29207329617</v>
          </cell>
          <cell r="D871" t="str">
            <v>Lê</v>
          </cell>
          <cell r="E871" t="str">
            <v>Thị Thanh</v>
          </cell>
          <cell r="F871" t="str">
            <v>Thảo</v>
          </cell>
          <cell r="G871">
            <v>38587</v>
          </cell>
          <cell r="H871" t="str">
            <v>Nữ</v>
          </cell>
          <cell r="I871" t="str">
            <v>K-29 - Quản Trị Khách Sạn Quốc Tế Chuẩn PSU (Đại Học)</v>
          </cell>
          <cell r="J871" t="str">
            <v>K29PSU-DLK</v>
          </cell>
          <cell r="L871" t="str">
            <v>PHẠM THỊ HOÀNG DUNG</v>
          </cell>
          <cell r="R871" t="str">
            <v>Chính khóa</v>
          </cell>
          <cell r="T871" t="str">
            <v>K29PSU-DLK</v>
          </cell>
          <cell r="U871" t="str">
            <v/>
          </cell>
        </row>
        <row r="872">
          <cell r="C872" t="str">
            <v>29208046741</v>
          </cell>
          <cell r="D872" t="str">
            <v>Võ</v>
          </cell>
          <cell r="E872" t="str">
            <v>Trần Anh</v>
          </cell>
          <cell r="F872" t="str">
            <v>Thư</v>
          </cell>
          <cell r="G872">
            <v>38438</v>
          </cell>
          <cell r="H872" t="str">
            <v>Nữ</v>
          </cell>
          <cell r="I872" t="str">
            <v>K-29 - Quản Trị Khách Sạn Quốc Tế Chuẩn PSU (Đại Học)</v>
          </cell>
          <cell r="J872" t="str">
            <v>K29PSU-DLK</v>
          </cell>
          <cell r="L872" t="str">
            <v>PHẠM THỊ HOÀNG DUNG</v>
          </cell>
          <cell r="R872" t="str">
            <v>Chính khóa</v>
          </cell>
          <cell r="T872" t="str">
            <v>K29PSU-DLK</v>
          </cell>
          <cell r="U872" t="str">
            <v/>
          </cell>
        </row>
        <row r="873">
          <cell r="C873" t="str">
            <v>29208156068</v>
          </cell>
          <cell r="D873" t="str">
            <v>Nguyễn</v>
          </cell>
          <cell r="E873" t="str">
            <v>Thị Minh</v>
          </cell>
          <cell r="F873" t="str">
            <v>Thúy</v>
          </cell>
          <cell r="G873">
            <v>38672</v>
          </cell>
          <cell r="H873" t="str">
            <v>Nữ</v>
          </cell>
          <cell r="I873" t="str">
            <v>K-29 - Quản Trị Khách Sạn Quốc Tế Chuẩn PSU (Đại Học)</v>
          </cell>
          <cell r="J873" t="str">
            <v>K29PSU-DLK</v>
          </cell>
          <cell r="L873" t="str">
            <v>PHẠM THỊ HOÀNG DUNG</v>
          </cell>
          <cell r="R873" t="str">
            <v>Chính khóa</v>
          </cell>
          <cell r="T873" t="str">
            <v>K29PSU-DLK</v>
          </cell>
          <cell r="U873" t="str">
            <v/>
          </cell>
        </row>
        <row r="874">
          <cell r="C874" t="str">
            <v>29208150063</v>
          </cell>
          <cell r="D874" t="str">
            <v>Văn</v>
          </cell>
          <cell r="E874" t="str">
            <v>Thủy</v>
          </cell>
          <cell r="F874" t="str">
            <v>Tiên</v>
          </cell>
          <cell r="G874">
            <v>38664</v>
          </cell>
          <cell r="H874" t="str">
            <v>Nữ</v>
          </cell>
          <cell r="I874" t="str">
            <v>K-29 - Quản Trị Khách Sạn Quốc Tế Chuẩn PSU (Đại Học)</v>
          </cell>
          <cell r="J874" t="str">
            <v>K29PSU-DLK</v>
          </cell>
          <cell r="L874" t="str">
            <v>PHẠM THỊ HOÀNG DUNG</v>
          </cell>
          <cell r="R874" t="str">
            <v>Chính khóa</v>
          </cell>
          <cell r="T874" t="str">
            <v>K29PSU-DLK</v>
          </cell>
          <cell r="U874" t="str">
            <v/>
          </cell>
        </row>
        <row r="875">
          <cell r="C875" t="str">
            <v>29218432744</v>
          </cell>
          <cell r="D875" t="str">
            <v>Lê</v>
          </cell>
          <cell r="E875" t="str">
            <v>Đức</v>
          </cell>
          <cell r="F875" t="str">
            <v>Tiến</v>
          </cell>
          <cell r="G875">
            <v>38602</v>
          </cell>
          <cell r="H875" t="str">
            <v>Nam</v>
          </cell>
          <cell r="I875" t="str">
            <v>K-29 - Quản Trị Khách Sạn Quốc Tế Chuẩn PSU (Đại Học)</v>
          </cell>
          <cell r="J875" t="str">
            <v>K29PSU-DLK</v>
          </cell>
          <cell r="L875" t="str">
            <v>PHẠM THỊ HOÀNG DUNG</v>
          </cell>
          <cell r="R875" t="str">
            <v>Chính khóa</v>
          </cell>
          <cell r="T875" t="str">
            <v>K29PSU-DLK</v>
          </cell>
          <cell r="U875" t="str">
            <v/>
          </cell>
        </row>
        <row r="876">
          <cell r="C876" t="str">
            <v>29208126233</v>
          </cell>
          <cell r="D876" t="str">
            <v>Nguyễn</v>
          </cell>
          <cell r="E876" t="str">
            <v>Phước Tường</v>
          </cell>
          <cell r="F876" t="str">
            <v>Vy</v>
          </cell>
          <cell r="G876">
            <v>38453</v>
          </cell>
          <cell r="H876" t="str">
            <v>Nữ</v>
          </cell>
          <cell r="I876" t="str">
            <v>K-29 - Quản Trị Khách Sạn Quốc Tế Chuẩn PSU (Đại Học)</v>
          </cell>
          <cell r="J876" t="str">
            <v>K29PSU-DLK</v>
          </cell>
          <cell r="L876" t="str">
            <v>PHẠM THỊ HOÀNG DUNG</v>
          </cell>
          <cell r="R876" t="str">
            <v>Chính khóa</v>
          </cell>
          <cell r="T876" t="str">
            <v>K29PSU-DLK</v>
          </cell>
          <cell r="U876" t="str">
            <v/>
          </cell>
        </row>
        <row r="877">
          <cell r="C877" t="str">
            <v>29208065498</v>
          </cell>
          <cell r="D877" t="str">
            <v>Trần</v>
          </cell>
          <cell r="E877" t="str">
            <v>Thị Ngọc</v>
          </cell>
          <cell r="F877" t="str">
            <v>Yến</v>
          </cell>
          <cell r="G877">
            <v>38404</v>
          </cell>
          <cell r="H877" t="str">
            <v>Nữ</v>
          </cell>
          <cell r="I877" t="str">
            <v>K-29 - Quản Trị Khách Sạn Quốc Tế Chuẩn PSU (Đại Học)</v>
          </cell>
          <cell r="J877" t="str">
            <v>K29PSU-DLK</v>
          </cell>
          <cell r="L877" t="str">
            <v>PHẠM THỊ HOÀNG DUNG</v>
          </cell>
          <cell r="R877" t="str">
            <v>Chính khóa</v>
          </cell>
          <cell r="T877" t="str">
            <v>K29PSU-DLK</v>
          </cell>
          <cell r="U877" t="str">
            <v/>
          </cell>
        </row>
        <row r="878">
          <cell r="C878" t="str">
            <v>30214349429</v>
          </cell>
          <cell r="D878" t="str">
            <v>Võ</v>
          </cell>
          <cell r="E878" t="str">
            <v>Duy</v>
          </cell>
          <cell r="F878" t="str">
            <v>Long</v>
          </cell>
          <cell r="G878">
            <v>38905</v>
          </cell>
          <cell r="H878" t="str">
            <v>Nam</v>
          </cell>
          <cell r="I878" t="str">
            <v>K-30 - Quản Lý &amp; Khởi Sự Doanh Nghiệp Nhỏ &amp; Vừa (SME) (Đại Học)</v>
          </cell>
          <cell r="J878" t="str">
            <v>K30DKS</v>
          </cell>
          <cell r="L878" t="str">
            <v>PHẠM THỊ THU THỦY</v>
          </cell>
          <cell r="R878" t="str">
            <v>Chính khóa</v>
          </cell>
          <cell r="T878" t="str">
            <v>K30DKS</v>
          </cell>
          <cell r="U878" t="str">
            <v/>
          </cell>
        </row>
        <row r="879">
          <cell r="C879" t="str">
            <v>30214347696</v>
          </cell>
          <cell r="D879" t="str">
            <v>Nguyễn</v>
          </cell>
          <cell r="E879" t="str">
            <v>Văn</v>
          </cell>
          <cell r="F879" t="str">
            <v>Nguyện</v>
          </cell>
          <cell r="G879">
            <v>38769</v>
          </cell>
          <cell r="H879" t="str">
            <v>Nam</v>
          </cell>
          <cell r="I879" t="str">
            <v>K-30 - Quản Lý &amp; Khởi Sự Doanh Nghiệp Nhỏ &amp; Vừa (SME) (Đại Học)</v>
          </cell>
          <cell r="J879" t="str">
            <v>K30DKS</v>
          </cell>
          <cell r="L879" t="str">
            <v>PHẠM THỊ THU THỦY</v>
          </cell>
          <cell r="R879" t="str">
            <v>Chính khóa</v>
          </cell>
          <cell r="T879" t="str">
            <v>K30DKS</v>
          </cell>
          <cell r="U879" t="str">
            <v/>
          </cell>
        </row>
        <row r="880">
          <cell r="C880" t="str">
            <v>30204641481</v>
          </cell>
          <cell r="D880" t="str">
            <v>Phan</v>
          </cell>
          <cell r="E880" t="str">
            <v>Hoàng</v>
          </cell>
          <cell r="F880" t="str">
            <v>Nhi</v>
          </cell>
          <cell r="G880">
            <v>38950</v>
          </cell>
          <cell r="H880" t="str">
            <v>Nữ</v>
          </cell>
          <cell r="I880" t="str">
            <v>K-30 - Quản Lý &amp; Khởi Sự Doanh Nghiệp Nhỏ &amp; Vừa (SME) (Đại Học)</v>
          </cell>
          <cell r="J880" t="str">
            <v>K30DKS</v>
          </cell>
          <cell r="L880" t="str">
            <v>PHẠM THỊ THU THỦY</v>
          </cell>
          <cell r="R880" t="str">
            <v>Chính khóa</v>
          </cell>
          <cell r="T880" t="str">
            <v>K30DKS</v>
          </cell>
          <cell r="U880" t="str">
            <v/>
          </cell>
        </row>
        <row r="881">
          <cell r="C881" t="str">
            <v>30206263837</v>
          </cell>
          <cell r="D881" t="str">
            <v>Đinh</v>
          </cell>
          <cell r="E881" t="str">
            <v>Thị Hồng</v>
          </cell>
          <cell r="F881" t="str">
            <v>Phúc</v>
          </cell>
          <cell r="G881">
            <v>38831</v>
          </cell>
          <cell r="H881" t="str">
            <v>Nữ</v>
          </cell>
          <cell r="I881" t="str">
            <v>K-30 - Quản Lý &amp; Khởi Sự Doanh Nghiệp Nhỏ &amp; Vừa (SME) (Đại Học)</v>
          </cell>
          <cell r="J881" t="str">
            <v>K30DKS</v>
          </cell>
          <cell r="L881" t="str">
            <v>PHẠM THỊ THU THỦY</v>
          </cell>
          <cell r="R881" t="str">
            <v>Chính khóa</v>
          </cell>
          <cell r="T881" t="str">
            <v>K30DKS</v>
          </cell>
          <cell r="U881" t="str">
            <v/>
          </cell>
        </row>
        <row r="882">
          <cell r="C882" t="str">
            <v>30204355527</v>
          </cell>
          <cell r="D882" t="str">
            <v>Nguyễn</v>
          </cell>
          <cell r="E882" t="str">
            <v>Ngọc Diễm</v>
          </cell>
          <cell r="F882" t="str">
            <v>Quỳnh</v>
          </cell>
          <cell r="G882">
            <v>38826</v>
          </cell>
          <cell r="H882" t="str">
            <v>Nữ</v>
          </cell>
          <cell r="I882" t="str">
            <v>K-30 - Quản Lý &amp; Khởi Sự Doanh Nghiệp Nhỏ &amp; Vừa (SME) (Đại Học)</v>
          </cell>
          <cell r="J882" t="str">
            <v>K30DKS</v>
          </cell>
          <cell r="L882" t="str">
            <v>PHẠM THỊ THU THỦY</v>
          </cell>
          <cell r="R882" t="str">
            <v>Chính khóa</v>
          </cell>
          <cell r="T882" t="str">
            <v>K30DKS</v>
          </cell>
          <cell r="U882" t="str">
            <v/>
          </cell>
        </row>
        <row r="883">
          <cell r="C883" t="str">
            <v>30204355541</v>
          </cell>
          <cell r="D883" t="str">
            <v>Phan</v>
          </cell>
          <cell r="E883" t="str">
            <v>Thị</v>
          </cell>
          <cell r="F883" t="str">
            <v>Thuận</v>
          </cell>
          <cell r="G883">
            <v>38719</v>
          </cell>
          <cell r="H883" t="str">
            <v>Nữ</v>
          </cell>
          <cell r="I883" t="str">
            <v>K-30 - Quản Lý &amp; Khởi Sự Doanh Nghiệp Nhỏ &amp; Vừa (SME) (Đại Học)</v>
          </cell>
          <cell r="J883" t="str">
            <v>K30DKS</v>
          </cell>
          <cell r="L883" t="str">
            <v>PHẠM THỊ THU THỦY</v>
          </cell>
          <cell r="R883" t="str">
            <v>Chính khóa</v>
          </cell>
          <cell r="T883" t="str">
            <v>K30DKS</v>
          </cell>
          <cell r="U883" t="str">
            <v/>
          </cell>
        </row>
        <row r="884">
          <cell r="C884" t="str">
            <v>30208133364</v>
          </cell>
          <cell r="D884" t="str">
            <v>Trần</v>
          </cell>
          <cell r="E884" t="str">
            <v>Như</v>
          </cell>
          <cell r="F884" t="str">
            <v>Ý</v>
          </cell>
          <cell r="G884">
            <v>38869</v>
          </cell>
          <cell r="H884" t="str">
            <v>Nữ</v>
          </cell>
          <cell r="I884" t="str">
            <v>K-30 - Quản Lý &amp; Khởi Sự Doanh Nghiệp Nhỏ &amp; Vừa (SME) (Đại Học)</v>
          </cell>
          <cell r="J884" t="str">
            <v>K30DKS</v>
          </cell>
          <cell r="L884" t="str">
            <v>PHẠM THỊ THU THỦY</v>
          </cell>
          <cell r="R884" t="str">
            <v>Chính khóa</v>
          </cell>
          <cell r="T884" t="str">
            <v>K30DKS</v>
          </cell>
          <cell r="U884" t="str">
            <v/>
          </cell>
        </row>
        <row r="885">
          <cell r="C885" t="str">
            <v>30218062729</v>
          </cell>
          <cell r="D885" t="str">
            <v>Trương</v>
          </cell>
          <cell r="E885" t="str">
            <v>Văn Bình</v>
          </cell>
          <cell r="F885" t="str">
            <v>An</v>
          </cell>
          <cell r="G885">
            <v>38927</v>
          </cell>
          <cell r="H885" t="str">
            <v>Nam</v>
          </cell>
          <cell r="I885" t="str">
            <v>K-30 - Quản Trị Du Lịch &amp; Khách Sạn (Đại Học)</v>
          </cell>
          <cell r="J885" t="str">
            <v>K30DLK1</v>
          </cell>
          <cell r="L885" t="str">
            <v>PHẠM THỊ THU THỦY</v>
          </cell>
          <cell r="R885" t="str">
            <v>Chính khóa</v>
          </cell>
          <cell r="T885" t="str">
            <v>K30DLK1</v>
          </cell>
          <cell r="U885" t="str">
            <v/>
          </cell>
        </row>
        <row r="886">
          <cell r="C886" t="str">
            <v>30204359818</v>
          </cell>
          <cell r="D886" t="str">
            <v>Lê</v>
          </cell>
          <cell r="E886" t="str">
            <v>Trần Phương</v>
          </cell>
          <cell r="F886" t="str">
            <v>Anh</v>
          </cell>
          <cell r="G886">
            <v>38964</v>
          </cell>
          <cell r="H886" t="str">
            <v>Nữ</v>
          </cell>
          <cell r="I886" t="str">
            <v>K-30 - Quản Trị Du Lịch &amp; Khách Sạn (Đại Học)</v>
          </cell>
          <cell r="J886" t="str">
            <v>K30DLK1</v>
          </cell>
          <cell r="L886" t="str">
            <v>PHẠM THỊ THU THỦY</v>
          </cell>
          <cell r="R886" t="str">
            <v>Chính khóa</v>
          </cell>
          <cell r="T886" t="str">
            <v>K30DLK1</v>
          </cell>
          <cell r="U886" t="str">
            <v/>
          </cell>
        </row>
        <row r="887">
          <cell r="C887" t="str">
            <v>30218058201</v>
          </cell>
          <cell r="D887" t="str">
            <v>Huỳnh</v>
          </cell>
          <cell r="E887" t="str">
            <v>Tiến</v>
          </cell>
          <cell r="F887" t="str">
            <v>Đạt</v>
          </cell>
          <cell r="G887">
            <v>38741</v>
          </cell>
          <cell r="H887" t="str">
            <v>Nam</v>
          </cell>
          <cell r="I887" t="str">
            <v>K-30 - Quản Trị Du Lịch &amp; Khách Sạn (Đại Học)</v>
          </cell>
          <cell r="J887" t="str">
            <v>K30DLK1</v>
          </cell>
          <cell r="L887" t="str">
            <v>PHẠM THỊ THU THỦY</v>
          </cell>
          <cell r="R887" t="str">
            <v>Chính khóa</v>
          </cell>
          <cell r="T887" t="str">
            <v>K30DLK1</v>
          </cell>
          <cell r="U887" t="str">
            <v/>
          </cell>
        </row>
        <row r="888">
          <cell r="C888" t="str">
            <v>30200358392</v>
          </cell>
          <cell r="D888" t="str">
            <v>Trần</v>
          </cell>
          <cell r="E888" t="str">
            <v>Thị Ngọc</v>
          </cell>
          <cell r="F888" t="str">
            <v>Diễm</v>
          </cell>
          <cell r="G888">
            <v>38939</v>
          </cell>
          <cell r="H888" t="str">
            <v>Nữ</v>
          </cell>
          <cell r="I888" t="str">
            <v>K-30 - Quản Trị Du Lịch &amp; Khách Sạn (Đại Học)</v>
          </cell>
          <cell r="J888" t="str">
            <v>K30DLK1</v>
          </cell>
          <cell r="L888" t="str">
            <v>PHẠM THỊ THU THỦY</v>
          </cell>
          <cell r="R888" t="str">
            <v>Chính khóa</v>
          </cell>
          <cell r="T888" t="str">
            <v>K30DLK1</v>
          </cell>
          <cell r="U888" t="str">
            <v/>
          </cell>
        </row>
        <row r="889">
          <cell r="C889" t="str">
            <v>30208028504</v>
          </cell>
          <cell r="D889" t="str">
            <v>Lê</v>
          </cell>
          <cell r="E889" t="str">
            <v>Thị Ngọc</v>
          </cell>
          <cell r="F889" t="str">
            <v>Diệu</v>
          </cell>
          <cell r="G889">
            <v>38914</v>
          </cell>
          <cell r="H889" t="str">
            <v>Nữ</v>
          </cell>
          <cell r="I889" t="str">
            <v>K-30 - Quản Trị Du Lịch &amp; Khách Sạn (Đại Học)</v>
          </cell>
          <cell r="J889" t="str">
            <v>K30DLK1</v>
          </cell>
          <cell r="L889" t="str">
            <v>PHẠM THỊ THU THỦY</v>
          </cell>
          <cell r="R889" t="str">
            <v>Chính khóa</v>
          </cell>
          <cell r="T889" t="str">
            <v>K30DLK1</v>
          </cell>
          <cell r="U889" t="str">
            <v/>
          </cell>
        </row>
        <row r="890">
          <cell r="C890" t="str">
            <v>30208027575</v>
          </cell>
          <cell r="D890" t="str">
            <v>Cao</v>
          </cell>
          <cell r="E890" t="str">
            <v>Thị</v>
          </cell>
          <cell r="F890" t="str">
            <v>Dương</v>
          </cell>
          <cell r="G890">
            <v>38971</v>
          </cell>
          <cell r="H890" t="str">
            <v>Nữ</v>
          </cell>
          <cell r="I890" t="str">
            <v>K-30 - Quản Trị Du Lịch &amp; Khách Sạn (Đại Học)</v>
          </cell>
          <cell r="J890" t="str">
            <v>K30DLK1</v>
          </cell>
          <cell r="L890" t="str">
            <v>PHẠM THỊ THU THỦY</v>
          </cell>
          <cell r="R890" t="str">
            <v>Chính khóa</v>
          </cell>
          <cell r="T890" t="str">
            <v>K30DLK1</v>
          </cell>
          <cell r="U890" t="str">
            <v/>
          </cell>
        </row>
        <row r="891">
          <cell r="C891" t="str">
            <v>30208226470</v>
          </cell>
          <cell r="D891" t="str">
            <v>Lê</v>
          </cell>
          <cell r="E891" t="str">
            <v>Ngô Thị Mỹ</v>
          </cell>
          <cell r="F891" t="str">
            <v>Duyên</v>
          </cell>
          <cell r="G891">
            <v>38894</v>
          </cell>
          <cell r="H891" t="str">
            <v>Nữ</v>
          </cell>
          <cell r="I891" t="str">
            <v>K-30 - Quản Trị Du Lịch &amp; Khách Sạn (Đại Học)</v>
          </cell>
          <cell r="J891" t="str">
            <v>K30DLK1</v>
          </cell>
          <cell r="L891" t="str">
            <v>PHẠM THỊ THU THỦY</v>
          </cell>
          <cell r="R891" t="str">
            <v>Chính khóa</v>
          </cell>
          <cell r="T891" t="str">
            <v>K30DLK1</v>
          </cell>
          <cell r="U891" t="str">
            <v/>
          </cell>
        </row>
        <row r="892">
          <cell r="C892" t="str">
            <v>30206553792</v>
          </cell>
          <cell r="D892" t="str">
            <v>Trần</v>
          </cell>
          <cell r="E892" t="str">
            <v>Thị Khánh</v>
          </cell>
          <cell r="F892" t="str">
            <v>Duyên</v>
          </cell>
          <cell r="G892">
            <v>38956</v>
          </cell>
          <cell r="H892" t="str">
            <v>Nữ</v>
          </cell>
          <cell r="I892" t="str">
            <v>K-30 - Quản Trị Du Lịch &amp; Khách Sạn (Đại Học)</v>
          </cell>
          <cell r="J892" t="str">
            <v>K30DLK1</v>
          </cell>
          <cell r="L892" t="str">
            <v>PHẠM THỊ THU THỦY</v>
          </cell>
          <cell r="R892" t="str">
            <v>Chính khóa</v>
          </cell>
          <cell r="T892" t="str">
            <v>K30DLK1</v>
          </cell>
          <cell r="U892" t="str">
            <v/>
          </cell>
        </row>
        <row r="893">
          <cell r="C893" t="str">
            <v>30208049342</v>
          </cell>
          <cell r="D893" t="str">
            <v>Lý</v>
          </cell>
          <cell r="E893" t="str">
            <v>Thị Thùy</v>
          </cell>
          <cell r="F893" t="str">
            <v>Giang</v>
          </cell>
          <cell r="G893">
            <v>38855</v>
          </cell>
          <cell r="H893" t="str">
            <v>Nữ</v>
          </cell>
          <cell r="I893" t="str">
            <v>K-30 - Quản Trị Du Lịch &amp; Khách Sạn (Đại Học)</v>
          </cell>
          <cell r="J893" t="str">
            <v>K30DLK1</v>
          </cell>
          <cell r="L893" t="str">
            <v>PHẠM THỊ THU THỦY</v>
          </cell>
          <cell r="R893" t="str">
            <v>Chính khóa</v>
          </cell>
          <cell r="T893" t="str">
            <v>K30DLK1</v>
          </cell>
          <cell r="U893" t="str">
            <v/>
          </cell>
        </row>
        <row r="894">
          <cell r="C894" t="str">
            <v>30208046239</v>
          </cell>
          <cell r="D894" t="str">
            <v>Mai</v>
          </cell>
          <cell r="E894" t="str">
            <v>Nhật</v>
          </cell>
          <cell r="F894" t="str">
            <v>Hạ</v>
          </cell>
          <cell r="G894">
            <v>38733</v>
          </cell>
          <cell r="H894" t="str">
            <v>Nữ</v>
          </cell>
          <cell r="I894" t="str">
            <v>K-30 - Quản Trị Du Lịch &amp; Khách Sạn (Đại Học)</v>
          </cell>
          <cell r="J894" t="str">
            <v>K30DLK1</v>
          </cell>
          <cell r="L894" t="str">
            <v>PHẠM THỊ THU THỦY</v>
          </cell>
          <cell r="R894" t="str">
            <v>Chính khóa</v>
          </cell>
          <cell r="T894" t="str">
            <v>K30DLK1</v>
          </cell>
          <cell r="U894" t="str">
            <v/>
          </cell>
        </row>
        <row r="895">
          <cell r="C895" t="str">
            <v>30208050697</v>
          </cell>
          <cell r="D895" t="str">
            <v>Nguyễn</v>
          </cell>
          <cell r="E895" t="str">
            <v>Nhật</v>
          </cell>
          <cell r="F895" t="str">
            <v>Hân</v>
          </cell>
          <cell r="G895">
            <v>38924</v>
          </cell>
          <cell r="H895" t="str">
            <v>Nữ</v>
          </cell>
          <cell r="I895" t="str">
            <v>K-30 - Quản Trị Du Lịch &amp; Khách Sạn (Đại Học)</v>
          </cell>
          <cell r="J895" t="str">
            <v>K30DLK1</v>
          </cell>
          <cell r="L895" t="str">
            <v>PHẠM THỊ THU THỦY</v>
          </cell>
          <cell r="R895" t="str">
            <v>Chính khóa</v>
          </cell>
          <cell r="T895" t="str">
            <v>K30DLK1</v>
          </cell>
          <cell r="U895" t="str">
            <v/>
          </cell>
        </row>
        <row r="896">
          <cell r="C896" t="str">
            <v>30216636630</v>
          </cell>
          <cell r="D896" t="str">
            <v>Nguyễn</v>
          </cell>
          <cell r="E896" t="str">
            <v>Thành Bảo</v>
          </cell>
          <cell r="F896" t="str">
            <v>Hưng</v>
          </cell>
          <cell r="G896">
            <v>38755</v>
          </cell>
          <cell r="H896" t="str">
            <v>Nam</v>
          </cell>
          <cell r="I896" t="str">
            <v>K-30 - Quản Trị Du Lịch &amp; Khách Sạn (Đại Học)</v>
          </cell>
          <cell r="J896" t="str">
            <v>K30DLK1</v>
          </cell>
          <cell r="L896" t="str">
            <v>PHẠM THỊ THU THỦY</v>
          </cell>
          <cell r="R896" t="str">
            <v>Chính khóa</v>
          </cell>
          <cell r="T896" t="str">
            <v>K30DLK1</v>
          </cell>
          <cell r="U896" t="str">
            <v/>
          </cell>
        </row>
        <row r="897">
          <cell r="C897" t="str">
            <v>30208058222</v>
          </cell>
          <cell r="D897" t="str">
            <v>Dương</v>
          </cell>
          <cell r="E897" t="str">
            <v>Khánh</v>
          </cell>
          <cell r="F897" t="str">
            <v>Huyền</v>
          </cell>
          <cell r="G897">
            <v>39082</v>
          </cell>
          <cell r="H897" t="str">
            <v>Nữ</v>
          </cell>
          <cell r="I897" t="str">
            <v>K-30 - Quản Trị Du Lịch &amp; Khách Sạn (Đại Học)</v>
          </cell>
          <cell r="J897" t="str">
            <v>K30DLK1</v>
          </cell>
          <cell r="L897" t="str">
            <v>PHẠM THỊ THU THỦY</v>
          </cell>
          <cell r="R897" t="str">
            <v>Chính khóa</v>
          </cell>
          <cell r="T897" t="str">
            <v>K30DLK1</v>
          </cell>
          <cell r="U897" t="str">
            <v/>
          </cell>
        </row>
        <row r="898">
          <cell r="C898" t="str">
            <v>30208048650</v>
          </cell>
          <cell r="D898" t="str">
            <v>Trịnh</v>
          </cell>
          <cell r="E898" t="str">
            <v>Đình Hiếu</v>
          </cell>
          <cell r="F898" t="str">
            <v>Lam</v>
          </cell>
          <cell r="G898">
            <v>38970</v>
          </cell>
          <cell r="H898" t="str">
            <v>Nữ</v>
          </cell>
          <cell r="I898" t="str">
            <v>K-30 - Quản Trị Du Lịch &amp; Khách Sạn (Đại Học)</v>
          </cell>
          <cell r="J898" t="str">
            <v>K30DLK1</v>
          </cell>
          <cell r="L898" t="str">
            <v>PHẠM THỊ THU THỦY</v>
          </cell>
          <cell r="R898" t="str">
            <v>Chính khóa</v>
          </cell>
          <cell r="T898" t="str">
            <v>K30DLK1</v>
          </cell>
          <cell r="U898" t="str">
            <v/>
          </cell>
        </row>
        <row r="899">
          <cell r="C899" t="str">
            <v>30218457907</v>
          </cell>
          <cell r="D899" t="str">
            <v>Nguyễn</v>
          </cell>
          <cell r="E899" t="str">
            <v>Hải</v>
          </cell>
          <cell r="F899" t="str">
            <v>Lâm</v>
          </cell>
          <cell r="G899">
            <v>38975</v>
          </cell>
          <cell r="H899" t="str">
            <v>Nam</v>
          </cell>
          <cell r="I899" t="str">
            <v>K-30 - Quản Trị Du Lịch &amp; Khách Sạn (Đại Học)</v>
          </cell>
          <cell r="J899" t="str">
            <v>K30DLK1</v>
          </cell>
          <cell r="L899" t="str">
            <v>PHẠM THỊ THU THỦY</v>
          </cell>
          <cell r="R899" t="str">
            <v>Chính khóa</v>
          </cell>
          <cell r="T899" t="str">
            <v>K30DLK1</v>
          </cell>
          <cell r="U899" t="str">
            <v/>
          </cell>
        </row>
        <row r="900">
          <cell r="C900" t="str">
            <v>30218027365</v>
          </cell>
          <cell r="D900" t="str">
            <v>Nguyễn</v>
          </cell>
          <cell r="E900" t="str">
            <v>Văn</v>
          </cell>
          <cell r="F900" t="str">
            <v>Long</v>
          </cell>
          <cell r="G900">
            <v>38809</v>
          </cell>
          <cell r="H900" t="str">
            <v>Nam</v>
          </cell>
          <cell r="I900" t="str">
            <v>K-30 - Quản Trị Du Lịch &amp; Khách Sạn (Đại Học)</v>
          </cell>
          <cell r="J900" t="str">
            <v>K30DLK1</v>
          </cell>
          <cell r="L900" t="str">
            <v>PHẠM THỊ THU THỦY</v>
          </cell>
          <cell r="R900" t="str">
            <v>Chính khóa</v>
          </cell>
          <cell r="T900" t="str">
            <v>K30DLK1</v>
          </cell>
          <cell r="U900" t="str">
            <v/>
          </cell>
        </row>
        <row r="901">
          <cell r="C901" t="str">
            <v>30208058253</v>
          </cell>
          <cell r="D901" t="str">
            <v>Nguyễn</v>
          </cell>
          <cell r="E901" t="str">
            <v>Thị Hà</v>
          </cell>
          <cell r="F901" t="str">
            <v>My</v>
          </cell>
          <cell r="G901">
            <v>39004</v>
          </cell>
          <cell r="H901" t="str">
            <v>Nữ</v>
          </cell>
          <cell r="I901" t="str">
            <v>K-30 - Quản Trị Du Lịch &amp; Khách Sạn (Đại Học)</v>
          </cell>
          <cell r="J901" t="str">
            <v>K30DLK1</v>
          </cell>
          <cell r="L901" t="str">
            <v>PHẠM THỊ THU THỦY</v>
          </cell>
          <cell r="R901" t="str">
            <v>Chính khóa</v>
          </cell>
          <cell r="T901" t="str">
            <v>K30DLK1</v>
          </cell>
          <cell r="U901" t="str">
            <v/>
          </cell>
        </row>
        <row r="902">
          <cell r="C902" t="str">
            <v>30208053888</v>
          </cell>
          <cell r="D902" t="str">
            <v>Nguyễn</v>
          </cell>
          <cell r="E902" t="str">
            <v>Thị Ti</v>
          </cell>
          <cell r="F902" t="str">
            <v>Na</v>
          </cell>
          <cell r="G902">
            <v>38759</v>
          </cell>
          <cell r="H902" t="str">
            <v>Nữ</v>
          </cell>
          <cell r="I902" t="str">
            <v>K-30 - Quản Trị Du Lịch &amp; Khách Sạn (Đại Học)</v>
          </cell>
          <cell r="J902" t="str">
            <v>K30DLK1</v>
          </cell>
          <cell r="L902" t="str">
            <v>PHẠM THỊ THU THỦY</v>
          </cell>
          <cell r="R902" t="str">
            <v>Chính khóa</v>
          </cell>
          <cell r="T902" t="str">
            <v>K30DLK1</v>
          </cell>
          <cell r="U902" t="str">
            <v/>
          </cell>
        </row>
        <row r="903">
          <cell r="C903" t="str">
            <v>30218028176</v>
          </cell>
          <cell r="D903" t="str">
            <v>Lê</v>
          </cell>
          <cell r="E903" t="str">
            <v>Đăng</v>
          </cell>
          <cell r="F903" t="str">
            <v>Nghĩa</v>
          </cell>
          <cell r="G903">
            <v>38757</v>
          </cell>
          <cell r="H903" t="str">
            <v>Nam</v>
          </cell>
          <cell r="I903" t="str">
            <v>K-30 - Quản Trị Du Lịch &amp; Khách Sạn (Đại Học)</v>
          </cell>
          <cell r="J903" t="str">
            <v>K30DLK1</v>
          </cell>
          <cell r="L903" t="str">
            <v>PHẠM THỊ THU THỦY</v>
          </cell>
          <cell r="R903" t="str">
            <v>Chính khóa</v>
          </cell>
          <cell r="T903" t="str">
            <v>K30DLK1</v>
          </cell>
          <cell r="U903" t="str">
            <v/>
          </cell>
        </row>
        <row r="904">
          <cell r="C904" t="str">
            <v>30208063098</v>
          </cell>
          <cell r="D904" t="str">
            <v>Trần</v>
          </cell>
          <cell r="E904" t="str">
            <v>Phạm Ý</v>
          </cell>
          <cell r="F904" t="str">
            <v>Nhi</v>
          </cell>
          <cell r="G904">
            <v>38952</v>
          </cell>
          <cell r="H904" t="str">
            <v>Nữ</v>
          </cell>
          <cell r="I904" t="str">
            <v>K-30 - Quản Trị Du Lịch &amp; Khách Sạn (Đại Học)</v>
          </cell>
          <cell r="J904" t="str">
            <v>K30DLK1</v>
          </cell>
          <cell r="L904" t="str">
            <v>PHẠM THỊ THU THỦY</v>
          </cell>
          <cell r="R904" t="str">
            <v>Chính khóa</v>
          </cell>
          <cell r="T904" t="str">
            <v>K30DLK1</v>
          </cell>
          <cell r="U904" t="str">
            <v/>
          </cell>
        </row>
        <row r="905">
          <cell r="C905" t="str">
            <v>30218038560</v>
          </cell>
          <cell r="D905" t="str">
            <v>Nguyễn</v>
          </cell>
          <cell r="E905" t="str">
            <v>Anh</v>
          </cell>
          <cell r="F905" t="str">
            <v>Quân</v>
          </cell>
          <cell r="G905">
            <v>38755</v>
          </cell>
          <cell r="H905" t="str">
            <v>Nam</v>
          </cell>
          <cell r="I905" t="str">
            <v>K-30 - Quản Trị Du Lịch &amp; Khách Sạn (Đại Học)</v>
          </cell>
          <cell r="J905" t="str">
            <v>K30DLK1</v>
          </cell>
          <cell r="L905" t="str">
            <v>PHẠM THỊ THU THỦY</v>
          </cell>
          <cell r="R905" t="str">
            <v>Chính khóa</v>
          </cell>
          <cell r="T905" t="str">
            <v>K30DLK1</v>
          </cell>
          <cell r="U905" t="str">
            <v/>
          </cell>
        </row>
        <row r="906">
          <cell r="C906" t="str">
            <v>30208128631</v>
          </cell>
          <cell r="D906" t="str">
            <v>Nguyễn</v>
          </cell>
          <cell r="E906" t="str">
            <v>Thị Như</v>
          </cell>
          <cell r="F906" t="str">
            <v>Quỳnh</v>
          </cell>
          <cell r="G906">
            <v>38862</v>
          </cell>
          <cell r="H906" t="str">
            <v>Nữ</v>
          </cell>
          <cell r="I906" t="str">
            <v>K-30 - Quản Trị Du Lịch &amp; Khách Sạn (Đại Học)</v>
          </cell>
          <cell r="J906" t="str">
            <v>K30DLK1</v>
          </cell>
          <cell r="L906" t="str">
            <v>PHẠM THỊ THU THỦY</v>
          </cell>
          <cell r="R906" t="str">
            <v>Chính khóa</v>
          </cell>
          <cell r="T906" t="str">
            <v>K30DLK1</v>
          </cell>
          <cell r="U906" t="str">
            <v/>
          </cell>
        </row>
        <row r="907">
          <cell r="C907" t="str">
            <v>30218041712</v>
          </cell>
          <cell r="D907" t="str">
            <v>Phạm</v>
          </cell>
          <cell r="E907" t="str">
            <v>Văn</v>
          </cell>
          <cell r="F907" t="str">
            <v>Tài</v>
          </cell>
          <cell r="G907">
            <v>38995</v>
          </cell>
          <cell r="H907" t="str">
            <v>Nam</v>
          </cell>
          <cell r="I907" t="str">
            <v>K-30 - Quản Trị Du Lịch &amp; Khách Sạn (Đại Học)</v>
          </cell>
          <cell r="J907" t="str">
            <v>K30DLK1</v>
          </cell>
          <cell r="L907" t="str">
            <v>PHẠM THỊ THU THỦY</v>
          </cell>
          <cell r="R907" t="str">
            <v>Chính khóa</v>
          </cell>
          <cell r="T907" t="str">
            <v>K30DLK1</v>
          </cell>
          <cell r="U907" t="str">
            <v/>
          </cell>
        </row>
        <row r="908">
          <cell r="C908" t="str">
            <v>30210324656</v>
          </cell>
          <cell r="D908" t="str">
            <v>Vũ</v>
          </cell>
          <cell r="E908" t="str">
            <v>Thị Thanh</v>
          </cell>
          <cell r="F908" t="str">
            <v>Thảo</v>
          </cell>
          <cell r="G908">
            <v>38342</v>
          </cell>
          <cell r="H908" t="str">
            <v>Nữ</v>
          </cell>
          <cell r="I908" t="str">
            <v>K-30 - Quản Trị Du Lịch &amp; Khách Sạn (Đại Học)</v>
          </cell>
          <cell r="J908" t="str">
            <v>K30DLK1</v>
          </cell>
          <cell r="L908" t="str">
            <v>PHẠM THỊ THU THỦY</v>
          </cell>
          <cell r="R908" t="str">
            <v>Chính khóa</v>
          </cell>
          <cell r="T908" t="str">
            <v>K30DLK1</v>
          </cell>
          <cell r="U908" t="str">
            <v/>
          </cell>
        </row>
        <row r="909">
          <cell r="C909" t="str">
            <v>30208122893</v>
          </cell>
          <cell r="D909" t="str">
            <v>Trần</v>
          </cell>
          <cell r="E909" t="str">
            <v>Thu</v>
          </cell>
          <cell r="F909" t="str">
            <v>Thảo</v>
          </cell>
          <cell r="G909">
            <v>39038</v>
          </cell>
          <cell r="H909" t="str">
            <v>Nữ</v>
          </cell>
          <cell r="I909" t="str">
            <v>K-30 - Quản Trị Du Lịch &amp; Khách Sạn (Đại Học)</v>
          </cell>
          <cell r="J909" t="str">
            <v>K30DLK1</v>
          </cell>
          <cell r="L909" t="str">
            <v>PHẠM THỊ THU THỦY</v>
          </cell>
          <cell r="R909" t="str">
            <v>Chính khóa</v>
          </cell>
          <cell r="T909" t="str">
            <v>K30DLK1</v>
          </cell>
          <cell r="U909" t="str">
            <v/>
          </cell>
        </row>
        <row r="910">
          <cell r="C910" t="str">
            <v>30206250277</v>
          </cell>
          <cell r="D910" t="str">
            <v>Phan</v>
          </cell>
          <cell r="E910" t="str">
            <v>Thị Thanh</v>
          </cell>
          <cell r="F910" t="str">
            <v>Thúy</v>
          </cell>
          <cell r="G910">
            <v>38741</v>
          </cell>
          <cell r="H910" t="str">
            <v>Nữ</v>
          </cell>
          <cell r="I910" t="str">
            <v>K-30 - Quản Trị Du Lịch &amp; Khách Sạn (Đại Học)</v>
          </cell>
          <cell r="J910" t="str">
            <v>K30DLK1</v>
          </cell>
          <cell r="L910" t="str">
            <v>PHẠM THỊ THU THỦY</v>
          </cell>
          <cell r="R910" t="str">
            <v>Chính khóa</v>
          </cell>
          <cell r="T910" t="str">
            <v>K30DLK1</v>
          </cell>
          <cell r="U910" t="str">
            <v/>
          </cell>
        </row>
        <row r="911">
          <cell r="C911" t="str">
            <v>30208062940</v>
          </cell>
          <cell r="D911" t="str">
            <v>Võ</v>
          </cell>
          <cell r="E911" t="str">
            <v>Thị Bảo</v>
          </cell>
          <cell r="F911" t="str">
            <v>Trân</v>
          </cell>
          <cell r="G911">
            <v>38899</v>
          </cell>
          <cell r="H911" t="str">
            <v>Nữ</v>
          </cell>
          <cell r="I911" t="str">
            <v>K-30 - Quản Trị Du Lịch &amp; Khách Sạn (Đại Học)</v>
          </cell>
          <cell r="J911" t="str">
            <v>K30DLK1</v>
          </cell>
          <cell r="L911" t="str">
            <v>PHẠM THỊ THU THỦY</v>
          </cell>
          <cell r="R911" t="str">
            <v>Chính khóa</v>
          </cell>
          <cell r="T911" t="str">
            <v>K30DLK1</v>
          </cell>
          <cell r="U911" t="str">
            <v/>
          </cell>
        </row>
        <row r="912">
          <cell r="C912" t="str">
            <v>30208043101</v>
          </cell>
          <cell r="D912" t="str">
            <v>Lê</v>
          </cell>
          <cell r="E912" t="str">
            <v>Thị Mỹ</v>
          </cell>
          <cell r="F912" t="str">
            <v>Trang</v>
          </cell>
          <cell r="G912">
            <v>38988</v>
          </cell>
          <cell r="H912" t="str">
            <v>Nữ</v>
          </cell>
          <cell r="I912" t="str">
            <v>K-30 - Quản Trị Du Lịch &amp; Khách Sạn (Đại Học)</v>
          </cell>
          <cell r="J912" t="str">
            <v>K30DLK1</v>
          </cell>
          <cell r="L912" t="str">
            <v>PHẠM THỊ THU THỦY</v>
          </cell>
          <cell r="R912" t="str">
            <v>Chính khóa</v>
          </cell>
          <cell r="T912" t="str">
            <v>K30DLK1</v>
          </cell>
          <cell r="U912" t="str">
            <v/>
          </cell>
        </row>
        <row r="913">
          <cell r="C913" t="str">
            <v>30208044462</v>
          </cell>
          <cell r="D913" t="str">
            <v>Ngô</v>
          </cell>
          <cell r="E913" t="str">
            <v>Thị Ngọc</v>
          </cell>
          <cell r="F913" t="str">
            <v>Trinh</v>
          </cell>
          <cell r="G913">
            <v>38737</v>
          </cell>
          <cell r="H913" t="str">
            <v>Nữ</v>
          </cell>
          <cell r="I913" t="str">
            <v>K-30 - Quản Trị Du Lịch &amp; Khách Sạn (Đại Học)</v>
          </cell>
          <cell r="J913" t="str">
            <v>K30DLK1</v>
          </cell>
          <cell r="L913" t="str">
            <v>PHẠM THỊ THU THỦY</v>
          </cell>
          <cell r="R913" t="str">
            <v>Chính khóa</v>
          </cell>
          <cell r="T913" t="str">
            <v>K30DLK1</v>
          </cell>
          <cell r="U913" t="str">
            <v/>
          </cell>
        </row>
        <row r="914">
          <cell r="C914" t="str">
            <v>30218053596</v>
          </cell>
          <cell r="D914" t="str">
            <v>Phạm</v>
          </cell>
          <cell r="E914" t="str">
            <v>Phú</v>
          </cell>
          <cell r="F914" t="str">
            <v>Trình</v>
          </cell>
          <cell r="G914">
            <v>38902</v>
          </cell>
          <cell r="H914" t="str">
            <v>Nam</v>
          </cell>
          <cell r="I914" t="str">
            <v>K-30 - Quản Trị Du Lịch &amp; Khách Sạn (Đại Học)</v>
          </cell>
          <cell r="J914" t="str">
            <v>K30DLK1</v>
          </cell>
          <cell r="L914" t="str">
            <v>PHẠM THỊ THU THỦY</v>
          </cell>
          <cell r="R914" t="str">
            <v>Chính khóa</v>
          </cell>
          <cell r="T914" t="str">
            <v>K30DLK1</v>
          </cell>
          <cell r="U914" t="str">
            <v/>
          </cell>
        </row>
        <row r="915">
          <cell r="C915" t="str">
            <v>30208058350</v>
          </cell>
          <cell r="D915" t="str">
            <v>Nguyễn</v>
          </cell>
          <cell r="E915" t="str">
            <v>Lê Thanh</v>
          </cell>
          <cell r="F915" t="str">
            <v>Trúc</v>
          </cell>
          <cell r="G915">
            <v>38880</v>
          </cell>
          <cell r="H915" t="str">
            <v>Nữ</v>
          </cell>
          <cell r="I915" t="str">
            <v>K-30 - Quản Trị Du Lịch &amp; Khách Sạn (Đại Học)</v>
          </cell>
          <cell r="J915" t="str">
            <v>K30DLK1</v>
          </cell>
          <cell r="L915" t="str">
            <v>PHẠM THỊ THU THỦY</v>
          </cell>
          <cell r="R915" t="str">
            <v>Chính khóa</v>
          </cell>
          <cell r="T915" t="str">
            <v>K30DLK1</v>
          </cell>
          <cell r="U915" t="str">
            <v/>
          </cell>
        </row>
        <row r="916">
          <cell r="C916" t="str">
            <v>30208030102</v>
          </cell>
          <cell r="D916" t="str">
            <v>Nguyễn</v>
          </cell>
          <cell r="E916" t="str">
            <v>Anh</v>
          </cell>
          <cell r="F916" t="str">
            <v>Tú</v>
          </cell>
          <cell r="G916">
            <v>38783</v>
          </cell>
          <cell r="H916" t="str">
            <v>Nữ</v>
          </cell>
          <cell r="I916" t="str">
            <v>K-30 - Quản Trị Du Lịch &amp; Khách Sạn (Đại Học)</v>
          </cell>
          <cell r="J916" t="str">
            <v>K30DLK1</v>
          </cell>
          <cell r="L916" t="str">
            <v>PHẠM THỊ THU THỦY</v>
          </cell>
          <cell r="R916" t="str">
            <v>Chính khóa</v>
          </cell>
          <cell r="T916" t="str">
            <v>K30DLK1</v>
          </cell>
          <cell r="U916" t="str">
            <v/>
          </cell>
        </row>
        <row r="917">
          <cell r="C917" t="str">
            <v>30208058361</v>
          </cell>
          <cell r="D917" t="str">
            <v>Nguyễn</v>
          </cell>
          <cell r="E917" t="str">
            <v>Đỗ Bảo</v>
          </cell>
          <cell r="F917" t="str">
            <v>Uyên</v>
          </cell>
          <cell r="G917">
            <v>39078</v>
          </cell>
          <cell r="H917" t="str">
            <v>Nữ</v>
          </cell>
          <cell r="I917" t="str">
            <v>K-30 - Quản Trị Du Lịch &amp; Khách Sạn (Đại Học)</v>
          </cell>
          <cell r="J917" t="str">
            <v>K30DLK1</v>
          </cell>
          <cell r="L917" t="str">
            <v>PHẠM THỊ THU THỦY</v>
          </cell>
          <cell r="R917" t="str">
            <v>Chính khóa</v>
          </cell>
          <cell r="T917" t="str">
            <v>K30DLK1</v>
          </cell>
          <cell r="U917" t="str">
            <v/>
          </cell>
        </row>
        <row r="918">
          <cell r="C918" t="str">
            <v>30208027042</v>
          </cell>
          <cell r="D918" t="str">
            <v>Phạm</v>
          </cell>
          <cell r="E918" t="str">
            <v>Thị Tố</v>
          </cell>
          <cell r="F918" t="str">
            <v>Uyên</v>
          </cell>
          <cell r="G918">
            <v>38903</v>
          </cell>
          <cell r="H918" t="str">
            <v>Nữ</v>
          </cell>
          <cell r="I918" t="str">
            <v>K-30 - Quản Trị Du Lịch &amp; Khách Sạn (Đại Học)</v>
          </cell>
          <cell r="J918" t="str">
            <v>K30DLK1</v>
          </cell>
          <cell r="L918" t="str">
            <v>PHẠM THỊ THU THỦY</v>
          </cell>
          <cell r="R918" t="str">
            <v>Chính khóa</v>
          </cell>
          <cell r="T918" t="str">
            <v>K30DLK1</v>
          </cell>
          <cell r="U918" t="str">
            <v/>
          </cell>
        </row>
        <row r="919">
          <cell r="C919" t="str">
            <v>30208027938</v>
          </cell>
          <cell r="D919" t="str">
            <v>Ngô</v>
          </cell>
          <cell r="E919" t="str">
            <v>Thị Thanh</v>
          </cell>
          <cell r="F919" t="str">
            <v>Vy</v>
          </cell>
          <cell r="G919">
            <v>38887</v>
          </cell>
          <cell r="H919" t="str">
            <v>Nữ</v>
          </cell>
          <cell r="I919" t="str">
            <v>K-30 - Quản Trị Du Lịch &amp; Khách Sạn (Đại Học)</v>
          </cell>
          <cell r="J919" t="str">
            <v>K30DLK1</v>
          </cell>
          <cell r="L919" t="str">
            <v>PHẠM THỊ THU THỦY</v>
          </cell>
          <cell r="R919" t="str">
            <v>Chính khóa</v>
          </cell>
          <cell r="T919" t="str">
            <v>K30DLK1</v>
          </cell>
          <cell r="U919" t="str">
            <v/>
          </cell>
        </row>
        <row r="920">
          <cell r="C920" t="str">
            <v>30208040345</v>
          </cell>
          <cell r="D920" t="str">
            <v>Trần</v>
          </cell>
          <cell r="E920" t="str">
            <v>Bùi Lan</v>
          </cell>
          <cell r="F920" t="str">
            <v>Anh</v>
          </cell>
          <cell r="G920">
            <v>39014</v>
          </cell>
          <cell r="H920" t="str">
            <v>Nữ</v>
          </cell>
          <cell r="I920" t="str">
            <v>K-30 - Quản Trị Du Lịch &amp; Khách Sạn (Đại Học)</v>
          </cell>
          <cell r="J920" t="str">
            <v>K30DLK2</v>
          </cell>
          <cell r="L920" t="str">
            <v>HUỲNH LÝ THÙY LINH</v>
          </cell>
          <cell r="R920" t="str">
            <v>Chính khóa</v>
          </cell>
          <cell r="T920" t="str">
            <v>K30DLK2</v>
          </cell>
          <cell r="U920" t="str">
            <v/>
          </cell>
        </row>
        <row r="921">
          <cell r="C921" t="str">
            <v>30212352954</v>
          </cell>
          <cell r="D921" t="str">
            <v>Nguyễn</v>
          </cell>
          <cell r="E921" t="str">
            <v>Văn</v>
          </cell>
          <cell r="F921" t="str">
            <v>Châu</v>
          </cell>
          <cell r="G921">
            <v>38727</v>
          </cell>
          <cell r="H921" t="str">
            <v>Nam</v>
          </cell>
          <cell r="I921" t="str">
            <v>K-30 - Quản Trị Du Lịch &amp; Khách Sạn (Đại Học)</v>
          </cell>
          <cell r="J921" t="str">
            <v>K30DLK2</v>
          </cell>
          <cell r="L921" t="str">
            <v>HUỲNH LÝ THÙY LINH</v>
          </cell>
          <cell r="R921" t="str">
            <v>Chính khóa</v>
          </cell>
          <cell r="T921" t="str">
            <v>K30DLK2</v>
          </cell>
          <cell r="U921" t="str">
            <v/>
          </cell>
        </row>
        <row r="922">
          <cell r="C922" t="str">
            <v>30208062749</v>
          </cell>
          <cell r="D922" t="str">
            <v>Phan</v>
          </cell>
          <cell r="E922" t="str">
            <v>Ngọc Kiều</v>
          </cell>
          <cell r="F922" t="str">
            <v>Diễm</v>
          </cell>
          <cell r="G922">
            <v>38961</v>
          </cell>
          <cell r="H922" t="str">
            <v>Nữ</v>
          </cell>
          <cell r="I922" t="str">
            <v>K-30 - Quản Trị Du Lịch &amp; Khách Sạn (Đại Học)</v>
          </cell>
          <cell r="J922" t="str">
            <v>K30DLK2</v>
          </cell>
          <cell r="L922" t="str">
            <v>HUỲNH LÝ THÙY LINH</v>
          </cell>
          <cell r="R922" t="str">
            <v>Chính khóa</v>
          </cell>
          <cell r="T922" t="str">
            <v>K30DLK2</v>
          </cell>
          <cell r="U922" t="str">
            <v/>
          </cell>
        </row>
        <row r="923">
          <cell r="C923" t="str">
            <v>30204956138</v>
          </cell>
          <cell r="D923" t="str">
            <v>Lê</v>
          </cell>
          <cell r="E923" t="str">
            <v>Thị Kiều</v>
          </cell>
          <cell r="F923" t="str">
            <v>Diễm</v>
          </cell>
          <cell r="G923">
            <v>38785</v>
          </cell>
          <cell r="H923" t="str">
            <v>Nữ</v>
          </cell>
          <cell r="I923" t="str">
            <v>K-30 - Quản Trị Du Lịch &amp; Khách Sạn (Đại Học)</v>
          </cell>
          <cell r="J923" t="str">
            <v>K30DLK2</v>
          </cell>
          <cell r="L923" t="str">
            <v>HUỲNH LÝ THÙY LINH</v>
          </cell>
          <cell r="R923" t="str">
            <v>Chính khóa</v>
          </cell>
          <cell r="T923" t="str">
            <v>K30DLK2</v>
          </cell>
          <cell r="U923" t="str">
            <v/>
          </cell>
        </row>
        <row r="924">
          <cell r="C924" t="str">
            <v>30208045835</v>
          </cell>
          <cell r="D924" t="str">
            <v>Huỳnh</v>
          </cell>
          <cell r="E924" t="str">
            <v>Ngọc Thuỳ</v>
          </cell>
          <cell r="F924" t="str">
            <v>Dương</v>
          </cell>
          <cell r="G924">
            <v>39029</v>
          </cell>
          <cell r="H924" t="str">
            <v>Nữ</v>
          </cell>
          <cell r="I924" t="str">
            <v>K-30 - Quản Trị Du Lịch &amp; Khách Sạn (Đại Học)</v>
          </cell>
          <cell r="J924" t="str">
            <v>K30DLK2</v>
          </cell>
          <cell r="L924" t="str">
            <v>HUỲNH LÝ THÙY LINH</v>
          </cell>
          <cell r="R924" t="str">
            <v>Chính khóa</v>
          </cell>
          <cell r="T924" t="str">
            <v>K30DLK2</v>
          </cell>
          <cell r="U924" t="str">
            <v/>
          </cell>
        </row>
        <row r="925">
          <cell r="C925" t="str">
            <v>30208053462</v>
          </cell>
          <cell r="D925" t="str">
            <v>Nguyễn</v>
          </cell>
          <cell r="E925" t="str">
            <v>Thị Thu</v>
          </cell>
          <cell r="F925" t="str">
            <v>Hà</v>
          </cell>
          <cell r="G925">
            <v>38773</v>
          </cell>
          <cell r="H925" t="str">
            <v>Nữ</v>
          </cell>
          <cell r="I925" t="str">
            <v>K-30 - Quản Trị Du Lịch &amp; Khách Sạn (Đại Học)</v>
          </cell>
          <cell r="J925" t="str">
            <v>K30DLK2</v>
          </cell>
          <cell r="L925" t="str">
            <v>HUỲNH LÝ THÙY LINH</v>
          </cell>
          <cell r="R925" t="str">
            <v>Chính khóa</v>
          </cell>
          <cell r="T925" t="str">
            <v>K30DLK2</v>
          </cell>
          <cell r="U925" t="str">
            <v/>
          </cell>
        </row>
        <row r="926">
          <cell r="C926" t="str">
            <v>30208062774</v>
          </cell>
          <cell r="D926" t="str">
            <v>Đinh</v>
          </cell>
          <cell r="E926" t="str">
            <v>Gia</v>
          </cell>
          <cell r="F926" t="str">
            <v>Hân</v>
          </cell>
          <cell r="G926">
            <v>38934</v>
          </cell>
          <cell r="H926" t="str">
            <v>Nữ</v>
          </cell>
          <cell r="I926" t="str">
            <v>K-30 - Quản Trị Du Lịch &amp; Khách Sạn (Đại Học)</v>
          </cell>
          <cell r="J926" t="str">
            <v>K30DLK2</v>
          </cell>
          <cell r="L926" t="str">
            <v>HUỲNH LÝ THÙY LINH</v>
          </cell>
          <cell r="R926" t="str">
            <v>Chính khóa</v>
          </cell>
          <cell r="T926" t="str">
            <v>K30DLK2</v>
          </cell>
          <cell r="U926" t="str">
            <v/>
          </cell>
        </row>
        <row r="927">
          <cell r="C927" t="str">
            <v>30208062775</v>
          </cell>
          <cell r="D927" t="str">
            <v>Trịnh</v>
          </cell>
          <cell r="E927" t="str">
            <v>Nguyễn Gia</v>
          </cell>
          <cell r="F927" t="str">
            <v>Hân</v>
          </cell>
          <cell r="G927">
            <v>38801</v>
          </cell>
          <cell r="H927" t="str">
            <v>Nữ</v>
          </cell>
          <cell r="I927" t="str">
            <v>K-30 - Quản Trị Du Lịch &amp; Khách Sạn (Đại Học)</v>
          </cell>
          <cell r="J927" t="str">
            <v>K30DLK2</v>
          </cell>
          <cell r="L927" t="str">
            <v>HUỲNH LÝ THÙY LINH</v>
          </cell>
          <cell r="R927" t="str">
            <v>Chính khóa</v>
          </cell>
          <cell r="T927" t="str">
            <v>K30DLK2</v>
          </cell>
          <cell r="U927" t="str">
            <v/>
          </cell>
        </row>
        <row r="928">
          <cell r="C928" t="str">
            <v>30218044894</v>
          </cell>
          <cell r="D928" t="str">
            <v>Lê</v>
          </cell>
          <cell r="E928" t="str">
            <v>Thị Thu</v>
          </cell>
          <cell r="F928" t="str">
            <v>Hằng</v>
          </cell>
          <cell r="G928">
            <v>39037</v>
          </cell>
          <cell r="H928" t="str">
            <v>Nữ</v>
          </cell>
          <cell r="I928" t="str">
            <v>K-30 - Quản Trị Du Lịch &amp; Khách Sạn (Đại Học)</v>
          </cell>
          <cell r="J928" t="str">
            <v>K30DLK2</v>
          </cell>
          <cell r="L928" t="str">
            <v>HUỲNH LÝ THÙY LINH</v>
          </cell>
          <cell r="R928" t="str">
            <v>Chính khóa</v>
          </cell>
          <cell r="T928" t="str">
            <v>K30DLK2</v>
          </cell>
          <cell r="U928" t="str">
            <v/>
          </cell>
        </row>
        <row r="929">
          <cell r="C929" t="str">
            <v>30208064082</v>
          </cell>
          <cell r="D929" t="str">
            <v>Nguyễn</v>
          </cell>
          <cell r="E929" t="str">
            <v>Thị Xuân</v>
          </cell>
          <cell r="F929" t="str">
            <v>Hoa</v>
          </cell>
          <cell r="G929">
            <v>38930</v>
          </cell>
          <cell r="H929" t="str">
            <v>Nữ</v>
          </cell>
          <cell r="I929" t="str">
            <v>K-30 - Quản Trị Du Lịch &amp; Khách Sạn (Đại Học)</v>
          </cell>
          <cell r="J929" t="str">
            <v>K30DLK2</v>
          </cell>
          <cell r="L929" t="str">
            <v>HUỲNH LÝ THÙY LINH</v>
          </cell>
          <cell r="R929" t="str">
            <v>Chính khóa</v>
          </cell>
          <cell r="T929" t="str">
            <v>K30DLK2</v>
          </cell>
          <cell r="U929" t="str">
            <v/>
          </cell>
        </row>
        <row r="930">
          <cell r="C930" t="str">
            <v>30218121970</v>
          </cell>
          <cell r="D930" t="str">
            <v>Trần</v>
          </cell>
          <cell r="E930" t="str">
            <v>Văn</v>
          </cell>
          <cell r="F930" t="str">
            <v>Hùng</v>
          </cell>
          <cell r="G930">
            <v>38898</v>
          </cell>
          <cell r="H930" t="str">
            <v>Nam</v>
          </cell>
          <cell r="I930" t="str">
            <v>K-30 - Quản Trị Du Lịch &amp; Khách Sạn (Đại Học)</v>
          </cell>
          <cell r="J930" t="str">
            <v>K30DLK2</v>
          </cell>
          <cell r="L930" t="str">
            <v>HUỲNH LÝ THÙY LINH</v>
          </cell>
          <cell r="R930" t="str">
            <v>Chính khóa</v>
          </cell>
          <cell r="T930" t="str">
            <v>K30DLK2</v>
          </cell>
          <cell r="U930" t="str">
            <v/>
          </cell>
        </row>
        <row r="931">
          <cell r="C931" t="str">
            <v>30208023534</v>
          </cell>
          <cell r="D931" t="str">
            <v>Nguyễn</v>
          </cell>
          <cell r="E931" t="str">
            <v>Ngọc Quỳnh</v>
          </cell>
          <cell r="F931" t="str">
            <v>Hương</v>
          </cell>
          <cell r="G931">
            <v>38751</v>
          </cell>
          <cell r="H931" t="str">
            <v>Nữ</v>
          </cell>
          <cell r="I931" t="str">
            <v>K-30 - Quản Trị Du Lịch &amp; Khách Sạn (Đại Học)</v>
          </cell>
          <cell r="J931" t="str">
            <v>K30DLK2</v>
          </cell>
          <cell r="L931" t="str">
            <v>HUỲNH LÝ THÙY LINH</v>
          </cell>
          <cell r="R931" t="str">
            <v>Chính khóa</v>
          </cell>
          <cell r="T931" t="str">
            <v>K30DLK2</v>
          </cell>
          <cell r="U931" t="str">
            <v/>
          </cell>
        </row>
        <row r="932">
          <cell r="C932" t="str">
            <v>30208040360</v>
          </cell>
          <cell r="D932" t="str">
            <v>Phạm</v>
          </cell>
          <cell r="E932" t="str">
            <v>Nguyên Bảo</v>
          </cell>
          <cell r="F932" t="str">
            <v>Huyền</v>
          </cell>
          <cell r="G932">
            <v>39005</v>
          </cell>
          <cell r="H932" t="str">
            <v>Nữ</v>
          </cell>
          <cell r="I932" t="str">
            <v>K-30 - Quản Trị Du Lịch &amp; Khách Sạn (Đại Học)</v>
          </cell>
          <cell r="J932" t="str">
            <v>K30DLK2</v>
          </cell>
          <cell r="L932" t="str">
            <v>HUỲNH LÝ THÙY LINH</v>
          </cell>
          <cell r="R932" t="str">
            <v>Chính khóa</v>
          </cell>
          <cell r="T932" t="str">
            <v>K30DLK2</v>
          </cell>
          <cell r="U932" t="str">
            <v/>
          </cell>
        </row>
        <row r="933">
          <cell r="C933" t="str">
            <v>30208063981</v>
          </cell>
          <cell r="D933" t="str">
            <v>Trương</v>
          </cell>
          <cell r="E933" t="str">
            <v>Thị</v>
          </cell>
          <cell r="F933" t="str">
            <v>Lệ</v>
          </cell>
          <cell r="G933">
            <v>39041</v>
          </cell>
          <cell r="H933" t="str">
            <v>Nữ</v>
          </cell>
          <cell r="I933" t="str">
            <v>K-30 - Quản Trị Du Lịch &amp; Khách Sạn (Đại Học)</v>
          </cell>
          <cell r="J933" t="str">
            <v>K30DLK2</v>
          </cell>
          <cell r="L933" t="str">
            <v>HUỲNH LÝ THÙY LINH</v>
          </cell>
          <cell r="R933" t="str">
            <v>Chính khóa</v>
          </cell>
          <cell r="T933" t="str">
            <v>K30DLK2</v>
          </cell>
          <cell r="U933" t="str">
            <v/>
          </cell>
        </row>
        <row r="934">
          <cell r="C934" t="str">
            <v>30208058237</v>
          </cell>
          <cell r="D934" t="str">
            <v>Phạm</v>
          </cell>
          <cell r="E934" t="str">
            <v>Lê Hồng</v>
          </cell>
          <cell r="F934" t="str">
            <v>Liên</v>
          </cell>
          <cell r="G934">
            <v>39029</v>
          </cell>
          <cell r="H934" t="str">
            <v>Nữ</v>
          </cell>
          <cell r="I934" t="str">
            <v>K-30 - Quản Trị Du Lịch &amp; Khách Sạn (Đại Học)</v>
          </cell>
          <cell r="J934" t="str">
            <v>K30DLK2</v>
          </cell>
          <cell r="L934" t="str">
            <v>HUỲNH LÝ THÙY LINH</v>
          </cell>
          <cell r="R934" t="str">
            <v>Chính khóa</v>
          </cell>
          <cell r="T934" t="str">
            <v>K30DLK2</v>
          </cell>
          <cell r="U934" t="str">
            <v/>
          </cell>
        </row>
        <row r="935">
          <cell r="C935" t="str">
            <v>30208136494</v>
          </cell>
          <cell r="D935" t="str">
            <v>Kiều</v>
          </cell>
          <cell r="E935" t="str">
            <v>Lê Khánh</v>
          </cell>
          <cell r="F935" t="str">
            <v>Linh</v>
          </cell>
          <cell r="G935">
            <v>39048</v>
          </cell>
          <cell r="H935" t="str">
            <v>Nữ</v>
          </cell>
          <cell r="I935" t="str">
            <v>K-30 - Quản Trị Du Lịch &amp; Khách Sạn (Đại Học)</v>
          </cell>
          <cell r="J935" t="str">
            <v>K30DLK2</v>
          </cell>
          <cell r="L935" t="str">
            <v>HUỲNH LÝ THÙY LINH</v>
          </cell>
          <cell r="R935" t="str">
            <v>Chính khóa</v>
          </cell>
          <cell r="T935" t="str">
            <v>K30DLK2</v>
          </cell>
          <cell r="U935" t="str">
            <v/>
          </cell>
        </row>
        <row r="936">
          <cell r="C936" t="str">
            <v>30208058240</v>
          </cell>
          <cell r="D936" t="str">
            <v>Nguyễn</v>
          </cell>
          <cell r="E936" t="str">
            <v>Thị Khánh</v>
          </cell>
          <cell r="F936" t="str">
            <v>Linh</v>
          </cell>
          <cell r="G936">
            <v>38881</v>
          </cell>
          <cell r="H936" t="str">
            <v>Nữ</v>
          </cell>
          <cell r="I936" t="str">
            <v>K-30 - Quản Trị Du Lịch &amp; Khách Sạn (Đại Học)</v>
          </cell>
          <cell r="J936" t="str">
            <v>K30DLK2</v>
          </cell>
          <cell r="L936" t="str">
            <v>HUỲNH LÝ THÙY LINH</v>
          </cell>
          <cell r="R936" t="str">
            <v>Chính khóa</v>
          </cell>
          <cell r="T936" t="str">
            <v>K30DLK2</v>
          </cell>
          <cell r="U936" t="str">
            <v/>
          </cell>
        </row>
        <row r="937">
          <cell r="C937" t="str">
            <v>30208062834</v>
          </cell>
          <cell r="D937" t="str">
            <v>Nguyễn</v>
          </cell>
          <cell r="E937" t="str">
            <v>Thị Khánh</v>
          </cell>
          <cell r="F937" t="str">
            <v>Ly</v>
          </cell>
          <cell r="G937">
            <v>38868</v>
          </cell>
          <cell r="H937" t="str">
            <v>Nữ</v>
          </cell>
          <cell r="I937" t="str">
            <v>K-30 - Quản Trị Du Lịch &amp; Khách Sạn (Đại Học)</v>
          </cell>
          <cell r="J937" t="str">
            <v>K30DLK2</v>
          </cell>
          <cell r="L937" t="str">
            <v>HUỲNH LÝ THÙY LINH</v>
          </cell>
          <cell r="R937" t="str">
            <v>Chính khóa</v>
          </cell>
          <cell r="T937" t="str">
            <v>K30DLK2</v>
          </cell>
          <cell r="U937" t="str">
            <v/>
          </cell>
        </row>
        <row r="938">
          <cell r="C938" t="str">
            <v>30208022236</v>
          </cell>
          <cell r="D938" t="str">
            <v>Lê</v>
          </cell>
          <cell r="E938" t="str">
            <v>Nguyễn Ni</v>
          </cell>
          <cell r="F938" t="str">
            <v>Na</v>
          </cell>
          <cell r="G938">
            <v>39081</v>
          </cell>
          <cell r="H938" t="str">
            <v>Nữ</v>
          </cell>
          <cell r="I938" t="str">
            <v>K-30 - Quản Trị Du Lịch &amp; Khách Sạn (Đại Học)</v>
          </cell>
          <cell r="J938" t="str">
            <v>K30DLK2</v>
          </cell>
          <cell r="L938" t="str">
            <v>HUỲNH LÝ THÙY LINH</v>
          </cell>
          <cell r="R938" t="str">
            <v>Chính khóa</v>
          </cell>
          <cell r="T938" t="str">
            <v>K30DLK2</v>
          </cell>
          <cell r="U938" t="str">
            <v/>
          </cell>
        </row>
        <row r="939">
          <cell r="C939" t="str">
            <v>30204642373</v>
          </cell>
          <cell r="D939" t="str">
            <v>Nguyễn</v>
          </cell>
          <cell r="E939" t="str">
            <v>Ngọc Thu</v>
          </cell>
          <cell r="F939" t="str">
            <v>Nga</v>
          </cell>
          <cell r="G939">
            <v>38819</v>
          </cell>
          <cell r="H939" t="str">
            <v>Nữ</v>
          </cell>
          <cell r="I939" t="str">
            <v>K-30 - Quản Trị Du Lịch &amp; Khách Sạn (Đại Học)</v>
          </cell>
          <cell r="J939" t="str">
            <v>K30DLK2</v>
          </cell>
          <cell r="L939" t="str">
            <v>HUỲNH LÝ THÙY LINH</v>
          </cell>
          <cell r="R939" t="str">
            <v>Chính khóa</v>
          </cell>
          <cell r="T939" t="str">
            <v>K30DLK2</v>
          </cell>
          <cell r="U939" t="str">
            <v/>
          </cell>
        </row>
        <row r="940">
          <cell r="C940" t="str">
            <v>30207237653</v>
          </cell>
          <cell r="D940" t="str">
            <v>Đỗ</v>
          </cell>
          <cell r="E940" t="str">
            <v>Lê Thảo</v>
          </cell>
          <cell r="F940" t="str">
            <v>Nguyên</v>
          </cell>
          <cell r="G940">
            <v>38988</v>
          </cell>
          <cell r="H940" t="str">
            <v>Nữ</v>
          </cell>
          <cell r="I940" t="str">
            <v>K-30 - Quản Trị Du Lịch &amp; Khách Sạn (Đại Học)</v>
          </cell>
          <cell r="J940" t="str">
            <v>K30DLK2</v>
          </cell>
          <cell r="L940" t="str">
            <v>HUỲNH LÝ THÙY LINH</v>
          </cell>
          <cell r="R940" t="str">
            <v>Chính khóa</v>
          </cell>
          <cell r="T940" t="str">
            <v>K30DLK2</v>
          </cell>
          <cell r="U940" t="str">
            <v/>
          </cell>
        </row>
        <row r="941">
          <cell r="C941" t="str">
            <v>30208051908</v>
          </cell>
          <cell r="D941" t="str">
            <v>Nguyễn</v>
          </cell>
          <cell r="E941" t="str">
            <v>Thị Thanh</v>
          </cell>
          <cell r="F941" t="str">
            <v>Nhàn</v>
          </cell>
          <cell r="G941">
            <v>38723</v>
          </cell>
          <cell r="H941" t="str">
            <v>Nữ</v>
          </cell>
          <cell r="I941" t="str">
            <v>K-30 - Quản Trị Du Lịch &amp; Khách Sạn (Đại Học)</v>
          </cell>
          <cell r="J941" t="str">
            <v>K30DLK2</v>
          </cell>
          <cell r="L941" t="str">
            <v>HUỲNH LÝ THÙY LINH</v>
          </cell>
          <cell r="R941" t="str">
            <v>Chính khóa</v>
          </cell>
          <cell r="T941" t="str">
            <v>K30DLK2</v>
          </cell>
          <cell r="U941" t="str">
            <v/>
          </cell>
        </row>
        <row r="942">
          <cell r="C942" t="str">
            <v>30208034279</v>
          </cell>
          <cell r="D942" t="str">
            <v>Tu</v>
          </cell>
          <cell r="E942" t="str">
            <v>Phan Phương</v>
          </cell>
          <cell r="F942" t="str">
            <v>Nhi</v>
          </cell>
          <cell r="G942">
            <v>39017</v>
          </cell>
          <cell r="H942" t="str">
            <v>Nữ</v>
          </cell>
          <cell r="I942" t="str">
            <v>K-30 - Quản Trị Du Lịch &amp; Khách Sạn (Đại Học)</v>
          </cell>
          <cell r="J942" t="str">
            <v>K30DLK2</v>
          </cell>
          <cell r="L942" t="str">
            <v>HUỲNH LÝ THÙY LINH</v>
          </cell>
          <cell r="R942" t="str">
            <v>Chính khóa</v>
          </cell>
          <cell r="T942" t="str">
            <v>K30DLK2</v>
          </cell>
          <cell r="U942" t="str">
            <v/>
          </cell>
        </row>
        <row r="943">
          <cell r="C943" t="str">
            <v>30208062868</v>
          </cell>
          <cell r="D943" t="str">
            <v>Phạm</v>
          </cell>
          <cell r="E943" t="str">
            <v>Thị Cẩm</v>
          </cell>
          <cell r="F943" t="str">
            <v>Nhi</v>
          </cell>
          <cell r="G943">
            <v>38844</v>
          </cell>
          <cell r="H943" t="str">
            <v>Nữ</v>
          </cell>
          <cell r="I943" t="str">
            <v>K-30 - Quản Trị Du Lịch &amp; Khách Sạn (Đại Học)</v>
          </cell>
          <cell r="J943" t="str">
            <v>K30DLK2</v>
          </cell>
          <cell r="L943" t="str">
            <v>HUỲNH LÝ THÙY LINH</v>
          </cell>
          <cell r="R943" t="str">
            <v>Chính khóa</v>
          </cell>
          <cell r="T943" t="str">
            <v>K30DLK2</v>
          </cell>
          <cell r="U943" t="str">
            <v/>
          </cell>
        </row>
        <row r="944">
          <cell r="C944" t="str">
            <v>30208153653</v>
          </cell>
          <cell r="D944" t="str">
            <v>Văn</v>
          </cell>
          <cell r="E944" t="str">
            <v>Thị Minh</v>
          </cell>
          <cell r="F944" t="str">
            <v>Nhi</v>
          </cell>
          <cell r="G944">
            <v>38836</v>
          </cell>
          <cell r="H944" t="str">
            <v>Nữ</v>
          </cell>
          <cell r="I944" t="str">
            <v>K-30 - Quản Trị Du Lịch &amp; Khách Sạn (Đại Học)</v>
          </cell>
          <cell r="J944" t="str">
            <v>K30DLK2</v>
          </cell>
          <cell r="L944" t="str">
            <v>HUỲNH LÝ THÙY LINH</v>
          </cell>
          <cell r="R944" t="str">
            <v>Chính khóa</v>
          </cell>
          <cell r="T944" t="str">
            <v>K30DLK2</v>
          </cell>
          <cell r="U944" t="str">
            <v/>
          </cell>
        </row>
        <row r="945">
          <cell r="C945" t="str">
            <v>29205145527</v>
          </cell>
          <cell r="D945" t="str">
            <v>Đỗ</v>
          </cell>
          <cell r="E945" t="str">
            <v>Thị Quỳnh</v>
          </cell>
          <cell r="F945" t="str">
            <v>Nhi</v>
          </cell>
          <cell r="G945">
            <v>38358</v>
          </cell>
          <cell r="H945" t="str">
            <v>Nữ</v>
          </cell>
          <cell r="I945" t="str">
            <v>K-30 - Quản Trị Du Lịch &amp; Khách Sạn (Đại Học)</v>
          </cell>
          <cell r="J945" t="str">
            <v>K30DLK2</v>
          </cell>
          <cell r="L945" t="str">
            <v>HUỲNH LÝ THÙY LINH</v>
          </cell>
          <cell r="R945" t="str">
            <v>Chính khóa</v>
          </cell>
          <cell r="T945" t="str">
            <v>K30DLK2</v>
          </cell>
          <cell r="U945" t="str">
            <v/>
          </cell>
        </row>
        <row r="946">
          <cell r="C946" t="str">
            <v>30208045583</v>
          </cell>
          <cell r="D946" t="str">
            <v>Lê</v>
          </cell>
          <cell r="E946" t="str">
            <v>Thị Hồng</v>
          </cell>
          <cell r="F946" t="str">
            <v>Nhung</v>
          </cell>
          <cell r="G946">
            <v>38790</v>
          </cell>
          <cell r="H946" t="str">
            <v>Nữ</v>
          </cell>
          <cell r="I946" t="str">
            <v>K-30 - Quản Trị Du Lịch &amp; Khách Sạn (Đại Học)</v>
          </cell>
          <cell r="J946" t="str">
            <v>K30DLK2</v>
          </cell>
          <cell r="L946" t="str">
            <v>HUỲNH LÝ THÙY LINH</v>
          </cell>
          <cell r="R946" t="str">
            <v>Chính khóa</v>
          </cell>
          <cell r="T946" t="str">
            <v>K30DLK2</v>
          </cell>
          <cell r="U946" t="str">
            <v/>
          </cell>
        </row>
        <row r="947">
          <cell r="C947" t="str">
            <v>30208054164</v>
          </cell>
          <cell r="D947" t="str">
            <v>Hứa</v>
          </cell>
          <cell r="E947" t="str">
            <v>Thị Tuyết</v>
          </cell>
          <cell r="F947" t="str">
            <v>Nhung</v>
          </cell>
          <cell r="G947">
            <v>38929</v>
          </cell>
          <cell r="H947" t="str">
            <v>Nữ</v>
          </cell>
          <cell r="I947" t="str">
            <v>K-30 - Quản Trị Du Lịch &amp; Khách Sạn (Đại Học)</v>
          </cell>
          <cell r="J947" t="str">
            <v>K30DLK2</v>
          </cell>
          <cell r="L947" t="str">
            <v>HUỲNH LÝ THÙY LINH</v>
          </cell>
          <cell r="R947" t="str">
            <v>Chính khóa</v>
          </cell>
          <cell r="T947" t="str">
            <v>K30DLK2</v>
          </cell>
          <cell r="U947" t="str">
            <v/>
          </cell>
        </row>
        <row r="948">
          <cell r="C948" t="str">
            <v>30208063636</v>
          </cell>
          <cell r="D948" t="str">
            <v>Trần</v>
          </cell>
          <cell r="E948" t="str">
            <v>Minh</v>
          </cell>
          <cell r="F948" t="str">
            <v>Phương</v>
          </cell>
          <cell r="G948">
            <v>38968</v>
          </cell>
          <cell r="H948" t="str">
            <v>Nữ</v>
          </cell>
          <cell r="I948" t="str">
            <v>K-30 - Quản Trị Du Lịch &amp; Khách Sạn (Đại Học)</v>
          </cell>
          <cell r="J948" t="str">
            <v>K30DLK2</v>
          </cell>
          <cell r="L948" t="str">
            <v>HUỲNH LÝ THÙY LINH</v>
          </cell>
          <cell r="R948" t="str">
            <v>Chính khóa</v>
          </cell>
          <cell r="T948" t="str">
            <v>K30DLK2</v>
          </cell>
          <cell r="U948" t="str">
            <v/>
          </cell>
        </row>
        <row r="949">
          <cell r="C949" t="str">
            <v>30208027999</v>
          </cell>
          <cell r="D949" t="str">
            <v>Hà</v>
          </cell>
          <cell r="E949" t="str">
            <v>Khánh</v>
          </cell>
          <cell r="F949" t="str">
            <v>Quỳnh</v>
          </cell>
          <cell r="G949">
            <v>38993</v>
          </cell>
          <cell r="H949" t="str">
            <v>Nữ</v>
          </cell>
          <cell r="I949" t="str">
            <v>K-30 - Quản Trị Du Lịch &amp; Khách Sạn (Đại Học)</v>
          </cell>
          <cell r="J949" t="str">
            <v>K30DLK2</v>
          </cell>
          <cell r="L949" t="str">
            <v>HUỲNH LÝ THÙY LINH</v>
          </cell>
          <cell r="R949" t="str">
            <v>Chính khóa</v>
          </cell>
          <cell r="T949" t="str">
            <v>K30DLK2</v>
          </cell>
          <cell r="U949" t="str">
            <v/>
          </cell>
        </row>
        <row r="950">
          <cell r="C950" t="str">
            <v>30208054120</v>
          </cell>
          <cell r="D950" t="str">
            <v>Lê</v>
          </cell>
          <cell r="E950" t="str">
            <v>Thị Như</v>
          </cell>
          <cell r="F950" t="str">
            <v>Quỳnh</v>
          </cell>
          <cell r="G950">
            <v>38821</v>
          </cell>
          <cell r="H950" t="str">
            <v>Nữ</v>
          </cell>
          <cell r="I950" t="str">
            <v>K-30 - Quản Trị Du Lịch &amp; Khách Sạn (Đại Học)</v>
          </cell>
          <cell r="J950" t="str">
            <v>K30DLK2</v>
          </cell>
          <cell r="L950" t="str">
            <v>HUỲNH LÝ THÙY LINH</v>
          </cell>
          <cell r="R950" t="str">
            <v>Chính khóa</v>
          </cell>
          <cell r="T950" t="str">
            <v>K30DLK2</v>
          </cell>
          <cell r="U950" t="str">
            <v/>
          </cell>
        </row>
        <row r="951">
          <cell r="C951" t="str">
            <v>30202739053</v>
          </cell>
          <cell r="D951" t="str">
            <v>Nguyễn</v>
          </cell>
          <cell r="E951" t="str">
            <v>Diệu</v>
          </cell>
          <cell r="F951" t="str">
            <v>Thảo</v>
          </cell>
          <cell r="G951">
            <v>38790</v>
          </cell>
          <cell r="H951" t="str">
            <v>Nữ</v>
          </cell>
          <cell r="I951" t="str">
            <v>K-30 - Quản Trị Du Lịch &amp; Khách Sạn (Đại Học)</v>
          </cell>
          <cell r="J951" t="str">
            <v>K30DLK2</v>
          </cell>
          <cell r="L951" t="str">
            <v>HUỲNH LÝ THÙY LINH</v>
          </cell>
          <cell r="R951" t="str">
            <v>Chính khóa</v>
          </cell>
          <cell r="T951" t="str">
            <v>K30DLK2</v>
          </cell>
          <cell r="U951" t="str">
            <v/>
          </cell>
        </row>
        <row r="952">
          <cell r="C952" t="str">
            <v>30208062911</v>
          </cell>
          <cell r="D952" t="str">
            <v>Võ</v>
          </cell>
          <cell r="E952" t="str">
            <v>Thị Thanh</v>
          </cell>
          <cell r="F952" t="str">
            <v>Thảo</v>
          </cell>
          <cell r="G952">
            <v>38840</v>
          </cell>
          <cell r="H952" t="str">
            <v>Nữ</v>
          </cell>
          <cell r="I952" t="str">
            <v>K-30 - Quản Trị Du Lịch &amp; Khách Sạn (Đại Học)</v>
          </cell>
          <cell r="J952" t="str">
            <v>K30DLK2</v>
          </cell>
          <cell r="L952" t="str">
            <v>HUỲNH LÝ THÙY LINH</v>
          </cell>
          <cell r="R952" t="str">
            <v>Chính khóa</v>
          </cell>
          <cell r="T952" t="str">
            <v>K30DLK2</v>
          </cell>
          <cell r="U952" t="str">
            <v/>
          </cell>
        </row>
        <row r="953">
          <cell r="C953" t="str">
            <v>30208063343</v>
          </cell>
          <cell r="D953" t="str">
            <v>Huỳnh</v>
          </cell>
          <cell r="E953" t="str">
            <v>Thị Anh</v>
          </cell>
          <cell r="F953" t="str">
            <v>Thi</v>
          </cell>
          <cell r="G953">
            <v>38909</v>
          </cell>
          <cell r="H953" t="str">
            <v>Nữ</v>
          </cell>
          <cell r="I953" t="str">
            <v>K-30 - Quản Trị Du Lịch &amp; Khách Sạn (Đại Học)</v>
          </cell>
          <cell r="J953" t="str">
            <v>K30DLK2</v>
          </cell>
          <cell r="L953" t="str">
            <v>HUỲNH LÝ THÙY LINH</v>
          </cell>
          <cell r="R953" t="str">
            <v>Chính khóa</v>
          </cell>
          <cell r="T953" t="str">
            <v>K30DLK2</v>
          </cell>
          <cell r="U953" t="str">
            <v/>
          </cell>
        </row>
        <row r="954">
          <cell r="C954" t="str">
            <v>30208127267</v>
          </cell>
          <cell r="D954" t="str">
            <v>Nguyễn</v>
          </cell>
          <cell r="E954" t="str">
            <v>Huyền</v>
          </cell>
          <cell r="F954" t="str">
            <v>Thục</v>
          </cell>
          <cell r="G954">
            <v>38718</v>
          </cell>
          <cell r="H954" t="str">
            <v>Nữ</v>
          </cell>
          <cell r="I954" t="str">
            <v>K-30 - Quản Trị Du Lịch &amp; Khách Sạn (Đại Học)</v>
          </cell>
          <cell r="J954" t="str">
            <v>K30DLK2</v>
          </cell>
          <cell r="L954" t="str">
            <v>HUỲNH LÝ THÙY LINH</v>
          </cell>
          <cell r="R954" t="str">
            <v>Chính khóa</v>
          </cell>
          <cell r="T954" t="str">
            <v>K30DLK2</v>
          </cell>
          <cell r="U954" t="str">
            <v/>
          </cell>
        </row>
        <row r="955">
          <cell r="C955" t="str">
            <v>30206653947</v>
          </cell>
          <cell r="D955" t="str">
            <v>Võ</v>
          </cell>
          <cell r="E955" t="str">
            <v>Thị Bích</v>
          </cell>
          <cell r="F955" t="str">
            <v>Trâm</v>
          </cell>
          <cell r="G955">
            <v>38898</v>
          </cell>
          <cell r="H955" t="str">
            <v>Nữ</v>
          </cell>
          <cell r="I955" t="str">
            <v>K-30 - Quản Trị Du Lịch &amp; Khách Sạn (Đại Học)</v>
          </cell>
          <cell r="J955" t="str">
            <v>K30DLK2</v>
          </cell>
          <cell r="L955" t="str">
            <v>HUỲNH LÝ THÙY LINH</v>
          </cell>
          <cell r="R955" t="str">
            <v>Chính khóa</v>
          </cell>
          <cell r="T955" t="str">
            <v>K30DLK2</v>
          </cell>
          <cell r="U955" t="str">
            <v/>
          </cell>
        </row>
        <row r="956">
          <cell r="C956" t="str">
            <v>30208052345</v>
          </cell>
          <cell r="D956" t="str">
            <v>Ngô</v>
          </cell>
          <cell r="E956" t="str">
            <v>Thanh</v>
          </cell>
          <cell r="F956" t="str">
            <v>Tú</v>
          </cell>
          <cell r="G956">
            <v>39033</v>
          </cell>
          <cell r="H956" t="str">
            <v>Nữ</v>
          </cell>
          <cell r="I956" t="str">
            <v>K-30 - Quản Trị Du Lịch &amp; Khách Sạn (Đại Học)</v>
          </cell>
          <cell r="J956" t="str">
            <v>K30DLK2</v>
          </cell>
          <cell r="L956" t="str">
            <v>HUỲNH LÝ THÙY LINH</v>
          </cell>
          <cell r="R956" t="str">
            <v>Chính khóa</v>
          </cell>
          <cell r="T956" t="str">
            <v>K30DLK2</v>
          </cell>
          <cell r="U956" t="str">
            <v/>
          </cell>
        </row>
        <row r="957">
          <cell r="C957" t="str">
            <v>30206622091</v>
          </cell>
          <cell r="D957" t="str">
            <v>Nguyễn</v>
          </cell>
          <cell r="E957" t="str">
            <v>Thị Phương</v>
          </cell>
          <cell r="F957" t="str">
            <v>Uyên</v>
          </cell>
          <cell r="G957">
            <v>39060</v>
          </cell>
          <cell r="H957" t="str">
            <v>Nữ</v>
          </cell>
          <cell r="I957" t="str">
            <v>K-30 - Quản Trị Du Lịch &amp; Khách Sạn (Đại Học)</v>
          </cell>
          <cell r="J957" t="str">
            <v>K30DLK2</v>
          </cell>
          <cell r="L957" t="str">
            <v>HUỲNH LÝ THÙY LINH</v>
          </cell>
          <cell r="R957" t="str">
            <v>Chính khóa</v>
          </cell>
          <cell r="T957" t="str">
            <v>K30DLK2</v>
          </cell>
          <cell r="U957" t="str">
            <v/>
          </cell>
        </row>
        <row r="958">
          <cell r="C958" t="str">
            <v>30206735967</v>
          </cell>
          <cell r="D958" t="str">
            <v>Võ</v>
          </cell>
          <cell r="E958" t="str">
            <v>Thúy</v>
          </cell>
          <cell r="F958" t="str">
            <v>Uyên</v>
          </cell>
          <cell r="G958">
            <v>38952</v>
          </cell>
          <cell r="H958" t="str">
            <v>Nữ</v>
          </cell>
          <cell r="I958" t="str">
            <v>K-30 - Quản Trị Du Lịch &amp; Khách Sạn (Đại Học)</v>
          </cell>
          <cell r="J958" t="str">
            <v>K30DLK2</v>
          </cell>
          <cell r="L958" t="str">
            <v>HUỲNH LÝ THÙY LINH</v>
          </cell>
          <cell r="R958" t="str">
            <v>Chính khóa</v>
          </cell>
          <cell r="T958" t="str">
            <v>K30DLK2</v>
          </cell>
          <cell r="U958" t="str">
            <v/>
          </cell>
        </row>
        <row r="959">
          <cell r="C959" t="str">
            <v>30208062961</v>
          </cell>
          <cell r="D959" t="str">
            <v>Nguyễn</v>
          </cell>
          <cell r="E959" t="str">
            <v>Lưu Thảo</v>
          </cell>
          <cell r="F959" t="str">
            <v>Vi</v>
          </cell>
          <cell r="G959">
            <v>38825</v>
          </cell>
          <cell r="H959" t="str">
            <v>Nữ</v>
          </cell>
          <cell r="I959" t="str">
            <v>K-30 - Quản Trị Du Lịch &amp; Khách Sạn (Đại Học)</v>
          </cell>
          <cell r="J959" t="str">
            <v>K30DLK2</v>
          </cell>
          <cell r="L959" t="str">
            <v>HUỲNH LÝ THÙY LINH</v>
          </cell>
          <cell r="R959" t="str">
            <v>Chính khóa</v>
          </cell>
          <cell r="T959" t="str">
            <v>K30DLK2</v>
          </cell>
          <cell r="U959" t="str">
            <v/>
          </cell>
        </row>
        <row r="960">
          <cell r="C960" t="str">
            <v>30208457887</v>
          </cell>
          <cell r="D960" t="str">
            <v>Nguyễn</v>
          </cell>
          <cell r="E960" t="str">
            <v>Thị Ngọc</v>
          </cell>
          <cell r="F960" t="str">
            <v>Bích</v>
          </cell>
          <cell r="G960">
            <v>39038</v>
          </cell>
          <cell r="H960" t="str">
            <v>Nữ</v>
          </cell>
          <cell r="I960" t="str">
            <v>K-30 - Quản Trị Du Lịch &amp; Khách Sạn (Đại Học)</v>
          </cell>
          <cell r="J960" t="str">
            <v>K30DLK3</v>
          </cell>
          <cell r="L960" t="str">
            <v>MAI THỊ THƯƠNG</v>
          </cell>
          <cell r="R960" t="str">
            <v>Chính khóa</v>
          </cell>
          <cell r="T960" t="str">
            <v>K30DLK3</v>
          </cell>
          <cell r="U960" t="str">
            <v/>
          </cell>
        </row>
        <row r="961">
          <cell r="C961" t="str">
            <v>30208457888</v>
          </cell>
          <cell r="D961" t="str">
            <v>Phan</v>
          </cell>
          <cell r="E961" t="str">
            <v>Thị Tuệ</v>
          </cell>
          <cell r="F961" t="str">
            <v>Cầm</v>
          </cell>
          <cell r="G961">
            <v>38844</v>
          </cell>
          <cell r="H961" t="str">
            <v>Nữ</v>
          </cell>
          <cell r="I961" t="str">
            <v>K-30 - Quản Trị Du Lịch &amp; Khách Sạn (Đại Học)</v>
          </cell>
          <cell r="J961" t="str">
            <v>K30DLK3</v>
          </cell>
          <cell r="L961" t="str">
            <v>MAI THỊ THƯƠNG</v>
          </cell>
          <cell r="R961" t="str">
            <v>Chính khóa</v>
          </cell>
          <cell r="T961" t="str">
            <v>K30DLK3</v>
          </cell>
          <cell r="U961" t="str">
            <v/>
          </cell>
        </row>
        <row r="962">
          <cell r="C962" t="str">
            <v>30208457889</v>
          </cell>
          <cell r="D962" t="str">
            <v>Đào</v>
          </cell>
          <cell r="E962" t="str">
            <v>Thị Quỳnh</v>
          </cell>
          <cell r="F962" t="str">
            <v>Chi</v>
          </cell>
          <cell r="G962">
            <v>39063</v>
          </cell>
          <cell r="H962" t="str">
            <v>Nữ</v>
          </cell>
          <cell r="I962" t="str">
            <v>K-30 - Quản Trị Du Lịch &amp; Khách Sạn (Đại Học)</v>
          </cell>
          <cell r="J962" t="str">
            <v>K30DLK3</v>
          </cell>
          <cell r="L962" t="str">
            <v>MAI THỊ THƯƠNG</v>
          </cell>
          <cell r="R962" t="str">
            <v>Chính khóa</v>
          </cell>
          <cell r="T962" t="str">
            <v>K30DLK3</v>
          </cell>
          <cell r="U962" t="str">
            <v/>
          </cell>
        </row>
        <row r="963">
          <cell r="C963" t="str">
            <v>30208053870</v>
          </cell>
          <cell r="D963" t="str">
            <v>Trương</v>
          </cell>
          <cell r="E963" t="str">
            <v>Kiều</v>
          </cell>
          <cell r="F963" t="str">
            <v>Dung</v>
          </cell>
          <cell r="G963">
            <v>39009</v>
          </cell>
          <cell r="H963" t="str">
            <v>Nữ</v>
          </cell>
          <cell r="I963" t="str">
            <v>K-30 - Quản Trị Du Lịch &amp; Khách Sạn (Đại Học)</v>
          </cell>
          <cell r="J963" t="str">
            <v>K30DLK3</v>
          </cell>
          <cell r="L963" t="str">
            <v>MAI THỊ THƯƠNG</v>
          </cell>
          <cell r="R963" t="str">
            <v>Chính khóa</v>
          </cell>
          <cell r="T963" t="str">
            <v>K30DLK3</v>
          </cell>
          <cell r="U963" t="str">
            <v/>
          </cell>
        </row>
        <row r="964">
          <cell r="C964" t="str">
            <v>30207136817</v>
          </cell>
          <cell r="D964" t="str">
            <v>Nguyễn</v>
          </cell>
          <cell r="E964" t="str">
            <v>Thị Mỹ</v>
          </cell>
          <cell r="F964" t="str">
            <v>Duyên</v>
          </cell>
          <cell r="G964">
            <v>38998</v>
          </cell>
          <cell r="H964" t="str">
            <v>Nữ</v>
          </cell>
          <cell r="I964" t="str">
            <v>K-30 - Quản Trị Du Lịch &amp; Khách Sạn (Đại Học)</v>
          </cell>
          <cell r="J964" t="str">
            <v>K30DLK3</v>
          </cell>
          <cell r="L964" t="str">
            <v>MAI THỊ THƯƠNG</v>
          </cell>
          <cell r="R964" t="str">
            <v>Chính khóa</v>
          </cell>
          <cell r="T964" t="str">
            <v>K30DLK3</v>
          </cell>
          <cell r="U964" t="str">
            <v/>
          </cell>
        </row>
        <row r="965">
          <cell r="C965" t="str">
            <v>30206149655</v>
          </cell>
          <cell r="D965" t="str">
            <v>Dương</v>
          </cell>
          <cell r="E965" t="str">
            <v>Trà</v>
          </cell>
          <cell r="F965" t="str">
            <v>Giang</v>
          </cell>
          <cell r="G965">
            <v>38847</v>
          </cell>
          <cell r="H965" t="str">
            <v>Nữ</v>
          </cell>
          <cell r="I965" t="str">
            <v>K-30 - Quản Trị Du Lịch &amp; Khách Sạn (Đại Học)</v>
          </cell>
          <cell r="J965" t="str">
            <v>K30DLK3</v>
          </cell>
          <cell r="L965" t="str">
            <v>MAI THỊ THƯƠNG</v>
          </cell>
          <cell r="R965" t="str">
            <v>Chính khóa</v>
          </cell>
          <cell r="T965" t="str">
            <v>K30DLK3</v>
          </cell>
          <cell r="U965" t="str">
            <v/>
          </cell>
        </row>
        <row r="966">
          <cell r="C966" t="str">
            <v>30214438319</v>
          </cell>
          <cell r="D966" t="str">
            <v>Đinh</v>
          </cell>
          <cell r="E966" t="str">
            <v>Phú</v>
          </cell>
          <cell r="F966" t="str">
            <v>Hoàng</v>
          </cell>
          <cell r="G966">
            <v>38782</v>
          </cell>
          <cell r="H966" t="str">
            <v>Nam</v>
          </cell>
          <cell r="I966" t="str">
            <v>K-30 - Quản Trị Du Lịch &amp; Khách Sạn (Đại Học)</v>
          </cell>
          <cell r="J966" t="str">
            <v>K30DLK3</v>
          </cell>
          <cell r="L966" t="str">
            <v>MAI THỊ THƯƠNG</v>
          </cell>
          <cell r="R966" t="str">
            <v>Chính khóa</v>
          </cell>
          <cell r="T966" t="str">
            <v>K30DLK3</v>
          </cell>
          <cell r="U966" t="str">
            <v/>
          </cell>
        </row>
        <row r="967">
          <cell r="C967" t="str">
            <v>30218047224</v>
          </cell>
          <cell r="D967" t="str">
            <v>Trần</v>
          </cell>
          <cell r="E967" t="str">
            <v>Văn</v>
          </cell>
          <cell r="F967" t="str">
            <v>Hưng</v>
          </cell>
          <cell r="G967">
            <v>39016</v>
          </cell>
          <cell r="H967" t="str">
            <v>Nam</v>
          </cell>
          <cell r="I967" t="str">
            <v>K-30 - Quản Trị Du Lịch &amp; Khách Sạn (Đại Học)</v>
          </cell>
          <cell r="J967" t="str">
            <v>K30DLK3</v>
          </cell>
          <cell r="L967" t="str">
            <v>MAI THỊ THƯƠNG</v>
          </cell>
          <cell r="R967" t="str">
            <v>Chính khóa</v>
          </cell>
          <cell r="T967" t="str">
            <v>K30DLK3</v>
          </cell>
          <cell r="U967" t="str">
            <v/>
          </cell>
        </row>
        <row r="968">
          <cell r="C968" t="str">
            <v>30208062792</v>
          </cell>
          <cell r="D968" t="str">
            <v>Ngô</v>
          </cell>
          <cell r="E968" t="str">
            <v>Phan Thanh</v>
          </cell>
          <cell r="F968" t="str">
            <v>Huyền</v>
          </cell>
          <cell r="G968">
            <v>38775</v>
          </cell>
          <cell r="H968" t="str">
            <v>Nữ</v>
          </cell>
          <cell r="I968" t="str">
            <v>K-30 - Quản Trị Du Lịch &amp; Khách Sạn (Đại Học)</v>
          </cell>
          <cell r="J968" t="str">
            <v>K30DLK3</v>
          </cell>
          <cell r="L968" t="str">
            <v>MAI THỊ THƯƠNG</v>
          </cell>
          <cell r="R968" t="str">
            <v>Chính khóa</v>
          </cell>
          <cell r="T968" t="str">
            <v>K30DLK3</v>
          </cell>
          <cell r="U968" t="str">
            <v/>
          </cell>
        </row>
        <row r="969">
          <cell r="C969" t="str">
            <v>30208062795</v>
          </cell>
          <cell r="D969" t="str">
            <v>Trịnh</v>
          </cell>
          <cell r="E969" t="str">
            <v>Thị Thúy</v>
          </cell>
          <cell r="F969" t="str">
            <v>Huyền</v>
          </cell>
          <cell r="G969">
            <v>38988</v>
          </cell>
          <cell r="H969" t="str">
            <v>Nữ</v>
          </cell>
          <cell r="I969" t="str">
            <v>K-30 - Quản Trị Du Lịch &amp; Khách Sạn (Đại Học)</v>
          </cell>
          <cell r="J969" t="str">
            <v>K30DLK3</v>
          </cell>
          <cell r="L969" t="str">
            <v>MAI THỊ THƯƠNG</v>
          </cell>
          <cell r="R969" t="str">
            <v>Chính khóa</v>
          </cell>
          <cell r="T969" t="str">
            <v>K30DLK3</v>
          </cell>
          <cell r="U969" t="str">
            <v/>
          </cell>
        </row>
        <row r="970">
          <cell r="C970" t="str">
            <v>30218049829</v>
          </cell>
          <cell r="D970" t="str">
            <v>Nguyễn</v>
          </cell>
          <cell r="E970" t="str">
            <v>Tuấn</v>
          </cell>
          <cell r="F970" t="str">
            <v>Khanh</v>
          </cell>
          <cell r="G970">
            <v>38688</v>
          </cell>
          <cell r="H970" t="str">
            <v>Nam</v>
          </cell>
          <cell r="I970" t="str">
            <v>K-30 - Quản Trị Du Lịch &amp; Khách Sạn (Đại Học)</v>
          </cell>
          <cell r="J970" t="str">
            <v>K30DLK3</v>
          </cell>
          <cell r="L970" t="str">
            <v>MAI THỊ THƯƠNG</v>
          </cell>
          <cell r="R970" t="str">
            <v>Chính khóa</v>
          </cell>
          <cell r="T970" t="str">
            <v>K30DLK3</v>
          </cell>
          <cell r="U970" t="str">
            <v/>
          </cell>
        </row>
        <row r="971">
          <cell r="C971" t="str">
            <v>30218042113</v>
          </cell>
          <cell r="D971" t="str">
            <v>Nguyễn</v>
          </cell>
          <cell r="E971" t="str">
            <v>Viết Nam</v>
          </cell>
          <cell r="F971" t="str">
            <v>Khánh</v>
          </cell>
          <cell r="G971">
            <v>38975</v>
          </cell>
          <cell r="H971" t="str">
            <v>Nam</v>
          </cell>
          <cell r="I971" t="str">
            <v>K-30 - Quản Trị Du Lịch &amp; Khách Sạn (Đại Học)</v>
          </cell>
          <cell r="J971" t="str">
            <v>K30DLK3</v>
          </cell>
          <cell r="L971" t="str">
            <v>MAI THỊ THƯƠNG</v>
          </cell>
          <cell r="R971" t="str">
            <v>Chính khóa</v>
          </cell>
          <cell r="T971" t="str">
            <v>K30DLK3</v>
          </cell>
          <cell r="U971" t="str">
            <v/>
          </cell>
        </row>
        <row r="972">
          <cell r="C972" t="str">
            <v>29211146961</v>
          </cell>
          <cell r="D972" t="str">
            <v>Huỳnh</v>
          </cell>
          <cell r="E972" t="str">
            <v>Bá Văn</v>
          </cell>
          <cell r="F972" t="str">
            <v>Khuê</v>
          </cell>
          <cell r="G972">
            <v>38400</v>
          </cell>
          <cell r="H972" t="str">
            <v>Nam</v>
          </cell>
          <cell r="I972" t="str">
            <v>K-30 - Quản Trị Du Lịch &amp; Khách Sạn (Đại Học)</v>
          </cell>
          <cell r="J972" t="str">
            <v>K30DLK3</v>
          </cell>
          <cell r="L972" t="str">
            <v>MAI THỊ THƯƠNG</v>
          </cell>
          <cell r="R972" t="str">
            <v>Chính khóa</v>
          </cell>
          <cell r="T972" t="str">
            <v>K30DLK3</v>
          </cell>
          <cell r="U972" t="str">
            <v/>
          </cell>
        </row>
        <row r="973">
          <cell r="C973" t="str">
            <v>30218062816</v>
          </cell>
          <cell r="D973" t="str">
            <v>Lê</v>
          </cell>
          <cell r="E973" t="str">
            <v>Minh</v>
          </cell>
          <cell r="F973" t="str">
            <v>Ký</v>
          </cell>
          <cell r="G973">
            <v>38800</v>
          </cell>
          <cell r="H973" t="str">
            <v>Nam</v>
          </cell>
          <cell r="I973" t="str">
            <v>K-30 - Quản Trị Du Lịch &amp; Khách Sạn (Đại Học)</v>
          </cell>
          <cell r="J973" t="str">
            <v>K30DLK3</v>
          </cell>
          <cell r="L973" t="str">
            <v>MAI THỊ THƯƠNG</v>
          </cell>
          <cell r="R973" t="str">
            <v>Chính khóa</v>
          </cell>
          <cell r="T973" t="str">
            <v>K30DLK3</v>
          </cell>
          <cell r="U973" t="str">
            <v/>
          </cell>
        </row>
        <row r="974">
          <cell r="C974" t="str">
            <v>30208058232</v>
          </cell>
          <cell r="D974" t="str">
            <v>Nguyễn</v>
          </cell>
          <cell r="E974" t="str">
            <v>Thị Ngọc</v>
          </cell>
          <cell r="F974" t="str">
            <v>Lam</v>
          </cell>
          <cell r="G974">
            <v>39020</v>
          </cell>
          <cell r="H974" t="str">
            <v>Nữ</v>
          </cell>
          <cell r="I974" t="str">
            <v>K-30 - Quản Trị Du Lịch &amp; Khách Sạn (Đại Học)</v>
          </cell>
          <cell r="J974" t="str">
            <v>K30DLK3</v>
          </cell>
          <cell r="L974" t="str">
            <v>MAI THỊ THƯƠNG</v>
          </cell>
          <cell r="R974" t="str">
            <v>Chính khóa</v>
          </cell>
          <cell r="T974" t="str">
            <v>K30DLK3</v>
          </cell>
          <cell r="U974" t="str">
            <v/>
          </cell>
        </row>
        <row r="975">
          <cell r="C975" t="str">
            <v>30218038364</v>
          </cell>
          <cell r="D975" t="str">
            <v>Lê</v>
          </cell>
          <cell r="E975" t="str">
            <v>Mạnh</v>
          </cell>
          <cell r="F975" t="str">
            <v>Linh</v>
          </cell>
          <cell r="G975">
            <v>38729</v>
          </cell>
          <cell r="H975" t="str">
            <v>Nam</v>
          </cell>
          <cell r="I975" t="str">
            <v>K-30 - Quản Trị Du Lịch &amp; Khách Sạn (Đại Học)</v>
          </cell>
          <cell r="J975" t="str">
            <v>K30DLK3</v>
          </cell>
          <cell r="L975" t="str">
            <v>MAI THỊ THƯƠNG</v>
          </cell>
          <cell r="R975" t="str">
            <v>Chính khóa</v>
          </cell>
          <cell r="T975" t="str">
            <v>K30DLK3</v>
          </cell>
          <cell r="U975" t="str">
            <v/>
          </cell>
        </row>
        <row r="976">
          <cell r="C976" t="str">
            <v>30208052451</v>
          </cell>
          <cell r="D976" t="str">
            <v>Bùi</v>
          </cell>
          <cell r="E976" t="str">
            <v>Mỹ</v>
          </cell>
          <cell r="F976" t="str">
            <v>Linh</v>
          </cell>
          <cell r="G976">
            <v>38853</v>
          </cell>
          <cell r="H976" t="str">
            <v>Nữ</v>
          </cell>
          <cell r="I976" t="str">
            <v>K-30 - Quản Trị Du Lịch &amp; Khách Sạn (Đại Học)</v>
          </cell>
          <cell r="J976" t="str">
            <v>K30DLK3</v>
          </cell>
          <cell r="L976" t="str">
            <v>MAI THỊ THƯƠNG</v>
          </cell>
          <cell r="R976" t="str">
            <v>Chính khóa</v>
          </cell>
          <cell r="T976" t="str">
            <v>K30DLK3</v>
          </cell>
          <cell r="U976" t="str">
            <v/>
          </cell>
        </row>
        <row r="977">
          <cell r="C977" t="str">
            <v>30206639911</v>
          </cell>
          <cell r="D977" t="str">
            <v>Nguyễn</v>
          </cell>
          <cell r="E977" t="str">
            <v>Ngọc</v>
          </cell>
          <cell r="F977" t="str">
            <v>Linh</v>
          </cell>
          <cell r="G977">
            <v>38794</v>
          </cell>
          <cell r="H977" t="str">
            <v>Nữ</v>
          </cell>
          <cell r="I977" t="str">
            <v>K-30 - Quản Trị Du Lịch &amp; Khách Sạn (Đại Học)</v>
          </cell>
          <cell r="J977" t="str">
            <v>K30DLK3</v>
          </cell>
          <cell r="L977" t="str">
            <v>MAI THỊ THƯƠNG</v>
          </cell>
          <cell r="R977" t="str">
            <v>Chính khóa</v>
          </cell>
          <cell r="T977" t="str">
            <v>K30DLK3</v>
          </cell>
          <cell r="U977" t="str">
            <v/>
          </cell>
        </row>
        <row r="978">
          <cell r="C978" t="str">
            <v>30206644781</v>
          </cell>
          <cell r="D978" t="str">
            <v>Hồ</v>
          </cell>
          <cell r="E978" t="str">
            <v>Thị Khánh</v>
          </cell>
          <cell r="F978" t="str">
            <v>Linh</v>
          </cell>
          <cell r="G978">
            <v>38841</v>
          </cell>
          <cell r="H978" t="str">
            <v>Nữ</v>
          </cell>
          <cell r="I978" t="str">
            <v>K-30 - Quản Trị Du Lịch &amp; Khách Sạn (Đại Học)</v>
          </cell>
          <cell r="J978" t="str">
            <v>K30DLK3</v>
          </cell>
          <cell r="L978" t="str">
            <v>MAI THỊ THƯƠNG</v>
          </cell>
          <cell r="R978" t="str">
            <v>Chính khóa</v>
          </cell>
          <cell r="T978" t="str">
            <v>K30DLK3</v>
          </cell>
          <cell r="U978" t="str">
            <v/>
          </cell>
        </row>
        <row r="979">
          <cell r="C979" t="str">
            <v>30208064179</v>
          </cell>
          <cell r="D979" t="str">
            <v>Đinh</v>
          </cell>
          <cell r="E979" t="str">
            <v>Thị Ngọc</v>
          </cell>
          <cell r="F979" t="str">
            <v>Linh</v>
          </cell>
          <cell r="G979">
            <v>38767</v>
          </cell>
          <cell r="H979" t="str">
            <v>Nữ</v>
          </cell>
          <cell r="I979" t="str">
            <v>K-30 - Quản Trị Du Lịch &amp; Khách Sạn (Đại Học)</v>
          </cell>
          <cell r="J979" t="str">
            <v>K30DLK3</v>
          </cell>
          <cell r="L979" t="str">
            <v>MAI THỊ THƯƠNG</v>
          </cell>
          <cell r="R979" t="str">
            <v>Chính khóa</v>
          </cell>
          <cell r="T979" t="str">
            <v>K30DLK3</v>
          </cell>
          <cell r="U979" t="str">
            <v/>
          </cell>
        </row>
        <row r="980">
          <cell r="C980" t="str">
            <v>30208049268</v>
          </cell>
          <cell r="D980" t="str">
            <v>Đoàn</v>
          </cell>
          <cell r="E980" t="str">
            <v>Thị Thuỳ</v>
          </cell>
          <cell r="F980" t="str">
            <v>Linh</v>
          </cell>
          <cell r="G980">
            <v>38866</v>
          </cell>
          <cell r="H980" t="str">
            <v>Nữ</v>
          </cell>
          <cell r="I980" t="str">
            <v>K-30 - Quản Trị Du Lịch &amp; Khách Sạn (Đại Học)</v>
          </cell>
          <cell r="J980" t="str">
            <v>K30DLK3</v>
          </cell>
          <cell r="L980" t="str">
            <v>MAI THỊ THƯƠNG</v>
          </cell>
          <cell r="R980" t="str">
            <v>Chính khóa</v>
          </cell>
          <cell r="T980" t="str">
            <v>K30DLK3</v>
          </cell>
          <cell r="U980" t="str">
            <v/>
          </cell>
        </row>
        <row r="981">
          <cell r="C981" t="str">
            <v>30218032999</v>
          </cell>
          <cell r="D981" t="str">
            <v>Hồ</v>
          </cell>
          <cell r="E981" t="str">
            <v>Văn</v>
          </cell>
          <cell r="F981" t="str">
            <v>Lực</v>
          </cell>
          <cell r="G981">
            <v>39014</v>
          </cell>
          <cell r="H981" t="str">
            <v>Nam</v>
          </cell>
          <cell r="I981" t="str">
            <v>K-30 - Quản Trị Du Lịch &amp; Khách Sạn (Đại Học)</v>
          </cell>
          <cell r="J981" t="str">
            <v>K30DLK3</v>
          </cell>
          <cell r="L981" t="str">
            <v>MAI THỊ THƯƠNG</v>
          </cell>
          <cell r="R981" t="str">
            <v>Chính khóa</v>
          </cell>
          <cell r="T981" t="str">
            <v>K30DLK3</v>
          </cell>
          <cell r="U981" t="str">
            <v/>
          </cell>
        </row>
        <row r="982">
          <cell r="C982" t="str">
            <v>30200341863</v>
          </cell>
          <cell r="D982" t="str">
            <v>Trần</v>
          </cell>
          <cell r="E982" t="str">
            <v>Thị Ngọc</v>
          </cell>
          <cell r="F982" t="str">
            <v>Luyến</v>
          </cell>
          <cell r="G982">
            <v>38759</v>
          </cell>
          <cell r="H982" t="str">
            <v>Nữ</v>
          </cell>
          <cell r="I982" t="str">
            <v>K-30 - Quản Trị Du Lịch &amp; Khách Sạn (Đại Học)</v>
          </cell>
          <cell r="J982" t="str">
            <v>K30DLK3</v>
          </cell>
          <cell r="L982" t="str">
            <v>MAI THỊ THƯƠNG</v>
          </cell>
          <cell r="R982" t="str">
            <v>Chính khóa</v>
          </cell>
          <cell r="T982" t="str">
            <v>K30DLK3</v>
          </cell>
          <cell r="U982" t="str">
            <v/>
          </cell>
        </row>
        <row r="983">
          <cell r="C983" t="str">
            <v>30218021841</v>
          </cell>
          <cell r="D983" t="str">
            <v>Nguyễn</v>
          </cell>
          <cell r="E983" t="str">
            <v>Ngọc</v>
          </cell>
          <cell r="F983" t="str">
            <v>Minh</v>
          </cell>
          <cell r="G983">
            <v>38964</v>
          </cell>
          <cell r="H983" t="str">
            <v>Nam</v>
          </cell>
          <cell r="I983" t="str">
            <v>K-30 - Quản Trị Du Lịch &amp; Khách Sạn (Đại Học)</v>
          </cell>
          <cell r="J983" t="str">
            <v>K30DLK3</v>
          </cell>
          <cell r="L983" t="str">
            <v>MAI THỊ THƯƠNG</v>
          </cell>
          <cell r="R983" t="str">
            <v>Chính khóa</v>
          </cell>
          <cell r="T983" t="str">
            <v>K30DLK3</v>
          </cell>
          <cell r="U983" t="str">
            <v/>
          </cell>
        </row>
        <row r="984">
          <cell r="C984" t="str">
            <v>30208026917</v>
          </cell>
          <cell r="D984" t="str">
            <v>Nguyễn</v>
          </cell>
          <cell r="E984" t="str">
            <v>Nhật Thảo</v>
          </cell>
          <cell r="F984" t="str">
            <v>Na</v>
          </cell>
          <cell r="G984">
            <v>38732</v>
          </cell>
          <cell r="H984" t="str">
            <v>Nữ</v>
          </cell>
          <cell r="I984" t="str">
            <v>K-30 - Quản Trị Du Lịch &amp; Khách Sạn (Đại Học)</v>
          </cell>
          <cell r="J984" t="str">
            <v>K30DLK3</v>
          </cell>
          <cell r="L984" t="str">
            <v>MAI THỊ THƯƠNG</v>
          </cell>
          <cell r="R984" t="str">
            <v>Chính khóa</v>
          </cell>
          <cell r="T984" t="str">
            <v>K30DLK3</v>
          </cell>
          <cell r="U984" t="str">
            <v/>
          </cell>
        </row>
        <row r="985">
          <cell r="C985" t="str">
            <v>30208058262</v>
          </cell>
          <cell r="D985" t="str">
            <v>Nguyễn</v>
          </cell>
          <cell r="E985" t="str">
            <v>Bảo</v>
          </cell>
          <cell r="F985" t="str">
            <v>Ngọc</v>
          </cell>
          <cell r="G985">
            <v>38827</v>
          </cell>
          <cell r="H985" t="str">
            <v>Nữ</v>
          </cell>
          <cell r="I985" t="str">
            <v>K-30 - Quản Trị Du Lịch &amp; Khách Sạn (Đại Học)</v>
          </cell>
          <cell r="J985" t="str">
            <v>K30DLK3</v>
          </cell>
          <cell r="L985" t="str">
            <v>MAI THỊ THƯƠNG</v>
          </cell>
          <cell r="R985" t="str">
            <v>Chính khóa</v>
          </cell>
          <cell r="T985" t="str">
            <v>K30DLK3</v>
          </cell>
          <cell r="U985" t="str">
            <v/>
          </cell>
        </row>
        <row r="986">
          <cell r="C986" t="str">
            <v>30208032512</v>
          </cell>
          <cell r="D986" t="str">
            <v>Nguyễn</v>
          </cell>
          <cell r="E986" t="str">
            <v>Minh</v>
          </cell>
          <cell r="F986" t="str">
            <v>Ngọc</v>
          </cell>
          <cell r="G986">
            <v>38766</v>
          </cell>
          <cell r="H986" t="str">
            <v>Nữ</v>
          </cell>
          <cell r="I986" t="str">
            <v>K-30 - Quản Trị Du Lịch &amp; Khách Sạn (Đại Học)</v>
          </cell>
          <cell r="J986" t="str">
            <v>K30DLK3</v>
          </cell>
          <cell r="L986" t="str">
            <v>MAI THỊ THƯƠNG</v>
          </cell>
          <cell r="R986" t="str">
            <v>Chính khóa</v>
          </cell>
          <cell r="T986" t="str">
            <v>K30DLK3</v>
          </cell>
          <cell r="U986" t="str">
            <v/>
          </cell>
        </row>
        <row r="987">
          <cell r="C987" t="str">
            <v>30208053753</v>
          </cell>
          <cell r="D987" t="str">
            <v>Trần</v>
          </cell>
          <cell r="E987" t="str">
            <v>Thị Bảo</v>
          </cell>
          <cell r="F987" t="str">
            <v>Ngọc</v>
          </cell>
          <cell r="G987">
            <v>38982</v>
          </cell>
          <cell r="H987" t="str">
            <v>Nữ</v>
          </cell>
          <cell r="I987" t="str">
            <v>K-30 - Quản Trị Du Lịch &amp; Khách Sạn (Đại Học)</v>
          </cell>
          <cell r="J987" t="str">
            <v>K30DLK3</v>
          </cell>
          <cell r="L987" t="str">
            <v>MAI THỊ THƯƠNG</v>
          </cell>
          <cell r="R987" t="str">
            <v>Chính khóa</v>
          </cell>
          <cell r="T987" t="str">
            <v>K30DLK3</v>
          </cell>
          <cell r="U987" t="str">
            <v/>
          </cell>
        </row>
        <row r="988">
          <cell r="C988" t="str">
            <v>30208051534</v>
          </cell>
          <cell r="D988" t="str">
            <v>Lê</v>
          </cell>
          <cell r="E988" t="str">
            <v>Nguyễn Thảo</v>
          </cell>
          <cell r="F988" t="str">
            <v>Nguyên</v>
          </cell>
          <cell r="G988">
            <v>39006</v>
          </cell>
          <cell r="H988" t="str">
            <v>Nữ</v>
          </cell>
          <cell r="I988" t="str">
            <v>K-30 - Quản Trị Du Lịch &amp; Khách Sạn (Đại Học)</v>
          </cell>
          <cell r="J988" t="str">
            <v>K30DLK3</v>
          </cell>
          <cell r="L988" t="str">
            <v>MAI THỊ THƯƠNG</v>
          </cell>
          <cell r="R988" t="str">
            <v>Chính khóa</v>
          </cell>
          <cell r="T988" t="str">
            <v>K30DLK3</v>
          </cell>
          <cell r="U988" t="str">
            <v/>
          </cell>
        </row>
        <row r="989">
          <cell r="C989" t="str">
            <v>30208052626</v>
          </cell>
          <cell r="D989" t="str">
            <v>Hoàng</v>
          </cell>
          <cell r="E989" t="str">
            <v>Ngọc Thảo</v>
          </cell>
          <cell r="F989" t="str">
            <v>Nhi</v>
          </cell>
          <cell r="G989">
            <v>38930</v>
          </cell>
          <cell r="H989" t="str">
            <v>Nữ</v>
          </cell>
          <cell r="I989" t="str">
            <v>K-30 - Quản Trị Du Lịch &amp; Khách Sạn (Đại Học)</v>
          </cell>
          <cell r="J989" t="str">
            <v>K30DLK3</v>
          </cell>
          <cell r="L989" t="str">
            <v>MAI THỊ THƯƠNG</v>
          </cell>
          <cell r="R989" t="str">
            <v>Chính khóa</v>
          </cell>
          <cell r="T989" t="str">
            <v>K30DLK3</v>
          </cell>
          <cell r="U989" t="str">
            <v/>
          </cell>
        </row>
        <row r="990">
          <cell r="C990" t="str">
            <v>30208032997</v>
          </cell>
          <cell r="D990" t="str">
            <v>Đào</v>
          </cell>
          <cell r="E990" t="str">
            <v>Kiều</v>
          </cell>
          <cell r="F990" t="str">
            <v>Oanh</v>
          </cell>
          <cell r="G990">
            <v>38566</v>
          </cell>
          <cell r="H990" t="str">
            <v>Nữ</v>
          </cell>
          <cell r="I990" t="str">
            <v>K-30 - Quản Trị Du Lịch &amp; Khách Sạn (Đại Học)</v>
          </cell>
          <cell r="J990" t="str">
            <v>K30DLK3</v>
          </cell>
          <cell r="L990" t="str">
            <v>MAI THỊ THƯƠNG</v>
          </cell>
          <cell r="R990" t="str">
            <v>Chính khóa</v>
          </cell>
          <cell r="T990" t="str">
            <v>K30DLK3</v>
          </cell>
          <cell r="U990" t="str">
            <v/>
          </cell>
        </row>
        <row r="991">
          <cell r="C991" t="str">
            <v>30212326664</v>
          </cell>
          <cell r="D991" t="str">
            <v>Nguyễn</v>
          </cell>
          <cell r="E991" t="str">
            <v>Quang</v>
          </cell>
          <cell r="F991" t="str">
            <v>Phúc</v>
          </cell>
          <cell r="G991">
            <v>38947</v>
          </cell>
          <cell r="H991" t="str">
            <v>Nam</v>
          </cell>
          <cell r="I991" t="str">
            <v>K-30 - Quản Trị Du Lịch &amp; Khách Sạn (Đại Học)</v>
          </cell>
          <cell r="J991" t="str">
            <v>K30DLK3</v>
          </cell>
          <cell r="L991" t="str">
            <v>MAI THỊ THƯƠNG</v>
          </cell>
          <cell r="R991" t="str">
            <v>Chính khóa</v>
          </cell>
          <cell r="T991" t="str">
            <v>K30DLK3</v>
          </cell>
          <cell r="U991" t="str">
            <v/>
          </cell>
        </row>
        <row r="992">
          <cell r="C992" t="str">
            <v>30208020749</v>
          </cell>
          <cell r="D992" t="str">
            <v>Thái</v>
          </cell>
          <cell r="E992" t="str">
            <v>Lê Khánh</v>
          </cell>
          <cell r="F992" t="str">
            <v>Quyên</v>
          </cell>
          <cell r="G992">
            <v>38897</v>
          </cell>
          <cell r="H992" t="str">
            <v>Nữ</v>
          </cell>
          <cell r="I992" t="str">
            <v>K-30 - Quản Trị Du Lịch &amp; Khách Sạn (Đại Học)</v>
          </cell>
          <cell r="J992" t="str">
            <v>K30DLK3</v>
          </cell>
          <cell r="L992" t="str">
            <v>MAI THỊ THƯƠNG</v>
          </cell>
          <cell r="R992" t="str">
            <v>Chính khóa</v>
          </cell>
          <cell r="T992" t="str">
            <v>K30DLK3</v>
          </cell>
          <cell r="U992" t="str">
            <v/>
          </cell>
        </row>
        <row r="993">
          <cell r="C993" t="str">
            <v>30208062892</v>
          </cell>
          <cell r="D993" t="str">
            <v>Nguyễn</v>
          </cell>
          <cell r="E993" t="str">
            <v>Lê Lệ</v>
          </cell>
          <cell r="F993" t="str">
            <v>Quyên</v>
          </cell>
          <cell r="G993">
            <v>38921</v>
          </cell>
          <cell r="H993" t="str">
            <v>Nữ</v>
          </cell>
          <cell r="I993" t="str">
            <v>K-30 - Quản Trị Du Lịch &amp; Khách Sạn (Đại Học)</v>
          </cell>
          <cell r="J993" t="str">
            <v>K30DLK3</v>
          </cell>
          <cell r="L993" t="str">
            <v>MAI THỊ THƯƠNG</v>
          </cell>
          <cell r="R993" t="str">
            <v>Chính khóa</v>
          </cell>
          <cell r="T993" t="str">
            <v>K30DLK3</v>
          </cell>
          <cell r="U993" t="str">
            <v/>
          </cell>
        </row>
        <row r="994">
          <cell r="C994" t="str">
            <v>30208058324</v>
          </cell>
          <cell r="D994" t="str">
            <v>Trần</v>
          </cell>
          <cell r="E994" t="str">
            <v>Phương Quỳnh</v>
          </cell>
          <cell r="F994" t="str">
            <v>Thư</v>
          </cell>
          <cell r="G994">
            <v>38839</v>
          </cell>
          <cell r="H994" t="str">
            <v>Nữ</v>
          </cell>
          <cell r="I994" t="str">
            <v>K-30 - Quản Trị Du Lịch &amp; Khách Sạn (Đại Học)</v>
          </cell>
          <cell r="J994" t="str">
            <v>K30DLK3</v>
          </cell>
          <cell r="L994" t="str">
            <v>MAI THỊ THƯƠNG</v>
          </cell>
          <cell r="R994" t="str">
            <v>Chính khóa</v>
          </cell>
          <cell r="T994" t="str">
            <v>K30DLK3</v>
          </cell>
          <cell r="U994" t="str">
            <v/>
          </cell>
        </row>
        <row r="995">
          <cell r="C995" t="str">
            <v>30208022021</v>
          </cell>
          <cell r="D995" t="str">
            <v>Phan</v>
          </cell>
          <cell r="E995" t="str">
            <v>Thị Thanh</v>
          </cell>
          <cell r="F995" t="str">
            <v>Thư</v>
          </cell>
          <cell r="G995">
            <v>38732</v>
          </cell>
          <cell r="H995" t="str">
            <v>Nữ</v>
          </cell>
          <cell r="I995" t="str">
            <v>K-30 - Quản Trị Du Lịch &amp; Khách Sạn (Đại Học)</v>
          </cell>
          <cell r="J995" t="str">
            <v>K30DLK3</v>
          </cell>
          <cell r="L995" t="str">
            <v>MAI THỊ THƯƠNG</v>
          </cell>
          <cell r="R995" t="str">
            <v>Chính khóa</v>
          </cell>
          <cell r="T995" t="str">
            <v>K30DLK3</v>
          </cell>
          <cell r="U995" t="str">
            <v/>
          </cell>
        </row>
        <row r="996">
          <cell r="C996" t="str">
            <v>30208024211</v>
          </cell>
          <cell r="D996" t="str">
            <v>Nguyễn</v>
          </cell>
          <cell r="E996" t="str">
            <v>Trương Hoài</v>
          </cell>
          <cell r="F996" t="str">
            <v>Thương</v>
          </cell>
          <cell r="G996">
            <v>39023</v>
          </cell>
          <cell r="H996" t="str">
            <v>Nữ</v>
          </cell>
          <cell r="I996" t="str">
            <v>K-30 - Quản Trị Du Lịch &amp; Khách Sạn (Đại Học)</v>
          </cell>
          <cell r="J996" t="str">
            <v>K30DLK3</v>
          </cell>
          <cell r="L996" t="str">
            <v>MAI THỊ THƯƠNG</v>
          </cell>
          <cell r="R996" t="str">
            <v>Chính khóa</v>
          </cell>
          <cell r="T996" t="str">
            <v>K30DLK3</v>
          </cell>
          <cell r="U996" t="str">
            <v/>
          </cell>
        </row>
        <row r="997">
          <cell r="C997" t="str">
            <v>30208047806</v>
          </cell>
          <cell r="D997" t="str">
            <v>Nguyễn</v>
          </cell>
          <cell r="E997" t="str">
            <v>Gia Bảo</v>
          </cell>
          <cell r="F997" t="str">
            <v>Trân</v>
          </cell>
          <cell r="G997">
            <v>38786</v>
          </cell>
          <cell r="H997" t="str">
            <v>Nữ</v>
          </cell>
          <cell r="I997" t="str">
            <v>K-30 - Quản Trị Du Lịch &amp; Khách Sạn (Đại Học)</v>
          </cell>
          <cell r="J997" t="str">
            <v>K30DLK3</v>
          </cell>
          <cell r="L997" t="str">
            <v>MAI THỊ THƯƠNG</v>
          </cell>
          <cell r="R997" t="str">
            <v>Chính khóa</v>
          </cell>
          <cell r="T997" t="str">
            <v>K30DLK3</v>
          </cell>
          <cell r="U997" t="str">
            <v/>
          </cell>
        </row>
        <row r="998">
          <cell r="C998" t="str">
            <v>30208062933</v>
          </cell>
          <cell r="D998" t="str">
            <v>Phạm</v>
          </cell>
          <cell r="E998" t="str">
            <v>Thị Kiều</v>
          </cell>
          <cell r="F998" t="str">
            <v>Trang</v>
          </cell>
          <cell r="G998">
            <v>38945</v>
          </cell>
          <cell r="H998" t="str">
            <v>Nữ</v>
          </cell>
          <cell r="I998" t="str">
            <v>K-30 - Quản Trị Du Lịch &amp; Khách Sạn (Đại Học)</v>
          </cell>
          <cell r="J998" t="str">
            <v>K30DLK3</v>
          </cell>
          <cell r="L998" t="str">
            <v>MAI THỊ THƯƠNG</v>
          </cell>
          <cell r="R998" t="str">
            <v>Chính khóa</v>
          </cell>
          <cell r="T998" t="str">
            <v>K30DLK3</v>
          </cell>
          <cell r="U998" t="str">
            <v/>
          </cell>
        </row>
        <row r="999">
          <cell r="C999" t="str">
            <v>30208050083</v>
          </cell>
          <cell r="D999" t="str">
            <v>Nguyễn</v>
          </cell>
          <cell r="E999" t="str">
            <v>Thị Thu</v>
          </cell>
          <cell r="F999" t="str">
            <v>Trang</v>
          </cell>
          <cell r="G999">
            <v>38806</v>
          </cell>
          <cell r="H999" t="str">
            <v>Nữ</v>
          </cell>
          <cell r="I999" t="str">
            <v>K-30 - Quản Trị Du Lịch &amp; Khách Sạn (Đại Học)</v>
          </cell>
          <cell r="J999" t="str">
            <v>K30DLK3</v>
          </cell>
          <cell r="L999" t="str">
            <v>MAI THỊ THƯƠNG</v>
          </cell>
          <cell r="R999" t="str">
            <v>Chính khóa</v>
          </cell>
          <cell r="T999" t="str">
            <v>K30DLK3</v>
          </cell>
          <cell r="U999" t="str">
            <v/>
          </cell>
        </row>
        <row r="1000">
          <cell r="C1000" t="str">
            <v>30214138240</v>
          </cell>
          <cell r="D1000" t="str">
            <v>Nguyễn</v>
          </cell>
          <cell r="E1000" t="str">
            <v>Đức</v>
          </cell>
          <cell r="F1000" t="str">
            <v>Tú</v>
          </cell>
          <cell r="G1000">
            <v>38748</v>
          </cell>
          <cell r="H1000" t="str">
            <v>Nam</v>
          </cell>
          <cell r="I1000" t="str">
            <v>K-30 - Quản Trị Du Lịch &amp; Khách Sạn (Đại Học)</v>
          </cell>
          <cell r="J1000" t="str">
            <v>K30DLK3</v>
          </cell>
          <cell r="L1000" t="str">
            <v>MAI THỊ THƯƠNG</v>
          </cell>
          <cell r="R1000" t="str">
            <v>Chính khóa</v>
          </cell>
          <cell r="T1000" t="str">
            <v>K30DLK3</v>
          </cell>
          <cell r="U1000" t="str">
            <v/>
          </cell>
        </row>
        <row r="1001">
          <cell r="C1001" t="str">
            <v>30218062953</v>
          </cell>
          <cell r="D1001" t="str">
            <v>Trần</v>
          </cell>
          <cell r="E1001" t="str">
            <v>Ngô Thanh</v>
          </cell>
          <cell r="F1001" t="str">
            <v>Tùng</v>
          </cell>
          <cell r="G1001">
            <v>38843</v>
          </cell>
          <cell r="H1001" t="str">
            <v>Nam</v>
          </cell>
          <cell r="I1001" t="str">
            <v>K-30 - Quản Trị Du Lịch &amp; Khách Sạn (Đại Học)</v>
          </cell>
          <cell r="J1001" t="str">
            <v>K30DLK3</v>
          </cell>
          <cell r="L1001" t="str">
            <v>MAI THỊ THƯƠNG</v>
          </cell>
          <cell r="R1001" t="str">
            <v>Chính khóa</v>
          </cell>
          <cell r="T1001" t="str">
            <v>K30DLK3</v>
          </cell>
          <cell r="U1001" t="str">
            <v/>
          </cell>
        </row>
        <row r="1002">
          <cell r="C1002" t="str">
            <v>30208058362</v>
          </cell>
          <cell r="D1002" t="str">
            <v>Nguyễn</v>
          </cell>
          <cell r="E1002" t="str">
            <v>Thị Tố</v>
          </cell>
          <cell r="F1002" t="str">
            <v>Uyên</v>
          </cell>
          <cell r="G1002">
            <v>38987</v>
          </cell>
          <cell r="H1002" t="str">
            <v>Nữ</v>
          </cell>
          <cell r="I1002" t="str">
            <v>K-30 - Quản Trị Du Lịch &amp; Khách Sạn (Đại Học)</v>
          </cell>
          <cell r="J1002" t="str">
            <v>K30DLK3</v>
          </cell>
          <cell r="L1002" t="str">
            <v>MAI THỊ THƯƠNG</v>
          </cell>
          <cell r="R1002" t="str">
            <v>Chính khóa</v>
          </cell>
          <cell r="T1002" t="str">
            <v>K30DLK3</v>
          </cell>
          <cell r="U1002" t="str">
            <v/>
          </cell>
        </row>
        <row r="1003">
          <cell r="C1003" t="str">
            <v>30206123317</v>
          </cell>
          <cell r="D1003" t="str">
            <v>Nguyễn</v>
          </cell>
          <cell r="E1003" t="str">
            <v>Thị Yến</v>
          </cell>
          <cell r="F1003" t="str">
            <v>Vy</v>
          </cell>
          <cell r="G1003">
            <v>38718</v>
          </cell>
          <cell r="H1003" t="str">
            <v>Nữ</v>
          </cell>
          <cell r="I1003" t="str">
            <v>K-30 - Quản Trị Du Lịch &amp; Khách Sạn (Đại Học)</v>
          </cell>
          <cell r="J1003" t="str">
            <v>K30DLK3</v>
          </cell>
          <cell r="L1003" t="str">
            <v>MAI THỊ THƯƠNG</v>
          </cell>
          <cell r="R1003" t="str">
            <v>Chính khóa</v>
          </cell>
          <cell r="T1003" t="str">
            <v>K30DLK3</v>
          </cell>
          <cell r="U1003" t="str">
            <v/>
          </cell>
        </row>
        <row r="1004">
          <cell r="C1004" t="str">
            <v>30208058186</v>
          </cell>
          <cell r="D1004" t="str">
            <v>Trần</v>
          </cell>
          <cell r="E1004" t="str">
            <v>Thị Hồng</v>
          </cell>
          <cell r="F1004" t="str">
            <v>Ánh</v>
          </cell>
          <cell r="G1004">
            <v>39056</v>
          </cell>
          <cell r="H1004" t="str">
            <v>Nữ</v>
          </cell>
          <cell r="I1004" t="str">
            <v>K-30 - Quản Trị Du Lịch &amp; Khách Sạn (Đại Học)</v>
          </cell>
          <cell r="J1004" t="str">
            <v>K30DLK4</v>
          </cell>
          <cell r="L1004" t="str">
            <v>HỒ MINH PHÚC</v>
          </cell>
          <cell r="R1004" t="str">
            <v>Chính khóa</v>
          </cell>
          <cell r="T1004" t="str">
            <v>K30DLK4</v>
          </cell>
          <cell r="U1004" t="str">
            <v/>
          </cell>
        </row>
        <row r="1005">
          <cell r="C1005" t="str">
            <v>30206651474</v>
          </cell>
          <cell r="D1005" t="str">
            <v>Nguyễn</v>
          </cell>
          <cell r="E1005" t="str">
            <v>Thị Ngọc</v>
          </cell>
          <cell r="F1005" t="str">
            <v>Ánh</v>
          </cell>
          <cell r="G1005">
            <v>38910</v>
          </cell>
          <cell r="H1005" t="str">
            <v>Nữ</v>
          </cell>
          <cell r="I1005" t="str">
            <v>K-30 - Quản Trị Du Lịch &amp; Khách Sạn (Đại Học)</v>
          </cell>
          <cell r="J1005" t="str">
            <v>K30DLK4</v>
          </cell>
          <cell r="L1005" t="str">
            <v>HỒ MINH PHÚC</v>
          </cell>
          <cell r="R1005" t="str">
            <v>Chính khóa</v>
          </cell>
          <cell r="T1005" t="str">
            <v>K30DLK4</v>
          </cell>
          <cell r="U1005" t="str">
            <v/>
          </cell>
        </row>
        <row r="1006">
          <cell r="C1006" t="str">
            <v>30208043054</v>
          </cell>
          <cell r="D1006" t="str">
            <v>Lê</v>
          </cell>
          <cell r="E1006" t="str">
            <v>Thị Thiên</v>
          </cell>
          <cell r="F1006" t="str">
            <v>Bão</v>
          </cell>
          <cell r="G1006">
            <v>38963</v>
          </cell>
          <cell r="H1006" t="str">
            <v>Nữ</v>
          </cell>
          <cell r="I1006" t="str">
            <v>K-30 - Quản Trị Du Lịch &amp; Khách Sạn (Đại Học)</v>
          </cell>
          <cell r="J1006" t="str">
            <v>K30DLK4</v>
          </cell>
          <cell r="L1006" t="str">
            <v>HỒ MINH PHÚC</v>
          </cell>
          <cell r="R1006" t="str">
            <v>Chính khóa</v>
          </cell>
          <cell r="T1006" t="str">
            <v>K30DLK4</v>
          </cell>
          <cell r="U1006" t="str">
            <v/>
          </cell>
        </row>
        <row r="1007">
          <cell r="C1007" t="str">
            <v>30208022777</v>
          </cell>
          <cell r="D1007" t="str">
            <v>Huỳnh</v>
          </cell>
          <cell r="E1007" t="str">
            <v>Thị Mỹ</v>
          </cell>
          <cell r="F1007" t="str">
            <v>Đạt</v>
          </cell>
          <cell r="G1007">
            <v>38988</v>
          </cell>
          <cell r="H1007" t="str">
            <v>Nữ</v>
          </cell>
          <cell r="I1007" t="str">
            <v>K-30 - Quản Trị Du Lịch &amp; Khách Sạn (Đại Học)</v>
          </cell>
          <cell r="J1007" t="str">
            <v>K30DLK4</v>
          </cell>
          <cell r="L1007" t="str">
            <v>HỒ MINH PHÚC</v>
          </cell>
          <cell r="R1007" t="str">
            <v>Chính khóa</v>
          </cell>
          <cell r="T1007" t="str">
            <v>K30DLK4</v>
          </cell>
          <cell r="U1007" t="str">
            <v/>
          </cell>
        </row>
        <row r="1008">
          <cell r="C1008" t="str">
            <v>30218044242</v>
          </cell>
          <cell r="D1008" t="str">
            <v>Nguyễn</v>
          </cell>
          <cell r="E1008" t="str">
            <v>Anh</v>
          </cell>
          <cell r="F1008" t="str">
            <v>Duy</v>
          </cell>
          <cell r="G1008">
            <v>39032</v>
          </cell>
          <cell r="H1008" t="str">
            <v>Nam</v>
          </cell>
          <cell r="I1008" t="str">
            <v>K-30 - Quản Trị Du Lịch &amp; Khách Sạn (Đại Học)</v>
          </cell>
          <cell r="J1008" t="str">
            <v>K30DLK4</v>
          </cell>
          <cell r="L1008" t="str">
            <v>HỒ MINH PHÚC</v>
          </cell>
          <cell r="R1008" t="str">
            <v>Chính khóa</v>
          </cell>
          <cell r="T1008" t="str">
            <v>K30DLK4</v>
          </cell>
          <cell r="U1008" t="str">
            <v/>
          </cell>
        </row>
        <row r="1009">
          <cell r="C1009" t="str">
            <v>30218058194</v>
          </cell>
          <cell r="D1009" t="str">
            <v>Đào</v>
          </cell>
          <cell r="E1009" t="str">
            <v>Quốc</v>
          </cell>
          <cell r="F1009" t="str">
            <v>Duy</v>
          </cell>
          <cell r="G1009">
            <v>38971</v>
          </cell>
          <cell r="H1009" t="str">
            <v>Nam</v>
          </cell>
          <cell r="I1009" t="str">
            <v>K-30 - Quản Trị Du Lịch &amp; Khách Sạn (Đại Học)</v>
          </cell>
          <cell r="J1009" t="str">
            <v>K30DLK4</v>
          </cell>
          <cell r="L1009" t="str">
            <v>HỒ MINH PHÚC</v>
          </cell>
          <cell r="R1009" t="str">
            <v>Chính khóa</v>
          </cell>
          <cell r="T1009" t="str">
            <v>K30DLK4</v>
          </cell>
          <cell r="U1009" t="str">
            <v/>
          </cell>
        </row>
        <row r="1010">
          <cell r="C1010" t="str">
            <v>30208043243</v>
          </cell>
          <cell r="D1010" t="str">
            <v>Nguyễn</v>
          </cell>
          <cell r="E1010" t="str">
            <v>Trần Phương</v>
          </cell>
          <cell r="F1010" t="str">
            <v>Duyên</v>
          </cell>
          <cell r="G1010">
            <v>38478</v>
          </cell>
          <cell r="H1010" t="str">
            <v>Nữ</v>
          </cell>
          <cell r="I1010" t="str">
            <v>K-30 - Quản Trị Du Lịch &amp; Khách Sạn (Đại Học)</v>
          </cell>
          <cell r="J1010" t="str">
            <v>K30DLK4</v>
          </cell>
          <cell r="L1010" t="str">
            <v>HỒ MINH PHÚC</v>
          </cell>
          <cell r="R1010" t="str">
            <v>Chính khóa</v>
          </cell>
          <cell r="T1010" t="str">
            <v>K30DLK4</v>
          </cell>
          <cell r="U1010" t="str">
            <v/>
          </cell>
        </row>
        <row r="1011">
          <cell r="C1011" t="str">
            <v>30218050605</v>
          </cell>
          <cell r="D1011" t="str">
            <v>Nguyễn</v>
          </cell>
          <cell r="E1011" t="str">
            <v>Thế</v>
          </cell>
          <cell r="F1011" t="str">
            <v>Hải</v>
          </cell>
          <cell r="G1011">
            <v>38745</v>
          </cell>
          <cell r="H1011" t="str">
            <v>Nam</v>
          </cell>
          <cell r="I1011" t="str">
            <v>K-30 - Quản Trị Du Lịch &amp; Khách Sạn (Đại Học)</v>
          </cell>
          <cell r="J1011" t="str">
            <v>K30DLK4</v>
          </cell>
          <cell r="L1011" t="str">
            <v>HỒ MINH PHÚC</v>
          </cell>
          <cell r="R1011" t="str">
            <v>Chính khóa</v>
          </cell>
          <cell r="T1011" t="str">
            <v>K30DLK4</v>
          </cell>
          <cell r="U1011" t="str">
            <v/>
          </cell>
        </row>
        <row r="1012">
          <cell r="C1012" t="str">
            <v>30208058211</v>
          </cell>
          <cell r="D1012" t="str">
            <v>Nguyễn</v>
          </cell>
          <cell r="E1012" t="str">
            <v>Thị Tuyết</v>
          </cell>
          <cell r="F1012" t="str">
            <v>Hân</v>
          </cell>
          <cell r="G1012">
            <v>38906</v>
          </cell>
          <cell r="H1012" t="str">
            <v>Nữ</v>
          </cell>
          <cell r="I1012" t="str">
            <v>K-30 - Quản Trị Du Lịch &amp; Khách Sạn (Đại Học)</v>
          </cell>
          <cell r="J1012" t="str">
            <v>K30DLK4</v>
          </cell>
          <cell r="L1012" t="str">
            <v>HỒ MINH PHÚC</v>
          </cell>
          <cell r="R1012" t="str">
            <v>Chính khóa</v>
          </cell>
          <cell r="T1012" t="str">
            <v>K30DLK4</v>
          </cell>
          <cell r="U1012" t="str">
            <v/>
          </cell>
        </row>
        <row r="1013">
          <cell r="C1013" t="str">
            <v>30204359838</v>
          </cell>
          <cell r="D1013" t="str">
            <v>Trần</v>
          </cell>
          <cell r="E1013" t="str">
            <v>Phạm Mỹ</v>
          </cell>
          <cell r="F1013" t="str">
            <v>Hiền</v>
          </cell>
          <cell r="G1013">
            <v>38874</v>
          </cell>
          <cell r="H1013" t="str">
            <v>Nữ</v>
          </cell>
          <cell r="I1013" t="str">
            <v>K-30 - Quản Trị Du Lịch &amp; Khách Sạn (Đại Học)</v>
          </cell>
          <cell r="J1013" t="str">
            <v>K30DLK4</v>
          </cell>
          <cell r="L1013" t="str">
            <v>HỒ MINH PHÚC</v>
          </cell>
          <cell r="R1013" t="str">
            <v>Chính khóa</v>
          </cell>
          <cell r="T1013" t="str">
            <v>K30DLK4</v>
          </cell>
          <cell r="U1013" t="str">
            <v/>
          </cell>
        </row>
        <row r="1014">
          <cell r="C1014" t="str">
            <v>30218053322</v>
          </cell>
          <cell r="D1014" t="str">
            <v>Nguyễn</v>
          </cell>
          <cell r="E1014" t="str">
            <v>Văn</v>
          </cell>
          <cell r="F1014" t="str">
            <v>Lộc</v>
          </cell>
          <cell r="G1014">
            <v>38806</v>
          </cell>
          <cell r="H1014" t="str">
            <v>Nam</v>
          </cell>
          <cell r="I1014" t="str">
            <v>K-30 - Quản Trị Du Lịch &amp; Khách Sạn (Đại Học)</v>
          </cell>
          <cell r="J1014" t="str">
            <v>K30DLK4</v>
          </cell>
          <cell r="L1014" t="str">
            <v>HỒ MINH PHÚC</v>
          </cell>
          <cell r="R1014" t="str">
            <v>Chính khóa</v>
          </cell>
          <cell r="T1014" t="str">
            <v>K30DLK4</v>
          </cell>
          <cell r="U1014" t="str">
            <v/>
          </cell>
        </row>
        <row r="1015">
          <cell r="C1015" t="str">
            <v>30204341442</v>
          </cell>
          <cell r="D1015" t="str">
            <v>Nguyễn</v>
          </cell>
          <cell r="E1015" t="str">
            <v>Thị Bảo</v>
          </cell>
          <cell r="F1015" t="str">
            <v>My</v>
          </cell>
          <cell r="G1015">
            <v>38754</v>
          </cell>
          <cell r="H1015" t="str">
            <v>Nữ</v>
          </cell>
          <cell r="I1015" t="str">
            <v>K-30 - Quản Trị Du Lịch &amp; Khách Sạn (Đại Học)</v>
          </cell>
          <cell r="J1015" t="str">
            <v>K30DLK4</v>
          </cell>
          <cell r="L1015" t="str">
            <v>HỒ MINH PHÚC</v>
          </cell>
          <cell r="R1015" t="str">
            <v>Chính khóa</v>
          </cell>
          <cell r="T1015" t="str">
            <v>K30DLK4</v>
          </cell>
          <cell r="U1015" t="str">
            <v/>
          </cell>
        </row>
        <row r="1016">
          <cell r="C1016" t="str">
            <v>30208058272</v>
          </cell>
          <cell r="D1016" t="str">
            <v>Nguyễn</v>
          </cell>
          <cell r="E1016" t="str">
            <v>Lưu Linh</v>
          </cell>
          <cell r="F1016" t="str">
            <v>Nhi</v>
          </cell>
          <cell r="G1016">
            <v>38880</v>
          </cell>
          <cell r="H1016" t="str">
            <v>Nữ</v>
          </cell>
          <cell r="I1016" t="str">
            <v>K-30 - Quản Trị Du Lịch &amp; Khách Sạn (Đại Học)</v>
          </cell>
          <cell r="J1016" t="str">
            <v>K30DLK4</v>
          </cell>
          <cell r="L1016" t="str">
            <v>HỒ MINH PHÚC</v>
          </cell>
          <cell r="R1016" t="str">
            <v>Chính khóa</v>
          </cell>
          <cell r="T1016" t="str">
            <v>K30DLK4</v>
          </cell>
          <cell r="U1016" t="str">
            <v/>
          </cell>
        </row>
        <row r="1017">
          <cell r="C1017" t="str">
            <v>30208028959</v>
          </cell>
          <cell r="D1017" t="str">
            <v>Hoàng</v>
          </cell>
          <cell r="E1017" t="str">
            <v>Yến</v>
          </cell>
          <cell r="F1017" t="str">
            <v>Nhi</v>
          </cell>
          <cell r="G1017">
            <v>38429</v>
          </cell>
          <cell r="H1017" t="str">
            <v>Nữ</v>
          </cell>
          <cell r="I1017" t="str">
            <v>K-30 - Quản Trị Du Lịch &amp; Khách Sạn (Đại Học)</v>
          </cell>
          <cell r="J1017" t="str">
            <v>K30DLK4</v>
          </cell>
          <cell r="L1017" t="str">
            <v>HỒ MINH PHÚC</v>
          </cell>
          <cell r="R1017" t="str">
            <v>Chính khóa</v>
          </cell>
          <cell r="T1017" t="str">
            <v>K30DLK4</v>
          </cell>
          <cell r="U1017" t="str">
            <v/>
          </cell>
        </row>
        <row r="1018">
          <cell r="C1018" t="str">
            <v>30218028824</v>
          </cell>
          <cell r="D1018" t="str">
            <v>Nguyễn</v>
          </cell>
          <cell r="E1018" t="str">
            <v>Hà Như</v>
          </cell>
          <cell r="F1018" t="str">
            <v>Phương</v>
          </cell>
          <cell r="G1018">
            <v>38743</v>
          </cell>
          <cell r="H1018" t="str">
            <v>Nữ</v>
          </cell>
          <cell r="I1018" t="str">
            <v>K-30 - Quản Trị Du Lịch &amp; Khách Sạn (Đại Học)</v>
          </cell>
          <cell r="J1018" t="str">
            <v>K30DLK4</v>
          </cell>
          <cell r="L1018" t="str">
            <v>HỒ MINH PHÚC</v>
          </cell>
          <cell r="R1018" t="str">
            <v>Chính khóa</v>
          </cell>
          <cell r="T1018" t="str">
            <v>K30DLK4</v>
          </cell>
          <cell r="U1018" t="str">
            <v/>
          </cell>
        </row>
        <row r="1019">
          <cell r="C1019" t="str">
            <v>30208058291</v>
          </cell>
          <cell r="D1019" t="str">
            <v>Trần</v>
          </cell>
          <cell r="E1019" t="str">
            <v>Thị Mỹ</v>
          </cell>
          <cell r="F1019" t="str">
            <v>Phương</v>
          </cell>
          <cell r="G1019">
            <v>38718</v>
          </cell>
          <cell r="H1019" t="str">
            <v>Nữ</v>
          </cell>
          <cell r="I1019" t="str">
            <v>K-30 - Quản Trị Du Lịch &amp; Khách Sạn (Đại Học)</v>
          </cell>
          <cell r="J1019" t="str">
            <v>K30DLK4</v>
          </cell>
          <cell r="L1019" t="str">
            <v>HỒ MINH PHÚC</v>
          </cell>
          <cell r="R1019" t="str">
            <v>Chính khóa</v>
          </cell>
          <cell r="T1019" t="str">
            <v>K30DLK4</v>
          </cell>
          <cell r="U1019" t="str">
            <v/>
          </cell>
        </row>
        <row r="1020">
          <cell r="C1020" t="str">
            <v>30208058287</v>
          </cell>
          <cell r="D1020" t="str">
            <v>Đoàn</v>
          </cell>
          <cell r="E1020" t="str">
            <v>Thu</v>
          </cell>
          <cell r="F1020" t="str">
            <v>Phương</v>
          </cell>
          <cell r="G1020">
            <v>38864</v>
          </cell>
          <cell r="H1020" t="str">
            <v>Nữ</v>
          </cell>
          <cell r="I1020" t="str">
            <v>K-30 - Quản Trị Du Lịch &amp; Khách Sạn (Đại Học)</v>
          </cell>
          <cell r="J1020" t="str">
            <v>K30DLK4</v>
          </cell>
          <cell r="L1020" t="str">
            <v>HỒ MINH PHÚC</v>
          </cell>
          <cell r="R1020" t="str">
            <v>Chính khóa</v>
          </cell>
          <cell r="T1020" t="str">
            <v>K30DLK4</v>
          </cell>
          <cell r="U1020" t="str">
            <v/>
          </cell>
        </row>
        <row r="1021">
          <cell r="C1021" t="str">
            <v>30208058294</v>
          </cell>
          <cell r="D1021" t="str">
            <v>Phạm</v>
          </cell>
          <cell r="E1021" t="str">
            <v>Hoàng Thảo</v>
          </cell>
          <cell r="F1021" t="str">
            <v>Quyên</v>
          </cell>
          <cell r="G1021">
            <v>38853</v>
          </cell>
          <cell r="H1021" t="str">
            <v>Nữ</v>
          </cell>
          <cell r="I1021" t="str">
            <v>K-30 - Quản Trị Du Lịch &amp; Khách Sạn (Đại Học)</v>
          </cell>
          <cell r="J1021" t="str">
            <v>K30DLK4</v>
          </cell>
          <cell r="L1021" t="str">
            <v>HỒ MINH PHÚC</v>
          </cell>
          <cell r="R1021" t="str">
            <v>Chính khóa</v>
          </cell>
          <cell r="T1021" t="str">
            <v>K30DLK4</v>
          </cell>
          <cell r="U1021" t="str">
            <v/>
          </cell>
        </row>
        <row r="1022">
          <cell r="C1022" t="str">
            <v>30218027290</v>
          </cell>
          <cell r="D1022" t="str">
            <v>Đinh</v>
          </cell>
          <cell r="E1022" t="str">
            <v>Nguyễn Phước</v>
          </cell>
          <cell r="F1022" t="str">
            <v>Tài</v>
          </cell>
          <cell r="G1022">
            <v>38908</v>
          </cell>
          <cell r="H1022" t="str">
            <v>Nam</v>
          </cell>
          <cell r="I1022" t="str">
            <v>K-30 - Quản Trị Du Lịch &amp; Khách Sạn (Đại Học)</v>
          </cell>
          <cell r="J1022" t="str">
            <v>K30DLK4</v>
          </cell>
          <cell r="L1022" t="str">
            <v>HỒ MINH PHÚC</v>
          </cell>
          <cell r="R1022" t="str">
            <v>Chính khóa</v>
          </cell>
          <cell r="T1022" t="str">
            <v>K30DLK4</v>
          </cell>
          <cell r="U1022" t="str">
            <v/>
          </cell>
        </row>
        <row r="1023">
          <cell r="C1023" t="str">
            <v>30208062926</v>
          </cell>
          <cell r="D1023" t="str">
            <v>Võ</v>
          </cell>
          <cell r="E1023" t="str">
            <v>Anh</v>
          </cell>
          <cell r="F1023" t="str">
            <v>Thư</v>
          </cell>
          <cell r="G1023">
            <v>39015</v>
          </cell>
          <cell r="H1023" t="str">
            <v>Nữ</v>
          </cell>
          <cell r="I1023" t="str">
            <v>K-30 - Quản Trị Du Lịch &amp; Khách Sạn (Đại Học)</v>
          </cell>
          <cell r="J1023" t="str">
            <v>K30DLK4</v>
          </cell>
          <cell r="L1023" t="str">
            <v>HỒ MINH PHÚC</v>
          </cell>
          <cell r="R1023" t="str">
            <v>Chính khóa</v>
          </cell>
          <cell r="T1023" t="str">
            <v>K30DLK4</v>
          </cell>
          <cell r="U1023" t="str">
            <v/>
          </cell>
        </row>
        <row r="1024">
          <cell r="C1024" t="str">
            <v>30209433153</v>
          </cell>
          <cell r="D1024" t="str">
            <v>Phạm</v>
          </cell>
          <cell r="E1024" t="str">
            <v>Thị Yến</v>
          </cell>
          <cell r="F1024" t="str">
            <v>Thuận</v>
          </cell>
          <cell r="G1024">
            <v>38809</v>
          </cell>
          <cell r="H1024" t="str">
            <v>Nữ</v>
          </cell>
          <cell r="I1024" t="str">
            <v>K-30 - Quản Trị Du Lịch &amp; Khách Sạn (Đại Học)</v>
          </cell>
          <cell r="J1024" t="str">
            <v>K30DLK4</v>
          </cell>
          <cell r="L1024" t="str">
            <v>HỒ MINH PHÚC</v>
          </cell>
          <cell r="R1024" t="str">
            <v>Chính khóa</v>
          </cell>
          <cell r="T1024" t="str">
            <v>K30DLK4</v>
          </cell>
          <cell r="U1024" t="str">
            <v/>
          </cell>
        </row>
        <row r="1025">
          <cell r="C1025" t="str">
            <v>30208048705</v>
          </cell>
          <cell r="D1025" t="str">
            <v>Đinh</v>
          </cell>
          <cell r="E1025" t="str">
            <v>Thị Thuỷ</v>
          </cell>
          <cell r="F1025" t="str">
            <v>Tiên</v>
          </cell>
          <cell r="G1025">
            <v>38684</v>
          </cell>
          <cell r="H1025" t="str">
            <v>Nữ</v>
          </cell>
          <cell r="I1025" t="str">
            <v>K-30 - Quản Trị Du Lịch &amp; Khách Sạn (Đại Học)</v>
          </cell>
          <cell r="J1025" t="str">
            <v>K30DLK4</v>
          </cell>
          <cell r="L1025" t="str">
            <v>HỒ MINH PHÚC</v>
          </cell>
          <cell r="R1025" t="str">
            <v>Chính khóa</v>
          </cell>
          <cell r="T1025" t="str">
            <v>K30DLK4</v>
          </cell>
          <cell r="U1025" t="str">
            <v/>
          </cell>
        </row>
        <row r="1026">
          <cell r="C1026" t="str">
            <v>30210351921</v>
          </cell>
          <cell r="D1026" t="str">
            <v>Đoàn</v>
          </cell>
          <cell r="E1026" t="str">
            <v>Minh</v>
          </cell>
          <cell r="F1026" t="str">
            <v>Tiến</v>
          </cell>
          <cell r="G1026">
            <v>38916</v>
          </cell>
          <cell r="H1026" t="str">
            <v>Nam</v>
          </cell>
          <cell r="I1026" t="str">
            <v>K-30 - Quản Trị Du Lịch &amp; Khách Sạn (Đại Học)</v>
          </cell>
          <cell r="J1026" t="str">
            <v>K30DLK4</v>
          </cell>
          <cell r="L1026" t="str">
            <v>HỒ MINH PHÚC</v>
          </cell>
          <cell r="R1026" t="str">
            <v>Chính khóa</v>
          </cell>
          <cell r="T1026" t="str">
            <v>K30DLK4</v>
          </cell>
          <cell r="U1026" t="str">
            <v/>
          </cell>
        </row>
        <row r="1027">
          <cell r="C1027" t="str">
            <v>30205243456</v>
          </cell>
          <cell r="D1027" t="str">
            <v>Nguyễn</v>
          </cell>
          <cell r="E1027" t="str">
            <v>Phạm Kiều</v>
          </cell>
          <cell r="F1027" t="str">
            <v>Trâm</v>
          </cell>
          <cell r="G1027">
            <v>38789</v>
          </cell>
          <cell r="H1027" t="str">
            <v>Nữ</v>
          </cell>
          <cell r="I1027" t="str">
            <v>K-30 - Quản Trị Du Lịch &amp; Khách Sạn (Đại Học)</v>
          </cell>
          <cell r="J1027" t="str">
            <v>K30DLK4</v>
          </cell>
          <cell r="L1027" t="str">
            <v>HỒ MINH PHÚC</v>
          </cell>
          <cell r="R1027" t="str">
            <v>Chính khóa</v>
          </cell>
          <cell r="T1027" t="str">
            <v>K30DLK4</v>
          </cell>
          <cell r="U1027" t="str">
            <v/>
          </cell>
        </row>
        <row r="1028">
          <cell r="C1028" t="str">
            <v>30208063131</v>
          </cell>
          <cell r="D1028" t="str">
            <v>Lê</v>
          </cell>
          <cell r="E1028" t="str">
            <v>Phạm Thị Thuỳ</v>
          </cell>
          <cell r="F1028" t="str">
            <v>Trang</v>
          </cell>
          <cell r="G1028">
            <v>39032</v>
          </cell>
          <cell r="H1028" t="str">
            <v>Nữ</v>
          </cell>
          <cell r="I1028" t="str">
            <v>K-30 - Quản Trị Du Lịch &amp; Khách Sạn (Đại Học)</v>
          </cell>
          <cell r="J1028" t="str">
            <v>K30DLK4</v>
          </cell>
          <cell r="L1028" t="str">
            <v>HỒ MINH PHÚC</v>
          </cell>
          <cell r="R1028" t="str">
            <v>Chính khóa</v>
          </cell>
          <cell r="T1028" t="str">
            <v>K30DLK4</v>
          </cell>
          <cell r="U1028" t="str">
            <v/>
          </cell>
        </row>
        <row r="1029">
          <cell r="C1029" t="str">
            <v>30208063221</v>
          </cell>
          <cell r="D1029" t="str">
            <v>Võ</v>
          </cell>
          <cell r="E1029" t="str">
            <v>Hoàng Diễm</v>
          </cell>
          <cell r="F1029" t="str">
            <v>Trinh</v>
          </cell>
          <cell r="G1029">
            <v>38807</v>
          </cell>
          <cell r="H1029" t="str">
            <v>Nữ</v>
          </cell>
          <cell r="I1029" t="str">
            <v>K-30 - Quản Trị Du Lịch &amp; Khách Sạn (Đại Học)</v>
          </cell>
          <cell r="J1029" t="str">
            <v>K30DLK4</v>
          </cell>
          <cell r="L1029" t="str">
            <v>HỒ MINH PHÚC</v>
          </cell>
          <cell r="R1029" t="str">
            <v>Chính khóa</v>
          </cell>
          <cell r="T1029" t="str">
            <v>K30DLK4</v>
          </cell>
          <cell r="U1029" t="str">
            <v/>
          </cell>
        </row>
        <row r="1030">
          <cell r="C1030" t="str">
            <v>30204649770</v>
          </cell>
          <cell r="D1030" t="str">
            <v>Cao</v>
          </cell>
          <cell r="E1030" t="str">
            <v>Thị Tuyết</v>
          </cell>
          <cell r="F1030" t="str">
            <v>Trinh</v>
          </cell>
          <cell r="G1030">
            <v>39055</v>
          </cell>
          <cell r="H1030" t="str">
            <v>Nữ</v>
          </cell>
          <cell r="I1030" t="str">
            <v>K-30 - Quản Trị Du Lịch &amp; Khách Sạn (Đại Học)</v>
          </cell>
          <cell r="J1030" t="str">
            <v>K30DLK4</v>
          </cell>
          <cell r="L1030" t="str">
            <v>HỒ MINH PHÚC</v>
          </cell>
          <cell r="R1030" t="str">
            <v>Chính khóa</v>
          </cell>
          <cell r="T1030" t="str">
            <v>K30DLK4</v>
          </cell>
          <cell r="U1030" t="str">
            <v/>
          </cell>
        </row>
        <row r="1031">
          <cell r="C1031" t="str">
            <v>30218058348</v>
          </cell>
          <cell r="D1031" t="str">
            <v>Lê</v>
          </cell>
          <cell r="E1031" t="str">
            <v>Đức</v>
          </cell>
          <cell r="F1031" t="str">
            <v>Trọng</v>
          </cell>
          <cell r="G1031">
            <v>38928</v>
          </cell>
          <cell r="H1031" t="str">
            <v>Nam</v>
          </cell>
          <cell r="I1031" t="str">
            <v>K-30 - Quản Trị Du Lịch &amp; Khách Sạn (Đại Học)</v>
          </cell>
          <cell r="J1031" t="str">
            <v>K30DLK4</v>
          </cell>
          <cell r="L1031" t="str">
            <v>HỒ MINH PHÚC</v>
          </cell>
          <cell r="R1031" t="str">
            <v>Chính khóa</v>
          </cell>
          <cell r="T1031" t="str">
            <v>K30DLK4</v>
          </cell>
          <cell r="U1031" t="str">
            <v/>
          </cell>
        </row>
        <row r="1032">
          <cell r="C1032" t="str">
            <v>30212322890</v>
          </cell>
          <cell r="D1032" t="str">
            <v>Nguyễn</v>
          </cell>
          <cell r="E1032" t="str">
            <v>Công</v>
          </cell>
          <cell r="F1032" t="str">
            <v>Vinh</v>
          </cell>
          <cell r="G1032">
            <v>38587</v>
          </cell>
          <cell r="H1032" t="str">
            <v>Nam</v>
          </cell>
          <cell r="I1032" t="str">
            <v>K-30 - Quản Trị Du Lịch &amp; Khách Sạn (Đại Học)</v>
          </cell>
          <cell r="J1032" t="str">
            <v>K30DLK4</v>
          </cell>
          <cell r="L1032" t="str">
            <v>HỒ MINH PHÚC</v>
          </cell>
          <cell r="R1032" t="str">
            <v>Chính khóa</v>
          </cell>
          <cell r="T1032" t="str">
            <v>K30DLK4</v>
          </cell>
          <cell r="U1032" t="str">
            <v/>
          </cell>
        </row>
        <row r="1033">
          <cell r="C1033" t="str">
            <v>29211158822</v>
          </cell>
          <cell r="D1033" t="str">
            <v>Nguyễn</v>
          </cell>
          <cell r="E1033" t="str">
            <v>Công</v>
          </cell>
          <cell r="F1033" t="str">
            <v>Vinh</v>
          </cell>
          <cell r="G1033">
            <v>38581</v>
          </cell>
          <cell r="H1033" t="str">
            <v>Nam</v>
          </cell>
          <cell r="I1033" t="str">
            <v>K-30 - Quản Trị Du Lịch &amp; Khách Sạn (Đại Học)</v>
          </cell>
          <cell r="J1033" t="str">
            <v>K30DLK4</v>
          </cell>
          <cell r="L1033" t="str">
            <v>HỒ MINH PHÚC</v>
          </cell>
          <cell r="R1033" t="str">
            <v>Chính khóa</v>
          </cell>
          <cell r="T1033" t="str">
            <v>K30DLK4</v>
          </cell>
          <cell r="U1033" t="str">
            <v/>
          </cell>
        </row>
        <row r="1034">
          <cell r="C1034" t="str">
            <v>30218025606</v>
          </cell>
          <cell r="D1034" t="str">
            <v>Hồ</v>
          </cell>
          <cell r="E1034" t="str">
            <v>Nguyên</v>
          </cell>
          <cell r="F1034" t="str">
            <v>Vũ</v>
          </cell>
          <cell r="G1034">
            <v>38992</v>
          </cell>
          <cell r="H1034" t="str">
            <v>Nam</v>
          </cell>
          <cell r="I1034" t="str">
            <v>K-30 - Quản Trị Du Lịch &amp; Khách Sạn (Đại Học)</v>
          </cell>
          <cell r="J1034" t="str">
            <v>K30DLK4</v>
          </cell>
          <cell r="L1034" t="str">
            <v>HỒ MINH PHÚC</v>
          </cell>
          <cell r="R1034" t="str">
            <v>Chính khóa</v>
          </cell>
          <cell r="T1034" t="str">
            <v>K30DLK4</v>
          </cell>
          <cell r="U1034" t="str">
            <v/>
          </cell>
        </row>
        <row r="1035">
          <cell r="C1035" t="str">
            <v>30208058378</v>
          </cell>
          <cell r="D1035" t="str">
            <v>Phạm</v>
          </cell>
          <cell r="E1035" t="str">
            <v>Thị Hoàng</v>
          </cell>
          <cell r="F1035" t="str">
            <v>Vy</v>
          </cell>
          <cell r="G1035">
            <v>38848</v>
          </cell>
          <cell r="H1035" t="str">
            <v>Nữ</v>
          </cell>
          <cell r="I1035" t="str">
            <v>K-30 - Quản Trị Du Lịch &amp; Khách Sạn (Đại Học)</v>
          </cell>
          <cell r="J1035" t="str">
            <v>K30DLK4</v>
          </cell>
          <cell r="L1035" t="str">
            <v>HỒ MINH PHÚC</v>
          </cell>
          <cell r="R1035" t="str">
            <v>Chính khóa</v>
          </cell>
          <cell r="T1035" t="str">
            <v>K30DLK4</v>
          </cell>
          <cell r="U1035" t="str">
            <v/>
          </cell>
        </row>
        <row r="1036">
          <cell r="C1036" t="str">
            <v>30208062972</v>
          </cell>
          <cell r="D1036" t="str">
            <v>Nguyễn</v>
          </cell>
          <cell r="E1036" t="str">
            <v>Thị Như</v>
          </cell>
          <cell r="F1036" t="str">
            <v>Ý</v>
          </cell>
          <cell r="G1036">
            <v>38908</v>
          </cell>
          <cell r="H1036" t="str">
            <v>Nữ</v>
          </cell>
          <cell r="I1036" t="str">
            <v>K-30 - Quản Trị Du Lịch &amp; Khách Sạn (Đại Học)</v>
          </cell>
          <cell r="J1036" t="str">
            <v>K30DLK4</v>
          </cell>
          <cell r="L1036" t="str">
            <v>HỒ MINH PHÚC</v>
          </cell>
          <cell r="R1036" t="str">
            <v>Chính khóa</v>
          </cell>
          <cell r="T1036" t="str">
            <v>K30DLK4</v>
          </cell>
          <cell r="U1036" t="str">
            <v/>
          </cell>
        </row>
        <row r="1037">
          <cell r="C1037" t="str">
            <v>30214621543</v>
          </cell>
          <cell r="D1037" t="str">
            <v>Nguyễn</v>
          </cell>
          <cell r="E1037" t="str">
            <v>Thế</v>
          </cell>
          <cell r="F1037" t="str">
            <v>Bình</v>
          </cell>
          <cell r="G1037">
            <v>38820</v>
          </cell>
          <cell r="H1037" t="str">
            <v>Nam</v>
          </cell>
          <cell r="I1037" t="str">
            <v>K-30 - Quản Trị Du Lịch &amp; Khách Sạn (Đại Học)</v>
          </cell>
          <cell r="J1037" t="str">
            <v>K30DLK5</v>
          </cell>
          <cell r="L1037" t="str">
            <v>NGUYỄN THỊ MINH THƯ</v>
          </cell>
          <cell r="R1037" t="str">
            <v>Chính khóa</v>
          </cell>
          <cell r="T1037" t="str">
            <v>K30DLK5</v>
          </cell>
          <cell r="U1037" t="str">
            <v/>
          </cell>
        </row>
        <row r="1038">
          <cell r="C1038" t="str">
            <v>30218058188</v>
          </cell>
          <cell r="D1038" t="str">
            <v>Lưu</v>
          </cell>
          <cell r="E1038" t="str">
            <v>Văn</v>
          </cell>
          <cell r="F1038" t="str">
            <v>Bình</v>
          </cell>
          <cell r="G1038">
            <v>38794</v>
          </cell>
          <cell r="H1038" t="str">
            <v>Nam</v>
          </cell>
          <cell r="I1038" t="str">
            <v>K-30 - Quản Trị Du Lịch &amp; Khách Sạn (Đại Học)</v>
          </cell>
          <cell r="J1038" t="str">
            <v>K30DLK5</v>
          </cell>
          <cell r="L1038" t="str">
            <v>NGUYỄN THỊ MINH THƯ</v>
          </cell>
          <cell r="R1038" t="str">
            <v>Chính khóa</v>
          </cell>
          <cell r="T1038" t="str">
            <v>K30DLK5</v>
          </cell>
          <cell r="U1038" t="str">
            <v/>
          </cell>
        </row>
        <row r="1039">
          <cell r="C1039" t="str">
            <v>30208457895</v>
          </cell>
          <cell r="D1039" t="str">
            <v>Phan</v>
          </cell>
          <cell r="E1039" t="str">
            <v>Lê Vũ</v>
          </cell>
          <cell r="F1039" t="str">
            <v>Hạnh</v>
          </cell>
          <cell r="G1039">
            <v>38799</v>
          </cell>
          <cell r="H1039" t="str">
            <v>Nữ</v>
          </cell>
          <cell r="I1039" t="str">
            <v>K-30 - Quản Trị Du Lịch &amp; Khách Sạn (Đại Học)</v>
          </cell>
          <cell r="J1039" t="str">
            <v>K30DLK5</v>
          </cell>
          <cell r="L1039" t="str">
            <v>NGUYỄN THỊ MINH THƯ</v>
          </cell>
          <cell r="R1039" t="str">
            <v>Chính khóa</v>
          </cell>
          <cell r="T1039" t="str">
            <v>K30DLK5</v>
          </cell>
          <cell r="U1039" t="str">
            <v/>
          </cell>
        </row>
        <row r="1040">
          <cell r="C1040" t="str">
            <v>29218056177</v>
          </cell>
          <cell r="D1040" t="str">
            <v>Trần</v>
          </cell>
          <cell r="E1040" t="str">
            <v>Anh</v>
          </cell>
          <cell r="F1040" t="str">
            <v>Hào</v>
          </cell>
          <cell r="G1040">
            <v>38353</v>
          </cell>
          <cell r="H1040" t="str">
            <v>Nam</v>
          </cell>
          <cell r="I1040" t="str">
            <v>K-30 - Quản Trị Du Lịch &amp; Khách Sạn (Đại Học)</v>
          </cell>
          <cell r="J1040" t="str">
            <v>K30DLK5</v>
          </cell>
          <cell r="L1040" t="str">
            <v>NGUYỄN THỊ MINH THƯ</v>
          </cell>
          <cell r="R1040" t="str">
            <v>Chính khóa</v>
          </cell>
          <cell r="T1040" t="str">
            <v>K30DLK5</v>
          </cell>
          <cell r="U1040" t="str">
            <v/>
          </cell>
        </row>
        <row r="1041">
          <cell r="C1041" t="str">
            <v>30218034063</v>
          </cell>
          <cell r="D1041" t="str">
            <v>Vương</v>
          </cell>
          <cell r="E1041" t="str">
            <v>Trí Anh</v>
          </cell>
          <cell r="F1041" t="str">
            <v>Hiếu</v>
          </cell>
          <cell r="G1041">
            <v>38766</v>
          </cell>
          <cell r="H1041" t="str">
            <v>Nam</v>
          </cell>
          <cell r="I1041" t="str">
            <v>K-30 - Quản Trị Du Lịch &amp; Khách Sạn (Đại Học)</v>
          </cell>
          <cell r="J1041" t="str">
            <v>K30DLK5</v>
          </cell>
          <cell r="L1041" t="str">
            <v>NGUYỄN THỊ MINH THƯ</v>
          </cell>
          <cell r="R1041" t="str">
            <v>Chính khóa</v>
          </cell>
          <cell r="T1041" t="str">
            <v>K30DLK5</v>
          </cell>
          <cell r="U1041" t="str">
            <v/>
          </cell>
        </row>
        <row r="1042">
          <cell r="C1042" t="str">
            <v>30218062797</v>
          </cell>
          <cell r="D1042" t="str">
            <v>Phạm</v>
          </cell>
          <cell r="E1042" t="str">
            <v>Quốc</v>
          </cell>
          <cell r="F1042" t="str">
            <v>Hưng</v>
          </cell>
          <cell r="G1042">
            <v>38971</v>
          </cell>
          <cell r="H1042" t="str">
            <v>Nam</v>
          </cell>
          <cell r="I1042" t="str">
            <v>K-30 - Quản Trị Du Lịch &amp; Khách Sạn (Đại Học)</v>
          </cell>
          <cell r="J1042" t="str">
            <v>K30DLK5</v>
          </cell>
          <cell r="L1042" t="str">
            <v>NGUYỄN THỊ MINH THƯ</v>
          </cell>
          <cell r="R1042" t="str">
            <v>Chính khóa</v>
          </cell>
          <cell r="T1042" t="str">
            <v>K30DLK5</v>
          </cell>
          <cell r="U1042" t="str">
            <v/>
          </cell>
        </row>
        <row r="1043">
          <cell r="C1043" t="str">
            <v>30218062788</v>
          </cell>
          <cell r="D1043" t="str">
            <v>Nguyễn</v>
          </cell>
          <cell r="E1043" t="str">
            <v>Minh</v>
          </cell>
          <cell r="F1043" t="str">
            <v>Huy</v>
          </cell>
          <cell r="G1043">
            <v>38780</v>
          </cell>
          <cell r="H1043" t="str">
            <v>Nam</v>
          </cell>
          <cell r="I1043" t="str">
            <v>K-30 - Quản Trị Du Lịch &amp; Khách Sạn (Đại Học)</v>
          </cell>
          <cell r="J1043" t="str">
            <v>K30DLK5</v>
          </cell>
          <cell r="L1043" t="str">
            <v>NGUYỄN THỊ MINH THƯ</v>
          </cell>
          <cell r="R1043" t="str">
            <v>Chính khóa</v>
          </cell>
          <cell r="T1043" t="str">
            <v>K30DLK5</v>
          </cell>
          <cell r="U1043" t="str">
            <v/>
          </cell>
        </row>
        <row r="1044">
          <cell r="C1044" t="str">
            <v>30218048895</v>
          </cell>
          <cell r="D1044" t="str">
            <v>Phan</v>
          </cell>
          <cell r="E1044" t="str">
            <v>Lê</v>
          </cell>
          <cell r="F1044" t="str">
            <v>Khiêm</v>
          </cell>
          <cell r="G1044">
            <v>39054</v>
          </cell>
          <cell r="H1044" t="str">
            <v>Nam</v>
          </cell>
          <cell r="I1044" t="str">
            <v>K-30 - Quản Trị Du Lịch &amp; Khách Sạn (Đại Học)</v>
          </cell>
          <cell r="J1044" t="str">
            <v>K30DLK5</v>
          </cell>
          <cell r="L1044" t="str">
            <v>NGUYỄN THỊ MINH THƯ</v>
          </cell>
          <cell r="R1044" t="str">
            <v>Chính khóa</v>
          </cell>
          <cell r="T1044" t="str">
            <v>K30DLK5</v>
          </cell>
          <cell r="U1044" t="str">
            <v/>
          </cell>
        </row>
        <row r="1045">
          <cell r="C1045" t="str">
            <v>30218058230</v>
          </cell>
          <cell r="D1045" t="str">
            <v>Vũ</v>
          </cell>
          <cell r="E1045" t="str">
            <v>Nguyễn Đình</v>
          </cell>
          <cell r="F1045" t="str">
            <v>Khoa</v>
          </cell>
          <cell r="G1045">
            <v>38760</v>
          </cell>
          <cell r="H1045" t="str">
            <v>Nam</v>
          </cell>
          <cell r="I1045" t="str">
            <v>K-30 - Quản Trị Du Lịch &amp; Khách Sạn (Đại Học)</v>
          </cell>
          <cell r="J1045" t="str">
            <v>K30DLK5</v>
          </cell>
          <cell r="L1045" t="str">
            <v>NGUYỄN THỊ MINH THƯ</v>
          </cell>
          <cell r="R1045" t="str">
            <v>Chính khóa</v>
          </cell>
          <cell r="T1045" t="str">
            <v>K30DLK5</v>
          </cell>
          <cell r="U1045" t="str">
            <v/>
          </cell>
        </row>
        <row r="1046">
          <cell r="C1046" t="str">
            <v>30218021139</v>
          </cell>
          <cell r="D1046" t="str">
            <v>Nguyễn</v>
          </cell>
          <cell r="E1046" t="str">
            <v>Đức</v>
          </cell>
          <cell r="F1046" t="str">
            <v>Kiên</v>
          </cell>
          <cell r="G1046">
            <v>38819</v>
          </cell>
          <cell r="H1046" t="str">
            <v>Nam</v>
          </cell>
          <cell r="I1046" t="str">
            <v>K-30 - Quản Trị Du Lịch &amp; Khách Sạn (Đại Học)</v>
          </cell>
          <cell r="J1046" t="str">
            <v>K30DLK5</v>
          </cell>
          <cell r="L1046" t="str">
            <v>NGUYỄN THỊ MINH THƯ</v>
          </cell>
          <cell r="R1046" t="str">
            <v>Chính khóa</v>
          </cell>
          <cell r="T1046" t="str">
            <v>K30DLK5</v>
          </cell>
          <cell r="U1046" t="str">
            <v/>
          </cell>
        </row>
        <row r="1047">
          <cell r="C1047" t="str">
            <v>30206254350</v>
          </cell>
          <cell r="D1047" t="str">
            <v>Nguyễn</v>
          </cell>
          <cell r="E1047" t="str">
            <v>Triệu Gia</v>
          </cell>
          <cell r="F1047" t="str">
            <v>Linh</v>
          </cell>
          <cell r="G1047">
            <v>38906</v>
          </cell>
          <cell r="H1047" t="str">
            <v>Nữ</v>
          </cell>
          <cell r="I1047" t="str">
            <v>K-30 - Quản Trị Du Lịch &amp; Khách Sạn (Đại Học)</v>
          </cell>
          <cell r="J1047" t="str">
            <v>K30DLK5</v>
          </cell>
          <cell r="L1047" t="str">
            <v>NGUYỄN THỊ MINH THƯ</v>
          </cell>
          <cell r="R1047" t="str">
            <v>Chính khóa</v>
          </cell>
          <cell r="T1047" t="str">
            <v>K30DLK5</v>
          </cell>
          <cell r="U1047" t="str">
            <v/>
          </cell>
        </row>
        <row r="1048">
          <cell r="C1048" t="str">
            <v>29219042652</v>
          </cell>
          <cell r="D1048" t="str">
            <v>Cù</v>
          </cell>
          <cell r="E1048" t="str">
            <v>Duy Hoàng</v>
          </cell>
          <cell r="F1048" t="str">
            <v>Lợi</v>
          </cell>
          <cell r="G1048">
            <v>38438</v>
          </cell>
          <cell r="H1048" t="str">
            <v>Nam</v>
          </cell>
          <cell r="I1048" t="str">
            <v>K-30 - Quản Trị Du Lịch &amp; Khách Sạn (Đại Học)</v>
          </cell>
          <cell r="J1048" t="str">
            <v>K30DLK5</v>
          </cell>
          <cell r="L1048" t="str">
            <v>NGUYỄN THỊ MINH THƯ</v>
          </cell>
          <cell r="R1048" t="str">
            <v>Chính khóa</v>
          </cell>
          <cell r="T1048" t="str">
            <v>K30DLK5</v>
          </cell>
          <cell r="U1048" t="str">
            <v/>
          </cell>
        </row>
        <row r="1049">
          <cell r="C1049" t="str">
            <v>30208052894</v>
          </cell>
          <cell r="D1049" t="str">
            <v>Dương</v>
          </cell>
          <cell r="E1049" t="str">
            <v>Thị Cẩm</v>
          </cell>
          <cell r="F1049" t="str">
            <v>Ly</v>
          </cell>
          <cell r="G1049">
            <v>39025</v>
          </cell>
          <cell r="H1049" t="str">
            <v>Nữ</v>
          </cell>
          <cell r="I1049" t="str">
            <v>K-30 - Quản Trị Du Lịch &amp; Khách Sạn (Đại Học)</v>
          </cell>
          <cell r="J1049" t="str">
            <v>K30DLK5</v>
          </cell>
          <cell r="L1049" t="str">
            <v>NGUYỄN THỊ MINH THƯ</v>
          </cell>
          <cell r="R1049" t="str">
            <v>Chính khóa</v>
          </cell>
          <cell r="T1049" t="str">
            <v>K30DLK5</v>
          </cell>
          <cell r="U1049" t="str">
            <v/>
          </cell>
        </row>
        <row r="1050">
          <cell r="C1050" t="str">
            <v>29208058059</v>
          </cell>
          <cell r="D1050" t="str">
            <v>Phùng</v>
          </cell>
          <cell r="E1050" t="str">
            <v>Thị Thúy</v>
          </cell>
          <cell r="F1050" t="str">
            <v>Nga</v>
          </cell>
          <cell r="G1050">
            <v>38495</v>
          </cell>
          <cell r="H1050" t="str">
            <v>Nữ</v>
          </cell>
          <cell r="I1050" t="str">
            <v>K-30 - Quản Trị Du Lịch &amp; Khách Sạn (Đại Học)</v>
          </cell>
          <cell r="J1050" t="str">
            <v>K30DLK5</v>
          </cell>
          <cell r="L1050" t="str">
            <v>NGUYỄN THỊ MINH THƯ</v>
          </cell>
          <cell r="N1050" t="str">
            <v xml:space="preserve">- Sinh viên BLKQHT theo diện Tham gia học tại Hàn Quốc kể từ HK2 - 2025-2026 đến  năm học 2026-2027, Theo QĐ số: 1270/QĐ-ĐHDT ngày 16/03/2026_x000D_
- Sinh viên diện BLKQHT số QĐ: 1270/QĐ-ĐHDT ngày 16/03/2026, Học lại vào K30DLK kể từ HK1 Năm học: 2026-2027, Theo QĐ số: 3705/QĐ-ĐHDT ngày 17/08/2026_x000D_
</v>
          </cell>
          <cell r="R1050" t="str">
            <v>Chính khóa</v>
          </cell>
          <cell r="T1050" t="e">
            <v>#N/A</v>
          </cell>
          <cell r="U1050" t="e">
            <v>#N/A</v>
          </cell>
        </row>
        <row r="1051">
          <cell r="C1051" t="str">
            <v>30218034540</v>
          </cell>
          <cell r="D1051" t="str">
            <v>Lê</v>
          </cell>
          <cell r="E1051" t="str">
            <v>Cảnh Vĩ</v>
          </cell>
          <cell r="F1051" t="str">
            <v>Nguyên</v>
          </cell>
          <cell r="G1051">
            <v>38888</v>
          </cell>
          <cell r="H1051" t="str">
            <v>Nam</v>
          </cell>
          <cell r="I1051" t="str">
            <v>K-30 - Quản Trị Du Lịch &amp; Khách Sạn (Đại Học)</v>
          </cell>
          <cell r="J1051" t="str">
            <v>K30DLK5</v>
          </cell>
          <cell r="L1051" t="str">
            <v>NGUYỄN THỊ MINH THƯ</v>
          </cell>
          <cell r="R1051" t="str">
            <v>Chính khóa</v>
          </cell>
          <cell r="T1051" t="str">
            <v>K30DLK5</v>
          </cell>
          <cell r="U1051" t="str">
            <v/>
          </cell>
        </row>
        <row r="1052">
          <cell r="C1052" t="str">
            <v>30218026786</v>
          </cell>
          <cell r="D1052" t="str">
            <v>Nguyễn</v>
          </cell>
          <cell r="E1052" t="str">
            <v>Hữu Minh</v>
          </cell>
          <cell r="F1052" t="str">
            <v>Nguyên</v>
          </cell>
          <cell r="G1052">
            <v>38829</v>
          </cell>
          <cell r="H1052" t="str">
            <v>Nam</v>
          </cell>
          <cell r="I1052" t="str">
            <v>K-30 - Quản Trị Du Lịch &amp; Khách Sạn (Đại Học)</v>
          </cell>
          <cell r="J1052" t="str">
            <v>K30DLK5</v>
          </cell>
          <cell r="L1052" t="str">
            <v>NGUYỄN THỊ MINH THƯ</v>
          </cell>
          <cell r="R1052" t="str">
            <v>Chính khóa</v>
          </cell>
          <cell r="T1052" t="str">
            <v>K30DLK5</v>
          </cell>
          <cell r="U1052" t="str">
            <v/>
          </cell>
        </row>
        <row r="1053">
          <cell r="C1053" t="str">
            <v>30213553139</v>
          </cell>
          <cell r="D1053" t="str">
            <v>Nguyễn</v>
          </cell>
          <cell r="E1053" t="str">
            <v>Công</v>
          </cell>
          <cell r="F1053" t="str">
            <v>Nhật</v>
          </cell>
          <cell r="G1053">
            <v>39005</v>
          </cell>
          <cell r="H1053" t="str">
            <v>Nam</v>
          </cell>
          <cell r="I1053" t="str">
            <v>K-30 - Quản Trị Du Lịch &amp; Khách Sạn (Đại Học)</v>
          </cell>
          <cell r="J1053" t="str">
            <v>K30DLK5</v>
          </cell>
          <cell r="L1053" t="str">
            <v>NGUYỄN THỊ MINH THƯ</v>
          </cell>
          <cell r="R1053" t="str">
            <v>Chính khóa</v>
          </cell>
          <cell r="T1053" t="str">
            <v>K30DLK5</v>
          </cell>
          <cell r="U1053" t="str">
            <v/>
          </cell>
        </row>
        <row r="1054">
          <cell r="C1054" t="str">
            <v>30218032590</v>
          </cell>
          <cell r="D1054" t="str">
            <v>Trần</v>
          </cell>
          <cell r="E1054" t="str">
            <v>Lý Quán</v>
          </cell>
          <cell r="F1054" t="str">
            <v>Quân</v>
          </cell>
          <cell r="G1054">
            <v>38918</v>
          </cell>
          <cell r="H1054" t="str">
            <v>Nam</v>
          </cell>
          <cell r="I1054" t="str">
            <v>K-30 - Quản Trị Du Lịch &amp; Khách Sạn (Đại Học)</v>
          </cell>
          <cell r="J1054" t="str">
            <v>K30DLK5</v>
          </cell>
          <cell r="L1054" t="str">
            <v>NGUYỄN THỊ MINH THƯ</v>
          </cell>
          <cell r="R1054" t="str">
            <v>Chính khóa</v>
          </cell>
          <cell r="T1054" t="str">
            <v>K30DLK5</v>
          </cell>
          <cell r="U1054" t="str">
            <v/>
          </cell>
        </row>
        <row r="1055">
          <cell r="C1055" t="str">
            <v>30208038658</v>
          </cell>
          <cell r="D1055" t="str">
            <v>Trương</v>
          </cell>
          <cell r="E1055" t="str">
            <v>Minh</v>
          </cell>
          <cell r="F1055" t="str">
            <v>Tâm</v>
          </cell>
          <cell r="G1055">
            <v>39035</v>
          </cell>
          <cell r="H1055" t="str">
            <v>Nữ</v>
          </cell>
          <cell r="I1055" t="str">
            <v>K-30 - Quản Trị Du Lịch &amp; Khách Sạn (Đại Học)</v>
          </cell>
          <cell r="J1055" t="str">
            <v>K30DLK5</v>
          </cell>
          <cell r="L1055" t="str">
            <v>NGUYỄN THỊ MINH THƯ</v>
          </cell>
          <cell r="R1055" t="str">
            <v>Chính khóa</v>
          </cell>
          <cell r="T1055" t="str">
            <v>K30DLK5</v>
          </cell>
          <cell r="U1055" t="str">
            <v/>
          </cell>
        </row>
        <row r="1056">
          <cell r="C1056" t="str">
            <v>30216223462</v>
          </cell>
          <cell r="D1056" t="str">
            <v>Đỗ</v>
          </cell>
          <cell r="E1056" t="str">
            <v>Chí</v>
          </cell>
          <cell r="F1056" t="str">
            <v>Thiện</v>
          </cell>
          <cell r="G1056">
            <v>38963</v>
          </cell>
          <cell r="H1056" t="str">
            <v>Nam</v>
          </cell>
          <cell r="I1056" t="str">
            <v>K-30 - Quản Trị Du Lịch &amp; Khách Sạn (Đại Học)</v>
          </cell>
          <cell r="J1056" t="str">
            <v>K30DLK5</v>
          </cell>
          <cell r="L1056" t="str">
            <v>NGUYỄN THỊ MINH THƯ</v>
          </cell>
          <cell r="R1056" t="str">
            <v>Chính khóa</v>
          </cell>
          <cell r="T1056" t="str">
            <v>K30DLK5</v>
          </cell>
          <cell r="U1056" t="str">
            <v/>
          </cell>
        </row>
        <row r="1057">
          <cell r="C1057" t="str">
            <v>30218030144</v>
          </cell>
          <cell r="D1057" t="str">
            <v>Hồ</v>
          </cell>
          <cell r="E1057" t="str">
            <v>Đắc Duy</v>
          </cell>
          <cell r="F1057" t="str">
            <v>Thịnh</v>
          </cell>
          <cell r="G1057">
            <v>38844</v>
          </cell>
          <cell r="H1057" t="str">
            <v>Nam</v>
          </cell>
          <cell r="I1057" t="str">
            <v>K-30 - Quản Trị Du Lịch &amp; Khách Sạn (Đại Học)</v>
          </cell>
          <cell r="J1057" t="str">
            <v>K30DLK5</v>
          </cell>
          <cell r="L1057" t="str">
            <v>NGUYỄN THỊ MINH THƯ</v>
          </cell>
          <cell r="R1057" t="str">
            <v>Chính khóa</v>
          </cell>
          <cell r="T1057" t="str">
            <v>K30DLK5</v>
          </cell>
          <cell r="U1057" t="str">
            <v/>
          </cell>
        </row>
        <row r="1058">
          <cell r="C1058" t="str">
            <v>30218058311</v>
          </cell>
          <cell r="D1058" t="str">
            <v>Nguyễn</v>
          </cell>
          <cell r="E1058" t="str">
            <v>Phúc</v>
          </cell>
          <cell r="F1058" t="str">
            <v>Thịnh</v>
          </cell>
          <cell r="G1058">
            <v>38836</v>
          </cell>
          <cell r="H1058" t="str">
            <v>Nam</v>
          </cell>
          <cell r="I1058" t="str">
            <v>K-30 - Quản Trị Du Lịch &amp; Khách Sạn (Đại Học)</v>
          </cell>
          <cell r="J1058" t="str">
            <v>K30DLK5</v>
          </cell>
          <cell r="L1058" t="str">
            <v>NGUYỄN THỊ MINH THƯ</v>
          </cell>
          <cell r="R1058" t="str">
            <v>Chính khóa</v>
          </cell>
          <cell r="T1058" t="str">
            <v>K30DLK5</v>
          </cell>
          <cell r="U1058" t="str">
            <v/>
          </cell>
        </row>
        <row r="1059">
          <cell r="C1059" t="str">
            <v>30208049295</v>
          </cell>
          <cell r="D1059" t="str">
            <v>Huỳnh</v>
          </cell>
          <cell r="E1059" t="str">
            <v>Thị Phương</v>
          </cell>
          <cell r="F1059" t="str">
            <v>Thơm</v>
          </cell>
          <cell r="G1059">
            <v>38896</v>
          </cell>
          <cell r="H1059" t="str">
            <v>Nữ</v>
          </cell>
          <cell r="I1059" t="str">
            <v>K-30 - Quản Trị Du Lịch &amp; Khách Sạn (Đại Học)</v>
          </cell>
          <cell r="J1059" t="str">
            <v>K30DLK5</v>
          </cell>
          <cell r="L1059" t="str">
            <v>NGUYỄN THỊ MINH THƯ</v>
          </cell>
          <cell r="R1059" t="str">
            <v>Chính khóa</v>
          </cell>
          <cell r="T1059" t="str">
            <v>K30DLK5</v>
          </cell>
          <cell r="U1059" t="str">
            <v/>
          </cell>
        </row>
        <row r="1060">
          <cell r="C1060" t="str">
            <v>30204342917</v>
          </cell>
          <cell r="D1060" t="str">
            <v>Phạm</v>
          </cell>
          <cell r="E1060" t="str">
            <v>Đỗ Anh</v>
          </cell>
          <cell r="F1060" t="str">
            <v>Thy</v>
          </cell>
          <cell r="G1060">
            <v>38739</v>
          </cell>
          <cell r="H1060" t="str">
            <v>Nữ</v>
          </cell>
          <cell r="I1060" t="str">
            <v>K-30 - Quản Trị Du Lịch &amp; Khách Sạn (Đại Học)</v>
          </cell>
          <cell r="J1060" t="str">
            <v>K30DLK5</v>
          </cell>
          <cell r="L1060" t="str">
            <v>NGUYỄN THỊ MINH THƯ</v>
          </cell>
          <cell r="R1060" t="str">
            <v>Chính khóa</v>
          </cell>
          <cell r="T1060" t="str">
            <v>K30DLK5</v>
          </cell>
          <cell r="U1060" t="str">
            <v/>
          </cell>
        </row>
        <row r="1061">
          <cell r="C1061" t="str">
            <v>30208058340</v>
          </cell>
          <cell r="D1061" t="str">
            <v>Thái</v>
          </cell>
          <cell r="E1061" t="str">
            <v>Ngọc Bảo</v>
          </cell>
          <cell r="F1061" t="str">
            <v>Trâm</v>
          </cell>
          <cell r="G1061">
            <v>38754</v>
          </cell>
          <cell r="H1061" t="str">
            <v>Nữ</v>
          </cell>
          <cell r="I1061" t="str">
            <v>K-30 - Quản Trị Du Lịch &amp; Khách Sạn (Đại Học)</v>
          </cell>
          <cell r="J1061" t="str">
            <v>K30DLK5</v>
          </cell>
          <cell r="L1061" t="str">
            <v>NGUYỄN THỊ MINH THƯ</v>
          </cell>
          <cell r="R1061" t="str">
            <v>Chính khóa</v>
          </cell>
          <cell r="T1061" t="str">
            <v>K30DLK5</v>
          </cell>
          <cell r="U1061" t="str">
            <v/>
          </cell>
        </row>
        <row r="1062">
          <cell r="C1062" t="str">
            <v>30208052247</v>
          </cell>
          <cell r="D1062" t="str">
            <v>Huỳnh</v>
          </cell>
          <cell r="E1062" t="str">
            <v>Lê Tố</v>
          </cell>
          <cell r="F1062" t="str">
            <v>Trinh</v>
          </cell>
          <cell r="G1062">
            <v>38949</v>
          </cell>
          <cell r="H1062" t="str">
            <v>Nữ</v>
          </cell>
          <cell r="I1062" t="str">
            <v>K-30 - Quản Trị Du Lịch &amp; Khách Sạn (Đại Học)</v>
          </cell>
          <cell r="J1062" t="str">
            <v>K30DLK5</v>
          </cell>
          <cell r="L1062" t="str">
            <v>NGUYỄN THỊ MINH THƯ</v>
          </cell>
          <cell r="R1062" t="str">
            <v>Chính khóa</v>
          </cell>
          <cell r="T1062" t="str">
            <v>K30DLK5</v>
          </cell>
          <cell r="U1062" t="str">
            <v/>
          </cell>
        </row>
        <row r="1063">
          <cell r="C1063" t="str">
            <v>30208062948</v>
          </cell>
          <cell r="D1063" t="str">
            <v>Nguyễn</v>
          </cell>
          <cell r="E1063" t="str">
            <v>Thị Thanh</v>
          </cell>
          <cell r="F1063" t="str">
            <v>Trúc</v>
          </cell>
          <cell r="G1063">
            <v>38811</v>
          </cell>
          <cell r="H1063" t="str">
            <v>Nữ</v>
          </cell>
          <cell r="I1063" t="str">
            <v>K-30 - Quản Trị Du Lịch &amp; Khách Sạn (Đại Học)</v>
          </cell>
          <cell r="J1063" t="str">
            <v>K30DLK5</v>
          </cell>
          <cell r="L1063" t="str">
            <v>NGUYỄN THỊ MINH THƯ</v>
          </cell>
          <cell r="R1063" t="str">
            <v>Chính khóa</v>
          </cell>
          <cell r="T1063" t="str">
            <v>K30DLK5</v>
          </cell>
          <cell r="U1063" t="str">
            <v/>
          </cell>
        </row>
        <row r="1064">
          <cell r="C1064" t="str">
            <v>30218022497</v>
          </cell>
          <cell r="D1064" t="str">
            <v>Nguyễn</v>
          </cell>
          <cell r="E1064" t="str">
            <v>Thành</v>
          </cell>
          <cell r="F1064" t="str">
            <v>Tú</v>
          </cell>
          <cell r="G1064">
            <v>38901</v>
          </cell>
          <cell r="H1064" t="str">
            <v>Nam</v>
          </cell>
          <cell r="I1064" t="str">
            <v>K-30 - Quản Trị Du Lịch &amp; Khách Sạn (Đại Học)</v>
          </cell>
          <cell r="J1064" t="str">
            <v>K30DLK5</v>
          </cell>
          <cell r="L1064" t="str">
            <v>NGUYỄN THỊ MINH THƯ</v>
          </cell>
          <cell r="R1064" t="str">
            <v>Chính khóa</v>
          </cell>
          <cell r="T1064" t="str">
            <v>K30DLK5</v>
          </cell>
          <cell r="U1064" t="str">
            <v/>
          </cell>
        </row>
        <row r="1065">
          <cell r="C1065" t="str">
            <v>30208022786</v>
          </cell>
          <cell r="D1065" t="str">
            <v>Nguyễn</v>
          </cell>
          <cell r="E1065" t="str">
            <v>Thị Ánh</v>
          </cell>
          <cell r="F1065" t="str">
            <v>Tuyết</v>
          </cell>
          <cell r="G1065">
            <v>38990</v>
          </cell>
          <cell r="H1065" t="str">
            <v>Nữ</v>
          </cell>
          <cell r="I1065" t="str">
            <v>K-30 - Quản Trị Du Lịch &amp; Khách Sạn (Đại Học)</v>
          </cell>
          <cell r="J1065" t="str">
            <v>K30DLK5</v>
          </cell>
          <cell r="L1065" t="str">
            <v>NGUYỄN THỊ MINH THƯ</v>
          </cell>
          <cell r="R1065" t="str">
            <v>Chính khóa</v>
          </cell>
          <cell r="T1065" t="str">
            <v>K30DLK5</v>
          </cell>
          <cell r="U1065" t="str">
            <v/>
          </cell>
        </row>
        <row r="1066">
          <cell r="C1066" t="str">
            <v>30208053091</v>
          </cell>
          <cell r="D1066" t="str">
            <v>Huỳnh</v>
          </cell>
          <cell r="E1066" t="str">
            <v>Thị Như</v>
          </cell>
          <cell r="F1066" t="str">
            <v>Ý</v>
          </cell>
          <cell r="G1066">
            <v>38939</v>
          </cell>
          <cell r="H1066" t="str">
            <v>Nữ</v>
          </cell>
          <cell r="I1066" t="str">
            <v>K-30 - Quản Trị Du Lịch &amp; Khách Sạn (Đại Học)</v>
          </cell>
          <cell r="J1066" t="str">
            <v>K30DLK5</v>
          </cell>
          <cell r="L1066" t="str">
            <v>NGUYỄN THỊ MINH THƯ</v>
          </cell>
          <cell r="R1066" t="str">
            <v>Chính khóa</v>
          </cell>
          <cell r="T1066" t="str">
            <v>K30DLK5</v>
          </cell>
          <cell r="U1066" t="str">
            <v/>
          </cell>
        </row>
        <row r="1067">
          <cell r="C1067" t="str">
            <v>30208064010</v>
          </cell>
          <cell r="D1067" t="str">
            <v>Trần</v>
          </cell>
          <cell r="E1067" t="str">
            <v>Thị Phương</v>
          </cell>
          <cell r="F1067" t="str">
            <v>Anh</v>
          </cell>
          <cell r="G1067">
            <v>39018</v>
          </cell>
          <cell r="H1067" t="str">
            <v>Nữ</v>
          </cell>
          <cell r="I1067" t="str">
            <v>K-30 - Quản Trị Du Lịch &amp; Khách Sạn (Đại Học)</v>
          </cell>
          <cell r="J1067" t="str">
            <v>K30DLK6</v>
          </cell>
          <cell r="L1067" t="str">
            <v>NGUYỄN THỊ MINH THƯ</v>
          </cell>
          <cell r="R1067" t="str">
            <v>Chính khóa</v>
          </cell>
          <cell r="T1067" t="str">
            <v>K30DLK6</v>
          </cell>
          <cell r="U1067" t="str">
            <v/>
          </cell>
        </row>
        <row r="1068">
          <cell r="C1068" t="str">
            <v>30208058189</v>
          </cell>
          <cell r="D1068" t="str">
            <v>Phùng</v>
          </cell>
          <cell r="E1068" t="str">
            <v>Thị Triều</v>
          </cell>
          <cell r="F1068" t="str">
            <v>Châu</v>
          </cell>
          <cell r="G1068">
            <v>38825</v>
          </cell>
          <cell r="H1068" t="str">
            <v>Nữ</v>
          </cell>
          <cell r="I1068" t="str">
            <v>K-30 - Quản Trị Du Lịch &amp; Khách Sạn (Đại Học)</v>
          </cell>
          <cell r="J1068" t="str">
            <v>K30DLK6</v>
          </cell>
          <cell r="L1068" t="str">
            <v>NGUYỄN THỊ MINH THƯ</v>
          </cell>
          <cell r="R1068" t="str">
            <v>Chính khóa</v>
          </cell>
          <cell r="T1068" t="str">
            <v>K30DLK6</v>
          </cell>
          <cell r="U1068" t="str">
            <v/>
          </cell>
        </row>
        <row r="1069">
          <cell r="C1069" t="str">
            <v>30208058200</v>
          </cell>
          <cell r="D1069" t="str">
            <v>Trần</v>
          </cell>
          <cell r="E1069" t="str">
            <v>Hữu</v>
          </cell>
          <cell r="F1069" t="str">
            <v>Duyên</v>
          </cell>
          <cell r="G1069">
            <v>38950</v>
          </cell>
          <cell r="H1069" t="str">
            <v>Nữ</v>
          </cell>
          <cell r="I1069" t="str">
            <v>K-30 - Quản Trị Du Lịch &amp; Khách Sạn (Đại Học)</v>
          </cell>
          <cell r="J1069" t="str">
            <v>K30DLK6</v>
          </cell>
          <cell r="L1069" t="str">
            <v>NGUYỄN THỊ MINH THƯ</v>
          </cell>
          <cell r="R1069" t="str">
            <v>Chính khóa</v>
          </cell>
          <cell r="T1069" t="str">
            <v>K30DLK6</v>
          </cell>
          <cell r="U1069" t="str">
            <v/>
          </cell>
        </row>
        <row r="1070">
          <cell r="C1070" t="str">
            <v>30204960598</v>
          </cell>
          <cell r="D1070" t="str">
            <v>Trần</v>
          </cell>
          <cell r="E1070" t="str">
            <v>Lê Cẩm</v>
          </cell>
          <cell r="F1070" t="str">
            <v>Duyên</v>
          </cell>
          <cell r="G1070">
            <v>38857</v>
          </cell>
          <cell r="H1070" t="str">
            <v>Nữ</v>
          </cell>
          <cell r="I1070" t="str">
            <v>K-30 - Quản Trị Du Lịch &amp; Khách Sạn (Đại Học)</v>
          </cell>
          <cell r="J1070" t="str">
            <v>K30DLK6</v>
          </cell>
          <cell r="L1070" t="str">
            <v>NGUYỄN THỊ MINH THƯ</v>
          </cell>
          <cell r="R1070" t="str">
            <v>Chính khóa</v>
          </cell>
          <cell r="T1070" t="str">
            <v>K30DLK6</v>
          </cell>
          <cell r="U1070" t="str">
            <v/>
          </cell>
        </row>
        <row r="1071">
          <cell r="C1071" t="str">
            <v>30218021036</v>
          </cell>
          <cell r="D1071" t="str">
            <v>Nguyễn</v>
          </cell>
          <cell r="E1071" t="str">
            <v>Viết Anh</v>
          </cell>
          <cell r="F1071" t="str">
            <v>Hào</v>
          </cell>
          <cell r="G1071">
            <v>38003</v>
          </cell>
          <cell r="H1071" t="str">
            <v>Nam</v>
          </cell>
          <cell r="I1071" t="str">
            <v>K-30 - Quản Trị Du Lịch &amp; Khách Sạn (Đại Học)</v>
          </cell>
          <cell r="J1071" t="str">
            <v>K30DLK6</v>
          </cell>
          <cell r="L1071" t="str">
            <v>NGUYỄN THỊ MINH THƯ</v>
          </cell>
          <cell r="R1071" t="str">
            <v>Chính khóa</v>
          </cell>
          <cell r="T1071" t="str">
            <v>K30DLK6</v>
          </cell>
          <cell r="U1071" t="str">
            <v/>
          </cell>
        </row>
        <row r="1072">
          <cell r="C1072" t="str">
            <v>30218052414</v>
          </cell>
          <cell r="D1072" t="str">
            <v>Bùi</v>
          </cell>
          <cell r="E1072" t="str">
            <v>Đại Gia</v>
          </cell>
          <cell r="F1072" t="str">
            <v>Khánh</v>
          </cell>
          <cell r="G1072">
            <v>38812</v>
          </cell>
          <cell r="H1072" t="str">
            <v>Nam</v>
          </cell>
          <cell r="I1072" t="str">
            <v>K-30 - Quản Trị Du Lịch &amp; Khách Sạn (Đại Học)</v>
          </cell>
          <cell r="J1072" t="str">
            <v>K30DLK6</v>
          </cell>
          <cell r="L1072" t="str">
            <v>NGUYỄN THỊ MINH THƯ</v>
          </cell>
          <cell r="R1072" t="str">
            <v>Chính khóa</v>
          </cell>
          <cell r="T1072" t="str">
            <v>K30DLK6</v>
          </cell>
          <cell r="U1072" t="str">
            <v/>
          </cell>
        </row>
        <row r="1073">
          <cell r="C1073" t="str">
            <v>30218062812</v>
          </cell>
          <cell r="D1073" t="str">
            <v>Nguyễn</v>
          </cell>
          <cell r="E1073" t="str">
            <v>Đăng</v>
          </cell>
          <cell r="F1073" t="str">
            <v>Khôi</v>
          </cell>
          <cell r="G1073">
            <v>38894</v>
          </cell>
          <cell r="H1073" t="str">
            <v>Nam</v>
          </cell>
          <cell r="I1073" t="str">
            <v>K-30 - Quản Trị Du Lịch &amp; Khách Sạn (Đại Học)</v>
          </cell>
          <cell r="J1073" t="str">
            <v>K30DLK6</v>
          </cell>
          <cell r="L1073" t="str">
            <v>NGUYỄN THỊ MINH THƯ</v>
          </cell>
          <cell r="R1073" t="str">
            <v>Chính khóa</v>
          </cell>
          <cell r="T1073" t="str">
            <v>K30DLK6</v>
          </cell>
          <cell r="U1073" t="str">
            <v/>
          </cell>
        </row>
        <row r="1074">
          <cell r="C1074" t="str">
            <v>30218052680</v>
          </cell>
          <cell r="D1074" t="str">
            <v>Nguyễn</v>
          </cell>
          <cell r="E1074" t="str">
            <v>Lê Minh</v>
          </cell>
          <cell r="F1074" t="str">
            <v>Khôi</v>
          </cell>
          <cell r="G1074">
            <v>38878</v>
          </cell>
          <cell r="H1074" t="str">
            <v>Nam</v>
          </cell>
          <cell r="I1074" t="str">
            <v>K-30 - Quản Trị Du Lịch &amp; Khách Sạn (Đại Học)</v>
          </cell>
          <cell r="J1074" t="str">
            <v>K30DLK6</v>
          </cell>
          <cell r="L1074" t="str">
            <v>NGUYỄN THỊ MINH THƯ</v>
          </cell>
          <cell r="R1074" t="str">
            <v>Chính khóa</v>
          </cell>
          <cell r="T1074" t="str">
            <v>K30DLK6</v>
          </cell>
          <cell r="U1074" t="str">
            <v/>
          </cell>
        </row>
        <row r="1075">
          <cell r="C1075" t="str">
            <v>29218120361</v>
          </cell>
          <cell r="D1075" t="str">
            <v>Nguyễn</v>
          </cell>
          <cell r="E1075" t="str">
            <v>Trương</v>
          </cell>
          <cell r="F1075" t="str">
            <v>Kiên</v>
          </cell>
          <cell r="G1075" t="str">
            <v>24/12/2005</v>
          </cell>
          <cell r="H1075" t="str">
            <v>Nam</v>
          </cell>
          <cell r="I1075" t="str">
            <v>K-30 - Quản Trị Du Lịch &amp; Khách Sạn (Đại Học)</v>
          </cell>
          <cell r="J1075" t="str">
            <v>K30DLK6</v>
          </cell>
          <cell r="L1075" t="str">
            <v>NGUYỄN THỊ MINH THƯ</v>
          </cell>
          <cell r="R1075" t="str">
            <v>Chính khóa</v>
          </cell>
        </row>
        <row r="1076">
          <cell r="C1076" t="str">
            <v>30206655199</v>
          </cell>
          <cell r="D1076" t="str">
            <v>Nguyễn</v>
          </cell>
          <cell r="E1076" t="str">
            <v>Thị Diệu</v>
          </cell>
          <cell r="F1076" t="str">
            <v>Linh</v>
          </cell>
          <cell r="G1076">
            <v>39081</v>
          </cell>
          <cell r="H1076" t="str">
            <v>Nữ</v>
          </cell>
          <cell r="I1076" t="str">
            <v>K-30 - Quản Trị Du Lịch &amp; Khách Sạn (Đại Học)</v>
          </cell>
          <cell r="J1076" t="str">
            <v>K30DLK6</v>
          </cell>
          <cell r="L1076" t="str">
            <v>NGUYỄN THỊ MINH THƯ</v>
          </cell>
          <cell r="R1076" t="str">
            <v>Chính khóa</v>
          </cell>
          <cell r="T1076" t="str">
            <v>K30DLK6</v>
          </cell>
          <cell r="U1076" t="str">
            <v/>
          </cell>
        </row>
        <row r="1077">
          <cell r="C1077" t="str">
            <v>30208457915</v>
          </cell>
          <cell r="D1077" t="str">
            <v>Ngô</v>
          </cell>
          <cell r="E1077" t="str">
            <v>Kiều</v>
          </cell>
          <cell r="F1077" t="str">
            <v>My</v>
          </cell>
          <cell r="G1077">
            <v>39014</v>
          </cell>
          <cell r="H1077" t="str">
            <v>Nữ</v>
          </cell>
          <cell r="I1077" t="str">
            <v>K-30 - Quản Trị Du Lịch &amp; Khách Sạn (Đại Học)</v>
          </cell>
          <cell r="J1077" t="str">
            <v>K30DLK6</v>
          </cell>
          <cell r="L1077" t="str">
            <v>NGUYỄN THỊ MINH THƯ</v>
          </cell>
          <cell r="R1077" t="str">
            <v>Chính khóa</v>
          </cell>
          <cell r="T1077" t="str">
            <v>K30DLK6</v>
          </cell>
          <cell r="U1077" t="str">
            <v/>
          </cell>
        </row>
        <row r="1078">
          <cell r="C1078" t="str">
            <v>30208033353</v>
          </cell>
          <cell r="D1078" t="str">
            <v>Lê</v>
          </cell>
          <cell r="E1078" t="str">
            <v>Nguyễn Bảo</v>
          </cell>
          <cell r="F1078" t="str">
            <v>My</v>
          </cell>
          <cell r="G1078">
            <v>38984</v>
          </cell>
          <cell r="H1078" t="str">
            <v>Nữ</v>
          </cell>
          <cell r="I1078" t="str">
            <v>K-30 - Quản Trị Du Lịch &amp; Khách Sạn (Đại Học)</v>
          </cell>
          <cell r="J1078" t="str">
            <v>K30DLK6</v>
          </cell>
          <cell r="L1078" t="str">
            <v>NGUYỄN THỊ MINH THƯ</v>
          </cell>
          <cell r="R1078" t="str">
            <v>Chính khóa</v>
          </cell>
          <cell r="T1078" t="str">
            <v>K30DLK6</v>
          </cell>
          <cell r="U1078" t="str">
            <v/>
          </cell>
        </row>
        <row r="1079">
          <cell r="C1079" t="str">
            <v>30208022733</v>
          </cell>
          <cell r="D1079" t="str">
            <v>Võ</v>
          </cell>
          <cell r="E1079" t="str">
            <v>Thị</v>
          </cell>
          <cell r="F1079" t="str">
            <v>Mỹ</v>
          </cell>
          <cell r="G1079">
            <v>39077</v>
          </cell>
          <cell r="H1079" t="str">
            <v>Nữ</v>
          </cell>
          <cell r="I1079" t="str">
            <v>K-30 - Quản Trị Du Lịch &amp; Khách Sạn (Đại Học)</v>
          </cell>
          <cell r="J1079" t="str">
            <v>K30DLK6</v>
          </cell>
          <cell r="L1079" t="str">
            <v>NGUYỄN THỊ MINH THƯ</v>
          </cell>
          <cell r="R1079" t="str">
            <v>Chính khóa</v>
          </cell>
          <cell r="T1079" t="str">
            <v>K30DLK6</v>
          </cell>
          <cell r="U1079" t="str">
            <v/>
          </cell>
        </row>
        <row r="1080">
          <cell r="C1080" t="str">
            <v>30206146035</v>
          </cell>
          <cell r="D1080" t="str">
            <v>Hồ</v>
          </cell>
          <cell r="E1080" t="str">
            <v>Nguyễn Ly</v>
          </cell>
          <cell r="F1080" t="str">
            <v>Na</v>
          </cell>
          <cell r="G1080">
            <v>38802</v>
          </cell>
          <cell r="H1080" t="str">
            <v>Nữ</v>
          </cell>
          <cell r="I1080" t="str">
            <v>K-30 - Quản Trị Du Lịch &amp; Khách Sạn (Đại Học)</v>
          </cell>
          <cell r="J1080" t="str">
            <v>K30DLK6</v>
          </cell>
          <cell r="L1080" t="str">
            <v>NGUYỄN THỊ MINH THƯ</v>
          </cell>
          <cell r="R1080" t="str">
            <v>Chính khóa</v>
          </cell>
          <cell r="T1080" t="str">
            <v>K30DLK6</v>
          </cell>
          <cell r="U1080" t="str">
            <v/>
          </cell>
        </row>
        <row r="1081">
          <cell r="C1081" t="str">
            <v>30208058271</v>
          </cell>
          <cell r="D1081" t="str">
            <v>Huỳnh</v>
          </cell>
          <cell r="E1081" t="str">
            <v>Ngọc</v>
          </cell>
          <cell r="F1081" t="str">
            <v>Nhi</v>
          </cell>
          <cell r="G1081">
            <v>39049</v>
          </cell>
          <cell r="H1081" t="str">
            <v>Nữ</v>
          </cell>
          <cell r="I1081" t="str">
            <v>K-30 - Quản Trị Du Lịch &amp; Khách Sạn (Đại Học)</v>
          </cell>
          <cell r="J1081" t="str">
            <v>K30DLK6</v>
          </cell>
          <cell r="L1081" t="str">
            <v>NGUYỄN THỊ MINH THƯ</v>
          </cell>
          <cell r="R1081" t="str">
            <v>Chính khóa</v>
          </cell>
          <cell r="T1081" t="str">
            <v>K30DLK6</v>
          </cell>
          <cell r="U1081" t="str">
            <v/>
          </cell>
        </row>
        <row r="1082">
          <cell r="C1082" t="str">
            <v>30208058283</v>
          </cell>
          <cell r="D1082" t="str">
            <v>Lê</v>
          </cell>
          <cell r="E1082" t="str">
            <v>Thị Như</v>
          </cell>
          <cell r="F1082" t="str">
            <v>Phúc</v>
          </cell>
          <cell r="G1082">
            <v>38977</v>
          </cell>
          <cell r="H1082" t="str">
            <v>Nữ</v>
          </cell>
          <cell r="I1082" t="str">
            <v>K-30 - Quản Trị Du Lịch &amp; Khách Sạn (Đại Học)</v>
          </cell>
          <cell r="J1082" t="str">
            <v>K30DLK6</v>
          </cell>
          <cell r="L1082" t="str">
            <v>NGUYỄN THỊ MINH THƯ</v>
          </cell>
          <cell r="R1082" t="str">
            <v>Chính khóa</v>
          </cell>
          <cell r="T1082" t="str">
            <v>K30DLK6</v>
          </cell>
          <cell r="U1082" t="str">
            <v/>
          </cell>
        </row>
        <row r="1083">
          <cell r="C1083" t="str">
            <v>30218033935</v>
          </cell>
          <cell r="D1083" t="str">
            <v>Trần</v>
          </cell>
          <cell r="E1083" t="str">
            <v>Anh</v>
          </cell>
          <cell r="F1083" t="str">
            <v>Quân</v>
          </cell>
          <cell r="G1083">
            <v>38812</v>
          </cell>
          <cell r="H1083" t="str">
            <v>Nam</v>
          </cell>
          <cell r="I1083" t="str">
            <v>K-30 - Quản Trị Du Lịch &amp; Khách Sạn (Đại Học)</v>
          </cell>
          <cell r="J1083" t="str">
            <v>K30DLK6</v>
          </cell>
          <cell r="L1083" t="str">
            <v>NGUYỄN THỊ MINH THƯ</v>
          </cell>
          <cell r="R1083" t="str">
            <v>Chính khóa</v>
          </cell>
          <cell r="T1083" t="str">
            <v>K30DLK6</v>
          </cell>
          <cell r="U1083" t="str">
            <v/>
          </cell>
        </row>
        <row r="1084">
          <cell r="C1084" t="str">
            <v>30218058293</v>
          </cell>
          <cell r="D1084" t="str">
            <v>Phan</v>
          </cell>
          <cell r="E1084" t="str">
            <v>Tấn</v>
          </cell>
          <cell r="F1084" t="str">
            <v>Quốc</v>
          </cell>
          <cell r="G1084">
            <v>39017</v>
          </cell>
          <cell r="H1084" t="str">
            <v>Nam</v>
          </cell>
          <cell r="I1084" t="str">
            <v>K-30 - Quản Trị Du Lịch &amp; Khách Sạn (Đại Học)</v>
          </cell>
          <cell r="J1084" t="str">
            <v>K30DLK6</v>
          </cell>
          <cell r="L1084" t="str">
            <v>NGUYỄN THỊ MINH THƯ</v>
          </cell>
          <cell r="R1084" t="str">
            <v>Chính khóa</v>
          </cell>
          <cell r="T1084" t="str">
            <v>K30DLK6</v>
          </cell>
          <cell r="U1084" t="str">
            <v/>
          </cell>
        </row>
        <row r="1085">
          <cell r="C1085" t="str">
            <v>30208040822</v>
          </cell>
          <cell r="D1085" t="str">
            <v>Trần</v>
          </cell>
          <cell r="E1085" t="str">
            <v>Nguyễn Mỹ</v>
          </cell>
          <cell r="F1085" t="str">
            <v>Quyên</v>
          </cell>
          <cell r="G1085">
            <v>39009</v>
          </cell>
          <cell r="H1085" t="str">
            <v>Nữ</v>
          </cell>
          <cell r="I1085" t="str">
            <v>K-30 - Quản Trị Du Lịch &amp; Khách Sạn (Đại Học)</v>
          </cell>
          <cell r="J1085" t="str">
            <v>K30DLK6</v>
          </cell>
          <cell r="L1085" t="str">
            <v>NGUYỄN THỊ MINH THƯ</v>
          </cell>
          <cell r="R1085" t="str">
            <v>Chính khóa</v>
          </cell>
          <cell r="T1085" t="str">
            <v>K30DLK6</v>
          </cell>
          <cell r="U1085" t="str">
            <v/>
          </cell>
        </row>
        <row r="1086">
          <cell r="C1086" t="str">
            <v>30208021528</v>
          </cell>
          <cell r="D1086" t="str">
            <v>Nguyễn</v>
          </cell>
          <cell r="E1086" t="str">
            <v>Trần Ngọc</v>
          </cell>
          <cell r="F1086" t="str">
            <v>Sen</v>
          </cell>
          <cell r="G1086">
            <v>39078</v>
          </cell>
          <cell r="H1086" t="str">
            <v>Nữ</v>
          </cell>
          <cell r="I1086" t="str">
            <v>K-30 - Quản Trị Du Lịch &amp; Khách Sạn (Đại Học)</v>
          </cell>
          <cell r="J1086" t="str">
            <v>K30DLK6</v>
          </cell>
          <cell r="L1086" t="str">
            <v>NGUYỄN THỊ MINH THƯ</v>
          </cell>
          <cell r="R1086" t="str">
            <v>Chính khóa</v>
          </cell>
          <cell r="T1086" t="str">
            <v>K30DLK6</v>
          </cell>
          <cell r="U1086" t="str">
            <v/>
          </cell>
        </row>
        <row r="1087">
          <cell r="C1087" t="str">
            <v>30218058302</v>
          </cell>
          <cell r="D1087" t="str">
            <v>Đặng</v>
          </cell>
          <cell r="E1087" t="str">
            <v>Võ Công</v>
          </cell>
          <cell r="F1087" t="str">
            <v>Thành</v>
          </cell>
          <cell r="G1087">
            <v>38755</v>
          </cell>
          <cell r="H1087" t="str">
            <v>Nam</v>
          </cell>
          <cell r="I1087" t="str">
            <v>K-30 - Quản Trị Du Lịch &amp; Khách Sạn (Đại Học)</v>
          </cell>
          <cell r="J1087" t="str">
            <v>K30DLK6</v>
          </cell>
          <cell r="L1087" t="str">
            <v>NGUYỄN THỊ MINH THƯ</v>
          </cell>
          <cell r="R1087" t="str">
            <v>Chính khóa</v>
          </cell>
          <cell r="T1087" t="str">
            <v>K30DLK6</v>
          </cell>
          <cell r="U1087" t="str">
            <v/>
          </cell>
        </row>
        <row r="1088">
          <cell r="C1088" t="str">
            <v>30208034393</v>
          </cell>
          <cell r="D1088" t="str">
            <v>Lê</v>
          </cell>
          <cell r="E1088" t="str">
            <v>Hoài Ngọc</v>
          </cell>
          <cell r="F1088" t="str">
            <v>Thảo</v>
          </cell>
          <cell r="G1088">
            <v>38892</v>
          </cell>
          <cell r="H1088" t="str">
            <v>Nữ</v>
          </cell>
          <cell r="I1088" t="str">
            <v>K-30 - Quản Trị Du Lịch &amp; Khách Sạn (Đại Học)</v>
          </cell>
          <cell r="J1088" t="str">
            <v>K30DLK6</v>
          </cell>
          <cell r="L1088" t="str">
            <v>NGUYỄN THỊ MINH THƯ</v>
          </cell>
          <cell r="R1088" t="str">
            <v>Chính khóa</v>
          </cell>
          <cell r="T1088" t="str">
            <v>K30DLK6</v>
          </cell>
          <cell r="U1088" t="str">
            <v/>
          </cell>
        </row>
        <row r="1089">
          <cell r="C1089" t="str">
            <v>30218063772</v>
          </cell>
          <cell r="D1089" t="str">
            <v>Bùi</v>
          </cell>
          <cell r="E1089" t="str">
            <v>Đình</v>
          </cell>
          <cell r="F1089" t="str">
            <v>Thế</v>
          </cell>
          <cell r="G1089">
            <v>38991</v>
          </cell>
          <cell r="H1089" t="str">
            <v>Nam</v>
          </cell>
          <cell r="I1089" t="str">
            <v>K-30 - Quản Trị Du Lịch &amp; Khách Sạn (Đại Học)</v>
          </cell>
          <cell r="J1089" t="str">
            <v>K30DLK6</v>
          </cell>
          <cell r="L1089" t="str">
            <v>NGUYỄN THỊ MINH THƯ</v>
          </cell>
          <cell r="R1089" t="str">
            <v>Chính khóa</v>
          </cell>
          <cell r="T1089" t="str">
            <v>K30DLK6</v>
          </cell>
          <cell r="U1089" t="str">
            <v/>
          </cell>
        </row>
        <row r="1090">
          <cell r="C1090" t="str">
            <v>30218052910</v>
          </cell>
          <cell r="D1090" t="str">
            <v>Phan</v>
          </cell>
          <cell r="E1090" t="str">
            <v>Phước</v>
          </cell>
          <cell r="F1090" t="str">
            <v>Thiện</v>
          </cell>
          <cell r="G1090">
            <v>38832</v>
          </cell>
          <cell r="H1090" t="str">
            <v>Nam</v>
          </cell>
          <cell r="I1090" t="str">
            <v>K-30 - Quản Trị Du Lịch &amp; Khách Sạn (Đại Học)</v>
          </cell>
          <cell r="J1090" t="str">
            <v>K30DLK6</v>
          </cell>
          <cell r="L1090" t="str">
            <v>NGUYỄN THỊ MINH THƯ</v>
          </cell>
          <cell r="R1090" t="str">
            <v>Chính khóa</v>
          </cell>
          <cell r="T1090" t="str">
            <v>K30DLK6</v>
          </cell>
          <cell r="U1090" t="str">
            <v/>
          </cell>
        </row>
        <row r="1091">
          <cell r="C1091" t="str">
            <v>30208058339</v>
          </cell>
          <cell r="D1091" t="str">
            <v>Phan</v>
          </cell>
          <cell r="E1091" t="str">
            <v>Thị Kim</v>
          </cell>
          <cell r="F1091" t="str">
            <v>Trâm</v>
          </cell>
          <cell r="G1091">
            <v>39039</v>
          </cell>
          <cell r="H1091" t="str">
            <v>Nữ</v>
          </cell>
          <cell r="I1091" t="str">
            <v>K-30 - Quản Trị Du Lịch &amp; Khách Sạn (Đại Học)</v>
          </cell>
          <cell r="J1091" t="str">
            <v>K30DLK6</v>
          </cell>
          <cell r="L1091" t="str">
            <v>NGUYỄN THỊ MINH THƯ</v>
          </cell>
          <cell r="R1091" t="str">
            <v>Chính khóa</v>
          </cell>
          <cell r="T1091" t="str">
            <v>K30DLK6</v>
          </cell>
          <cell r="U1091" t="str">
            <v/>
          </cell>
        </row>
        <row r="1092">
          <cell r="C1092" t="str">
            <v>30205056235</v>
          </cell>
          <cell r="D1092" t="str">
            <v>Lê</v>
          </cell>
          <cell r="E1092" t="str">
            <v>Thị Ngọc</v>
          </cell>
          <cell r="F1092" t="str">
            <v>Trâm</v>
          </cell>
          <cell r="G1092">
            <v>39006</v>
          </cell>
          <cell r="H1092" t="str">
            <v>Nữ</v>
          </cell>
          <cell r="I1092" t="str">
            <v>K-30 - Quản Trị Du Lịch &amp; Khách Sạn (Đại Học)</v>
          </cell>
          <cell r="J1092" t="str">
            <v>K30DLK6</v>
          </cell>
          <cell r="L1092" t="str">
            <v>NGUYỄN THỊ MINH THƯ</v>
          </cell>
          <cell r="R1092" t="str">
            <v>Chính khóa</v>
          </cell>
          <cell r="T1092" t="str">
            <v>K30DLK6</v>
          </cell>
          <cell r="U1092" t="str">
            <v/>
          </cell>
        </row>
        <row r="1093">
          <cell r="C1093" t="str">
            <v>30206241197</v>
          </cell>
          <cell r="D1093" t="str">
            <v>Phan</v>
          </cell>
          <cell r="E1093" t="str">
            <v>Thị Thùy</v>
          </cell>
          <cell r="F1093" t="str">
            <v>Trang</v>
          </cell>
          <cell r="G1093">
            <v>38987</v>
          </cell>
          <cell r="H1093" t="str">
            <v>Nữ</v>
          </cell>
          <cell r="I1093" t="str">
            <v>K-30 - Quản Trị Du Lịch &amp; Khách Sạn (Đại Học)</v>
          </cell>
          <cell r="J1093" t="str">
            <v>K30DLK6</v>
          </cell>
          <cell r="L1093" t="str">
            <v>NGUYỄN THỊ MINH THƯ</v>
          </cell>
          <cell r="R1093" t="str">
            <v>Chính khóa</v>
          </cell>
          <cell r="T1093" t="str">
            <v>K30DLK6</v>
          </cell>
          <cell r="U1093" t="str">
            <v/>
          </cell>
        </row>
        <row r="1094">
          <cell r="C1094" t="str">
            <v>30208058334</v>
          </cell>
          <cell r="D1094" t="str">
            <v>Võ</v>
          </cell>
          <cell r="E1094" t="str">
            <v>Thị Thùy</v>
          </cell>
          <cell r="F1094" t="str">
            <v>Trang</v>
          </cell>
          <cell r="G1094">
            <v>38857</v>
          </cell>
          <cell r="H1094" t="str">
            <v>Nữ</v>
          </cell>
          <cell r="I1094" t="str">
            <v>K-30 - Quản Trị Du Lịch &amp; Khách Sạn (Đại Học)</v>
          </cell>
          <cell r="J1094" t="str">
            <v>K30DLK6</v>
          </cell>
          <cell r="L1094" t="str">
            <v>NGUYỄN THỊ MINH THƯ</v>
          </cell>
          <cell r="R1094" t="str">
            <v>Chính khóa</v>
          </cell>
          <cell r="T1094" t="str">
            <v>K30DLK6</v>
          </cell>
          <cell r="U1094" t="str">
            <v/>
          </cell>
        </row>
        <row r="1095">
          <cell r="C1095" t="str">
            <v>30216238841</v>
          </cell>
          <cell r="D1095" t="str">
            <v>Nguyễn</v>
          </cell>
          <cell r="E1095" t="str">
            <v>Văn</v>
          </cell>
          <cell r="F1095" t="str">
            <v>Trình</v>
          </cell>
          <cell r="G1095">
            <v>38863</v>
          </cell>
          <cell r="H1095" t="str">
            <v>Nam</v>
          </cell>
          <cell r="I1095" t="str">
            <v>K-30 - Quản Trị Du Lịch &amp; Khách Sạn (Đại Học)</v>
          </cell>
          <cell r="J1095" t="str">
            <v>K30DLK6</v>
          </cell>
          <cell r="L1095" t="str">
            <v>NGUYỄN THỊ MINH THƯ</v>
          </cell>
          <cell r="R1095" t="str">
            <v>Chính khóa</v>
          </cell>
          <cell r="T1095" t="str">
            <v>K30DLK6</v>
          </cell>
          <cell r="U1095" t="str">
            <v/>
          </cell>
        </row>
        <row r="1096">
          <cell r="C1096" t="str">
            <v>30208058184</v>
          </cell>
          <cell r="D1096" t="str">
            <v>Nguyễn</v>
          </cell>
          <cell r="E1096" t="str">
            <v>Nhật Quỳnh</v>
          </cell>
          <cell r="F1096" t="str">
            <v>Anh</v>
          </cell>
          <cell r="G1096">
            <v>39013</v>
          </cell>
          <cell r="H1096" t="str">
            <v>Nữ</v>
          </cell>
          <cell r="I1096" t="str">
            <v>K-30 - Quản Trị Du Lịch &amp; Khách Sạn (Đại Học)</v>
          </cell>
          <cell r="J1096" t="str">
            <v>K30DLK7</v>
          </cell>
          <cell r="L1096" t="str">
            <v>TRẦN HOÀNG ANH</v>
          </cell>
          <cell r="R1096" t="str">
            <v>Chính khóa</v>
          </cell>
          <cell r="T1096" t="str">
            <v>K30DLK7</v>
          </cell>
          <cell r="U1096" t="str">
            <v/>
          </cell>
        </row>
        <row r="1097">
          <cell r="C1097" t="str">
            <v>30218058185</v>
          </cell>
          <cell r="D1097" t="str">
            <v>Nguyễn</v>
          </cell>
          <cell r="E1097" t="str">
            <v>Hửu</v>
          </cell>
          <cell r="F1097" t="str">
            <v>Ánh</v>
          </cell>
          <cell r="G1097">
            <v>38780</v>
          </cell>
          <cell r="H1097" t="str">
            <v>Nam</v>
          </cell>
          <cell r="I1097" t="str">
            <v>K-30 - Quản Trị Du Lịch &amp; Khách Sạn (Đại Học)</v>
          </cell>
          <cell r="J1097" t="str">
            <v>K30DLK7</v>
          </cell>
          <cell r="L1097" t="str">
            <v>TRẦN HOÀNG ANH</v>
          </cell>
          <cell r="R1097" t="str">
            <v>Chính khóa</v>
          </cell>
          <cell r="T1097" t="str">
            <v>K30DLK7</v>
          </cell>
          <cell r="U1097" t="str">
            <v/>
          </cell>
        </row>
        <row r="1098">
          <cell r="C1098" t="str">
            <v>30218045947</v>
          </cell>
          <cell r="D1098" t="str">
            <v>Trần</v>
          </cell>
          <cell r="E1098" t="str">
            <v>Thị Út</v>
          </cell>
          <cell r="F1098" t="str">
            <v>Chi</v>
          </cell>
          <cell r="G1098">
            <v>38879</v>
          </cell>
          <cell r="H1098" t="str">
            <v>Nữ</v>
          </cell>
          <cell r="I1098" t="str">
            <v>K-30 - Quản Trị Du Lịch &amp; Khách Sạn (Đại Học)</v>
          </cell>
          <cell r="J1098" t="str">
            <v>K30DLK7</v>
          </cell>
          <cell r="L1098" t="str">
            <v>TRẦN HOÀNG ANH</v>
          </cell>
          <cell r="R1098" t="str">
            <v>Chính khóa</v>
          </cell>
          <cell r="T1098" t="str">
            <v>K30DLK7</v>
          </cell>
          <cell r="U1098" t="str">
            <v/>
          </cell>
        </row>
        <row r="1099">
          <cell r="C1099" t="str">
            <v>30218037918</v>
          </cell>
          <cell r="D1099" t="str">
            <v>Nguyễn</v>
          </cell>
          <cell r="E1099" t="str">
            <v>Đức</v>
          </cell>
          <cell r="F1099" t="str">
            <v>Đệ</v>
          </cell>
          <cell r="G1099">
            <v>38391</v>
          </cell>
          <cell r="H1099" t="str">
            <v>Nam</v>
          </cell>
          <cell r="I1099" t="str">
            <v>K-30 - Quản Trị Du Lịch &amp; Khách Sạn (Đại Học)</v>
          </cell>
          <cell r="J1099" t="str">
            <v>K30DLK7</v>
          </cell>
          <cell r="L1099" t="str">
            <v>TRẦN HOÀNG ANH</v>
          </cell>
          <cell r="R1099" t="str">
            <v>Chính khóa</v>
          </cell>
          <cell r="T1099" t="str">
            <v>K30DLK7</v>
          </cell>
          <cell r="U1099" t="str">
            <v/>
          </cell>
        </row>
        <row r="1100">
          <cell r="C1100" t="str">
            <v>30218058196</v>
          </cell>
          <cell r="D1100" t="str">
            <v>Lê</v>
          </cell>
          <cell r="E1100" t="str">
            <v>Nguyễn Anh</v>
          </cell>
          <cell r="F1100" t="str">
            <v>Duy</v>
          </cell>
          <cell r="G1100">
            <v>39068</v>
          </cell>
          <cell r="H1100" t="str">
            <v>Nam</v>
          </cell>
          <cell r="I1100" t="str">
            <v>K-30 - Quản Trị Du Lịch &amp; Khách Sạn (Đại Học)</v>
          </cell>
          <cell r="J1100" t="str">
            <v>K30DLK7</v>
          </cell>
          <cell r="L1100" t="str">
            <v>TRẦN HOÀNG ANH</v>
          </cell>
          <cell r="R1100" t="str">
            <v>Chính khóa</v>
          </cell>
          <cell r="T1100" t="str">
            <v>K30DLK7</v>
          </cell>
          <cell r="U1100" t="str">
            <v/>
          </cell>
        </row>
        <row r="1101">
          <cell r="C1101" t="str">
            <v>30218058203</v>
          </cell>
          <cell r="D1101" t="str">
            <v>Võ</v>
          </cell>
          <cell r="E1101" t="str">
            <v>Hoàng</v>
          </cell>
          <cell r="F1101" t="str">
            <v>Gia</v>
          </cell>
          <cell r="G1101">
            <v>39080</v>
          </cell>
          <cell r="H1101" t="str">
            <v>Nam</v>
          </cell>
          <cell r="I1101" t="str">
            <v>K-30 - Quản Trị Du Lịch &amp; Khách Sạn (Đại Học)</v>
          </cell>
          <cell r="J1101" t="str">
            <v>K30DLK7</v>
          </cell>
          <cell r="L1101" t="str">
            <v>TRẦN HOÀNG ANH</v>
          </cell>
          <cell r="R1101" t="str">
            <v>Chính khóa</v>
          </cell>
          <cell r="T1101" t="str">
            <v>K30DLK7</v>
          </cell>
          <cell r="U1101" t="str">
            <v/>
          </cell>
        </row>
        <row r="1102">
          <cell r="C1102" t="str">
            <v>30208256307</v>
          </cell>
          <cell r="D1102" t="str">
            <v>Nguyễn</v>
          </cell>
          <cell r="E1102" t="str">
            <v>Trúc</v>
          </cell>
          <cell r="F1102" t="str">
            <v>Giang</v>
          </cell>
          <cell r="G1102">
            <v>39052</v>
          </cell>
          <cell r="H1102" t="str">
            <v>Nữ</v>
          </cell>
          <cell r="I1102" t="str">
            <v>K-30 - Quản Trị Du Lịch &amp; Khách Sạn (Đại Học)</v>
          </cell>
          <cell r="J1102" t="str">
            <v>K30DLK7</v>
          </cell>
          <cell r="L1102" t="str">
            <v>TRẦN HOÀNG ANH</v>
          </cell>
          <cell r="R1102" t="str">
            <v>Chính khóa</v>
          </cell>
          <cell r="T1102" t="str">
            <v>K30DLK7</v>
          </cell>
          <cell r="U1102" t="str">
            <v/>
          </cell>
        </row>
        <row r="1103">
          <cell r="C1103" t="str">
            <v>30208058218</v>
          </cell>
          <cell r="D1103" t="str">
            <v>Lê</v>
          </cell>
          <cell r="E1103" t="str">
            <v>Minh</v>
          </cell>
          <cell r="F1103" t="str">
            <v>Huệ</v>
          </cell>
          <cell r="G1103">
            <v>39071</v>
          </cell>
          <cell r="H1103" t="str">
            <v>Nữ</v>
          </cell>
          <cell r="I1103" t="str">
            <v>K-30 - Quản Trị Du Lịch &amp; Khách Sạn (Đại Học)</v>
          </cell>
          <cell r="J1103" t="str">
            <v>K30DLK7</v>
          </cell>
          <cell r="L1103" t="str">
            <v>TRẦN HOÀNG ANH</v>
          </cell>
          <cell r="R1103" t="str">
            <v>Chính khóa</v>
          </cell>
          <cell r="T1103" t="str">
            <v>K30DLK7</v>
          </cell>
          <cell r="U1103" t="str">
            <v/>
          </cell>
        </row>
        <row r="1104">
          <cell r="C1104" t="str">
            <v>30218033706</v>
          </cell>
          <cell r="D1104" t="str">
            <v>Bùi</v>
          </cell>
          <cell r="E1104" t="str">
            <v>Đức</v>
          </cell>
          <cell r="F1104" t="str">
            <v>Hùng</v>
          </cell>
          <cell r="G1104">
            <v>38969</v>
          </cell>
          <cell r="H1104" t="str">
            <v>Nam</v>
          </cell>
          <cell r="I1104" t="str">
            <v>K-30 - Quản Trị Du Lịch &amp; Khách Sạn (Đại Học)</v>
          </cell>
          <cell r="J1104" t="str">
            <v>K30DLK7</v>
          </cell>
          <cell r="L1104" t="str">
            <v>TRẦN HOÀNG ANH</v>
          </cell>
          <cell r="R1104" t="str">
            <v>Chính khóa</v>
          </cell>
          <cell r="T1104" t="str">
            <v>K30DLK7</v>
          </cell>
          <cell r="U1104" t="str">
            <v/>
          </cell>
        </row>
        <row r="1105">
          <cell r="C1105" t="str">
            <v>30211133640</v>
          </cell>
          <cell r="D1105" t="str">
            <v>Đặng</v>
          </cell>
          <cell r="E1105" t="str">
            <v>Văn Trường</v>
          </cell>
          <cell r="F1105" t="str">
            <v>Hưng</v>
          </cell>
          <cell r="G1105">
            <v>38958</v>
          </cell>
          <cell r="H1105" t="str">
            <v>Nam</v>
          </cell>
          <cell r="I1105" t="str">
            <v>K-30 - Quản Trị Du Lịch &amp; Khách Sạn (Đại Học)</v>
          </cell>
          <cell r="J1105" t="str">
            <v>K30DLK7</v>
          </cell>
          <cell r="L1105" t="str">
            <v>TRẦN HOÀNG ANH</v>
          </cell>
          <cell r="R1105" t="str">
            <v>Chính khóa</v>
          </cell>
          <cell r="T1105" t="str">
            <v>K30DLK7</v>
          </cell>
          <cell r="U1105" t="str">
            <v/>
          </cell>
        </row>
        <row r="1106">
          <cell r="C1106" t="str">
            <v>30218034451</v>
          </cell>
          <cell r="D1106" t="str">
            <v>Nguyễn</v>
          </cell>
          <cell r="E1106" t="str">
            <v>Đăng</v>
          </cell>
          <cell r="F1106" t="str">
            <v>Huy</v>
          </cell>
          <cell r="G1106">
            <v>39059</v>
          </cell>
          <cell r="H1106" t="str">
            <v>Nam</v>
          </cell>
          <cell r="I1106" t="str">
            <v>K-30 - Quản Trị Du Lịch &amp; Khách Sạn (Đại Học)</v>
          </cell>
          <cell r="J1106" t="str">
            <v>K30DLK7</v>
          </cell>
          <cell r="L1106" t="str">
            <v>TRẦN HOÀNG ANH</v>
          </cell>
          <cell r="R1106" t="str">
            <v>Chính khóa</v>
          </cell>
          <cell r="T1106" t="str">
            <v>K30DLK7</v>
          </cell>
          <cell r="U1106" t="str">
            <v/>
          </cell>
        </row>
        <row r="1107">
          <cell r="C1107" t="str">
            <v>30218058228</v>
          </cell>
          <cell r="D1107" t="str">
            <v>Phạm</v>
          </cell>
          <cell r="E1107" t="str">
            <v>Tuấn</v>
          </cell>
          <cell r="F1107" t="str">
            <v>Khanh</v>
          </cell>
          <cell r="G1107">
            <v>39042</v>
          </cell>
          <cell r="H1107" t="str">
            <v>Nam</v>
          </cell>
          <cell r="I1107" t="str">
            <v>K-30 - Quản Trị Du Lịch &amp; Khách Sạn (Đại Học)</v>
          </cell>
          <cell r="J1107" t="str">
            <v>K30DLK7</v>
          </cell>
          <cell r="L1107" t="str">
            <v>TRẦN HOÀNG ANH</v>
          </cell>
          <cell r="R1107" t="str">
            <v>Chính khóa</v>
          </cell>
          <cell r="T1107" t="str">
            <v>K30DLK7</v>
          </cell>
          <cell r="U1107" t="str">
            <v/>
          </cell>
        </row>
        <row r="1108">
          <cell r="C1108" t="str">
            <v>30208025648</v>
          </cell>
          <cell r="D1108" t="str">
            <v>Phan</v>
          </cell>
          <cell r="E1108" t="str">
            <v>Khánh</v>
          </cell>
          <cell r="F1108" t="str">
            <v>Linh</v>
          </cell>
          <cell r="G1108">
            <v>39020</v>
          </cell>
          <cell r="H1108" t="str">
            <v>Nữ</v>
          </cell>
          <cell r="I1108" t="str">
            <v>K-30 - Quản Trị Du Lịch &amp; Khách Sạn (Đại Học)</v>
          </cell>
          <cell r="J1108" t="str">
            <v>K30DLK7</v>
          </cell>
          <cell r="L1108" t="str">
            <v>TRẦN HOÀNG ANH</v>
          </cell>
          <cell r="R1108" t="str">
            <v>Chính khóa</v>
          </cell>
          <cell r="T1108" t="str">
            <v>K30DLK7</v>
          </cell>
          <cell r="U1108" t="str">
            <v/>
          </cell>
        </row>
        <row r="1109">
          <cell r="C1109" t="str">
            <v>30208050084</v>
          </cell>
          <cell r="D1109" t="str">
            <v>Trần</v>
          </cell>
          <cell r="E1109" t="str">
            <v>Thị Đan</v>
          </cell>
          <cell r="F1109" t="str">
            <v>Linh</v>
          </cell>
          <cell r="G1109">
            <v>39030</v>
          </cell>
          <cell r="H1109" t="str">
            <v>Nữ</v>
          </cell>
          <cell r="I1109" t="str">
            <v>K-30 - Quản Trị Du Lịch &amp; Khách Sạn (Đại Học)</v>
          </cell>
          <cell r="J1109" t="str">
            <v>K30DLK7</v>
          </cell>
          <cell r="L1109" t="str">
            <v>TRẦN HOÀNG ANH</v>
          </cell>
          <cell r="R1109" t="str">
            <v>Chính khóa</v>
          </cell>
          <cell r="T1109" t="str">
            <v>K30DLK7</v>
          </cell>
          <cell r="U1109" t="str">
            <v/>
          </cell>
        </row>
        <row r="1110">
          <cell r="C1110" t="str">
            <v>30208062840</v>
          </cell>
          <cell r="D1110" t="str">
            <v>Lương</v>
          </cell>
          <cell r="E1110" t="str">
            <v>Tuệ Hà</v>
          </cell>
          <cell r="F1110" t="str">
            <v>My</v>
          </cell>
          <cell r="G1110">
            <v>38773</v>
          </cell>
          <cell r="H1110" t="str">
            <v>Nữ</v>
          </cell>
          <cell r="I1110" t="str">
            <v>K-30 - Quản Trị Du Lịch &amp; Khách Sạn (Đại Học)</v>
          </cell>
          <cell r="J1110" t="str">
            <v>K30DLK7</v>
          </cell>
          <cell r="L1110" t="str">
            <v>TRẦN HOÀNG ANH</v>
          </cell>
          <cell r="R1110" t="str">
            <v>Chính khóa</v>
          </cell>
          <cell r="T1110" t="str">
            <v>K30DLK7</v>
          </cell>
          <cell r="U1110" t="str">
            <v/>
          </cell>
        </row>
        <row r="1111">
          <cell r="C1111" t="str">
            <v>30212353939</v>
          </cell>
          <cell r="D1111" t="str">
            <v>Phan</v>
          </cell>
          <cell r="E1111" t="str">
            <v>Quang</v>
          </cell>
          <cell r="F1111" t="str">
            <v>Nam</v>
          </cell>
          <cell r="G1111">
            <v>38894</v>
          </cell>
          <cell r="H1111" t="str">
            <v>Nam</v>
          </cell>
          <cell r="I1111" t="str">
            <v>K-30 - Quản Trị Du Lịch &amp; Khách Sạn (Đại Học)</v>
          </cell>
          <cell r="J1111" t="str">
            <v>K30DLK7</v>
          </cell>
          <cell r="L1111" t="str">
            <v>TRẦN HOÀNG ANH</v>
          </cell>
          <cell r="R1111" t="str">
            <v>Chính khóa</v>
          </cell>
          <cell r="T1111" t="str">
            <v>K30DLK7</v>
          </cell>
          <cell r="U1111" t="str">
            <v/>
          </cell>
        </row>
        <row r="1112">
          <cell r="C1112" t="str">
            <v>30208062849</v>
          </cell>
          <cell r="D1112" t="str">
            <v>Cao</v>
          </cell>
          <cell r="E1112" t="str">
            <v>Vũ Yến</v>
          </cell>
          <cell r="F1112" t="str">
            <v>Ngọc</v>
          </cell>
          <cell r="G1112">
            <v>38984</v>
          </cell>
          <cell r="H1112" t="str">
            <v>Nữ</v>
          </cell>
          <cell r="I1112" t="str">
            <v>K-30 - Quản Trị Du Lịch &amp; Khách Sạn (Đại Học)</v>
          </cell>
          <cell r="J1112" t="str">
            <v>K30DLK7</v>
          </cell>
          <cell r="L1112" t="str">
            <v>TRẦN HOÀNG ANH</v>
          </cell>
          <cell r="R1112" t="str">
            <v>Chính khóa</v>
          </cell>
          <cell r="T1112" t="str">
            <v>K30DLK7</v>
          </cell>
          <cell r="U1112" t="str">
            <v/>
          </cell>
        </row>
        <row r="1113">
          <cell r="C1113" t="str">
            <v>30208024928</v>
          </cell>
          <cell r="D1113" t="str">
            <v>Nguyễn</v>
          </cell>
          <cell r="E1113" t="str">
            <v>Thị Thảo</v>
          </cell>
          <cell r="F1113" t="str">
            <v>Nguyên</v>
          </cell>
          <cell r="G1113">
            <v>38853</v>
          </cell>
          <cell r="H1113" t="str">
            <v>Nữ</v>
          </cell>
          <cell r="I1113" t="str">
            <v>K-30 - Quản Trị Du Lịch &amp; Khách Sạn (Đại Học)</v>
          </cell>
          <cell r="J1113" t="str">
            <v>K30DLK7</v>
          </cell>
          <cell r="L1113" t="str">
            <v>TRẦN HOÀNG ANH</v>
          </cell>
          <cell r="R1113" t="str">
            <v>Chính khóa</v>
          </cell>
          <cell r="T1113" t="str">
            <v>K30DLK7</v>
          </cell>
          <cell r="U1113" t="str">
            <v/>
          </cell>
        </row>
        <row r="1114">
          <cell r="C1114" t="str">
            <v>30208026675</v>
          </cell>
          <cell r="D1114" t="str">
            <v>Lê</v>
          </cell>
          <cell r="E1114" t="str">
            <v>Uyên</v>
          </cell>
          <cell r="F1114" t="str">
            <v>Nhi</v>
          </cell>
          <cell r="G1114">
            <v>38946</v>
          </cell>
          <cell r="H1114" t="str">
            <v>Nữ</v>
          </cell>
          <cell r="I1114" t="str">
            <v>K-30 - Quản Trị Du Lịch &amp; Khách Sạn (Đại Học)</v>
          </cell>
          <cell r="J1114" t="str">
            <v>K30DLK7</v>
          </cell>
          <cell r="L1114" t="str">
            <v>TRẦN HOÀNG ANH</v>
          </cell>
          <cell r="R1114" t="str">
            <v>Chính khóa</v>
          </cell>
          <cell r="T1114" t="str">
            <v>K30DLK7</v>
          </cell>
          <cell r="U1114" t="str">
            <v/>
          </cell>
        </row>
        <row r="1115">
          <cell r="C1115" t="str">
            <v>30212361684</v>
          </cell>
          <cell r="D1115" t="str">
            <v>Đinh</v>
          </cell>
          <cell r="E1115" t="str">
            <v>Trọng</v>
          </cell>
          <cell r="F1115" t="str">
            <v>Phước</v>
          </cell>
          <cell r="G1115">
            <v>38804</v>
          </cell>
          <cell r="H1115" t="str">
            <v>Nam</v>
          </cell>
          <cell r="I1115" t="str">
            <v>K-30 - Quản Trị Du Lịch &amp; Khách Sạn (Đại Học)</v>
          </cell>
          <cell r="J1115" t="str">
            <v>K30DLK7</v>
          </cell>
          <cell r="L1115" t="str">
            <v>TRẦN HOÀNG ANH</v>
          </cell>
          <cell r="R1115" t="str">
            <v>Chính khóa</v>
          </cell>
          <cell r="T1115" t="str">
            <v>K30DLK7</v>
          </cell>
          <cell r="U1115" t="str">
            <v/>
          </cell>
        </row>
        <row r="1116">
          <cell r="C1116" t="str">
            <v>30211145199</v>
          </cell>
          <cell r="D1116" t="str">
            <v>Phan</v>
          </cell>
          <cell r="E1116" t="str">
            <v>Phú</v>
          </cell>
          <cell r="F1116" t="str">
            <v>Ry</v>
          </cell>
          <cell r="G1116">
            <v>38945</v>
          </cell>
          <cell r="H1116" t="str">
            <v>Nam</v>
          </cell>
          <cell r="I1116" t="str">
            <v>K-30 - Quản Trị Du Lịch &amp; Khách Sạn (Đại Học)</v>
          </cell>
          <cell r="J1116" t="str">
            <v>K30DLK7</v>
          </cell>
          <cell r="L1116" t="str">
            <v>TRẦN HOÀNG ANH</v>
          </cell>
          <cell r="R1116" t="str">
            <v>Chính khóa</v>
          </cell>
          <cell r="T1116" t="str">
            <v>K30DLK7</v>
          </cell>
          <cell r="U1116" t="str">
            <v/>
          </cell>
        </row>
        <row r="1117">
          <cell r="C1117" t="str">
            <v>30208029391</v>
          </cell>
          <cell r="D1117" t="str">
            <v>Hà</v>
          </cell>
          <cell r="E1117" t="str">
            <v>Hoàng Phương</v>
          </cell>
          <cell r="F1117" t="str">
            <v>Thảo</v>
          </cell>
          <cell r="G1117">
            <v>38994</v>
          </cell>
          <cell r="H1117" t="str">
            <v>Nữ</v>
          </cell>
          <cell r="I1117" t="str">
            <v>K-30 - Quản Trị Du Lịch &amp; Khách Sạn (Đại Học)</v>
          </cell>
          <cell r="J1117" t="str">
            <v>K30DLK7</v>
          </cell>
          <cell r="L1117" t="str">
            <v>TRẦN HOÀNG ANH</v>
          </cell>
          <cell r="R1117" t="str">
            <v>Chính khóa</v>
          </cell>
          <cell r="T1117" t="str">
            <v>K30DLK7</v>
          </cell>
          <cell r="U1117" t="str">
            <v/>
          </cell>
        </row>
        <row r="1118">
          <cell r="C1118" t="str">
            <v>30214456271</v>
          </cell>
          <cell r="D1118" t="str">
            <v>Nguyễn</v>
          </cell>
          <cell r="E1118" t="str">
            <v>Trí</v>
          </cell>
          <cell r="F1118" t="str">
            <v>Thi</v>
          </cell>
          <cell r="G1118">
            <v>39075</v>
          </cell>
          <cell r="H1118" t="str">
            <v>Nam</v>
          </cell>
          <cell r="I1118" t="str">
            <v>K-30 - Quản Trị Du Lịch &amp; Khách Sạn (Đại Học)</v>
          </cell>
          <cell r="J1118" t="str">
            <v>K30DLK7</v>
          </cell>
          <cell r="L1118" t="str">
            <v>TRẦN HOÀNG ANH</v>
          </cell>
          <cell r="R1118" t="str">
            <v>Chính khóa</v>
          </cell>
          <cell r="T1118" t="str">
            <v>K30DLK7</v>
          </cell>
          <cell r="U1118" t="str">
            <v/>
          </cell>
        </row>
        <row r="1119">
          <cell r="C1119" t="str">
            <v>30218052562</v>
          </cell>
          <cell r="D1119" t="str">
            <v>Hà</v>
          </cell>
          <cell r="E1119" t="str">
            <v>Phước</v>
          </cell>
          <cell r="F1119" t="str">
            <v>Thống</v>
          </cell>
          <cell r="G1119">
            <v>38898</v>
          </cell>
          <cell r="H1119" t="str">
            <v>Nam</v>
          </cell>
          <cell r="I1119" t="str">
            <v>K-30 - Quản Trị Du Lịch &amp; Khách Sạn (Đại Học)</v>
          </cell>
          <cell r="J1119" t="str">
            <v>K30DLK7</v>
          </cell>
          <cell r="L1119" t="str">
            <v>TRẦN HOÀNG ANH</v>
          </cell>
          <cell r="R1119" t="str">
            <v>Chính khóa</v>
          </cell>
          <cell r="T1119" t="str">
            <v>K30DLK7</v>
          </cell>
          <cell r="U1119" t="str">
            <v/>
          </cell>
        </row>
        <row r="1120">
          <cell r="C1120" t="str">
            <v>30208053577</v>
          </cell>
          <cell r="D1120" t="str">
            <v>Nguyễn</v>
          </cell>
          <cell r="E1120" t="str">
            <v>Trần Vân</v>
          </cell>
          <cell r="F1120" t="str">
            <v>Thư</v>
          </cell>
          <cell r="G1120">
            <v>38618</v>
          </cell>
          <cell r="H1120" t="str">
            <v>Nữ</v>
          </cell>
          <cell r="I1120" t="str">
            <v>K-30 - Quản Trị Du Lịch &amp; Khách Sạn (Đại Học)</v>
          </cell>
          <cell r="J1120" t="str">
            <v>K30DLK7</v>
          </cell>
          <cell r="L1120" t="str">
            <v>TRẦN HOÀNG ANH</v>
          </cell>
          <cell r="R1120" t="str">
            <v>Chính khóa</v>
          </cell>
          <cell r="T1120" t="str">
            <v>K30DLK7</v>
          </cell>
          <cell r="U1120" t="str">
            <v/>
          </cell>
        </row>
        <row r="1121">
          <cell r="C1121" t="str">
            <v>30204655819</v>
          </cell>
          <cell r="D1121" t="str">
            <v>Nguyễn</v>
          </cell>
          <cell r="E1121" t="str">
            <v>Lê Hoài</v>
          </cell>
          <cell r="F1121" t="str">
            <v>Thương</v>
          </cell>
          <cell r="G1121">
            <v>38806</v>
          </cell>
          <cell r="H1121" t="str">
            <v>Nữ</v>
          </cell>
          <cell r="I1121" t="str">
            <v>K-30 - Quản Trị Du Lịch &amp; Khách Sạn (Đại Học)</v>
          </cell>
          <cell r="J1121" t="str">
            <v>K30DLK7</v>
          </cell>
          <cell r="L1121" t="str">
            <v>TRẦN HOÀNG ANH</v>
          </cell>
          <cell r="R1121" t="str">
            <v>Chính khóa</v>
          </cell>
          <cell r="T1121" t="str">
            <v>K30DLK7</v>
          </cell>
          <cell r="U1121" t="str">
            <v/>
          </cell>
        </row>
        <row r="1122">
          <cell r="C1122" t="str">
            <v>29208064913</v>
          </cell>
          <cell r="D1122" t="str">
            <v>Huỳnh</v>
          </cell>
          <cell r="E1122" t="str">
            <v>Thị Kiều</v>
          </cell>
          <cell r="F1122" t="str">
            <v>Thy</v>
          </cell>
          <cell r="G1122">
            <v>38471</v>
          </cell>
          <cell r="H1122" t="str">
            <v>Nữ</v>
          </cell>
          <cell r="I1122" t="str">
            <v>K-30 - Quản Trị Du Lịch &amp; Khách Sạn (Đại Học)</v>
          </cell>
          <cell r="J1122" t="str">
            <v>K30DLK7</v>
          </cell>
          <cell r="L1122" t="str">
            <v>TRẦN HOÀNG ANH</v>
          </cell>
          <cell r="R1122" t="str">
            <v>Chính khóa</v>
          </cell>
          <cell r="T1122" t="str">
            <v>K30DLK7</v>
          </cell>
          <cell r="U1122" t="str">
            <v/>
          </cell>
        </row>
        <row r="1123">
          <cell r="C1123" t="str">
            <v>30208053344</v>
          </cell>
          <cell r="D1123" t="str">
            <v>Ngô</v>
          </cell>
          <cell r="E1123" t="str">
            <v>Nguyễn Bảo</v>
          </cell>
          <cell r="F1123" t="str">
            <v>Trâm</v>
          </cell>
          <cell r="G1123">
            <v>38820</v>
          </cell>
          <cell r="H1123" t="str">
            <v>Nữ</v>
          </cell>
          <cell r="I1123" t="str">
            <v>K-30 - Quản Trị Du Lịch &amp; Khách Sạn (Đại Học)</v>
          </cell>
          <cell r="J1123" t="str">
            <v>K30DLK7</v>
          </cell>
          <cell r="L1123" t="str">
            <v>TRẦN HOÀNG ANH</v>
          </cell>
          <cell r="R1123" t="str">
            <v>Chính khóa</v>
          </cell>
          <cell r="T1123" t="str">
            <v>K30DLK7</v>
          </cell>
          <cell r="U1123" t="str">
            <v/>
          </cell>
        </row>
        <row r="1124">
          <cell r="C1124" t="str">
            <v>30218058344</v>
          </cell>
          <cell r="D1124" t="str">
            <v>Trần</v>
          </cell>
          <cell r="E1124" t="str">
            <v>Văn</v>
          </cell>
          <cell r="F1124" t="str">
            <v>Triều</v>
          </cell>
          <cell r="G1124">
            <v>38801</v>
          </cell>
          <cell r="H1124" t="str">
            <v>Nam</v>
          </cell>
          <cell r="I1124" t="str">
            <v>K-30 - Quản Trị Du Lịch &amp; Khách Sạn (Đại Học)</v>
          </cell>
          <cell r="J1124" t="str">
            <v>K30DLK7</v>
          </cell>
          <cell r="L1124" t="str">
            <v>TRẦN HOÀNG ANH</v>
          </cell>
          <cell r="R1124" t="str">
            <v>Chính khóa</v>
          </cell>
          <cell r="T1124" t="str">
            <v>K30DLK7</v>
          </cell>
          <cell r="U1124" t="str">
            <v/>
          </cell>
        </row>
        <row r="1125">
          <cell r="C1125" t="str">
            <v>30208047484</v>
          </cell>
          <cell r="D1125" t="str">
            <v>Nguyễn</v>
          </cell>
          <cell r="E1125" t="str">
            <v>Thị Tuyết</v>
          </cell>
          <cell r="F1125" t="str">
            <v>Trinh</v>
          </cell>
          <cell r="G1125">
            <v>38870</v>
          </cell>
          <cell r="H1125" t="str">
            <v>Nữ</v>
          </cell>
          <cell r="I1125" t="str">
            <v>K-30 - Quản Trị Du Lịch &amp; Khách Sạn (Đại Học)</v>
          </cell>
          <cell r="J1125" t="str">
            <v>K30DLK7</v>
          </cell>
          <cell r="L1125" t="str">
            <v>TRẦN HOÀNG ANH</v>
          </cell>
          <cell r="R1125" t="str">
            <v>Chính khóa</v>
          </cell>
          <cell r="T1125" t="str">
            <v>K30DLK7</v>
          </cell>
          <cell r="U1125" t="str">
            <v/>
          </cell>
        </row>
        <row r="1126">
          <cell r="C1126" t="str">
            <v>30218058370</v>
          </cell>
          <cell r="D1126" t="str">
            <v>Nguyễn</v>
          </cell>
          <cell r="E1126" t="str">
            <v>Đức</v>
          </cell>
          <cell r="F1126" t="str">
            <v>Vũ</v>
          </cell>
          <cell r="G1126">
            <v>39044</v>
          </cell>
          <cell r="H1126" t="str">
            <v>Nam</v>
          </cell>
          <cell r="I1126" t="str">
            <v>K-30 - Quản Trị Du Lịch &amp; Khách Sạn (Đại Học)</v>
          </cell>
          <cell r="J1126" t="str">
            <v>K30DLK7</v>
          </cell>
          <cell r="L1126" t="str">
            <v>TRẦN HOÀNG ANH</v>
          </cell>
          <cell r="R1126" t="str">
            <v>Chính khóa</v>
          </cell>
          <cell r="T1126" t="str">
            <v>K30DLK7</v>
          </cell>
          <cell r="U1126" t="str">
            <v/>
          </cell>
        </row>
        <row r="1127">
          <cell r="C1127" t="str">
            <v>30208052051</v>
          </cell>
          <cell r="D1127" t="str">
            <v>Trương</v>
          </cell>
          <cell r="E1127" t="str">
            <v>Thị Tường</v>
          </cell>
          <cell r="F1127" t="str">
            <v>Vy</v>
          </cell>
          <cell r="G1127">
            <v>38778</v>
          </cell>
          <cell r="H1127" t="str">
            <v>Nữ</v>
          </cell>
          <cell r="I1127" t="str">
            <v>K-30 - Quản Trị Du Lịch &amp; Khách Sạn (Đại Học)</v>
          </cell>
          <cell r="J1127" t="str">
            <v>K30DLK7</v>
          </cell>
          <cell r="L1127" t="str">
            <v>TRẦN HOÀNG ANH</v>
          </cell>
          <cell r="R1127" t="str">
            <v>Chính khóa</v>
          </cell>
          <cell r="T1127" t="str">
            <v>K30DLK7</v>
          </cell>
          <cell r="U1127" t="str">
            <v/>
          </cell>
        </row>
        <row r="1128">
          <cell r="C1128" t="str">
            <v>30208058386</v>
          </cell>
          <cell r="D1128" t="str">
            <v>Dương</v>
          </cell>
          <cell r="E1128" t="str">
            <v>Thị Phi</v>
          </cell>
          <cell r="F1128" t="str">
            <v>Yến</v>
          </cell>
          <cell r="G1128">
            <v>38831</v>
          </cell>
          <cell r="H1128" t="str">
            <v>Nữ</v>
          </cell>
          <cell r="I1128" t="str">
            <v>K-30 - Quản Trị Du Lịch &amp; Khách Sạn (Đại Học)</v>
          </cell>
          <cell r="J1128" t="str">
            <v>K30DLK7</v>
          </cell>
          <cell r="L1128" t="str">
            <v>TRẦN HOÀNG ANH</v>
          </cell>
          <cell r="R1128" t="str">
            <v>Chính khóa</v>
          </cell>
          <cell r="T1128" t="str">
            <v>K30DLK7</v>
          </cell>
          <cell r="U1128" t="str">
            <v/>
          </cell>
        </row>
        <row r="1129">
          <cell r="C1129" t="str">
            <v>30218049558</v>
          </cell>
          <cell r="D1129" t="str">
            <v>Nguyễn</v>
          </cell>
          <cell r="E1129" t="str">
            <v>Hoàng</v>
          </cell>
          <cell r="F1129" t="str">
            <v>Anh</v>
          </cell>
          <cell r="G1129">
            <v>39024</v>
          </cell>
          <cell r="H1129" t="str">
            <v>Nam</v>
          </cell>
          <cell r="I1129" t="str">
            <v>K-30 - Quản Trị Du Lịch &amp; Khách Sạn (Đại Học)</v>
          </cell>
          <cell r="J1129" t="str">
            <v>K30DLK8</v>
          </cell>
          <cell r="L1129" t="str">
            <v>NGUYỄN THỊ MINH THƯ</v>
          </cell>
          <cell r="R1129" t="str">
            <v>Chính khóa</v>
          </cell>
          <cell r="T1129" t="str">
            <v>K30DLK8</v>
          </cell>
          <cell r="U1129" t="str">
            <v/>
          </cell>
        </row>
        <row r="1130">
          <cell r="C1130" t="str">
            <v>30208041849</v>
          </cell>
          <cell r="D1130" t="str">
            <v>Nguyễn</v>
          </cell>
          <cell r="E1130" t="str">
            <v>Thị Kim</v>
          </cell>
          <cell r="F1130" t="str">
            <v>Anh</v>
          </cell>
          <cell r="G1130">
            <v>38954</v>
          </cell>
          <cell r="H1130" t="str">
            <v>Nữ</v>
          </cell>
          <cell r="I1130" t="str">
            <v>K-30 - Quản Trị Du Lịch &amp; Khách Sạn (Đại Học)</v>
          </cell>
          <cell r="J1130" t="str">
            <v>K30DLK8</v>
          </cell>
          <cell r="L1130" t="str">
            <v>NGUYỄN THỊ MINH THƯ</v>
          </cell>
          <cell r="R1130" t="str">
            <v>Chính khóa</v>
          </cell>
          <cell r="T1130" t="str">
            <v>K30DLK8</v>
          </cell>
          <cell r="U1130" t="str">
            <v/>
          </cell>
        </row>
        <row r="1131">
          <cell r="C1131" t="str">
            <v>30218030579</v>
          </cell>
          <cell r="D1131" t="str">
            <v>Nguyễn</v>
          </cell>
          <cell r="E1131" t="str">
            <v>Thái</v>
          </cell>
          <cell r="F1131" t="str">
            <v>Bảo</v>
          </cell>
          <cell r="G1131">
            <v>37402</v>
          </cell>
          <cell r="H1131" t="str">
            <v>Nam</v>
          </cell>
          <cell r="I1131" t="str">
            <v>K-30 - Quản Trị Du Lịch &amp; Khách Sạn (Đại Học)</v>
          </cell>
          <cell r="J1131" t="str">
            <v>K30DLK8</v>
          </cell>
          <cell r="L1131" t="str">
            <v>NGUYỄN THỊ MINH THƯ</v>
          </cell>
          <cell r="R1131" t="str">
            <v>Chính khóa</v>
          </cell>
          <cell r="T1131" t="str">
            <v>K30DLK8</v>
          </cell>
          <cell r="U1131" t="str">
            <v/>
          </cell>
        </row>
        <row r="1132">
          <cell r="C1132" t="str">
            <v>30208064811</v>
          </cell>
          <cell r="D1132" t="str">
            <v>Nguyễn</v>
          </cell>
          <cell r="E1132" t="str">
            <v>Ngọc Khánh</v>
          </cell>
          <cell r="F1132" t="str">
            <v>Châu</v>
          </cell>
          <cell r="G1132">
            <v>38817</v>
          </cell>
          <cell r="H1132" t="str">
            <v>Nữ</v>
          </cell>
          <cell r="I1132" t="str">
            <v>K-30 - Quản Trị Du Lịch &amp; Khách Sạn (Đại Học)</v>
          </cell>
          <cell r="J1132" t="str">
            <v>K30DLK8</v>
          </cell>
          <cell r="L1132" t="str">
            <v>NGUYỄN THỊ MINH THƯ</v>
          </cell>
          <cell r="R1132" t="str">
            <v>Chính khóa</v>
          </cell>
          <cell r="T1132" t="str">
            <v>K30DLK8</v>
          </cell>
          <cell r="U1132" t="str">
            <v/>
          </cell>
        </row>
        <row r="1133">
          <cell r="C1133" t="str">
            <v>30208058191</v>
          </cell>
          <cell r="D1133" t="str">
            <v>Bùi</v>
          </cell>
          <cell r="E1133" t="str">
            <v>Thị Kim</v>
          </cell>
          <cell r="F1133" t="str">
            <v>Chi</v>
          </cell>
          <cell r="G1133">
            <v>38895</v>
          </cell>
          <cell r="H1133" t="str">
            <v>Nữ</v>
          </cell>
          <cell r="I1133" t="str">
            <v>K-30 - Quản Trị Du Lịch &amp; Khách Sạn (Đại Học)</v>
          </cell>
          <cell r="J1133" t="str">
            <v>K30DLK8</v>
          </cell>
          <cell r="L1133" t="str">
            <v>NGUYỄN THỊ MINH THƯ</v>
          </cell>
          <cell r="R1133" t="str">
            <v>Chính khóa</v>
          </cell>
          <cell r="T1133" t="str">
            <v>K30DLK8</v>
          </cell>
          <cell r="U1133" t="str">
            <v/>
          </cell>
        </row>
        <row r="1134">
          <cell r="C1134" t="str">
            <v>30213325803</v>
          </cell>
          <cell r="D1134" t="str">
            <v>Lương</v>
          </cell>
          <cell r="E1134" t="str">
            <v>Tiến</v>
          </cell>
          <cell r="F1134" t="str">
            <v>Đạt</v>
          </cell>
          <cell r="G1134">
            <v>38939</v>
          </cell>
          <cell r="H1134" t="str">
            <v>Nam</v>
          </cell>
          <cell r="I1134" t="str">
            <v>K-30 - Quản Trị Du Lịch &amp; Khách Sạn (Đại Học)</v>
          </cell>
          <cell r="J1134" t="str">
            <v>K30DLK8</v>
          </cell>
          <cell r="L1134" t="str">
            <v>NGUYỄN THỊ MINH THƯ</v>
          </cell>
          <cell r="R1134" t="str">
            <v>Chính khóa</v>
          </cell>
          <cell r="T1134" t="str">
            <v>K30DLK8</v>
          </cell>
          <cell r="U1134" t="str">
            <v/>
          </cell>
        </row>
        <row r="1135">
          <cell r="C1135" t="str">
            <v>30208153896</v>
          </cell>
          <cell r="D1135" t="str">
            <v>Văn</v>
          </cell>
          <cell r="E1135" t="str">
            <v>Thị Bảo</v>
          </cell>
          <cell r="F1135" t="str">
            <v>Hân</v>
          </cell>
          <cell r="G1135">
            <v>38873</v>
          </cell>
          <cell r="H1135" t="str">
            <v>Nữ</v>
          </cell>
          <cell r="I1135" t="str">
            <v>K-30 - Quản Trị Du Lịch &amp; Khách Sạn (Đại Học)</v>
          </cell>
          <cell r="J1135" t="str">
            <v>K30DLK8</v>
          </cell>
          <cell r="L1135" t="str">
            <v>NGUYỄN THỊ MINH THƯ</v>
          </cell>
          <cell r="R1135" t="str">
            <v>Chính khóa</v>
          </cell>
          <cell r="T1135" t="str">
            <v>K30DLK8</v>
          </cell>
          <cell r="U1135" t="str">
            <v/>
          </cell>
        </row>
        <row r="1136">
          <cell r="C1136" t="str">
            <v>30204655643</v>
          </cell>
          <cell r="D1136" t="str">
            <v>Nguyễn</v>
          </cell>
          <cell r="E1136" t="str">
            <v>Thị Mỹ</v>
          </cell>
          <cell r="F1136" t="str">
            <v>Hạnh</v>
          </cell>
          <cell r="G1136">
            <v>38732</v>
          </cell>
          <cell r="H1136" t="str">
            <v>Nữ</v>
          </cell>
          <cell r="I1136" t="str">
            <v>K-30 - Quản Trị Du Lịch &amp; Khách Sạn (Đại Học)</v>
          </cell>
          <cell r="J1136" t="str">
            <v>K30DLK8</v>
          </cell>
          <cell r="L1136" t="str">
            <v>NGUYỄN THỊ MINH THƯ</v>
          </cell>
          <cell r="R1136" t="str">
            <v>Chính khóa</v>
          </cell>
          <cell r="T1136" t="str">
            <v>K30DLK8</v>
          </cell>
          <cell r="U1136" t="str">
            <v/>
          </cell>
        </row>
        <row r="1137">
          <cell r="C1137" t="str">
            <v>30218044165</v>
          </cell>
          <cell r="D1137" t="str">
            <v>Hồ</v>
          </cell>
          <cell r="E1137" t="str">
            <v>Xuân</v>
          </cell>
          <cell r="F1137" t="str">
            <v>Hiển</v>
          </cell>
          <cell r="G1137">
            <v>38889</v>
          </cell>
          <cell r="H1137" t="str">
            <v>Nam</v>
          </cell>
          <cell r="I1137" t="str">
            <v>K-30 - Quản Trị Du Lịch &amp; Khách Sạn (Đại Học)</v>
          </cell>
          <cell r="J1137" t="str">
            <v>K30DLK8</v>
          </cell>
          <cell r="L1137" t="str">
            <v>NGUYỄN THỊ MINH THƯ</v>
          </cell>
          <cell r="R1137" t="str">
            <v>Chính khóa</v>
          </cell>
          <cell r="T1137" t="str">
            <v>K30DLK8</v>
          </cell>
          <cell r="U1137" t="str">
            <v/>
          </cell>
        </row>
        <row r="1138">
          <cell r="C1138" t="str">
            <v>30218457901</v>
          </cell>
          <cell r="D1138" t="str">
            <v>Ngô</v>
          </cell>
          <cell r="E1138" t="str">
            <v>Lê Ngọc</v>
          </cell>
          <cell r="F1138" t="str">
            <v>Huy</v>
          </cell>
          <cell r="G1138">
            <v>39069</v>
          </cell>
          <cell r="H1138" t="str">
            <v>Nam</v>
          </cell>
          <cell r="I1138" t="str">
            <v>K-30 - Quản Trị Du Lịch &amp; Khách Sạn (Đại Học)</v>
          </cell>
          <cell r="J1138" t="str">
            <v>K30DLK8</v>
          </cell>
          <cell r="L1138" t="str">
            <v>NGUYỄN THỊ MINH THƯ</v>
          </cell>
          <cell r="R1138" t="str">
            <v>Chính khóa</v>
          </cell>
          <cell r="T1138" t="str">
            <v>K30DLK8</v>
          </cell>
          <cell r="U1138" t="str">
            <v/>
          </cell>
        </row>
        <row r="1139">
          <cell r="C1139" t="str">
            <v>30218063953</v>
          </cell>
          <cell r="D1139" t="str">
            <v>Trần</v>
          </cell>
          <cell r="E1139" t="str">
            <v>Đại</v>
          </cell>
          <cell r="F1139" t="str">
            <v>Lập</v>
          </cell>
          <cell r="G1139">
            <v>39078</v>
          </cell>
          <cell r="H1139" t="str">
            <v>Nam</v>
          </cell>
          <cell r="I1139" t="str">
            <v>K-30 - Quản Trị Du Lịch &amp; Khách Sạn (Đại Học)</v>
          </cell>
          <cell r="J1139" t="str">
            <v>K30DLK8</v>
          </cell>
          <cell r="L1139" t="str">
            <v>NGUYỄN THỊ MINH THƯ</v>
          </cell>
          <cell r="R1139" t="str">
            <v>Chính khóa</v>
          </cell>
          <cell r="T1139" t="str">
            <v>K30DLK8</v>
          </cell>
          <cell r="U1139" t="str">
            <v/>
          </cell>
        </row>
        <row r="1140">
          <cell r="C1140" t="str">
            <v>29208035784</v>
          </cell>
          <cell r="D1140" t="str">
            <v>Nguyễn</v>
          </cell>
          <cell r="E1140" t="str">
            <v>Thị Yến</v>
          </cell>
          <cell r="F1140" t="str">
            <v>Linh</v>
          </cell>
          <cell r="G1140">
            <v>38564</v>
          </cell>
          <cell r="H1140" t="str">
            <v>Nữ</v>
          </cell>
          <cell r="I1140" t="str">
            <v>K-30 - Quản Trị Du Lịch &amp; Khách Sạn (Đại Học)</v>
          </cell>
          <cell r="J1140" t="str">
            <v>K30DLK8</v>
          </cell>
          <cell r="L1140" t="str">
            <v>NGUYỄN THỊ MINH THƯ</v>
          </cell>
          <cell r="R1140" t="str">
            <v>Chính khóa</v>
          </cell>
          <cell r="T1140" t="str">
            <v>K30DLK8</v>
          </cell>
          <cell r="U1140" t="str">
            <v/>
          </cell>
        </row>
        <row r="1141">
          <cell r="C1141" t="str">
            <v>30212342130</v>
          </cell>
          <cell r="D1141" t="str">
            <v>Ngô</v>
          </cell>
          <cell r="E1141" t="str">
            <v>Hoàng</v>
          </cell>
          <cell r="F1141" t="str">
            <v>Long</v>
          </cell>
          <cell r="G1141">
            <v>38982</v>
          </cell>
          <cell r="H1141" t="str">
            <v>Nam</v>
          </cell>
          <cell r="I1141" t="str">
            <v>K-30 - Quản Trị Du Lịch &amp; Khách Sạn (Đại Học)</v>
          </cell>
          <cell r="J1141" t="str">
            <v>K30DLK8</v>
          </cell>
          <cell r="L1141" t="str">
            <v>NGUYỄN THỊ MINH THƯ</v>
          </cell>
          <cell r="R1141" t="str">
            <v>Chính khóa</v>
          </cell>
          <cell r="T1141" t="str">
            <v>K30DLK8</v>
          </cell>
          <cell r="U1141" t="str">
            <v/>
          </cell>
        </row>
        <row r="1142">
          <cell r="C1142" t="str">
            <v>30208239909</v>
          </cell>
          <cell r="D1142" t="str">
            <v>Hồ</v>
          </cell>
          <cell r="E1142" t="str">
            <v>Hạ</v>
          </cell>
          <cell r="F1142" t="str">
            <v>My</v>
          </cell>
          <cell r="G1142">
            <v>38891</v>
          </cell>
          <cell r="H1142" t="str">
            <v>Nữ</v>
          </cell>
          <cell r="I1142" t="str">
            <v>K-30 - Quản Trị Du Lịch &amp; Khách Sạn (Đại Học)</v>
          </cell>
          <cell r="J1142" t="str">
            <v>K30DLK8</v>
          </cell>
          <cell r="L1142" t="str">
            <v>NGUYỄN THỊ MINH THƯ</v>
          </cell>
          <cell r="R1142" t="str">
            <v>Chính khóa</v>
          </cell>
          <cell r="T1142" t="str">
            <v>K30DLK8</v>
          </cell>
          <cell r="U1142" t="str">
            <v/>
          </cell>
        </row>
        <row r="1143">
          <cell r="C1143" t="str">
            <v>30204639174</v>
          </cell>
          <cell r="D1143" t="str">
            <v>Nguyễn</v>
          </cell>
          <cell r="E1143" t="str">
            <v>Thị Thanh</v>
          </cell>
          <cell r="F1143" t="str">
            <v>Ngân</v>
          </cell>
          <cell r="G1143">
            <v>38723</v>
          </cell>
          <cell r="H1143" t="str">
            <v>Nữ</v>
          </cell>
          <cell r="I1143" t="str">
            <v>K-30 - Quản Trị Du Lịch &amp; Khách Sạn (Đại Học)</v>
          </cell>
          <cell r="J1143" t="str">
            <v>K30DLK8</v>
          </cell>
          <cell r="L1143" t="str">
            <v>NGUYỄN THỊ MINH THƯ</v>
          </cell>
          <cell r="R1143" t="str">
            <v>Chính khóa</v>
          </cell>
          <cell r="T1143" t="str">
            <v>K30DLK8</v>
          </cell>
          <cell r="U1143" t="str">
            <v/>
          </cell>
        </row>
        <row r="1144">
          <cell r="C1144" t="str">
            <v>30218023674</v>
          </cell>
          <cell r="D1144" t="str">
            <v>Võ</v>
          </cell>
          <cell r="E1144" t="str">
            <v>Công</v>
          </cell>
          <cell r="F1144" t="str">
            <v>Phúc</v>
          </cell>
          <cell r="G1144">
            <v>38843</v>
          </cell>
          <cell r="H1144" t="str">
            <v>Nam</v>
          </cell>
          <cell r="I1144" t="str">
            <v>K-30 - Quản Trị Du Lịch &amp; Khách Sạn (Đại Học)</v>
          </cell>
          <cell r="J1144" t="str">
            <v>K30DLK8</v>
          </cell>
          <cell r="L1144" t="str">
            <v>NGUYỄN THỊ MINH THƯ</v>
          </cell>
          <cell r="R1144" t="str">
            <v>Chính khóa</v>
          </cell>
          <cell r="T1144" t="str">
            <v>K30DLK8</v>
          </cell>
          <cell r="U1144" t="str">
            <v/>
          </cell>
        </row>
        <row r="1145">
          <cell r="C1145" t="str">
            <v>30218064853</v>
          </cell>
          <cell r="D1145" t="str">
            <v>Huỳnh</v>
          </cell>
          <cell r="E1145" t="str">
            <v>Thế</v>
          </cell>
          <cell r="F1145" t="str">
            <v>Phước</v>
          </cell>
          <cell r="G1145">
            <v>37643</v>
          </cell>
          <cell r="H1145" t="str">
            <v>Nam</v>
          </cell>
          <cell r="I1145" t="str">
            <v>K-30 - Quản Trị Du Lịch &amp; Khách Sạn (Đại Học)</v>
          </cell>
          <cell r="J1145" t="str">
            <v>K30DLK8</v>
          </cell>
          <cell r="L1145" t="str">
            <v>NGUYỄN THỊ MINH THƯ</v>
          </cell>
          <cell r="R1145" t="str">
            <v>Chính khóa</v>
          </cell>
          <cell r="T1145" t="str">
            <v>K30DLK8</v>
          </cell>
          <cell r="U1145" t="str">
            <v/>
          </cell>
        </row>
        <row r="1146">
          <cell r="C1146" t="str">
            <v>30218064762</v>
          </cell>
          <cell r="D1146" t="str">
            <v>Trương</v>
          </cell>
          <cell r="E1146" t="str">
            <v>Văn</v>
          </cell>
          <cell r="F1146" t="str">
            <v>Phước</v>
          </cell>
          <cell r="G1146">
            <v>38502</v>
          </cell>
          <cell r="H1146" t="str">
            <v>Nam</v>
          </cell>
          <cell r="I1146" t="str">
            <v>K-30 - Quản Trị Du Lịch &amp; Khách Sạn (Đại Học)</v>
          </cell>
          <cell r="J1146" t="str">
            <v>K30DLK8</v>
          </cell>
          <cell r="L1146" t="str">
            <v>NGUYỄN THỊ MINH THƯ</v>
          </cell>
          <cell r="R1146" t="str">
            <v>Chính khóa</v>
          </cell>
          <cell r="T1146" t="str">
            <v>K30DLK8</v>
          </cell>
          <cell r="U1146" t="str">
            <v/>
          </cell>
        </row>
        <row r="1147">
          <cell r="C1147" t="str">
            <v>30204421553</v>
          </cell>
          <cell r="D1147" t="str">
            <v>Đặng</v>
          </cell>
          <cell r="E1147" t="str">
            <v>Như</v>
          </cell>
          <cell r="F1147" t="str">
            <v>Quỳnh</v>
          </cell>
          <cell r="G1147">
            <v>38755</v>
          </cell>
          <cell r="H1147" t="str">
            <v>Nữ</v>
          </cell>
          <cell r="I1147" t="str">
            <v>K-30 - Quản Trị Du Lịch &amp; Khách Sạn (Đại Học)</v>
          </cell>
          <cell r="J1147" t="str">
            <v>K30DLK8</v>
          </cell>
          <cell r="L1147" t="str">
            <v>NGUYỄN THỊ MINH THƯ</v>
          </cell>
          <cell r="R1147" t="str">
            <v>Chính khóa</v>
          </cell>
          <cell r="T1147" t="str">
            <v>K30DLK8</v>
          </cell>
          <cell r="U1147" t="str">
            <v/>
          </cell>
        </row>
        <row r="1148">
          <cell r="C1148" t="str">
            <v>30208062899</v>
          </cell>
          <cell r="D1148" t="str">
            <v>Nguyễn</v>
          </cell>
          <cell r="E1148" t="str">
            <v>Phan Như</v>
          </cell>
          <cell r="F1148" t="str">
            <v>Quỳnh</v>
          </cell>
          <cell r="G1148">
            <v>38996</v>
          </cell>
          <cell r="H1148" t="str">
            <v>Nữ</v>
          </cell>
          <cell r="I1148" t="str">
            <v>K-30 - Quản Trị Du Lịch &amp; Khách Sạn (Đại Học)</v>
          </cell>
          <cell r="J1148" t="str">
            <v>K30DLK8</v>
          </cell>
          <cell r="L1148" t="str">
            <v>NGUYỄN THỊ MINH THƯ</v>
          </cell>
          <cell r="R1148" t="str">
            <v>Chính khóa</v>
          </cell>
          <cell r="T1148" t="str">
            <v>K30DLK8</v>
          </cell>
          <cell r="U1148" t="str">
            <v/>
          </cell>
        </row>
        <row r="1149">
          <cell r="C1149" t="str">
            <v>30208046484</v>
          </cell>
          <cell r="D1149" t="str">
            <v>Phan</v>
          </cell>
          <cell r="E1149" t="str">
            <v>Thanh</v>
          </cell>
          <cell r="F1149" t="str">
            <v>Thanh</v>
          </cell>
          <cell r="G1149">
            <v>38731</v>
          </cell>
          <cell r="H1149" t="str">
            <v>Nữ</v>
          </cell>
          <cell r="I1149" t="str">
            <v>K-30 - Quản Trị Du Lịch &amp; Khách Sạn (Đại Học)</v>
          </cell>
          <cell r="J1149" t="str">
            <v>K30DLK8</v>
          </cell>
          <cell r="L1149" t="str">
            <v>NGUYỄN THỊ MINH THƯ</v>
          </cell>
          <cell r="R1149" t="str">
            <v>Chính khóa</v>
          </cell>
          <cell r="T1149" t="str">
            <v>K30DLK8</v>
          </cell>
          <cell r="U1149" t="str">
            <v/>
          </cell>
        </row>
        <row r="1150">
          <cell r="C1150" t="str">
            <v>30205123246</v>
          </cell>
          <cell r="D1150" t="str">
            <v>Thân</v>
          </cell>
          <cell r="E1150" t="str">
            <v>Ngọc</v>
          </cell>
          <cell r="F1150" t="str">
            <v>Thảo</v>
          </cell>
          <cell r="G1150">
            <v>38997</v>
          </cell>
          <cell r="H1150" t="str">
            <v>Nữ</v>
          </cell>
          <cell r="I1150" t="str">
            <v>K-30 - Quản Trị Du Lịch &amp; Khách Sạn (Đại Học)</v>
          </cell>
          <cell r="J1150" t="str">
            <v>K30DLK8</v>
          </cell>
          <cell r="L1150" t="str">
            <v>NGUYỄN THỊ MINH THƯ</v>
          </cell>
          <cell r="R1150" t="str">
            <v>Chính khóa</v>
          </cell>
          <cell r="T1150" t="str">
            <v>K30DLK8</v>
          </cell>
          <cell r="U1150" t="str">
            <v/>
          </cell>
        </row>
        <row r="1151">
          <cell r="C1151" t="str">
            <v>30208122361</v>
          </cell>
          <cell r="D1151" t="str">
            <v>Lê</v>
          </cell>
          <cell r="E1151" t="str">
            <v>Thị Thanh</v>
          </cell>
          <cell r="F1151" t="str">
            <v>Thảo</v>
          </cell>
          <cell r="G1151">
            <v>38809</v>
          </cell>
          <cell r="H1151" t="str">
            <v>Nữ</v>
          </cell>
          <cell r="I1151" t="str">
            <v>K-30 - Quản Trị Du Lịch &amp; Khách Sạn (Đại Học)</v>
          </cell>
          <cell r="J1151" t="str">
            <v>K30DLK8</v>
          </cell>
          <cell r="L1151" t="str">
            <v>NGUYỄN THỊ MINH THƯ</v>
          </cell>
          <cell r="R1151" t="str">
            <v>Chính khóa</v>
          </cell>
          <cell r="T1151" t="str">
            <v>K30DLK8</v>
          </cell>
          <cell r="U1151" t="str">
            <v/>
          </cell>
        </row>
        <row r="1152">
          <cell r="C1152" t="str">
            <v>30218123527</v>
          </cell>
          <cell r="D1152" t="str">
            <v>Nguyễn</v>
          </cell>
          <cell r="E1152" t="str">
            <v>Văn</v>
          </cell>
          <cell r="F1152" t="str">
            <v>Thịnh</v>
          </cell>
          <cell r="G1152">
            <v>38862</v>
          </cell>
          <cell r="H1152" t="str">
            <v>Nam</v>
          </cell>
          <cell r="I1152" t="str">
            <v>K-30 - Quản Trị Du Lịch &amp; Khách Sạn (Đại Học)</v>
          </cell>
          <cell r="J1152" t="str">
            <v>K30DLK8</v>
          </cell>
          <cell r="L1152" t="str">
            <v>NGUYỄN THỊ MINH THƯ</v>
          </cell>
          <cell r="R1152" t="str">
            <v>Chính khóa</v>
          </cell>
          <cell r="T1152" t="str">
            <v>K30DLK8</v>
          </cell>
          <cell r="U1152" t="str">
            <v/>
          </cell>
        </row>
        <row r="1153">
          <cell r="C1153" t="str">
            <v>30218046272</v>
          </cell>
          <cell r="D1153" t="str">
            <v>Nguyễn</v>
          </cell>
          <cell r="E1153" t="str">
            <v>Trường</v>
          </cell>
          <cell r="F1153" t="str">
            <v>Thọ</v>
          </cell>
          <cell r="G1153">
            <v>39077</v>
          </cell>
          <cell r="H1153" t="str">
            <v>Nam</v>
          </cell>
          <cell r="I1153" t="str">
            <v>K-30 - Quản Trị Du Lịch &amp; Khách Sạn (Đại Học)</v>
          </cell>
          <cell r="J1153" t="str">
            <v>K30DLK8</v>
          </cell>
          <cell r="L1153" t="str">
            <v>NGUYỄN THỊ MINH THƯ</v>
          </cell>
          <cell r="R1153" t="str">
            <v>Chính khóa</v>
          </cell>
          <cell r="T1153" t="str">
            <v>K30DLK8</v>
          </cell>
          <cell r="U1153" t="str">
            <v/>
          </cell>
        </row>
        <row r="1154">
          <cell r="C1154" t="str">
            <v>30208147428</v>
          </cell>
          <cell r="D1154" t="str">
            <v>Bùi</v>
          </cell>
          <cell r="E1154" t="str">
            <v>Thị Cẩm</v>
          </cell>
          <cell r="F1154" t="str">
            <v>Thu</v>
          </cell>
          <cell r="G1154">
            <v>38920</v>
          </cell>
          <cell r="H1154" t="str">
            <v>Nữ</v>
          </cell>
          <cell r="I1154" t="str">
            <v>K-30 - Quản Trị Du Lịch &amp; Khách Sạn (Đại Học)</v>
          </cell>
          <cell r="J1154" t="str">
            <v>K30DLK8</v>
          </cell>
          <cell r="L1154" t="str">
            <v>NGUYỄN THỊ MINH THƯ</v>
          </cell>
          <cell r="R1154" t="str">
            <v>Chính khóa</v>
          </cell>
          <cell r="T1154" t="str">
            <v>K30DLK8</v>
          </cell>
          <cell r="U1154" t="str">
            <v/>
          </cell>
        </row>
        <row r="1155">
          <cell r="C1155" t="str">
            <v>30208030108</v>
          </cell>
          <cell r="D1155" t="str">
            <v>Đào</v>
          </cell>
          <cell r="E1155" t="str">
            <v>Kim</v>
          </cell>
          <cell r="F1155" t="str">
            <v>Thư</v>
          </cell>
          <cell r="G1155">
            <v>38723</v>
          </cell>
          <cell r="H1155" t="str">
            <v>Nữ</v>
          </cell>
          <cell r="I1155" t="str">
            <v>K-30 - Quản Trị Du Lịch &amp; Khách Sạn (Đại Học)</v>
          </cell>
          <cell r="J1155" t="str">
            <v>K30DLK8</v>
          </cell>
          <cell r="L1155" t="str">
            <v>NGUYỄN THỊ MINH THƯ</v>
          </cell>
          <cell r="R1155" t="str">
            <v>Chính khóa</v>
          </cell>
          <cell r="T1155" t="str">
            <v>K30DLK8</v>
          </cell>
          <cell r="U1155" t="str">
            <v/>
          </cell>
        </row>
        <row r="1156">
          <cell r="C1156" t="str">
            <v>30208041532</v>
          </cell>
          <cell r="D1156" t="str">
            <v>Phùng</v>
          </cell>
          <cell r="E1156" t="str">
            <v>Thị Hoài</v>
          </cell>
          <cell r="F1156" t="str">
            <v>Thương</v>
          </cell>
          <cell r="G1156">
            <v>38769</v>
          </cell>
          <cell r="H1156" t="str">
            <v>Nữ</v>
          </cell>
          <cell r="I1156" t="str">
            <v>K-30 - Quản Trị Du Lịch &amp; Khách Sạn (Đại Học)</v>
          </cell>
          <cell r="J1156" t="str">
            <v>K30DLK8</v>
          </cell>
          <cell r="L1156" t="str">
            <v>NGUYỄN THỊ MINH THƯ</v>
          </cell>
          <cell r="R1156" t="str">
            <v>Chính khóa</v>
          </cell>
          <cell r="T1156" t="str">
            <v>K30DLK8</v>
          </cell>
          <cell r="U1156" t="str">
            <v/>
          </cell>
        </row>
        <row r="1157">
          <cell r="C1157" t="str">
            <v>30208029895</v>
          </cell>
          <cell r="D1157" t="str">
            <v>Phạm</v>
          </cell>
          <cell r="E1157" t="str">
            <v>Đỗ Anh</v>
          </cell>
          <cell r="F1157" t="str">
            <v>Thy</v>
          </cell>
          <cell r="G1157">
            <v>38668</v>
          </cell>
          <cell r="H1157" t="str">
            <v>Nữ</v>
          </cell>
          <cell r="I1157" t="str">
            <v>K-30 - Quản Trị Du Lịch &amp; Khách Sạn (Đại Học)</v>
          </cell>
          <cell r="J1157" t="str">
            <v>K30DLK8</v>
          </cell>
          <cell r="L1157" t="str">
            <v>NGUYỄN THỊ MINH THƯ</v>
          </cell>
          <cell r="R1157" t="str">
            <v>Chính khóa</v>
          </cell>
          <cell r="T1157" t="str">
            <v>K30DLK8</v>
          </cell>
          <cell r="U1157" t="str">
            <v/>
          </cell>
        </row>
        <row r="1158">
          <cell r="C1158" t="str">
            <v>30208051823</v>
          </cell>
          <cell r="D1158" t="str">
            <v>Võ</v>
          </cell>
          <cell r="E1158" t="str">
            <v>Như Cẩm</v>
          </cell>
          <cell r="F1158" t="str">
            <v>Tiên</v>
          </cell>
          <cell r="G1158">
            <v>38132</v>
          </cell>
          <cell r="H1158" t="str">
            <v>Nữ</v>
          </cell>
          <cell r="I1158" t="str">
            <v>K-30 - Quản Trị Du Lịch &amp; Khách Sạn (Đại Học)</v>
          </cell>
          <cell r="J1158" t="str">
            <v>K30DLK8</v>
          </cell>
          <cell r="L1158" t="str">
            <v>NGUYỄN THỊ MINH THƯ</v>
          </cell>
          <cell r="R1158" t="str">
            <v>Chính khóa</v>
          </cell>
          <cell r="T1158" t="str">
            <v>K30DLK8</v>
          </cell>
          <cell r="U1158" t="str">
            <v/>
          </cell>
        </row>
        <row r="1159">
          <cell r="C1159" t="str">
            <v>30208064677</v>
          </cell>
          <cell r="D1159" t="str">
            <v>Nguyễn</v>
          </cell>
          <cell r="E1159" t="str">
            <v>Hoàng Bảo</v>
          </cell>
          <cell r="F1159" t="str">
            <v>Trâm</v>
          </cell>
          <cell r="G1159">
            <v>38882</v>
          </cell>
          <cell r="H1159" t="str">
            <v>Nữ</v>
          </cell>
          <cell r="I1159" t="str">
            <v>K-30 - Quản Trị Du Lịch &amp; Khách Sạn (Đại Học)</v>
          </cell>
          <cell r="J1159" t="str">
            <v>K30DLK8</v>
          </cell>
          <cell r="L1159" t="str">
            <v>NGUYỄN THỊ MINH THƯ</v>
          </cell>
          <cell r="R1159" t="str">
            <v>Chính khóa</v>
          </cell>
          <cell r="T1159" t="str">
            <v>K30DLK8</v>
          </cell>
          <cell r="U1159" t="str">
            <v/>
          </cell>
        </row>
        <row r="1160">
          <cell r="C1160" t="str">
            <v>30208044325</v>
          </cell>
          <cell r="D1160" t="str">
            <v>Huỳnh</v>
          </cell>
          <cell r="E1160" t="str">
            <v>Thị Kiều</v>
          </cell>
          <cell r="F1160" t="str">
            <v>Trinh</v>
          </cell>
          <cell r="G1160">
            <v>38798</v>
          </cell>
          <cell r="H1160" t="str">
            <v>Nữ</v>
          </cell>
          <cell r="I1160" t="str">
            <v>K-30 - Quản Trị Du Lịch &amp; Khách Sạn (Đại Học)</v>
          </cell>
          <cell r="J1160" t="str">
            <v>K30DLK8</v>
          </cell>
          <cell r="L1160" t="str">
            <v>NGUYỄN THỊ MINH THƯ</v>
          </cell>
          <cell r="R1160" t="str">
            <v>Chính khóa</v>
          </cell>
          <cell r="T1160" t="str">
            <v>K30DLK8</v>
          </cell>
          <cell r="U1160" t="str">
            <v/>
          </cell>
        </row>
        <row r="1161">
          <cell r="C1161" t="str">
            <v>30218158170</v>
          </cell>
          <cell r="D1161" t="str">
            <v>Lê</v>
          </cell>
          <cell r="E1161" t="str">
            <v>Tấn Cao</v>
          </cell>
          <cell r="F1161" t="str">
            <v>Viên</v>
          </cell>
          <cell r="G1161">
            <v>38823</v>
          </cell>
          <cell r="H1161" t="str">
            <v>Nam</v>
          </cell>
          <cell r="I1161" t="str">
            <v>K-30 - Quản Trị Du Lịch &amp; Khách Sạn (Đại Học)</v>
          </cell>
          <cell r="J1161" t="str">
            <v>K30DLK8</v>
          </cell>
          <cell r="L1161" t="str">
            <v>NGUYỄN THỊ MINH THƯ</v>
          </cell>
          <cell r="R1161" t="str">
            <v>Chính khóa</v>
          </cell>
          <cell r="T1161" t="str">
            <v>K30DLK8</v>
          </cell>
          <cell r="U1161" t="str">
            <v/>
          </cell>
        </row>
        <row r="1162">
          <cell r="C1162" t="str">
            <v>30208327824</v>
          </cell>
          <cell r="D1162" t="str">
            <v>Nguyễn</v>
          </cell>
          <cell r="E1162" t="str">
            <v>Thị Thanh</v>
          </cell>
          <cell r="F1162" t="str">
            <v>Hằng</v>
          </cell>
          <cell r="G1162">
            <v>39032</v>
          </cell>
          <cell r="H1162" t="str">
            <v>Nữ</v>
          </cell>
          <cell r="I1162" t="str">
            <v>K-30 - Quản Trị Nhà hàng Quốc Tế Chuẩn PSU (Đại Học)</v>
          </cell>
          <cell r="J1162" t="str">
            <v>K30PSU-DLH</v>
          </cell>
          <cell r="L1162" t="str">
            <v>DƯƠNG THỊ XUÂN DIỆU</v>
          </cell>
          <cell r="R1162" t="str">
            <v>Chính khóa</v>
          </cell>
          <cell r="T1162" t="str">
            <v>K30PSU-DLH</v>
          </cell>
          <cell r="U1162" t="str">
            <v/>
          </cell>
        </row>
        <row r="1163">
          <cell r="C1163" t="str">
            <v>30218358413</v>
          </cell>
          <cell r="D1163" t="str">
            <v>Nguyễn</v>
          </cell>
          <cell r="E1163" t="str">
            <v>Minh</v>
          </cell>
          <cell r="F1163" t="str">
            <v>Hoàng</v>
          </cell>
          <cell r="G1163">
            <v>38794</v>
          </cell>
          <cell r="H1163" t="str">
            <v>Nam</v>
          </cell>
          <cell r="I1163" t="str">
            <v>K-30 - Quản Trị Nhà hàng Quốc Tế Chuẩn PSU (Đại Học)</v>
          </cell>
          <cell r="J1163" t="str">
            <v>K30PSU-DLH</v>
          </cell>
          <cell r="L1163" t="str">
            <v>DƯƠNG THỊ XUÂN DIỆU</v>
          </cell>
          <cell r="R1163" t="str">
            <v>Chính khóa</v>
          </cell>
          <cell r="T1163" t="str">
            <v>K30PSU-DLH</v>
          </cell>
          <cell r="U1163" t="str">
            <v/>
          </cell>
        </row>
        <row r="1164">
          <cell r="C1164" t="str">
            <v>30218362984</v>
          </cell>
          <cell r="D1164" t="str">
            <v>Nguyễn</v>
          </cell>
          <cell r="E1164" t="str">
            <v>Văn</v>
          </cell>
          <cell r="F1164" t="str">
            <v>Hưng</v>
          </cell>
          <cell r="G1164">
            <v>38925</v>
          </cell>
          <cell r="H1164" t="str">
            <v>Nam</v>
          </cell>
          <cell r="I1164" t="str">
            <v>K-30 - Quản Trị Nhà hàng Quốc Tế Chuẩn PSU (Đại Học)</v>
          </cell>
          <cell r="J1164" t="str">
            <v>K30PSU-DLH</v>
          </cell>
          <cell r="L1164" t="str">
            <v>DƯƠNG THỊ XUÂN DIỆU</v>
          </cell>
          <cell r="R1164" t="str">
            <v>Chính khóa</v>
          </cell>
          <cell r="T1164" t="str">
            <v>K30PSU-DLH</v>
          </cell>
          <cell r="U1164" t="str">
            <v/>
          </cell>
        </row>
        <row r="1165">
          <cell r="C1165" t="str">
            <v>30208358417</v>
          </cell>
          <cell r="D1165" t="str">
            <v>Đào</v>
          </cell>
          <cell r="E1165" t="str">
            <v>Trần Quỳnh</v>
          </cell>
          <cell r="F1165" t="str">
            <v>Hương</v>
          </cell>
          <cell r="G1165">
            <v>39021</v>
          </cell>
          <cell r="H1165" t="str">
            <v>Nữ</v>
          </cell>
          <cell r="I1165" t="str">
            <v>K-30 - Quản Trị Nhà hàng Quốc Tế Chuẩn PSU (Đại Học)</v>
          </cell>
          <cell r="J1165" t="str">
            <v>K30PSU-DLH</v>
          </cell>
          <cell r="L1165" t="str">
            <v>DƯƠNG THỊ XUÂN DIỆU</v>
          </cell>
          <cell r="R1165" t="str">
            <v>Chính khóa</v>
          </cell>
          <cell r="T1165" t="str">
            <v>K30PSU-DLH</v>
          </cell>
          <cell r="U1165" t="str">
            <v/>
          </cell>
        </row>
        <row r="1166">
          <cell r="C1166" t="str">
            <v>30218363010</v>
          </cell>
          <cell r="D1166" t="str">
            <v>Nguyễn</v>
          </cell>
          <cell r="E1166" t="str">
            <v>Song Nhất</v>
          </cell>
          <cell r="F1166" t="str">
            <v>Huy</v>
          </cell>
          <cell r="G1166">
            <v>38985</v>
          </cell>
          <cell r="H1166" t="str">
            <v>Nam</v>
          </cell>
          <cell r="I1166" t="str">
            <v>K-30 - Quản Trị Nhà hàng Quốc Tế Chuẩn PSU (Đại Học)</v>
          </cell>
          <cell r="J1166" t="str">
            <v>K30PSU-DLH</v>
          </cell>
          <cell r="L1166" t="str">
            <v>DƯƠNG THỊ XUÂN DIỆU</v>
          </cell>
          <cell r="R1166" t="str">
            <v>Chính khóa</v>
          </cell>
          <cell r="T1166" t="str">
            <v>K30PSU-DLH</v>
          </cell>
          <cell r="U1166" t="str">
            <v/>
          </cell>
        </row>
        <row r="1167">
          <cell r="C1167" t="str">
            <v>30218358418</v>
          </cell>
          <cell r="D1167" t="str">
            <v>Nguyễn</v>
          </cell>
          <cell r="E1167" t="str">
            <v>Như Tuấn</v>
          </cell>
          <cell r="F1167" t="str">
            <v>Kha</v>
          </cell>
          <cell r="G1167">
            <v>38955</v>
          </cell>
          <cell r="H1167" t="str">
            <v>Nam</v>
          </cell>
          <cell r="I1167" t="str">
            <v>K-30 - Quản Trị Nhà hàng Quốc Tế Chuẩn PSU (Đại Học)</v>
          </cell>
          <cell r="J1167" t="str">
            <v>K30PSU-DLH</v>
          </cell>
          <cell r="L1167" t="str">
            <v>DƯƠNG THỊ XUÂN DIỆU</v>
          </cell>
          <cell r="R1167" t="str">
            <v>Chính khóa</v>
          </cell>
          <cell r="T1167" t="str">
            <v>K30PSU-DLH</v>
          </cell>
          <cell r="U1167" t="str">
            <v/>
          </cell>
        </row>
        <row r="1168">
          <cell r="C1168" t="str">
            <v>30218334232</v>
          </cell>
          <cell r="D1168" t="str">
            <v>Hoàng</v>
          </cell>
          <cell r="E1168" t="str">
            <v>Tâm</v>
          </cell>
          <cell r="F1168" t="str">
            <v>Khai</v>
          </cell>
          <cell r="G1168">
            <v>38983</v>
          </cell>
          <cell r="H1168" t="str">
            <v>Nam</v>
          </cell>
          <cell r="I1168" t="str">
            <v>K-30 - Quản Trị Nhà hàng Quốc Tế Chuẩn PSU (Đại Học)</v>
          </cell>
          <cell r="J1168" t="str">
            <v>K30PSU-DLH</v>
          </cell>
          <cell r="L1168" t="str">
            <v>DƯƠNG THỊ XUÂN DIỆU</v>
          </cell>
          <cell r="R1168" t="str">
            <v>Chính khóa</v>
          </cell>
          <cell r="T1168" t="str">
            <v>K30PSU-DLH</v>
          </cell>
          <cell r="U1168" t="str">
            <v/>
          </cell>
        </row>
        <row r="1169">
          <cell r="C1169" t="str">
            <v>30208162569</v>
          </cell>
          <cell r="D1169" t="str">
            <v>Hoàng</v>
          </cell>
          <cell r="E1169" t="str">
            <v>Thị Ngọc</v>
          </cell>
          <cell r="F1169" t="str">
            <v>Linh</v>
          </cell>
          <cell r="G1169">
            <v>38778</v>
          </cell>
          <cell r="H1169" t="str">
            <v>Nữ</v>
          </cell>
          <cell r="I1169" t="str">
            <v>K-30 - Quản Trị Nhà hàng Quốc Tế Chuẩn PSU (Đại Học)</v>
          </cell>
          <cell r="J1169" t="str">
            <v>K30PSU-DLH</v>
          </cell>
          <cell r="L1169" t="str">
            <v>DƯƠNG THỊ XUÂN DIỆU</v>
          </cell>
          <cell r="R1169" t="str">
            <v>Chính khóa</v>
          </cell>
          <cell r="T1169" t="str">
            <v>K30PSU-DLH</v>
          </cell>
          <cell r="U1169" t="str">
            <v/>
          </cell>
        </row>
        <row r="1170">
          <cell r="C1170" t="str">
            <v>30209323669</v>
          </cell>
          <cell r="D1170" t="str">
            <v>Phạm</v>
          </cell>
          <cell r="E1170" t="str">
            <v>Nguyễn Kim</v>
          </cell>
          <cell r="F1170" t="str">
            <v>Ngân</v>
          </cell>
          <cell r="G1170">
            <v>38882</v>
          </cell>
          <cell r="H1170" t="str">
            <v>Nữ</v>
          </cell>
          <cell r="I1170" t="str">
            <v>K-30 - Quản Trị Nhà hàng Quốc Tế Chuẩn PSU (Đại Học)</v>
          </cell>
          <cell r="J1170" t="str">
            <v>K30PSU-DLH</v>
          </cell>
          <cell r="L1170" t="str">
            <v>DƯƠNG THỊ XUÂN DIỆU</v>
          </cell>
          <cell r="R1170" t="str">
            <v>Chính khóa</v>
          </cell>
          <cell r="T1170" t="str">
            <v>K30PSU-DLH</v>
          </cell>
          <cell r="U1170" t="str">
            <v/>
          </cell>
        </row>
        <row r="1171">
          <cell r="C1171" t="str">
            <v>30218053339</v>
          </cell>
          <cell r="D1171" t="str">
            <v>Nguyễn</v>
          </cell>
          <cell r="E1171" t="str">
            <v>Văn Trường</v>
          </cell>
          <cell r="F1171" t="str">
            <v>Phúc</v>
          </cell>
          <cell r="G1171">
            <v>39060</v>
          </cell>
          <cell r="H1171" t="str">
            <v>Nam</v>
          </cell>
          <cell r="I1171" t="str">
            <v>K-30 - Quản Trị Nhà hàng Quốc Tế Chuẩn PSU (Đại Học)</v>
          </cell>
          <cell r="J1171" t="str">
            <v>K30PSU-DLH</v>
          </cell>
          <cell r="L1171" t="str">
            <v>DƯƠNG THỊ XUÂN DIỆU</v>
          </cell>
          <cell r="R1171" t="str">
            <v>Chính khóa</v>
          </cell>
          <cell r="T1171" t="str">
            <v>K30PSU-DLH</v>
          </cell>
          <cell r="U1171" t="str">
            <v/>
          </cell>
        </row>
        <row r="1172">
          <cell r="C1172" t="str">
            <v>30214364496</v>
          </cell>
          <cell r="D1172" t="str">
            <v>Trần</v>
          </cell>
          <cell r="E1172" t="str">
            <v>Nguyễn Văn Lâm</v>
          </cell>
          <cell r="F1172" t="str">
            <v>Sơn</v>
          </cell>
          <cell r="G1172">
            <v>38783</v>
          </cell>
          <cell r="H1172" t="str">
            <v>Nam</v>
          </cell>
          <cell r="I1172" t="str">
            <v>K-30 - Quản Trị Nhà hàng Quốc Tế Chuẩn PSU (Đại Học)</v>
          </cell>
          <cell r="J1172" t="str">
            <v>K30PSU-DLH</v>
          </cell>
          <cell r="L1172" t="str">
            <v>DƯƠNG THỊ XUÂN DIỆU</v>
          </cell>
          <cell r="R1172" t="str">
            <v>Chính khóa</v>
          </cell>
          <cell r="T1172" t="str">
            <v>K30PSU-DLH</v>
          </cell>
          <cell r="U1172" t="str">
            <v/>
          </cell>
        </row>
        <row r="1173">
          <cell r="C1173" t="str">
            <v>30208026875</v>
          </cell>
          <cell r="D1173" t="str">
            <v>Bùi</v>
          </cell>
          <cell r="E1173" t="str">
            <v>Thị Thanh</v>
          </cell>
          <cell r="F1173" t="str">
            <v>Thảo</v>
          </cell>
          <cell r="G1173">
            <v>38758</v>
          </cell>
          <cell r="H1173" t="str">
            <v>Nữ</v>
          </cell>
          <cell r="I1173" t="str">
            <v>K-30 - Quản Trị Nhà hàng Quốc Tế Chuẩn PSU (Đại Học)</v>
          </cell>
          <cell r="J1173" t="str">
            <v>K30PSU-DLH</v>
          </cell>
          <cell r="L1173" t="str">
            <v>DƯƠNG THỊ XUÂN DIỆU</v>
          </cell>
          <cell r="R1173" t="str">
            <v>Chính khóa</v>
          </cell>
          <cell r="T1173" t="str">
            <v>K30PSU-DLH</v>
          </cell>
          <cell r="U1173" t="str">
            <v/>
          </cell>
        </row>
        <row r="1174">
          <cell r="C1174" t="str">
            <v>30208058307</v>
          </cell>
          <cell r="D1174" t="str">
            <v>Nguyễn</v>
          </cell>
          <cell r="E1174" t="str">
            <v>Trần Vi</v>
          </cell>
          <cell r="F1174" t="str">
            <v>Thảo</v>
          </cell>
          <cell r="G1174">
            <v>38727</v>
          </cell>
          <cell r="H1174" t="str">
            <v>Nữ</v>
          </cell>
          <cell r="I1174" t="str">
            <v>K-30 - Quản Trị Nhà hàng Quốc Tế Chuẩn PSU (Đại Học)</v>
          </cell>
          <cell r="J1174" t="str">
            <v>K30PSU-DLH</v>
          </cell>
          <cell r="L1174" t="str">
            <v>DƯƠNG THỊ XUÂN DIỆU</v>
          </cell>
          <cell r="R1174" t="str">
            <v>Chính khóa</v>
          </cell>
          <cell r="T1174" t="str">
            <v>K30PSU-DLH</v>
          </cell>
          <cell r="U1174" t="str">
            <v/>
          </cell>
        </row>
        <row r="1175">
          <cell r="C1175" t="str">
            <v>30208344833</v>
          </cell>
          <cell r="D1175" t="str">
            <v>Nguyễn</v>
          </cell>
          <cell r="E1175" t="str">
            <v>Triều</v>
          </cell>
          <cell r="F1175" t="str">
            <v>Tiên</v>
          </cell>
          <cell r="G1175">
            <v>38655</v>
          </cell>
          <cell r="H1175" t="str">
            <v>Nữ</v>
          </cell>
          <cell r="I1175" t="str">
            <v>K-30 - Quản Trị Nhà hàng Quốc Tế Chuẩn PSU (Đại Học)</v>
          </cell>
          <cell r="J1175" t="str">
            <v>K30PSU-DLH</v>
          </cell>
          <cell r="L1175" t="str">
            <v>DƯƠNG THỊ XUÂN DIỆU</v>
          </cell>
          <cell r="R1175" t="str">
            <v>Chính khóa</v>
          </cell>
          <cell r="T1175" t="str">
            <v>K30PSU-DLH</v>
          </cell>
          <cell r="U1175" t="str">
            <v/>
          </cell>
        </row>
        <row r="1176">
          <cell r="C1176" t="str">
            <v>30208062934</v>
          </cell>
          <cell r="D1176" t="str">
            <v>Võ</v>
          </cell>
          <cell r="E1176" t="str">
            <v>Thị Hoài</v>
          </cell>
          <cell r="F1176" t="str">
            <v>Trang</v>
          </cell>
          <cell r="G1176">
            <v>38984</v>
          </cell>
          <cell r="H1176" t="str">
            <v>Nữ</v>
          </cell>
          <cell r="I1176" t="str">
            <v>K-30 - Quản Trị Nhà hàng Quốc Tế Chuẩn PSU (Đại Học)</v>
          </cell>
          <cell r="J1176" t="str">
            <v>K30PSU-DLH</v>
          </cell>
          <cell r="L1176" t="str">
            <v>DƯƠNG THỊ XUÂN DIỆU</v>
          </cell>
          <cell r="R1176" t="str">
            <v>Chính khóa</v>
          </cell>
          <cell r="T1176" t="str">
            <v>K30PSU-DLH</v>
          </cell>
          <cell r="U1176" t="str">
            <v/>
          </cell>
        </row>
        <row r="1177">
          <cell r="C1177" t="str">
            <v>30218362992</v>
          </cell>
          <cell r="D1177" t="str">
            <v>Trần</v>
          </cell>
          <cell r="E1177" t="str">
            <v>Tấn</v>
          </cell>
          <cell r="F1177" t="str">
            <v>Trường</v>
          </cell>
          <cell r="G1177">
            <v>38966</v>
          </cell>
          <cell r="H1177" t="str">
            <v>Nam</v>
          </cell>
          <cell r="I1177" t="str">
            <v>K-30 - Quản Trị Nhà hàng Quốc Tế Chuẩn PSU (Đại Học)</v>
          </cell>
          <cell r="J1177" t="str">
            <v>K30PSU-DLH</v>
          </cell>
          <cell r="L1177" t="str">
            <v>DƯƠNG THỊ XUÂN DIỆU</v>
          </cell>
          <cell r="R1177" t="str">
            <v>Chính khóa</v>
          </cell>
          <cell r="T1177" t="str">
            <v>K30PSU-DLH</v>
          </cell>
          <cell r="U1177" t="str">
            <v/>
          </cell>
        </row>
        <row r="1178">
          <cell r="C1178" t="str">
            <v>30208051062</v>
          </cell>
          <cell r="D1178" t="str">
            <v>Phạm</v>
          </cell>
          <cell r="E1178" t="str">
            <v>Tú</v>
          </cell>
          <cell r="F1178" t="str">
            <v>Uyên</v>
          </cell>
          <cell r="G1178">
            <v>38471</v>
          </cell>
          <cell r="H1178" t="str">
            <v>Nữ</v>
          </cell>
          <cell r="I1178" t="str">
            <v>K-30 - Quản Trị Nhà hàng Quốc Tế Chuẩn PSU (Đại Học)</v>
          </cell>
          <cell r="J1178" t="str">
            <v>K30PSU-DLH</v>
          </cell>
          <cell r="L1178" t="str">
            <v>DƯƠNG THỊ XUÂN DIỆU</v>
          </cell>
          <cell r="R1178" t="str">
            <v>Chính khóa</v>
          </cell>
          <cell r="T1178" t="str">
            <v>K30PSU-DLH</v>
          </cell>
          <cell r="U1178" t="str">
            <v/>
          </cell>
        </row>
        <row r="1179">
          <cell r="C1179" t="str">
            <v>30212754266</v>
          </cell>
          <cell r="D1179" t="str">
            <v>Nguyễn</v>
          </cell>
          <cell r="E1179" t="str">
            <v>Hoàng</v>
          </cell>
          <cell r="F1179" t="str">
            <v>Việt</v>
          </cell>
          <cell r="G1179">
            <v>38743</v>
          </cell>
          <cell r="H1179" t="str">
            <v>Nam</v>
          </cell>
          <cell r="I1179" t="str">
            <v>K-30 - Quản Trị Nhà hàng Quốc Tế Chuẩn PSU (Đại Học)</v>
          </cell>
          <cell r="J1179" t="str">
            <v>K30PSU-DLH</v>
          </cell>
          <cell r="L1179" t="str">
            <v>DƯƠNG THỊ XUÂN DIỆU</v>
          </cell>
          <cell r="R1179" t="str">
            <v>Chính khóa</v>
          </cell>
          <cell r="T1179" t="str">
            <v>K30PSU-DLH</v>
          </cell>
          <cell r="U1179" t="str">
            <v/>
          </cell>
        </row>
        <row r="1180">
          <cell r="C1180" t="str">
            <v>30208362996</v>
          </cell>
          <cell r="D1180" t="str">
            <v>Huỳnh</v>
          </cell>
          <cell r="E1180" t="str">
            <v>Thị Như</v>
          </cell>
          <cell r="F1180" t="str">
            <v>Ý</v>
          </cell>
          <cell r="G1180">
            <v>38890</v>
          </cell>
          <cell r="H1180" t="str">
            <v>Nữ</v>
          </cell>
          <cell r="I1180" t="str">
            <v>K-30 - Quản Trị Nhà hàng Quốc Tế Chuẩn PSU (Đại Học)</v>
          </cell>
          <cell r="J1180" t="str">
            <v>K30PSU-DLH</v>
          </cell>
          <cell r="L1180" t="str">
            <v>DƯƠNG THỊ XUÂN DIỆU</v>
          </cell>
          <cell r="R1180" t="str">
            <v>Chính khóa</v>
          </cell>
          <cell r="T1180" t="str">
            <v>K30PSU-DLH</v>
          </cell>
          <cell r="U1180" t="str">
            <v/>
          </cell>
        </row>
        <row r="1181">
          <cell r="C1181" t="str">
            <v>30208362997</v>
          </cell>
          <cell r="D1181" t="str">
            <v>Nguyễn</v>
          </cell>
          <cell r="E1181" t="str">
            <v>Hồ Hải</v>
          </cell>
          <cell r="F1181" t="str">
            <v>Yến</v>
          </cell>
          <cell r="G1181">
            <v>38885</v>
          </cell>
          <cell r="H1181" t="str">
            <v>Nữ</v>
          </cell>
          <cell r="I1181" t="str">
            <v>K-30 - Quản Trị Nhà hàng Quốc Tế Chuẩn PSU (Đại Học)</v>
          </cell>
          <cell r="J1181" t="str">
            <v>K30PSU-DLH</v>
          </cell>
          <cell r="L1181" t="str">
            <v>DƯƠNG THỊ XUÂN DIỆU</v>
          </cell>
          <cell r="R1181" t="str">
            <v>Chính khóa</v>
          </cell>
          <cell r="T1181" t="str">
            <v>K30PSU-DLH</v>
          </cell>
          <cell r="U1181" t="str">
            <v/>
          </cell>
        </row>
        <row r="1182">
          <cell r="C1182" t="str">
            <v>30208033617</v>
          </cell>
          <cell r="D1182" t="str">
            <v>Nguyễn</v>
          </cell>
          <cell r="E1182" t="str">
            <v>Hải</v>
          </cell>
          <cell r="F1182" t="str">
            <v>Băng</v>
          </cell>
          <cell r="G1182">
            <v>38793</v>
          </cell>
          <cell r="H1182" t="str">
            <v>Nữ</v>
          </cell>
          <cell r="I1182" t="str">
            <v>K-30 - Quản Trị Khách Sạn Quốc Tế Chuẩn PSU (Đại Học)</v>
          </cell>
          <cell r="J1182" t="str">
            <v>K30PSU-DLK1</v>
          </cell>
          <cell r="L1182" t="str">
            <v>HỒ SỬ MINH TÀI</v>
          </cell>
          <cell r="R1182" t="str">
            <v>Chính khóa</v>
          </cell>
          <cell r="T1182" t="str">
            <v>K30PSU-DLK1</v>
          </cell>
          <cell r="U1182" t="str">
            <v/>
          </cell>
        </row>
        <row r="1183">
          <cell r="C1183" t="str">
            <v>30208052583</v>
          </cell>
          <cell r="D1183" t="str">
            <v>Lê</v>
          </cell>
          <cell r="E1183" t="str">
            <v>Bảo</v>
          </cell>
          <cell r="F1183" t="str">
            <v>Châu</v>
          </cell>
          <cell r="G1183">
            <v>38824</v>
          </cell>
          <cell r="H1183" t="str">
            <v>Nữ</v>
          </cell>
          <cell r="I1183" t="str">
            <v>K-30 - Quản Trị Khách Sạn Quốc Tế Chuẩn PSU (Đại Học)</v>
          </cell>
          <cell r="J1183" t="str">
            <v>K30PSU-DLK1</v>
          </cell>
          <cell r="L1183" t="str">
            <v>HỒ SỬ MINH TÀI</v>
          </cell>
          <cell r="R1183" t="str">
            <v>Chính khóa</v>
          </cell>
          <cell r="T1183" t="str">
            <v>K30PSU-DLK1</v>
          </cell>
          <cell r="U1183" t="str">
            <v/>
          </cell>
        </row>
        <row r="1184">
          <cell r="C1184" t="str">
            <v>30208026128</v>
          </cell>
          <cell r="D1184" t="str">
            <v>Nguyễn</v>
          </cell>
          <cell r="E1184" t="str">
            <v>Trần Linh</v>
          </cell>
          <cell r="F1184" t="str">
            <v>Chi</v>
          </cell>
          <cell r="G1184">
            <v>38736</v>
          </cell>
          <cell r="H1184" t="str">
            <v>Nữ</v>
          </cell>
          <cell r="I1184" t="str">
            <v>K-30 - Quản Trị Khách Sạn Quốc Tế Chuẩn PSU (Đại Học)</v>
          </cell>
          <cell r="J1184" t="str">
            <v>K30PSU-DLK1</v>
          </cell>
          <cell r="L1184" t="str">
            <v>HỒ SỬ MINH TÀI</v>
          </cell>
          <cell r="R1184" t="str">
            <v>Chính khóa</v>
          </cell>
          <cell r="T1184" t="str">
            <v>K30PSU-DLK1</v>
          </cell>
          <cell r="U1184" t="str">
            <v/>
          </cell>
        </row>
        <row r="1185">
          <cell r="C1185" t="str">
            <v>30218023505</v>
          </cell>
          <cell r="D1185" t="str">
            <v>Bùi</v>
          </cell>
          <cell r="E1185" t="str">
            <v>Trung</v>
          </cell>
          <cell r="F1185" t="str">
            <v>Chính</v>
          </cell>
          <cell r="G1185">
            <v>38820</v>
          </cell>
          <cell r="H1185" t="str">
            <v>Nam</v>
          </cell>
          <cell r="I1185" t="str">
            <v>K-30 - Quản Trị Khách Sạn Quốc Tế Chuẩn PSU (Đại Học)</v>
          </cell>
          <cell r="J1185" t="str">
            <v>K30PSU-DLK1</v>
          </cell>
          <cell r="L1185" t="str">
            <v>HỒ SỬ MINH TÀI</v>
          </cell>
          <cell r="R1185" t="str">
            <v>Chính khóa</v>
          </cell>
          <cell r="T1185" t="str">
            <v>K30PSU-DLK1</v>
          </cell>
          <cell r="U1185" t="str">
            <v/>
          </cell>
        </row>
        <row r="1186">
          <cell r="C1186" t="str">
            <v>30218029510</v>
          </cell>
          <cell r="D1186" t="str">
            <v>Trần</v>
          </cell>
          <cell r="E1186" t="str">
            <v>Văn</v>
          </cell>
          <cell r="F1186" t="str">
            <v>Đạo</v>
          </cell>
          <cell r="G1186">
            <v>39014</v>
          </cell>
          <cell r="H1186" t="str">
            <v>Nam</v>
          </cell>
          <cell r="I1186" t="str">
            <v>K-30 - Quản Trị Khách Sạn Quốc Tế Chuẩn PSU (Đại Học)</v>
          </cell>
          <cell r="J1186" t="str">
            <v>K30PSU-DLK1</v>
          </cell>
          <cell r="L1186" t="str">
            <v>HỒ SỬ MINH TÀI</v>
          </cell>
          <cell r="R1186" t="str">
            <v>Chính khóa</v>
          </cell>
          <cell r="T1186" t="str">
            <v>K30PSU-DLK1</v>
          </cell>
          <cell r="U1186" t="str">
            <v/>
          </cell>
        </row>
        <row r="1187">
          <cell r="C1187" t="str">
            <v>30204624257</v>
          </cell>
          <cell r="D1187" t="str">
            <v>Nguyễn</v>
          </cell>
          <cell r="E1187" t="str">
            <v>Thị Mỹ</v>
          </cell>
          <cell r="F1187" t="str">
            <v>Hạnh</v>
          </cell>
          <cell r="G1187">
            <v>38821</v>
          </cell>
          <cell r="H1187" t="str">
            <v>Nữ</v>
          </cell>
          <cell r="I1187" t="str">
            <v>K-30 - Quản Trị Khách Sạn Quốc Tế Chuẩn PSU (Đại Học)</v>
          </cell>
          <cell r="J1187" t="str">
            <v>K30PSU-DLK1</v>
          </cell>
          <cell r="L1187" t="str">
            <v>HỒ SỬ MINH TÀI</v>
          </cell>
          <cell r="R1187" t="str">
            <v>Chính khóa</v>
          </cell>
          <cell r="T1187" t="str">
            <v>K30PSU-DLK1</v>
          </cell>
          <cell r="U1187" t="str">
            <v/>
          </cell>
        </row>
        <row r="1188">
          <cell r="C1188" t="str">
            <v>30218028547</v>
          </cell>
          <cell r="D1188" t="str">
            <v>Huỳnh</v>
          </cell>
          <cell r="E1188" t="str">
            <v>Minh</v>
          </cell>
          <cell r="F1188" t="str">
            <v>Hiếu</v>
          </cell>
          <cell r="G1188">
            <v>38987</v>
          </cell>
          <cell r="H1188" t="str">
            <v>Nam</v>
          </cell>
          <cell r="I1188" t="str">
            <v>K-30 - Quản Trị Khách Sạn Quốc Tế Chuẩn PSU (Đại Học)</v>
          </cell>
          <cell r="J1188" t="str">
            <v>K30PSU-DLK1</v>
          </cell>
          <cell r="L1188" t="str">
            <v>HỒ SỬ MINH TÀI</v>
          </cell>
          <cell r="R1188" t="str">
            <v>Chính khóa</v>
          </cell>
          <cell r="T1188" t="str">
            <v>K30PSU-DLK1</v>
          </cell>
          <cell r="U1188" t="str">
            <v/>
          </cell>
        </row>
        <row r="1189">
          <cell r="C1189" t="str">
            <v>30208052148</v>
          </cell>
          <cell r="D1189" t="str">
            <v>Võ</v>
          </cell>
          <cell r="E1189" t="str">
            <v>Thị</v>
          </cell>
          <cell r="F1189" t="str">
            <v>Hoa</v>
          </cell>
          <cell r="G1189">
            <v>39010</v>
          </cell>
          <cell r="H1189" t="str">
            <v>Nữ</v>
          </cell>
          <cell r="I1189" t="str">
            <v>K-30 - Quản Trị Khách Sạn Quốc Tế Chuẩn PSU (Đại Học)</v>
          </cell>
          <cell r="J1189" t="str">
            <v>K30PSU-DLK1</v>
          </cell>
          <cell r="L1189" t="str">
            <v>HỒ SỬ MINH TÀI</v>
          </cell>
          <cell r="R1189" t="str">
            <v>Chính khóa</v>
          </cell>
          <cell r="T1189" t="str">
            <v>K30PSU-DLK1</v>
          </cell>
          <cell r="U1189" t="str">
            <v/>
          </cell>
        </row>
        <row r="1190">
          <cell r="C1190" t="str">
            <v>30200358395</v>
          </cell>
          <cell r="D1190" t="str">
            <v>Nguyễn</v>
          </cell>
          <cell r="E1190" t="str">
            <v>Hồ Vân</v>
          </cell>
          <cell r="F1190" t="str">
            <v>Khanh</v>
          </cell>
          <cell r="G1190">
            <v>38834</v>
          </cell>
          <cell r="H1190" t="str">
            <v>Nữ</v>
          </cell>
          <cell r="I1190" t="str">
            <v>K-30 - Quản Trị Khách Sạn Quốc Tế Chuẩn PSU (Đại Học)</v>
          </cell>
          <cell r="J1190" t="str">
            <v>K30PSU-DLK1</v>
          </cell>
          <cell r="L1190" t="str">
            <v>HỒ SỬ MINH TÀI</v>
          </cell>
          <cell r="R1190" t="str">
            <v>Chính khóa</v>
          </cell>
          <cell r="T1190" t="str">
            <v>K30PSU-DLK1</v>
          </cell>
          <cell r="U1190" t="str">
            <v/>
          </cell>
        </row>
        <row r="1191">
          <cell r="C1191" t="str">
            <v>30208054003</v>
          </cell>
          <cell r="D1191" t="str">
            <v>Lê</v>
          </cell>
          <cell r="E1191" t="str">
            <v>Nguyên Bảo</v>
          </cell>
          <cell r="F1191" t="str">
            <v>Khanh</v>
          </cell>
          <cell r="G1191">
            <v>39011</v>
          </cell>
          <cell r="H1191" t="str">
            <v>Nữ</v>
          </cell>
          <cell r="I1191" t="str">
            <v>K-30 - Quản Trị Khách Sạn Quốc Tế Chuẩn PSU (Đại Học)</v>
          </cell>
          <cell r="J1191" t="str">
            <v>K30PSU-DLK1</v>
          </cell>
          <cell r="L1191" t="str">
            <v>HỒ SỬ MINH TÀI</v>
          </cell>
          <cell r="R1191" t="str">
            <v>Chính khóa</v>
          </cell>
          <cell r="T1191" t="str">
            <v>K30PSU-DLK1</v>
          </cell>
          <cell r="U1191" t="str">
            <v/>
          </cell>
        </row>
        <row r="1192">
          <cell r="C1192" t="str">
            <v>30208040390</v>
          </cell>
          <cell r="D1192" t="str">
            <v>Nguyễn</v>
          </cell>
          <cell r="E1192" t="str">
            <v>Lê Kim</v>
          </cell>
          <cell r="F1192" t="str">
            <v>Khánh</v>
          </cell>
          <cell r="G1192">
            <v>38952</v>
          </cell>
          <cell r="H1192" t="str">
            <v>Nữ</v>
          </cell>
          <cell r="I1192" t="str">
            <v>K-30 - Quản Trị Khách Sạn Quốc Tế Chuẩn PSU (Đại Học)</v>
          </cell>
          <cell r="J1192" t="str">
            <v>K30PSU-DLK1</v>
          </cell>
          <cell r="L1192" t="str">
            <v>HỒ SỬ MINH TÀI</v>
          </cell>
          <cell r="R1192" t="str">
            <v>Chính khóa</v>
          </cell>
          <cell r="T1192" t="str">
            <v>K30PSU-DLK1</v>
          </cell>
          <cell r="U1192" t="str">
            <v/>
          </cell>
        </row>
        <row r="1193">
          <cell r="C1193" t="str">
            <v>30209434681</v>
          </cell>
          <cell r="D1193" t="str">
            <v>Nguyễn</v>
          </cell>
          <cell r="E1193" t="str">
            <v>Ngọc</v>
          </cell>
          <cell r="F1193" t="str">
            <v>Khuê</v>
          </cell>
          <cell r="G1193">
            <v>39045</v>
          </cell>
          <cell r="H1193" t="str">
            <v>Nữ</v>
          </cell>
          <cell r="I1193" t="str">
            <v>K-30 - Quản Trị Khách Sạn Quốc Tế Chuẩn PSU (Đại Học)</v>
          </cell>
          <cell r="J1193" t="str">
            <v>K30PSU-DLK1</v>
          </cell>
          <cell r="L1193" t="str">
            <v>HỒ SỬ MINH TÀI</v>
          </cell>
          <cell r="R1193" t="str">
            <v>Chính khóa</v>
          </cell>
          <cell r="T1193" t="str">
            <v>K30PSU-DLK1</v>
          </cell>
          <cell r="U1193" t="str">
            <v/>
          </cell>
        </row>
        <row r="1194">
          <cell r="C1194" t="str">
            <v>30209549997</v>
          </cell>
          <cell r="D1194" t="str">
            <v>Phạm</v>
          </cell>
          <cell r="E1194" t="str">
            <v>Ngô Thùy</v>
          </cell>
          <cell r="F1194" t="str">
            <v>Linh</v>
          </cell>
          <cell r="G1194">
            <v>38983</v>
          </cell>
          <cell r="H1194" t="str">
            <v>Nữ</v>
          </cell>
          <cell r="I1194" t="str">
            <v>K-30 - Quản Trị Khách Sạn Quốc Tế Chuẩn PSU (Đại Học)</v>
          </cell>
          <cell r="J1194" t="str">
            <v>K30PSU-DLK1</v>
          </cell>
          <cell r="L1194" t="str">
            <v>HỒ SỬ MINH TÀI</v>
          </cell>
          <cell r="R1194" t="str">
            <v>Chính khóa</v>
          </cell>
          <cell r="T1194" t="str">
            <v>K30PSU-DLK1</v>
          </cell>
          <cell r="U1194" t="str">
            <v/>
          </cell>
        </row>
        <row r="1195">
          <cell r="C1195" t="str">
            <v>30218021684</v>
          </cell>
          <cell r="D1195" t="str">
            <v>Võ</v>
          </cell>
          <cell r="E1195" t="str">
            <v>Thiện Bảo</v>
          </cell>
          <cell r="F1195" t="str">
            <v>Long</v>
          </cell>
          <cell r="G1195">
            <v>38887</v>
          </cell>
          <cell r="H1195" t="str">
            <v>Nam</v>
          </cell>
          <cell r="I1195" t="str">
            <v>K-30 - Quản Trị Khách Sạn Quốc Tế Chuẩn PSU (Đại Học)</v>
          </cell>
          <cell r="J1195" t="str">
            <v>K30PSU-DLK1</v>
          </cell>
          <cell r="L1195" t="str">
            <v>HỒ SỬ MINH TÀI</v>
          </cell>
          <cell r="R1195" t="str">
            <v>Chính khóa</v>
          </cell>
          <cell r="T1195" t="str">
            <v>K30PSU-DLK1</v>
          </cell>
          <cell r="U1195" t="str">
            <v/>
          </cell>
        </row>
        <row r="1196">
          <cell r="C1196" t="str">
            <v>30208023778</v>
          </cell>
          <cell r="D1196" t="str">
            <v>Nguyễn</v>
          </cell>
          <cell r="E1196" t="str">
            <v>Thị Kim</v>
          </cell>
          <cell r="F1196" t="str">
            <v>Lý</v>
          </cell>
          <cell r="G1196">
            <v>39082</v>
          </cell>
          <cell r="H1196" t="str">
            <v>Nữ</v>
          </cell>
          <cell r="I1196" t="str">
            <v>K-30 - Quản Trị Khách Sạn Quốc Tế Chuẩn PSU (Đại Học)</v>
          </cell>
          <cell r="J1196" t="str">
            <v>K30PSU-DLK1</v>
          </cell>
          <cell r="L1196" t="str">
            <v>HỒ SỬ MINH TÀI</v>
          </cell>
          <cell r="R1196" t="str">
            <v>Chính khóa</v>
          </cell>
          <cell r="T1196" t="str">
            <v>K30PSU-DLK1</v>
          </cell>
          <cell r="U1196" t="str">
            <v/>
          </cell>
        </row>
        <row r="1197">
          <cell r="C1197" t="str">
            <v>30208062855</v>
          </cell>
          <cell r="D1197" t="str">
            <v>Hồ</v>
          </cell>
          <cell r="E1197" t="str">
            <v>Đoàn Thảo</v>
          </cell>
          <cell r="F1197" t="str">
            <v>Nguyên</v>
          </cell>
          <cell r="G1197">
            <v>38927</v>
          </cell>
          <cell r="H1197" t="str">
            <v>Nữ</v>
          </cell>
          <cell r="I1197" t="str">
            <v>K-30 - Quản Trị Khách Sạn Quốc Tế Chuẩn PSU (Đại Học)</v>
          </cell>
          <cell r="J1197" t="str">
            <v>K30PSU-DLK1</v>
          </cell>
          <cell r="L1197" t="str">
            <v>HỒ SỬ MINH TÀI</v>
          </cell>
          <cell r="R1197" t="str">
            <v>Chính khóa</v>
          </cell>
          <cell r="T1197" t="str">
            <v>K30PSU-DLK1</v>
          </cell>
          <cell r="U1197" t="str">
            <v/>
          </cell>
        </row>
        <row r="1198">
          <cell r="C1198" t="str">
            <v>30218053773</v>
          </cell>
          <cell r="D1198" t="str">
            <v>Nguyễn</v>
          </cell>
          <cell r="E1198" t="str">
            <v>Phúc</v>
          </cell>
          <cell r="F1198" t="str">
            <v>Nguyên</v>
          </cell>
          <cell r="G1198">
            <v>38946</v>
          </cell>
          <cell r="H1198" t="str">
            <v>Nam</v>
          </cell>
          <cell r="I1198" t="str">
            <v>K-30 - Quản Trị Khách Sạn Quốc Tế Chuẩn PSU (Đại Học)</v>
          </cell>
          <cell r="J1198" t="str">
            <v>K30PSU-DLK1</v>
          </cell>
          <cell r="L1198" t="str">
            <v>HỒ SỬ MINH TÀI</v>
          </cell>
          <cell r="R1198" t="str">
            <v>Chính khóa</v>
          </cell>
          <cell r="T1198" t="str">
            <v>K30PSU-DLK1</v>
          </cell>
          <cell r="U1198" t="str">
            <v/>
          </cell>
        </row>
        <row r="1199">
          <cell r="C1199" t="str">
            <v>30208125377</v>
          </cell>
          <cell r="D1199" t="str">
            <v>Hoàng</v>
          </cell>
          <cell r="E1199" t="str">
            <v>Ngọc Yến</v>
          </cell>
          <cell r="F1199" t="str">
            <v>Như</v>
          </cell>
          <cell r="G1199">
            <v>38823</v>
          </cell>
          <cell r="H1199" t="str">
            <v>Nữ</v>
          </cell>
          <cell r="I1199" t="str">
            <v>K-30 - Quản Trị Khách Sạn Quốc Tế Chuẩn PSU (Đại Học)</v>
          </cell>
          <cell r="J1199" t="str">
            <v>K30PSU-DLK1</v>
          </cell>
          <cell r="L1199" t="str">
            <v>HỒ SỬ MINH TÀI</v>
          </cell>
          <cell r="R1199" t="str">
            <v>Chính khóa</v>
          </cell>
          <cell r="T1199" t="str">
            <v>K30PSU-DLK1</v>
          </cell>
          <cell r="U1199" t="str">
            <v/>
          </cell>
        </row>
        <row r="1200">
          <cell r="C1200" t="str">
            <v>30208058276</v>
          </cell>
          <cell r="D1200" t="str">
            <v>Lâm</v>
          </cell>
          <cell r="E1200" t="str">
            <v>Quỳnh</v>
          </cell>
          <cell r="F1200" t="str">
            <v>Như</v>
          </cell>
          <cell r="G1200">
            <v>38741</v>
          </cell>
          <cell r="H1200" t="str">
            <v>Nữ</v>
          </cell>
          <cell r="I1200" t="str">
            <v>K-30 - Quản Trị Khách Sạn Quốc Tế Chuẩn PSU (Đại Học)</v>
          </cell>
          <cell r="J1200" t="str">
            <v>K30PSU-DLK1</v>
          </cell>
          <cell r="L1200" t="str">
            <v>HỒ SỬ MINH TÀI</v>
          </cell>
          <cell r="R1200" t="str">
            <v>Chính khóa</v>
          </cell>
          <cell r="T1200" t="str">
            <v>K30PSU-DLK1</v>
          </cell>
          <cell r="U1200" t="str">
            <v/>
          </cell>
        </row>
        <row r="1201">
          <cell r="C1201" t="str">
            <v>30208062873</v>
          </cell>
          <cell r="D1201" t="str">
            <v>Nguyễn</v>
          </cell>
          <cell r="E1201" t="str">
            <v>Diệu</v>
          </cell>
          <cell r="F1201" t="str">
            <v>Nhung</v>
          </cell>
          <cell r="G1201">
            <v>38998</v>
          </cell>
          <cell r="H1201" t="str">
            <v>Nữ</v>
          </cell>
          <cell r="I1201" t="str">
            <v>K-30 - Quản Trị Khách Sạn Quốc Tế Chuẩn PSU (Đại Học)</v>
          </cell>
          <cell r="J1201" t="str">
            <v>K30PSU-DLK1</v>
          </cell>
          <cell r="L1201" t="str">
            <v>HỒ SỬ MINH TÀI</v>
          </cell>
          <cell r="R1201" t="str">
            <v>Chính khóa</v>
          </cell>
          <cell r="T1201" t="str">
            <v>K30PSU-DLK1</v>
          </cell>
          <cell r="U1201" t="str">
            <v/>
          </cell>
        </row>
        <row r="1202">
          <cell r="C1202" t="str">
            <v>29208051518</v>
          </cell>
          <cell r="D1202" t="str">
            <v>Huỳnh</v>
          </cell>
          <cell r="E1202" t="str">
            <v>Nguyễn Uyên</v>
          </cell>
          <cell r="F1202" t="str">
            <v>Phương</v>
          </cell>
          <cell r="G1202">
            <v>38459</v>
          </cell>
          <cell r="H1202" t="str">
            <v>Nữ</v>
          </cell>
          <cell r="I1202" t="str">
            <v>K-30 - Quản Trị Khách Sạn Quốc Tế Chuẩn PSU (Đại Học)</v>
          </cell>
          <cell r="J1202" t="str">
            <v>K30PSU-DLK1</v>
          </cell>
          <cell r="L1202" t="str">
            <v>HỒ SỬ MINH TÀI</v>
          </cell>
          <cell r="R1202" t="str">
            <v>Chính khóa</v>
          </cell>
          <cell r="T1202" t="str">
            <v>K30PSU-DLK1</v>
          </cell>
          <cell r="U1202" t="str">
            <v/>
          </cell>
        </row>
        <row r="1203">
          <cell r="C1203" t="str">
            <v>30208053461</v>
          </cell>
          <cell r="D1203" t="str">
            <v>Nguyễn</v>
          </cell>
          <cell r="E1203" t="str">
            <v>Diễm</v>
          </cell>
          <cell r="F1203" t="str">
            <v>Quỳnh</v>
          </cell>
          <cell r="G1203">
            <v>38777</v>
          </cell>
          <cell r="H1203" t="str">
            <v>Nữ</v>
          </cell>
          <cell r="I1203" t="str">
            <v>K-30 - Quản Trị Khách Sạn Quốc Tế Chuẩn PSU (Đại Học)</v>
          </cell>
          <cell r="J1203" t="str">
            <v>K30PSU-DLK1</v>
          </cell>
          <cell r="L1203" t="str">
            <v>HỒ SỬ MINH TÀI</v>
          </cell>
          <cell r="R1203" t="str">
            <v>Chính khóa</v>
          </cell>
          <cell r="T1203" t="str">
            <v>K30PSU-DLK1</v>
          </cell>
          <cell r="U1203" t="str">
            <v/>
          </cell>
        </row>
        <row r="1204">
          <cell r="C1204" t="str">
            <v>30208024541</v>
          </cell>
          <cell r="D1204" t="str">
            <v>Nguyễn</v>
          </cell>
          <cell r="E1204" t="str">
            <v>Ngọc Khánh</v>
          </cell>
          <cell r="F1204" t="str">
            <v>Quỳnh</v>
          </cell>
          <cell r="G1204">
            <v>38867</v>
          </cell>
          <cell r="H1204" t="str">
            <v>Nữ</v>
          </cell>
          <cell r="I1204" t="str">
            <v>K-30 - Quản Trị Khách Sạn Quốc Tế Chuẩn PSU (Đại Học)</v>
          </cell>
          <cell r="J1204" t="str">
            <v>K30PSU-DLK1</v>
          </cell>
          <cell r="L1204" t="str">
            <v>HỒ SỬ MINH TÀI</v>
          </cell>
          <cell r="R1204" t="str">
            <v>Chính khóa</v>
          </cell>
          <cell r="T1204" t="str">
            <v>K30PSU-DLK1</v>
          </cell>
          <cell r="U1204" t="str">
            <v/>
          </cell>
        </row>
        <row r="1205">
          <cell r="C1205" t="str">
            <v>30218034182</v>
          </cell>
          <cell r="D1205" t="str">
            <v>Nguyễn</v>
          </cell>
          <cell r="E1205" t="str">
            <v>Trần Minh</v>
          </cell>
          <cell r="F1205" t="str">
            <v>Sơn</v>
          </cell>
          <cell r="G1205">
            <v>38934</v>
          </cell>
          <cell r="H1205" t="str">
            <v>Nam</v>
          </cell>
          <cell r="I1205" t="str">
            <v>K-30 - Quản Trị Khách Sạn Quốc Tế Chuẩn PSU (Đại Học)</v>
          </cell>
          <cell r="J1205" t="str">
            <v>K30PSU-DLK1</v>
          </cell>
          <cell r="L1205" t="str">
            <v>HỒ SỬ MINH TÀI</v>
          </cell>
          <cell r="R1205" t="str">
            <v>Chính khóa</v>
          </cell>
          <cell r="T1205" t="str">
            <v>K30PSU-DLK1</v>
          </cell>
          <cell r="U1205" t="str">
            <v/>
          </cell>
        </row>
        <row r="1206">
          <cell r="C1206" t="str">
            <v>30206252220</v>
          </cell>
          <cell r="D1206" t="str">
            <v>Mai</v>
          </cell>
          <cell r="E1206" t="str">
            <v>Ái</v>
          </cell>
          <cell r="F1206" t="str">
            <v>Tâm</v>
          </cell>
          <cell r="G1206">
            <v>38748</v>
          </cell>
          <cell r="H1206" t="str">
            <v>Nữ</v>
          </cell>
          <cell r="I1206" t="str">
            <v>K-30 - Quản Trị Khách Sạn Quốc Tế Chuẩn PSU (Đại Học)</v>
          </cell>
          <cell r="J1206" t="str">
            <v>K30PSU-DLK1</v>
          </cell>
          <cell r="L1206" t="str">
            <v>HỒ SỬ MINH TÀI</v>
          </cell>
          <cell r="R1206" t="str">
            <v>Chính khóa</v>
          </cell>
          <cell r="T1206" t="str">
            <v>K30PSU-DLK1</v>
          </cell>
          <cell r="U1206" t="str">
            <v/>
          </cell>
        </row>
        <row r="1207">
          <cell r="C1207" t="str">
            <v>30204331367</v>
          </cell>
          <cell r="D1207" t="str">
            <v>Cao</v>
          </cell>
          <cell r="E1207" t="str">
            <v>Thị Mỹ</v>
          </cell>
          <cell r="F1207" t="str">
            <v>Thư</v>
          </cell>
          <cell r="G1207">
            <v>38909</v>
          </cell>
          <cell r="H1207" t="str">
            <v>Nữ</v>
          </cell>
          <cell r="I1207" t="str">
            <v>K-30 - Quản Trị Khách Sạn Quốc Tế Chuẩn PSU (Đại Học)</v>
          </cell>
          <cell r="J1207" t="str">
            <v>K30PSU-DLK1</v>
          </cell>
          <cell r="L1207" t="str">
            <v>HỒ SỬ MINH TÀI</v>
          </cell>
          <cell r="R1207" t="str">
            <v>Chính khóa</v>
          </cell>
          <cell r="T1207" t="str">
            <v>K30PSU-DLK1</v>
          </cell>
          <cell r="U1207" t="str">
            <v/>
          </cell>
        </row>
        <row r="1208">
          <cell r="C1208" t="str">
            <v>30206626295</v>
          </cell>
          <cell r="D1208" t="str">
            <v>Phạm</v>
          </cell>
          <cell r="E1208" t="str">
            <v>Huỳnh Thanh</v>
          </cell>
          <cell r="F1208" t="str">
            <v>Thuỳ</v>
          </cell>
          <cell r="G1208">
            <v>38993</v>
          </cell>
          <cell r="H1208" t="str">
            <v>Nữ</v>
          </cell>
          <cell r="I1208" t="str">
            <v>K-30 - Quản Trị Khách Sạn Quốc Tế Chuẩn PSU (Đại Học)</v>
          </cell>
          <cell r="J1208" t="str">
            <v>K30PSU-DLK1</v>
          </cell>
          <cell r="L1208" t="str">
            <v>HỒ SỬ MINH TÀI</v>
          </cell>
          <cell r="R1208" t="str">
            <v>Chính khóa</v>
          </cell>
          <cell r="T1208" t="str">
            <v>K30PSU-DLK1</v>
          </cell>
          <cell r="U1208" t="str">
            <v/>
          </cell>
        </row>
        <row r="1209">
          <cell r="C1209" t="str">
            <v>30206655334</v>
          </cell>
          <cell r="D1209" t="str">
            <v>Nguyễn</v>
          </cell>
          <cell r="E1209" t="str">
            <v>Bảo</v>
          </cell>
          <cell r="F1209" t="str">
            <v>Trân</v>
          </cell>
          <cell r="G1209">
            <v>38724</v>
          </cell>
          <cell r="H1209" t="str">
            <v>Nữ</v>
          </cell>
          <cell r="I1209" t="str">
            <v>K-30 - Quản Trị Khách Sạn Quốc Tế Chuẩn PSU (Đại Học)</v>
          </cell>
          <cell r="J1209" t="str">
            <v>K30PSU-DLK1</v>
          </cell>
          <cell r="L1209" t="str">
            <v>HỒ SỬ MINH TÀI</v>
          </cell>
          <cell r="R1209" t="str">
            <v>Chính khóa</v>
          </cell>
          <cell r="T1209" t="str">
            <v>K30PSU-DLK1</v>
          </cell>
          <cell r="U1209" t="str">
            <v/>
          </cell>
        </row>
        <row r="1210">
          <cell r="C1210" t="str">
            <v>30208062935</v>
          </cell>
          <cell r="D1210" t="str">
            <v>Vũ</v>
          </cell>
          <cell r="E1210" t="str">
            <v>Hoàng Bảo</v>
          </cell>
          <cell r="F1210" t="str">
            <v>Trang</v>
          </cell>
          <cell r="G1210">
            <v>38896</v>
          </cell>
          <cell r="H1210" t="str">
            <v>Nữ</v>
          </cell>
          <cell r="I1210" t="str">
            <v>K-30 - Quản Trị Khách Sạn Quốc Tế Chuẩn PSU (Đại Học)</v>
          </cell>
          <cell r="J1210" t="str">
            <v>K30PSU-DLK1</v>
          </cell>
          <cell r="L1210" t="str">
            <v>HỒ SỬ MINH TÀI</v>
          </cell>
          <cell r="R1210" t="str">
            <v>Chính khóa</v>
          </cell>
          <cell r="T1210" t="str">
            <v>K30PSU-DLK1</v>
          </cell>
          <cell r="U1210" t="str">
            <v/>
          </cell>
        </row>
        <row r="1211">
          <cell r="C1211" t="str">
            <v>30207152276</v>
          </cell>
          <cell r="D1211" t="str">
            <v>Trần</v>
          </cell>
          <cell r="E1211" t="str">
            <v>Thị Diệu</v>
          </cell>
          <cell r="F1211" t="str">
            <v>Trang</v>
          </cell>
          <cell r="G1211">
            <v>38942</v>
          </cell>
          <cell r="H1211" t="str">
            <v>Nữ</v>
          </cell>
          <cell r="I1211" t="str">
            <v>K-30 - Quản Trị Khách Sạn Quốc Tế Chuẩn PSU (Đại Học)</v>
          </cell>
          <cell r="J1211" t="str">
            <v>K30PSU-DLK1</v>
          </cell>
          <cell r="L1211" t="str">
            <v>HỒ SỬ MINH TÀI</v>
          </cell>
          <cell r="R1211" t="str">
            <v>Chính khóa</v>
          </cell>
          <cell r="T1211" t="str">
            <v>K30PSU-DLK1</v>
          </cell>
          <cell r="U1211" t="str">
            <v/>
          </cell>
        </row>
        <row r="1212">
          <cell r="C1212" t="str">
            <v>30208052835</v>
          </cell>
          <cell r="D1212" t="str">
            <v>Tạ</v>
          </cell>
          <cell r="E1212" t="str">
            <v>Đoàn Phương</v>
          </cell>
          <cell r="F1212" t="str">
            <v>Uyên</v>
          </cell>
          <cell r="G1212">
            <v>38984</v>
          </cell>
          <cell r="H1212" t="str">
            <v>Nữ</v>
          </cell>
          <cell r="I1212" t="str">
            <v>K-30 - Quản Trị Khách Sạn Quốc Tế Chuẩn PSU (Đại Học)</v>
          </cell>
          <cell r="J1212" t="str">
            <v>K30PSU-DLK1</v>
          </cell>
          <cell r="L1212" t="str">
            <v>HỒ SỬ MINH TÀI</v>
          </cell>
          <cell r="R1212" t="str">
            <v>Chính khóa</v>
          </cell>
          <cell r="T1212" t="str">
            <v>K30PSU-DLK1</v>
          </cell>
          <cell r="U1212" t="str">
            <v/>
          </cell>
        </row>
        <row r="1213">
          <cell r="C1213" t="str">
            <v>30218058183</v>
          </cell>
          <cell r="D1213" t="str">
            <v>Ngô</v>
          </cell>
          <cell r="E1213" t="str">
            <v>Văn Tuấn</v>
          </cell>
          <cell r="F1213" t="str">
            <v>Anh</v>
          </cell>
          <cell r="G1213">
            <v>38765</v>
          </cell>
          <cell r="H1213" t="str">
            <v>Nam</v>
          </cell>
          <cell r="I1213" t="str">
            <v>K-30 - Quản Trị Khách Sạn Quốc Tế Chuẩn PSU (Đại Học)</v>
          </cell>
          <cell r="J1213" t="str">
            <v>K30PSU-DLK2</v>
          </cell>
          <cell r="L1213" t="str">
            <v>MAI THỊ THƯƠNG</v>
          </cell>
          <cell r="R1213" t="str">
            <v>Chính khóa</v>
          </cell>
          <cell r="T1213" t="str">
            <v>K30PSU-DLK2</v>
          </cell>
          <cell r="U1213" t="str">
            <v/>
          </cell>
        </row>
        <row r="1214">
          <cell r="C1214" t="str">
            <v>30217180211</v>
          </cell>
          <cell r="D1214" t="str">
            <v>Lê</v>
          </cell>
          <cell r="E1214" t="str">
            <v>Hoàng Thành</v>
          </cell>
          <cell r="F1214" t="str">
            <v>Công</v>
          </cell>
          <cell r="G1214">
            <v>36342</v>
          </cell>
          <cell r="H1214" t="str">
            <v>Nam</v>
          </cell>
          <cell r="I1214" t="str">
            <v>K-30 - Quản Trị Khách Sạn Quốc Tế Chuẩn PSU (Đại Học)</v>
          </cell>
          <cell r="J1214" t="str">
            <v>K30PSU-DLK2</v>
          </cell>
          <cell r="L1214" t="str">
            <v>MAI THỊ THƯƠNG</v>
          </cell>
          <cell r="R1214" t="str">
            <v>Chính khóa</v>
          </cell>
          <cell r="T1214" t="str">
            <v>K30PSU-DLK2</v>
          </cell>
          <cell r="U1214" t="str">
            <v/>
          </cell>
        </row>
        <row r="1215">
          <cell r="C1215" t="str">
            <v>30218035246</v>
          </cell>
          <cell r="D1215" t="str">
            <v>Bùi</v>
          </cell>
          <cell r="E1215" t="str">
            <v>Bá</v>
          </cell>
          <cell r="F1215" t="str">
            <v>Duy</v>
          </cell>
          <cell r="G1215">
            <v>39078</v>
          </cell>
          <cell r="H1215" t="str">
            <v>Nam</v>
          </cell>
          <cell r="I1215" t="str">
            <v>K-30 - Quản Trị Khách Sạn Quốc Tế Chuẩn PSU (Đại Học)</v>
          </cell>
          <cell r="J1215" t="str">
            <v>K30PSU-DLK2</v>
          </cell>
          <cell r="L1215" t="str">
            <v>MAI THỊ THƯƠNG</v>
          </cell>
          <cell r="R1215" t="str">
            <v>Chính khóa</v>
          </cell>
          <cell r="T1215" t="str">
            <v>K30PSU-DLK2</v>
          </cell>
          <cell r="U1215" t="str">
            <v/>
          </cell>
        </row>
        <row r="1216">
          <cell r="C1216" t="str">
            <v>30208053732</v>
          </cell>
          <cell r="D1216" t="str">
            <v>Nguyễn</v>
          </cell>
          <cell r="E1216" t="str">
            <v>Thị Ngọc</v>
          </cell>
          <cell r="F1216" t="str">
            <v>Hiếu</v>
          </cell>
          <cell r="G1216">
            <v>39027</v>
          </cell>
          <cell r="H1216" t="str">
            <v>Nữ</v>
          </cell>
          <cell r="I1216" t="str">
            <v>K-30 - Quản Trị Khách Sạn Quốc Tế Chuẩn PSU (Đại Học)</v>
          </cell>
          <cell r="J1216" t="str">
            <v>K30PSU-DLK2</v>
          </cell>
          <cell r="L1216" t="str">
            <v>MAI THỊ THƯƠNG</v>
          </cell>
          <cell r="R1216" t="str">
            <v>Chính khóa</v>
          </cell>
          <cell r="T1216" t="str">
            <v>K30PSU-DLK2</v>
          </cell>
          <cell r="U1216" t="str">
            <v/>
          </cell>
        </row>
        <row r="1217">
          <cell r="C1217" t="str">
            <v>30208058215</v>
          </cell>
          <cell r="D1217" t="str">
            <v>Huỳnh</v>
          </cell>
          <cell r="E1217" t="str">
            <v>Thị Như</v>
          </cell>
          <cell r="F1217" t="str">
            <v>Hoa</v>
          </cell>
          <cell r="G1217">
            <v>38729</v>
          </cell>
          <cell r="H1217" t="str">
            <v>Nữ</v>
          </cell>
          <cell r="I1217" t="str">
            <v>K-30 - Quản Trị Khách Sạn Quốc Tế Chuẩn PSU (Đại Học)</v>
          </cell>
          <cell r="J1217" t="str">
            <v>K30PSU-DLK2</v>
          </cell>
          <cell r="L1217" t="str">
            <v>MAI THỊ THƯƠNG</v>
          </cell>
          <cell r="R1217" t="str">
            <v>Chính khóa</v>
          </cell>
          <cell r="T1217" t="str">
            <v>K30PSU-DLK2</v>
          </cell>
          <cell r="U1217" t="str">
            <v/>
          </cell>
        </row>
        <row r="1218">
          <cell r="C1218" t="str">
            <v>30200332242</v>
          </cell>
          <cell r="D1218" t="str">
            <v>Vương</v>
          </cell>
          <cell r="E1218" t="str">
            <v>Nguyễn Khánh</v>
          </cell>
          <cell r="F1218" t="str">
            <v>Huyền</v>
          </cell>
          <cell r="G1218">
            <v>39000</v>
          </cell>
          <cell r="H1218" t="str">
            <v>Nữ</v>
          </cell>
          <cell r="I1218" t="str">
            <v>K-30 - Quản Trị Khách Sạn Quốc Tế Chuẩn PSU (Đại Học)</v>
          </cell>
          <cell r="J1218" t="str">
            <v>K30PSU-DLK2</v>
          </cell>
          <cell r="L1218" t="str">
            <v>MAI THỊ THƯƠNG</v>
          </cell>
          <cell r="R1218" t="str">
            <v>Chính khóa</v>
          </cell>
          <cell r="T1218" t="str">
            <v>K30PSU-DLK2</v>
          </cell>
          <cell r="U1218" t="str">
            <v/>
          </cell>
        </row>
        <row r="1219">
          <cell r="C1219" t="str">
            <v>30208058223</v>
          </cell>
          <cell r="D1219" t="str">
            <v>Nguyễn</v>
          </cell>
          <cell r="E1219" t="str">
            <v>Thị Mỹ</v>
          </cell>
          <cell r="F1219" t="str">
            <v>Huyền</v>
          </cell>
          <cell r="G1219">
            <v>38726</v>
          </cell>
          <cell r="H1219" t="str">
            <v>Nữ</v>
          </cell>
          <cell r="I1219" t="str">
            <v>K-30 - Quản Trị Khách Sạn Quốc Tế Chuẩn PSU (Đại Học)</v>
          </cell>
          <cell r="J1219" t="str">
            <v>K30PSU-DLK2</v>
          </cell>
          <cell r="L1219" t="str">
            <v>MAI THỊ THƯƠNG</v>
          </cell>
          <cell r="R1219" t="str">
            <v>Chính khóa</v>
          </cell>
          <cell r="T1219" t="str">
            <v>K30PSU-DLK2</v>
          </cell>
          <cell r="U1219" t="str">
            <v/>
          </cell>
        </row>
        <row r="1220">
          <cell r="C1220" t="str">
            <v>30218047291</v>
          </cell>
          <cell r="D1220" t="str">
            <v>Dương</v>
          </cell>
          <cell r="E1220" t="str">
            <v>Quốc</v>
          </cell>
          <cell r="F1220" t="str">
            <v>Khải</v>
          </cell>
          <cell r="G1220">
            <v>38986</v>
          </cell>
          <cell r="H1220" t="str">
            <v>Nam</v>
          </cell>
          <cell r="I1220" t="str">
            <v>K-30 - Quản Trị Khách Sạn Quốc Tế Chuẩn PSU (Đại Học)</v>
          </cell>
          <cell r="J1220" t="str">
            <v>K30PSU-DLK2</v>
          </cell>
          <cell r="L1220" t="str">
            <v>MAI THỊ THƯƠNG</v>
          </cell>
          <cell r="R1220" t="str">
            <v>Chính khóa</v>
          </cell>
          <cell r="T1220" t="str">
            <v>K30PSU-DLK2</v>
          </cell>
          <cell r="U1220" t="str">
            <v/>
          </cell>
        </row>
        <row r="1221">
          <cell r="C1221" t="str">
            <v>30218064866</v>
          </cell>
          <cell r="D1221" t="str">
            <v>Đoàn</v>
          </cell>
          <cell r="E1221" t="str">
            <v>Duy</v>
          </cell>
          <cell r="F1221" t="str">
            <v>Khánh</v>
          </cell>
          <cell r="G1221">
            <v>38528</v>
          </cell>
          <cell r="H1221" t="str">
            <v>Nam</v>
          </cell>
          <cell r="I1221" t="str">
            <v>K-30 - Quản Trị Khách Sạn Quốc Tế Chuẩn PSU (Đại Học)</v>
          </cell>
          <cell r="J1221" t="str">
            <v>K30PSU-DLK2</v>
          </cell>
          <cell r="L1221" t="str">
            <v>MAI THỊ THƯƠNG</v>
          </cell>
          <cell r="R1221" t="str">
            <v>Chính khóa</v>
          </cell>
          <cell r="T1221" t="str">
            <v>K30PSU-DLK2</v>
          </cell>
          <cell r="U1221" t="str">
            <v/>
          </cell>
        </row>
        <row r="1222">
          <cell r="C1222" t="str">
            <v>30218030126</v>
          </cell>
          <cell r="D1222" t="str">
            <v>Lê</v>
          </cell>
          <cell r="E1222" t="str">
            <v>Gia Bảo</v>
          </cell>
          <cell r="F1222" t="str">
            <v>Khiêm</v>
          </cell>
          <cell r="G1222">
            <v>38886</v>
          </cell>
          <cell r="H1222" t="str">
            <v>Nam</v>
          </cell>
          <cell r="I1222" t="str">
            <v>K-30 - Quản Trị Khách Sạn Quốc Tế Chuẩn PSU (Đại Học)</v>
          </cell>
          <cell r="J1222" t="str">
            <v>K30PSU-DLK2</v>
          </cell>
          <cell r="L1222" t="str">
            <v>MAI THỊ THƯƠNG</v>
          </cell>
          <cell r="R1222" t="str">
            <v>Chính khóa</v>
          </cell>
          <cell r="T1222" t="str">
            <v>K30PSU-DLK2</v>
          </cell>
          <cell r="U1222" t="str">
            <v/>
          </cell>
        </row>
        <row r="1223">
          <cell r="C1223" t="str">
            <v>30218062811</v>
          </cell>
          <cell r="D1223" t="str">
            <v>Trần</v>
          </cell>
          <cell r="E1223" t="str">
            <v>Minh Văn</v>
          </cell>
          <cell r="F1223" t="str">
            <v>Khoa</v>
          </cell>
          <cell r="G1223">
            <v>39029</v>
          </cell>
          <cell r="H1223" t="str">
            <v>Nam</v>
          </cell>
          <cell r="I1223" t="str">
            <v>K-30 - Quản Trị Khách Sạn Quốc Tế Chuẩn PSU (Đại Học)</v>
          </cell>
          <cell r="J1223" t="str">
            <v>K30PSU-DLK2</v>
          </cell>
          <cell r="L1223" t="str">
            <v>MAI THỊ THƯƠNG</v>
          </cell>
          <cell r="R1223" t="str">
            <v>Chính khóa</v>
          </cell>
          <cell r="T1223" t="str">
            <v>K30PSU-DLK2</v>
          </cell>
          <cell r="U1223" t="str">
            <v/>
          </cell>
        </row>
        <row r="1224">
          <cell r="C1224" t="str">
            <v>30208053606</v>
          </cell>
          <cell r="D1224" t="str">
            <v>Nguyễn</v>
          </cell>
          <cell r="E1224" t="str">
            <v>Đan</v>
          </cell>
          <cell r="F1224" t="str">
            <v>Lê</v>
          </cell>
          <cell r="G1224">
            <v>38930</v>
          </cell>
          <cell r="H1224" t="str">
            <v>Nữ</v>
          </cell>
          <cell r="I1224" t="str">
            <v>K-30 - Quản Trị Khách Sạn Quốc Tế Chuẩn PSU (Đại Học)</v>
          </cell>
          <cell r="J1224" t="str">
            <v>K30PSU-DLK2</v>
          </cell>
          <cell r="L1224" t="str">
            <v>MAI THỊ THƯƠNG</v>
          </cell>
          <cell r="R1224" t="str">
            <v>Chính khóa</v>
          </cell>
          <cell r="T1224" t="str">
            <v>K30PSU-DLK2</v>
          </cell>
          <cell r="U1224" t="str">
            <v/>
          </cell>
        </row>
        <row r="1225">
          <cell r="C1225" t="str">
            <v>29200344302</v>
          </cell>
          <cell r="D1225" t="str">
            <v>Hoàng</v>
          </cell>
          <cell r="E1225" t="str">
            <v>Ngọc</v>
          </cell>
          <cell r="F1225" t="str">
            <v>Linh</v>
          </cell>
          <cell r="G1225">
            <v>38624</v>
          </cell>
          <cell r="H1225" t="str">
            <v>Nữ</v>
          </cell>
          <cell r="I1225" t="str">
            <v>K-30 - Quản Trị Khách Sạn Quốc Tế Chuẩn PSU (Đại Học)</v>
          </cell>
          <cell r="J1225" t="str">
            <v>K30PSU-DLK2</v>
          </cell>
          <cell r="L1225" t="str">
            <v>MAI THỊ THƯƠNG</v>
          </cell>
          <cell r="R1225" t="str">
            <v>Chính khóa</v>
          </cell>
          <cell r="T1225" t="str">
            <v>K30PSU-DLK2</v>
          </cell>
          <cell r="U1225" t="str">
            <v/>
          </cell>
        </row>
        <row r="1226">
          <cell r="C1226" t="str">
            <v>30218221345</v>
          </cell>
          <cell r="D1226" t="str">
            <v>Nguyễn</v>
          </cell>
          <cell r="E1226" t="str">
            <v>Trọng</v>
          </cell>
          <cell r="F1226" t="str">
            <v>Nghĩa</v>
          </cell>
          <cell r="G1226">
            <v>39008</v>
          </cell>
          <cell r="H1226" t="str">
            <v>Nam</v>
          </cell>
          <cell r="I1226" t="str">
            <v>K-30 - Quản Trị Khách Sạn Quốc Tế Chuẩn PSU (Đại Học)</v>
          </cell>
          <cell r="J1226" t="str">
            <v>K30PSU-DLK2</v>
          </cell>
          <cell r="L1226" t="str">
            <v>MAI THỊ THƯƠNG</v>
          </cell>
          <cell r="R1226" t="str">
            <v>Chính khóa</v>
          </cell>
          <cell r="T1226" t="str">
            <v>K30PSU-DLK2</v>
          </cell>
          <cell r="U1226" t="str">
            <v/>
          </cell>
        </row>
        <row r="1227">
          <cell r="C1227" t="str">
            <v>30206235421</v>
          </cell>
          <cell r="D1227" t="str">
            <v>Đàm</v>
          </cell>
          <cell r="E1227" t="str">
            <v>Thị Bảo</v>
          </cell>
          <cell r="F1227" t="str">
            <v>Ngọc</v>
          </cell>
          <cell r="G1227">
            <v>39043</v>
          </cell>
          <cell r="H1227" t="str">
            <v>Nữ</v>
          </cell>
          <cell r="I1227" t="str">
            <v>K-30 - Quản Trị Khách Sạn Quốc Tế Chuẩn PSU (Đại Học)</v>
          </cell>
          <cell r="J1227" t="str">
            <v>K30PSU-DLK2</v>
          </cell>
          <cell r="L1227" t="str">
            <v>MAI THỊ THƯƠNG</v>
          </cell>
          <cell r="R1227" t="str">
            <v>Chính khóa</v>
          </cell>
          <cell r="T1227" t="str">
            <v>K30PSU-DLK2</v>
          </cell>
          <cell r="U1227" t="str">
            <v/>
          </cell>
        </row>
        <row r="1228">
          <cell r="C1228" t="str">
            <v>30208058265</v>
          </cell>
          <cell r="D1228" t="str">
            <v>Trần</v>
          </cell>
          <cell r="E1228" t="str">
            <v>Thị Bích</v>
          </cell>
          <cell r="F1228" t="str">
            <v>Ngọc</v>
          </cell>
          <cell r="G1228">
            <v>38821</v>
          </cell>
          <cell r="H1228" t="str">
            <v>Nữ</v>
          </cell>
          <cell r="I1228" t="str">
            <v>K-30 - Quản Trị Khách Sạn Quốc Tế Chuẩn PSU (Đại Học)</v>
          </cell>
          <cell r="J1228" t="str">
            <v>K30PSU-DLK2</v>
          </cell>
          <cell r="L1228" t="str">
            <v>MAI THỊ THƯƠNG</v>
          </cell>
          <cell r="R1228" t="str">
            <v>Chính khóa</v>
          </cell>
          <cell r="T1228" t="str">
            <v>K30PSU-DLK2</v>
          </cell>
          <cell r="U1228" t="str">
            <v/>
          </cell>
        </row>
        <row r="1229">
          <cell r="C1229" t="str">
            <v>30208047496</v>
          </cell>
          <cell r="D1229" t="str">
            <v>Phạm</v>
          </cell>
          <cell r="E1229" t="str">
            <v>Thị Quỳnh</v>
          </cell>
          <cell r="F1229" t="str">
            <v>Như</v>
          </cell>
          <cell r="G1229">
            <v>38812</v>
          </cell>
          <cell r="H1229" t="str">
            <v>Nữ</v>
          </cell>
          <cell r="I1229" t="str">
            <v>K-30 - Quản Trị Khách Sạn Quốc Tế Chuẩn PSU (Đại Học)</v>
          </cell>
          <cell r="J1229" t="str">
            <v>K30PSU-DLK2</v>
          </cell>
          <cell r="L1229" t="str">
            <v>MAI THỊ THƯƠNG</v>
          </cell>
          <cell r="R1229" t="str">
            <v>Chính khóa</v>
          </cell>
          <cell r="T1229" t="str">
            <v>K30PSU-DLK2</v>
          </cell>
          <cell r="U1229" t="str">
            <v/>
          </cell>
        </row>
        <row r="1230">
          <cell r="C1230" t="str">
            <v>30218040237</v>
          </cell>
          <cell r="D1230" t="str">
            <v>Lương</v>
          </cell>
          <cell r="E1230" t="str">
            <v>Thế</v>
          </cell>
          <cell r="F1230" t="str">
            <v>Phúc</v>
          </cell>
          <cell r="G1230">
            <v>38884</v>
          </cell>
          <cell r="H1230" t="str">
            <v>Nam</v>
          </cell>
          <cell r="I1230" t="str">
            <v>K-30 - Quản Trị Khách Sạn Quốc Tế Chuẩn PSU (Đại Học)</v>
          </cell>
          <cell r="J1230" t="str">
            <v>K30PSU-DLK2</v>
          </cell>
          <cell r="L1230" t="str">
            <v>MAI THỊ THƯƠNG</v>
          </cell>
          <cell r="R1230" t="str">
            <v>Chính khóa</v>
          </cell>
          <cell r="T1230" t="str">
            <v>K30PSU-DLK2</v>
          </cell>
          <cell r="U1230" t="str">
            <v/>
          </cell>
        </row>
        <row r="1231">
          <cell r="C1231" t="str">
            <v>30216452080</v>
          </cell>
          <cell r="D1231" t="str">
            <v>Trần</v>
          </cell>
          <cell r="E1231" t="str">
            <v>Văn</v>
          </cell>
          <cell r="F1231" t="str">
            <v>Quốc</v>
          </cell>
          <cell r="G1231">
            <v>39078</v>
          </cell>
          <cell r="H1231" t="str">
            <v>Nam</v>
          </cell>
          <cell r="I1231" t="str">
            <v>K-30 - Quản Trị Khách Sạn Quốc Tế Chuẩn PSU (Đại Học)</v>
          </cell>
          <cell r="J1231" t="str">
            <v>K30PSU-DLK2</v>
          </cell>
          <cell r="L1231" t="str">
            <v>MAI THỊ THƯƠNG</v>
          </cell>
          <cell r="R1231" t="str">
            <v>Chính khóa</v>
          </cell>
          <cell r="T1231" t="str">
            <v>K30PSU-DLK2</v>
          </cell>
          <cell r="U1231" t="str">
            <v/>
          </cell>
        </row>
        <row r="1232">
          <cell r="C1232" t="str">
            <v>30218062891</v>
          </cell>
          <cell r="D1232" t="str">
            <v>Lương</v>
          </cell>
          <cell r="E1232" t="str">
            <v>Mạnh</v>
          </cell>
          <cell r="F1232" t="str">
            <v>Quý</v>
          </cell>
          <cell r="G1232">
            <v>38872</v>
          </cell>
          <cell r="H1232" t="str">
            <v>Nam</v>
          </cell>
          <cell r="I1232" t="str">
            <v>K-30 - Quản Trị Khách Sạn Quốc Tế Chuẩn PSU (Đại Học)</v>
          </cell>
          <cell r="J1232" t="str">
            <v>K30PSU-DLK2</v>
          </cell>
          <cell r="L1232" t="str">
            <v>MAI THỊ THƯƠNG</v>
          </cell>
          <cell r="R1232" t="str">
            <v>Chính khóa</v>
          </cell>
          <cell r="T1232" t="str">
            <v>K30PSU-DLK2</v>
          </cell>
          <cell r="U1232" t="str">
            <v/>
          </cell>
        </row>
        <row r="1233">
          <cell r="C1233" t="str">
            <v>30208052484</v>
          </cell>
          <cell r="D1233" t="str">
            <v>Trần</v>
          </cell>
          <cell r="E1233" t="str">
            <v>Khánh</v>
          </cell>
          <cell r="F1233" t="str">
            <v>Tâm</v>
          </cell>
          <cell r="G1233">
            <v>38888</v>
          </cell>
          <cell r="H1233" t="str">
            <v>Nữ</v>
          </cell>
          <cell r="I1233" t="str">
            <v>K-30 - Quản Trị Khách Sạn Quốc Tế Chuẩn PSU (Đại Học)</v>
          </cell>
          <cell r="J1233" t="str">
            <v>K30PSU-DLK2</v>
          </cell>
          <cell r="L1233" t="str">
            <v>MAI THỊ THƯƠNG</v>
          </cell>
          <cell r="R1233" t="str">
            <v>Chính khóa</v>
          </cell>
          <cell r="T1233" t="str">
            <v>K30PSU-DLK2</v>
          </cell>
          <cell r="U1233" t="str">
            <v/>
          </cell>
        </row>
        <row r="1234">
          <cell r="C1234" t="str">
            <v>30219347546</v>
          </cell>
          <cell r="D1234" t="str">
            <v>Phạm</v>
          </cell>
          <cell r="E1234" t="str">
            <v>Trần Anh</v>
          </cell>
          <cell r="F1234" t="str">
            <v>Thái</v>
          </cell>
          <cell r="G1234">
            <v>38744</v>
          </cell>
          <cell r="H1234" t="str">
            <v>Nam</v>
          </cell>
          <cell r="I1234" t="str">
            <v>K-30 - Quản Trị Khách Sạn Quốc Tế Chuẩn PSU (Đại Học)</v>
          </cell>
          <cell r="J1234" t="str">
            <v>K30PSU-DLK2</v>
          </cell>
          <cell r="L1234" t="str">
            <v>MAI THỊ THƯƠNG</v>
          </cell>
          <cell r="R1234" t="str">
            <v>Chính khóa</v>
          </cell>
          <cell r="T1234" t="str">
            <v>K30PSU-DLK2</v>
          </cell>
          <cell r="U1234" t="str">
            <v/>
          </cell>
        </row>
        <row r="1235">
          <cell r="C1235" t="str">
            <v>30208050383</v>
          </cell>
          <cell r="D1235" t="str">
            <v>Phạm</v>
          </cell>
          <cell r="E1235" t="str">
            <v>Thị Mỹ</v>
          </cell>
          <cell r="F1235" t="str">
            <v>Thuận</v>
          </cell>
          <cell r="G1235">
            <v>38782</v>
          </cell>
          <cell r="H1235" t="str">
            <v>Nữ</v>
          </cell>
          <cell r="I1235" t="str">
            <v>K-30 - Quản Trị Khách Sạn Quốc Tế Chuẩn PSU (Đại Học)</v>
          </cell>
          <cell r="J1235" t="str">
            <v>K30PSU-DLK2</v>
          </cell>
          <cell r="L1235" t="str">
            <v>MAI THỊ THƯƠNG</v>
          </cell>
          <cell r="R1235" t="str">
            <v>Chính khóa</v>
          </cell>
          <cell r="T1235" t="str">
            <v>K30PSU-DLK2</v>
          </cell>
          <cell r="U1235" t="str">
            <v/>
          </cell>
        </row>
        <row r="1236">
          <cell r="C1236" t="str">
            <v>30208058327</v>
          </cell>
          <cell r="D1236" t="str">
            <v>Lê</v>
          </cell>
          <cell r="E1236" t="str">
            <v>Thị Hoài</v>
          </cell>
          <cell r="F1236" t="str">
            <v>Thương</v>
          </cell>
          <cell r="G1236">
            <v>39040</v>
          </cell>
          <cell r="H1236" t="str">
            <v>Nữ</v>
          </cell>
          <cell r="I1236" t="str">
            <v>K-30 - Quản Trị Khách Sạn Quốc Tế Chuẩn PSU (Đại Học)</v>
          </cell>
          <cell r="J1236" t="str">
            <v>K30PSU-DLK2</v>
          </cell>
          <cell r="L1236" t="str">
            <v>MAI THỊ THƯƠNG</v>
          </cell>
          <cell r="R1236" t="str">
            <v>Chính khóa</v>
          </cell>
          <cell r="T1236" t="str">
            <v>K30PSU-DLK2</v>
          </cell>
          <cell r="U1236" t="str">
            <v/>
          </cell>
        </row>
        <row r="1237">
          <cell r="C1237" t="str">
            <v>30208052836</v>
          </cell>
          <cell r="D1237" t="str">
            <v>Quách</v>
          </cell>
          <cell r="E1237" t="str">
            <v>Thị</v>
          </cell>
          <cell r="F1237" t="str">
            <v>Thúy</v>
          </cell>
          <cell r="G1237">
            <v>38848</v>
          </cell>
          <cell r="H1237" t="str">
            <v>Nữ</v>
          </cell>
          <cell r="I1237" t="str">
            <v>K-30 - Quản Trị Khách Sạn Quốc Tế Chuẩn PSU (Đại Học)</v>
          </cell>
          <cell r="J1237" t="str">
            <v>K30PSU-DLK2</v>
          </cell>
          <cell r="L1237" t="str">
            <v>MAI THỊ THƯƠNG</v>
          </cell>
          <cell r="R1237" t="str">
            <v>Chính khóa</v>
          </cell>
          <cell r="T1237" t="str">
            <v>K30PSU-DLK2</v>
          </cell>
          <cell r="U1237" t="str">
            <v/>
          </cell>
        </row>
        <row r="1238">
          <cell r="C1238" t="str">
            <v>30208029636</v>
          </cell>
          <cell r="D1238" t="str">
            <v>Lâm</v>
          </cell>
          <cell r="E1238" t="str">
            <v>Võ Ngọc</v>
          </cell>
          <cell r="F1238" t="str">
            <v>Trâm</v>
          </cell>
          <cell r="G1238">
            <v>38731</v>
          </cell>
          <cell r="H1238" t="str">
            <v>Nữ</v>
          </cell>
          <cell r="I1238" t="str">
            <v>K-30 - Quản Trị Khách Sạn Quốc Tế Chuẩn PSU (Đại Học)</v>
          </cell>
          <cell r="J1238" t="str">
            <v>K30PSU-DLK2</v>
          </cell>
          <cell r="L1238" t="str">
            <v>MAI THỊ THƯƠNG</v>
          </cell>
          <cell r="R1238" t="str">
            <v>Chính khóa</v>
          </cell>
          <cell r="T1238" t="str">
            <v>K30PSU-DLK2</v>
          </cell>
          <cell r="U1238" t="str">
            <v/>
          </cell>
        </row>
        <row r="1239">
          <cell r="C1239" t="str">
            <v>30208164373</v>
          </cell>
          <cell r="D1239" t="str">
            <v>Nguyễn</v>
          </cell>
          <cell r="E1239" t="str">
            <v>Bảo</v>
          </cell>
          <cell r="F1239" t="str">
            <v>Trân</v>
          </cell>
          <cell r="G1239">
            <v>38846</v>
          </cell>
          <cell r="H1239" t="str">
            <v>Nữ</v>
          </cell>
          <cell r="I1239" t="str">
            <v>K-30 - Quản Trị Khách Sạn Quốc Tế Chuẩn PSU (Đại Học)</v>
          </cell>
          <cell r="J1239" t="str">
            <v>K30PSU-DLK2</v>
          </cell>
          <cell r="L1239" t="str">
            <v>MAI THỊ THƯƠNG</v>
          </cell>
          <cell r="R1239" t="str">
            <v>Chính khóa</v>
          </cell>
          <cell r="T1239" t="str">
            <v>K30PSU-DLK2</v>
          </cell>
          <cell r="U1239" t="str">
            <v/>
          </cell>
        </row>
        <row r="1240">
          <cell r="C1240" t="str">
            <v>30208046491</v>
          </cell>
          <cell r="D1240" t="str">
            <v>Nguyễn</v>
          </cell>
          <cell r="E1240" t="str">
            <v>Ngọc Bảo</v>
          </cell>
          <cell r="F1240" t="str">
            <v>Trân</v>
          </cell>
          <cell r="G1240">
            <v>38798</v>
          </cell>
          <cell r="H1240" t="str">
            <v>Nữ</v>
          </cell>
          <cell r="I1240" t="str">
            <v>K-30 - Quản Trị Khách Sạn Quốc Tế Chuẩn PSU (Đại Học)</v>
          </cell>
          <cell r="J1240" t="str">
            <v>K30PSU-DLK2</v>
          </cell>
          <cell r="L1240" t="str">
            <v>MAI THỊ THƯƠNG</v>
          </cell>
          <cell r="R1240" t="str">
            <v>Chính khóa</v>
          </cell>
          <cell r="T1240" t="str">
            <v>K30PSU-DLK2</v>
          </cell>
          <cell r="U1240" t="str">
            <v/>
          </cell>
        </row>
        <row r="1241">
          <cell r="C1241" t="str">
            <v>30200364735</v>
          </cell>
          <cell r="D1241" t="str">
            <v>Nguyễn</v>
          </cell>
          <cell r="E1241" t="str">
            <v>Thị Thanh</v>
          </cell>
          <cell r="F1241" t="str">
            <v>Trúc</v>
          </cell>
          <cell r="G1241">
            <v>38427</v>
          </cell>
          <cell r="H1241" t="str">
            <v>Nữ</v>
          </cell>
          <cell r="I1241" t="str">
            <v>K-30 - Quản Trị Khách Sạn Quốc Tế Chuẩn PSU (Đại Học)</v>
          </cell>
          <cell r="J1241" t="str">
            <v>K30PSU-DLK2</v>
          </cell>
          <cell r="L1241" t="str">
            <v>MAI THỊ THƯƠNG</v>
          </cell>
          <cell r="R1241" t="str">
            <v>Chính khóa</v>
          </cell>
          <cell r="T1241" t="str">
            <v>K30PSU-DLK2</v>
          </cell>
          <cell r="U1241" t="str">
            <v/>
          </cell>
        </row>
        <row r="1242">
          <cell r="C1242" t="str">
            <v>30208064182</v>
          </cell>
          <cell r="D1242" t="str">
            <v>Lê</v>
          </cell>
          <cell r="E1242" t="str">
            <v>Võ Tường</v>
          </cell>
          <cell r="F1242" t="str">
            <v>Vi</v>
          </cell>
          <cell r="G1242">
            <v>38746</v>
          </cell>
          <cell r="H1242" t="str">
            <v>Nữ</v>
          </cell>
          <cell r="I1242" t="str">
            <v>K-30 - Quản Trị Khách Sạn Quốc Tế Chuẩn PSU (Đại Học)</v>
          </cell>
          <cell r="J1242" t="str">
            <v>K30PSU-DLK2</v>
          </cell>
          <cell r="L1242" t="str">
            <v>MAI THỊ THƯƠNG</v>
          </cell>
          <cell r="R1242" t="str">
            <v>Chính khóa</v>
          </cell>
          <cell r="T1242" t="str">
            <v>K30PSU-DLK2</v>
          </cell>
          <cell r="U1242" t="str">
            <v/>
          </cell>
        </row>
        <row r="1243">
          <cell r="C1243" t="str">
            <v>30206253390</v>
          </cell>
          <cell r="D1243" t="str">
            <v>Nguyễn</v>
          </cell>
          <cell r="E1243" t="str">
            <v>Yến</v>
          </cell>
          <cell r="F1243" t="str">
            <v>Vy</v>
          </cell>
          <cell r="G1243">
            <v>38995</v>
          </cell>
          <cell r="H1243" t="str">
            <v>Nữ</v>
          </cell>
          <cell r="I1243" t="str">
            <v>K-30 - Quản Trị Khách Sạn Quốc Tế Chuẩn PSU (Đại Học)</v>
          </cell>
          <cell r="J1243" t="str">
            <v>K30PSU-DLK2</v>
          </cell>
          <cell r="L1243" t="str">
            <v>MAI THỊ THƯƠNG</v>
          </cell>
          <cell r="R1243" t="str">
            <v>Chính khóa</v>
          </cell>
          <cell r="T1243" t="str">
            <v>K30PSU-DLK2</v>
          </cell>
          <cell r="U1243" t="str">
            <v/>
          </cell>
        </row>
        <row r="1244">
          <cell r="C1244" t="str">
            <v>31204676529</v>
          </cell>
          <cell r="D1244" t="str">
            <v>Trịnh</v>
          </cell>
          <cell r="E1244" t="str">
            <v>Hoàng</v>
          </cell>
          <cell r="F1244" t="str">
            <v>Ân</v>
          </cell>
          <cell r="G1244">
            <v>38852</v>
          </cell>
          <cell r="H1244" t="str">
            <v>Nữ</v>
          </cell>
          <cell r="I1244" t="str">
            <v>K-31 - Quản Trị Du Lịch &amp; Khách Sạn (Đại Học)</v>
          </cell>
          <cell r="J1244" t="str">
            <v>K31DLK1</v>
          </cell>
          <cell r="L1244" t="str">
            <v>ĐẶNG THỊ THÙY TRANG</v>
          </cell>
          <cell r="R1244" t="str">
            <v>Chính khóa</v>
          </cell>
          <cell r="T1244" t="str">
            <v>K31DLK1</v>
          </cell>
          <cell r="U1244" t="str">
            <v/>
          </cell>
        </row>
        <row r="1245">
          <cell r="C1245" t="str">
            <v>31218030324</v>
          </cell>
          <cell r="D1245" t="str">
            <v>Nguyễn</v>
          </cell>
          <cell r="E1245" t="str">
            <v>Gia</v>
          </cell>
          <cell r="F1245" t="str">
            <v>Anh</v>
          </cell>
          <cell r="G1245">
            <v>39220</v>
          </cell>
          <cell r="H1245" t="str">
            <v>Nam</v>
          </cell>
          <cell r="I1245" t="str">
            <v>K-31 - Quản Trị Du Lịch &amp; Khách Sạn (Đại Học)</v>
          </cell>
          <cell r="J1245" t="str">
            <v>K31DLK1</v>
          </cell>
          <cell r="L1245" t="str">
            <v>ĐẶNG THỊ THÙY TRANG</v>
          </cell>
          <cell r="R1245" t="str">
            <v>Chính khóa</v>
          </cell>
          <cell r="T1245" t="str">
            <v>K31DLK1</v>
          </cell>
          <cell r="U1245" t="str">
            <v/>
          </cell>
        </row>
        <row r="1246">
          <cell r="C1246" t="str">
            <v>31218053192</v>
          </cell>
          <cell r="D1246" t="str">
            <v>Đặng</v>
          </cell>
          <cell r="E1246" t="str">
            <v>Ngọc</v>
          </cell>
          <cell r="F1246" t="str">
            <v>Anh</v>
          </cell>
          <cell r="G1246">
            <v>39102</v>
          </cell>
          <cell r="H1246" t="str">
            <v>Nam</v>
          </cell>
          <cell r="I1246" t="str">
            <v>K-31 - Quản Trị Du Lịch &amp; Khách Sạn (Đại Học)</v>
          </cell>
          <cell r="J1246" t="str">
            <v>K31DLK1</v>
          </cell>
          <cell r="L1246" t="str">
            <v>ĐẶNG THỊ THÙY TRANG</v>
          </cell>
          <cell r="R1246" t="str">
            <v>Chính khóa</v>
          </cell>
          <cell r="T1246" t="str">
            <v>K31DLK1</v>
          </cell>
          <cell r="U1246" t="str">
            <v/>
          </cell>
        </row>
        <row r="1247">
          <cell r="C1247" t="str">
            <v>31218050098</v>
          </cell>
          <cell r="D1247" t="str">
            <v>Kiều</v>
          </cell>
          <cell r="E1247" t="str">
            <v>Nguyễn Tâm</v>
          </cell>
          <cell r="F1247" t="str">
            <v>Bá</v>
          </cell>
          <cell r="G1247">
            <v>39266</v>
          </cell>
          <cell r="H1247" t="str">
            <v>Nam</v>
          </cell>
          <cell r="I1247" t="str">
            <v>K-31 - Quản Trị Du Lịch &amp; Khách Sạn (Đại Học)</v>
          </cell>
          <cell r="J1247" t="str">
            <v>K31DLK1</v>
          </cell>
          <cell r="L1247" t="str">
            <v>ĐẶNG THỊ THÙY TRANG</v>
          </cell>
          <cell r="R1247" t="str">
            <v>Chính khóa</v>
          </cell>
          <cell r="T1247" t="str">
            <v>K31DLK1</v>
          </cell>
          <cell r="U1247" t="str">
            <v/>
          </cell>
        </row>
        <row r="1248">
          <cell r="C1248" t="str">
            <v>31218069700</v>
          </cell>
          <cell r="D1248" t="str">
            <v>Đặng</v>
          </cell>
          <cell r="E1248" t="str">
            <v>Văn</v>
          </cell>
          <cell r="F1248" t="str">
            <v>Bảo</v>
          </cell>
          <cell r="G1248">
            <v>39442</v>
          </cell>
          <cell r="H1248" t="str">
            <v>Nam</v>
          </cell>
          <cell r="I1248" t="str">
            <v>K-31 - Quản Trị Du Lịch &amp; Khách Sạn (Đại Học)</v>
          </cell>
          <cell r="J1248" t="str">
            <v>K31DLK1</v>
          </cell>
          <cell r="L1248" t="str">
            <v>ĐẶNG THỊ THÙY TRANG</v>
          </cell>
          <cell r="R1248" t="str">
            <v>Chính khóa</v>
          </cell>
          <cell r="T1248" t="str">
            <v>K31DLK1</v>
          </cell>
          <cell r="U1248" t="str">
            <v/>
          </cell>
        </row>
        <row r="1249">
          <cell r="C1249" t="str">
            <v>31218373849</v>
          </cell>
          <cell r="D1249" t="str">
            <v>Nguyễn</v>
          </cell>
          <cell r="E1249" t="str">
            <v>Hữu</v>
          </cell>
          <cell r="F1249" t="str">
            <v>Bình</v>
          </cell>
          <cell r="G1249">
            <v>39422</v>
          </cell>
          <cell r="H1249" t="str">
            <v>Nam</v>
          </cell>
          <cell r="I1249" t="str">
            <v>K-31 - Quản Trị Du Lịch &amp; Khách Sạn (Đại Học)</v>
          </cell>
          <cell r="J1249" t="str">
            <v>K31DLK1</v>
          </cell>
          <cell r="L1249" t="str">
            <v>ĐẶNG THỊ THÙY TRANG</v>
          </cell>
          <cell r="R1249" t="str">
            <v>Chính khóa</v>
          </cell>
          <cell r="T1249" t="str">
            <v>K31DLK1</v>
          </cell>
          <cell r="U1249" t="str">
            <v/>
          </cell>
        </row>
        <row r="1250">
          <cell r="C1250" t="str">
            <v>31208073986</v>
          </cell>
          <cell r="D1250" t="str">
            <v>Trần</v>
          </cell>
          <cell r="E1250" t="str">
            <v>Nguyễn Bảo</v>
          </cell>
          <cell r="F1250" t="str">
            <v>Châu</v>
          </cell>
          <cell r="G1250">
            <v>39115</v>
          </cell>
          <cell r="H1250" t="str">
            <v>Nữ</v>
          </cell>
          <cell r="I1250" t="str">
            <v>K-31 - Quản Trị Du Lịch &amp; Khách Sạn (Đại Học)</v>
          </cell>
          <cell r="J1250" t="str">
            <v>K31DLK1</v>
          </cell>
          <cell r="L1250" t="str">
            <v>ĐẶNG THỊ THÙY TRANG</v>
          </cell>
          <cell r="R1250" t="str">
            <v>Chính khóa</v>
          </cell>
          <cell r="T1250" t="str">
            <v>K31DLK1</v>
          </cell>
          <cell r="U1250" t="str">
            <v/>
          </cell>
        </row>
        <row r="1251">
          <cell r="C1251" t="str">
            <v>31218068082</v>
          </cell>
          <cell r="D1251" t="str">
            <v>Hồ</v>
          </cell>
          <cell r="E1251" t="str">
            <v>Hữu</v>
          </cell>
          <cell r="F1251" t="str">
            <v>Đạt</v>
          </cell>
          <cell r="G1251">
            <v>39191</v>
          </cell>
          <cell r="H1251" t="str">
            <v>Nam</v>
          </cell>
          <cell r="I1251" t="str">
            <v>K-31 - Quản Trị Du Lịch &amp; Khách Sạn (Đại Học)</v>
          </cell>
          <cell r="J1251" t="str">
            <v>K31DLK1</v>
          </cell>
          <cell r="L1251" t="str">
            <v>ĐẶNG THỊ THÙY TRANG</v>
          </cell>
          <cell r="R1251" t="str">
            <v>Chính khóa</v>
          </cell>
          <cell r="T1251" t="str">
            <v>K31DLK1</v>
          </cell>
          <cell r="U1251" t="str">
            <v/>
          </cell>
        </row>
        <row r="1252">
          <cell r="C1252" t="str">
            <v>31218056339</v>
          </cell>
          <cell r="D1252" t="str">
            <v>Dương</v>
          </cell>
          <cell r="E1252" t="str">
            <v>Văn Tự</v>
          </cell>
          <cell r="F1252" t="str">
            <v>Đạt</v>
          </cell>
          <cell r="G1252">
            <v>39438</v>
          </cell>
          <cell r="H1252" t="str">
            <v>Nam</v>
          </cell>
          <cell r="I1252" t="str">
            <v>K-31 - Quản Trị Du Lịch &amp; Khách Sạn (Đại Học)</v>
          </cell>
          <cell r="J1252" t="str">
            <v>K31DLK1</v>
          </cell>
          <cell r="L1252" t="str">
            <v>ĐẶNG THỊ THÙY TRANG</v>
          </cell>
          <cell r="R1252" t="str">
            <v>Chính khóa</v>
          </cell>
          <cell r="T1252" t="str">
            <v>K31DLK1</v>
          </cell>
          <cell r="U1252" t="str">
            <v/>
          </cell>
        </row>
        <row r="1253">
          <cell r="C1253" t="str">
            <v>31208070971</v>
          </cell>
          <cell r="D1253" t="str">
            <v>Võ</v>
          </cell>
          <cell r="E1253" t="str">
            <v>Thị Thùy</v>
          </cell>
          <cell r="F1253" t="str">
            <v>Dương</v>
          </cell>
          <cell r="G1253">
            <v>39410</v>
          </cell>
          <cell r="H1253" t="str">
            <v>Nữ</v>
          </cell>
          <cell r="I1253" t="str">
            <v>K-31 - Quản Trị Du Lịch &amp; Khách Sạn (Đại Học)</v>
          </cell>
          <cell r="J1253" t="str">
            <v>K31DLK1</v>
          </cell>
          <cell r="L1253" t="str">
            <v>ĐẶNG THỊ THÙY TRANG</v>
          </cell>
          <cell r="R1253" t="str">
            <v>Chính khóa</v>
          </cell>
          <cell r="T1253" t="str">
            <v>K31DLK1</v>
          </cell>
          <cell r="U1253" t="str">
            <v/>
          </cell>
        </row>
        <row r="1254">
          <cell r="C1254" t="str">
            <v>31208272676</v>
          </cell>
          <cell r="D1254" t="str">
            <v>Trương</v>
          </cell>
          <cell r="E1254" t="str">
            <v>Thị Mỹ</v>
          </cell>
          <cell r="F1254" t="str">
            <v>Hạnh</v>
          </cell>
          <cell r="G1254">
            <v>39162</v>
          </cell>
          <cell r="H1254" t="str">
            <v>Nữ</v>
          </cell>
          <cell r="I1254" t="str">
            <v>K-31 - Quản Trị Du Lịch &amp; Khách Sạn (Đại Học)</v>
          </cell>
          <cell r="J1254" t="str">
            <v>K31DLK1</v>
          </cell>
          <cell r="L1254" t="str">
            <v>ĐẶNG THỊ THÙY TRANG</v>
          </cell>
          <cell r="R1254" t="str">
            <v>Chính khóa</v>
          </cell>
          <cell r="T1254" t="str">
            <v>K31DLK1</v>
          </cell>
          <cell r="U1254" t="str">
            <v/>
          </cell>
        </row>
        <row r="1255">
          <cell r="C1255" t="str">
            <v>31218162478</v>
          </cell>
          <cell r="D1255" t="str">
            <v>Văn</v>
          </cell>
          <cell r="E1255" t="str">
            <v>Công Thành</v>
          </cell>
          <cell r="F1255" t="str">
            <v>Hưng</v>
          </cell>
          <cell r="G1255">
            <v>39404</v>
          </cell>
          <cell r="H1255" t="str">
            <v>Nam</v>
          </cell>
          <cell r="I1255" t="str">
            <v>K-31 - Quản Trị Du Lịch &amp; Khách Sạn (Đại Học)</v>
          </cell>
          <cell r="J1255" t="str">
            <v>K31DLK1</v>
          </cell>
          <cell r="L1255" t="str">
            <v>ĐẶNG THỊ THÙY TRANG</v>
          </cell>
          <cell r="R1255" t="str">
            <v>Chính khóa</v>
          </cell>
          <cell r="T1255" t="str">
            <v>K31DLK1</v>
          </cell>
          <cell r="U1255" t="str">
            <v/>
          </cell>
        </row>
        <row r="1256">
          <cell r="C1256" t="str">
            <v>31210353411</v>
          </cell>
          <cell r="D1256" t="str">
            <v>Nguyễn</v>
          </cell>
          <cell r="E1256" t="str">
            <v>Quốc</v>
          </cell>
          <cell r="F1256" t="str">
            <v>Hưng</v>
          </cell>
          <cell r="G1256">
            <v>39196</v>
          </cell>
          <cell r="H1256" t="str">
            <v>Nam</v>
          </cell>
          <cell r="I1256" t="str">
            <v>K-31 - Quản Trị Du Lịch &amp; Khách Sạn (Đại Học)</v>
          </cell>
          <cell r="J1256" t="str">
            <v>K31DLK1</v>
          </cell>
          <cell r="L1256" t="str">
            <v>ĐẶNG THỊ THÙY TRANG</v>
          </cell>
          <cell r="R1256" t="str">
            <v>Chính khóa</v>
          </cell>
          <cell r="T1256" t="str">
            <v>K31DLK1</v>
          </cell>
          <cell r="U1256" t="str">
            <v/>
          </cell>
        </row>
        <row r="1257">
          <cell r="C1257" t="str">
            <v>31208055653</v>
          </cell>
          <cell r="D1257" t="str">
            <v>Nguyễn</v>
          </cell>
          <cell r="E1257" t="str">
            <v>Ngọc Bảo</v>
          </cell>
          <cell r="F1257" t="str">
            <v>Hương</v>
          </cell>
          <cell r="G1257">
            <v>39137</v>
          </cell>
          <cell r="H1257" t="str">
            <v>Nữ</v>
          </cell>
          <cell r="I1257" t="str">
            <v>K-31 - Quản Trị Du Lịch &amp; Khách Sạn (Đại Học)</v>
          </cell>
          <cell r="J1257" t="str">
            <v>K31DLK1</v>
          </cell>
          <cell r="L1257" t="str">
            <v>ĐẶNG THỊ THÙY TRANG</v>
          </cell>
          <cell r="R1257" t="str">
            <v>Chính khóa</v>
          </cell>
          <cell r="T1257" t="str">
            <v>K31DLK1</v>
          </cell>
          <cell r="U1257" t="str">
            <v/>
          </cell>
        </row>
        <row r="1258">
          <cell r="C1258" t="str">
            <v>31208074451</v>
          </cell>
          <cell r="D1258" t="str">
            <v>Phạm</v>
          </cell>
          <cell r="E1258" t="str">
            <v>Thị Như</v>
          </cell>
          <cell r="F1258" t="str">
            <v>Kha</v>
          </cell>
          <cell r="G1258">
            <v>39251</v>
          </cell>
          <cell r="H1258" t="str">
            <v>Nữ</v>
          </cell>
          <cell r="I1258" t="str">
            <v>K-31 - Quản Trị Du Lịch &amp; Khách Sạn (Đại Học)</v>
          </cell>
          <cell r="J1258" t="str">
            <v>K31DLK1</v>
          </cell>
          <cell r="L1258" t="str">
            <v>ĐẶNG THỊ THÙY TRANG</v>
          </cell>
          <cell r="R1258" t="str">
            <v>Chính khóa</v>
          </cell>
          <cell r="T1258" t="str">
            <v>K31DLK1</v>
          </cell>
          <cell r="U1258" t="str">
            <v/>
          </cell>
        </row>
        <row r="1259">
          <cell r="C1259" t="str">
            <v>31214973545</v>
          </cell>
          <cell r="D1259" t="str">
            <v>Nguyễn</v>
          </cell>
          <cell r="E1259" t="str">
            <v>Văn Nhật</v>
          </cell>
          <cell r="F1259" t="str">
            <v>Khoa</v>
          </cell>
          <cell r="G1259">
            <v>39379</v>
          </cell>
          <cell r="H1259" t="str">
            <v>Nam</v>
          </cell>
          <cell r="I1259" t="str">
            <v>K-31 - Quản Trị Du Lịch &amp; Khách Sạn (Đại Học)</v>
          </cell>
          <cell r="J1259" t="str">
            <v>K31DLK1</v>
          </cell>
          <cell r="L1259" t="str">
            <v>ĐẶNG THỊ THÙY TRANG</v>
          </cell>
          <cell r="R1259" t="str">
            <v>Chính khóa</v>
          </cell>
          <cell r="T1259" t="str">
            <v>K31DLK1</v>
          </cell>
          <cell r="U1259" t="str">
            <v/>
          </cell>
        </row>
        <row r="1260">
          <cell r="C1260" t="str">
            <v>31208043828</v>
          </cell>
          <cell r="D1260" t="str">
            <v>Nguyễn</v>
          </cell>
          <cell r="E1260" t="str">
            <v>Thị</v>
          </cell>
          <cell r="F1260" t="str">
            <v>Lệ</v>
          </cell>
          <cell r="G1260">
            <v>39087</v>
          </cell>
          <cell r="H1260" t="str">
            <v>Nữ</v>
          </cell>
          <cell r="I1260" t="str">
            <v>K-31 - Quản Trị Du Lịch &amp; Khách Sạn (Đại Học)</v>
          </cell>
          <cell r="J1260" t="str">
            <v>K31DLK1</v>
          </cell>
          <cell r="L1260" t="str">
            <v>ĐẶNG THỊ THÙY TRANG</v>
          </cell>
          <cell r="R1260" t="str">
            <v>Chính khóa</v>
          </cell>
          <cell r="T1260" t="str">
            <v>K31DLK1</v>
          </cell>
          <cell r="U1260" t="str">
            <v/>
          </cell>
        </row>
        <row r="1261">
          <cell r="C1261" t="str">
            <v>31208055779</v>
          </cell>
          <cell r="D1261" t="str">
            <v>Nguyễn</v>
          </cell>
          <cell r="E1261" t="str">
            <v>Thị Khánh</v>
          </cell>
          <cell r="F1261" t="str">
            <v>Ly</v>
          </cell>
          <cell r="G1261">
            <v>39244</v>
          </cell>
          <cell r="H1261" t="str">
            <v>Nữ</v>
          </cell>
          <cell r="I1261" t="str">
            <v>K-31 - Quản Trị Du Lịch &amp; Khách Sạn (Đại Học)</v>
          </cell>
          <cell r="J1261" t="str">
            <v>K31DLK1</v>
          </cell>
          <cell r="L1261" t="str">
            <v>ĐẶNG THỊ THÙY TRANG</v>
          </cell>
          <cell r="R1261" t="str">
            <v>Chính khóa</v>
          </cell>
          <cell r="T1261" t="str">
            <v>K31DLK1</v>
          </cell>
          <cell r="U1261" t="str">
            <v/>
          </cell>
        </row>
        <row r="1262">
          <cell r="C1262" t="str">
            <v>31218062463</v>
          </cell>
          <cell r="D1262" t="str">
            <v>Phan</v>
          </cell>
          <cell r="E1262" t="str">
            <v>Ngọc Quang</v>
          </cell>
          <cell r="F1262" t="str">
            <v>Minh</v>
          </cell>
          <cell r="G1262">
            <v>39367</v>
          </cell>
          <cell r="H1262" t="str">
            <v>Nam</v>
          </cell>
          <cell r="I1262" t="str">
            <v>K-31 - Quản Trị Du Lịch &amp; Khách Sạn (Đại Học)</v>
          </cell>
          <cell r="J1262" t="str">
            <v>K31DLK1</v>
          </cell>
          <cell r="L1262" t="str">
            <v>ĐẶNG THỊ THÙY TRANG</v>
          </cell>
          <cell r="N1262" t="str">
            <v xml:space="preserve">- Sinh viên diện chuyển Ngành đào tạo, Chuyển từ chuyên ngành Quản trị khách sạn quốc tế chuẩn PSU sang chuyên ngành Quản trị du lịch &amp; khách sạn vào khóa K31DLK kể từ HK1 - 2026-2027, Theo QĐ số: 3308/QĐ-ĐHDT ngày 27/07/2026_x000D_
</v>
          </cell>
          <cell r="R1262" t="str">
            <v>Chính khóa</v>
          </cell>
          <cell r="T1262" t="str">
            <v>K31PSU-DLK3</v>
          </cell>
        </row>
        <row r="1263">
          <cell r="C1263" t="str">
            <v>31208053825</v>
          </cell>
          <cell r="D1263" t="str">
            <v>Lê</v>
          </cell>
          <cell r="E1263" t="str">
            <v>Nguyễn Linh</v>
          </cell>
          <cell r="F1263" t="str">
            <v>My</v>
          </cell>
          <cell r="G1263">
            <v>39261</v>
          </cell>
          <cell r="H1263" t="str">
            <v>Nữ</v>
          </cell>
          <cell r="I1263" t="str">
            <v>K-31 - Quản Trị Du Lịch &amp; Khách Sạn (Đại Học)</v>
          </cell>
          <cell r="J1263" t="str">
            <v>K31DLK1</v>
          </cell>
          <cell r="L1263" t="str">
            <v>ĐẶNG THỊ THÙY TRANG</v>
          </cell>
          <cell r="N1263" t="str">
            <v xml:space="preserve">- Sinh viên diện chuyển Ngành đào tạo, Chuyển từ chuyên ngành Kinh tế quốc tế sang chuyên ngành Quản trị du lịch &amp; khách sạn vào khóa K31DLK kể từ HK1 - 2026-2027, Theo QĐ số: 3806/QĐ-ĐHDT ngày 20/08/2026_x000D_
</v>
          </cell>
          <cell r="R1263" t="str">
            <v>Chính khóa</v>
          </cell>
          <cell r="T1263" t="str">
            <v>K31DLK1</v>
          </cell>
        </row>
        <row r="1264">
          <cell r="C1264" t="str">
            <v>31208455731</v>
          </cell>
          <cell r="D1264" t="str">
            <v>Đào</v>
          </cell>
          <cell r="E1264" t="str">
            <v>Thị Ngọc</v>
          </cell>
          <cell r="F1264" t="str">
            <v>Mỹ</v>
          </cell>
          <cell r="G1264">
            <v>39214</v>
          </cell>
          <cell r="H1264" t="str">
            <v>Nữ</v>
          </cell>
          <cell r="I1264" t="str">
            <v>K-31 - Quản Trị Du Lịch &amp; Khách Sạn (Đại Học)</v>
          </cell>
          <cell r="J1264" t="str">
            <v>K31DLK1</v>
          </cell>
          <cell r="L1264" t="str">
            <v>ĐẶNG THỊ THÙY TRANG</v>
          </cell>
          <cell r="R1264" t="str">
            <v>Chính khóa</v>
          </cell>
          <cell r="T1264" t="str">
            <v>K31DLK1</v>
          </cell>
          <cell r="U1264" t="str">
            <v/>
          </cell>
        </row>
        <row r="1265">
          <cell r="C1265" t="str">
            <v>31208000172</v>
          </cell>
          <cell r="D1265" t="str">
            <v>Trương</v>
          </cell>
          <cell r="E1265" t="str">
            <v>Thị Bích</v>
          </cell>
          <cell r="F1265" t="str">
            <v>Ngọc</v>
          </cell>
          <cell r="G1265">
            <v>39378</v>
          </cell>
          <cell r="H1265" t="str">
            <v>Nữ</v>
          </cell>
          <cell r="I1265" t="str">
            <v>K-31 - Quản Trị Du Lịch &amp; Khách Sạn (Đại Học)</v>
          </cell>
          <cell r="J1265" t="str">
            <v>K31DLK1</v>
          </cell>
          <cell r="L1265" t="str">
            <v>ĐẶNG THỊ THÙY TRANG</v>
          </cell>
          <cell r="R1265" t="str">
            <v>Chính khóa</v>
          </cell>
          <cell r="T1265" t="str">
            <v>K31DLK1</v>
          </cell>
          <cell r="U1265" t="str">
            <v/>
          </cell>
        </row>
        <row r="1266">
          <cell r="C1266" t="str">
            <v>31208060685</v>
          </cell>
          <cell r="D1266" t="str">
            <v>Đặng</v>
          </cell>
          <cell r="E1266" t="str">
            <v>Thị Hồng</v>
          </cell>
          <cell r="F1266" t="str">
            <v>Ngọc</v>
          </cell>
          <cell r="G1266">
            <v>39390</v>
          </cell>
          <cell r="H1266" t="str">
            <v>Nữ</v>
          </cell>
          <cell r="I1266" t="str">
            <v>K-31 - Quản Trị Du Lịch &amp; Khách Sạn (Đại Học)</v>
          </cell>
          <cell r="J1266" t="str">
            <v>K31DLK1</v>
          </cell>
          <cell r="L1266" t="str">
            <v>ĐẶNG THỊ THÙY TRANG</v>
          </cell>
          <cell r="R1266" t="str">
            <v>Chính khóa</v>
          </cell>
          <cell r="T1266" t="str">
            <v>K31DLK1</v>
          </cell>
          <cell r="U1266" t="str">
            <v/>
          </cell>
        </row>
        <row r="1267">
          <cell r="C1267" t="str">
            <v>31208063120</v>
          </cell>
          <cell r="D1267" t="str">
            <v>Lê</v>
          </cell>
          <cell r="E1267" t="str">
            <v>Nguyễn Hạnh</v>
          </cell>
          <cell r="F1267" t="str">
            <v>Nguyên</v>
          </cell>
          <cell r="G1267">
            <v>39162</v>
          </cell>
          <cell r="H1267" t="str">
            <v>Nữ</v>
          </cell>
          <cell r="I1267" t="str">
            <v>K-31 - Quản Trị Du Lịch &amp; Khách Sạn (Đại Học)</v>
          </cell>
          <cell r="J1267" t="str">
            <v>K31DLK1</v>
          </cell>
          <cell r="L1267" t="str">
            <v>ĐẶNG THỊ THÙY TRANG</v>
          </cell>
          <cell r="R1267" t="str">
            <v>Chính khóa</v>
          </cell>
          <cell r="T1267" t="str">
            <v>K31DLK1</v>
          </cell>
          <cell r="U1267" t="str">
            <v/>
          </cell>
        </row>
        <row r="1268">
          <cell r="C1268" t="str">
            <v>31218070072</v>
          </cell>
          <cell r="D1268" t="str">
            <v>Nguyễn</v>
          </cell>
          <cell r="E1268" t="str">
            <v>Quốc</v>
          </cell>
          <cell r="F1268" t="str">
            <v>Nguyên</v>
          </cell>
          <cell r="G1268">
            <v>39157</v>
          </cell>
          <cell r="H1268" t="str">
            <v>Nam</v>
          </cell>
          <cell r="I1268" t="str">
            <v>K-31 - Quản Trị Du Lịch &amp; Khách Sạn (Đại Học)</v>
          </cell>
          <cell r="J1268" t="str">
            <v>K31DLK1</v>
          </cell>
          <cell r="L1268" t="str">
            <v>ĐẶNG THỊ THÙY TRANG</v>
          </cell>
          <cell r="R1268" t="str">
            <v>Chính khóa</v>
          </cell>
          <cell r="T1268" t="str">
            <v>K31DLK1</v>
          </cell>
          <cell r="U1268" t="str">
            <v/>
          </cell>
        </row>
        <row r="1269">
          <cell r="C1269" t="str">
            <v>31208074160</v>
          </cell>
          <cell r="D1269" t="str">
            <v>Phạm</v>
          </cell>
          <cell r="E1269" t="str">
            <v>Trang Thảo</v>
          </cell>
          <cell r="F1269" t="str">
            <v>Nguyên</v>
          </cell>
          <cell r="G1269">
            <v>39296</v>
          </cell>
          <cell r="H1269" t="str">
            <v>Nữ</v>
          </cell>
          <cell r="I1269" t="str">
            <v>K-31 - Quản Trị Du Lịch &amp; Khách Sạn (Đại Học)</v>
          </cell>
          <cell r="J1269" t="str">
            <v>K31DLK1</v>
          </cell>
          <cell r="L1269" t="str">
            <v>ĐẶNG THỊ THÙY TRANG</v>
          </cell>
          <cell r="R1269" t="str">
            <v>Chính khóa</v>
          </cell>
          <cell r="T1269" t="str">
            <v>K31DLK1</v>
          </cell>
          <cell r="U1269" t="str">
            <v/>
          </cell>
        </row>
        <row r="1270">
          <cell r="C1270" t="str">
            <v>31208060185</v>
          </cell>
          <cell r="D1270" t="str">
            <v>Trịnh</v>
          </cell>
          <cell r="E1270" t="str">
            <v>Hoàng Uyên</v>
          </cell>
          <cell r="F1270" t="str">
            <v>Nhi</v>
          </cell>
          <cell r="G1270">
            <v>39091</v>
          </cell>
          <cell r="H1270" t="str">
            <v>Nữ</v>
          </cell>
          <cell r="I1270" t="str">
            <v>K-31 - Quản Trị Du Lịch &amp; Khách Sạn (Đại Học)</v>
          </cell>
          <cell r="J1270" t="str">
            <v>K31DLK1</v>
          </cell>
          <cell r="L1270" t="str">
            <v>ĐẶNG THỊ THÙY TRANG</v>
          </cell>
          <cell r="R1270" t="str">
            <v>Chính khóa</v>
          </cell>
          <cell r="T1270" t="str">
            <v>K31DLK1</v>
          </cell>
          <cell r="U1270" t="str">
            <v/>
          </cell>
        </row>
        <row r="1271">
          <cell r="C1271" t="str">
            <v>30208058274</v>
          </cell>
          <cell r="D1271" t="str">
            <v>Tôn</v>
          </cell>
          <cell r="E1271" t="str">
            <v>Nữ Yến</v>
          </cell>
          <cell r="F1271" t="str">
            <v>Nhi</v>
          </cell>
          <cell r="G1271">
            <v>39029</v>
          </cell>
          <cell r="H1271" t="str">
            <v>Nữ</v>
          </cell>
          <cell r="I1271" t="str">
            <v>K-31 - Quản Trị Du Lịch &amp; Khách Sạn (Đại Học)</v>
          </cell>
          <cell r="J1271" t="str">
            <v>K31DLK1</v>
          </cell>
          <cell r="L1271" t="str">
            <v>ĐẶNG THỊ THÙY TRANG</v>
          </cell>
          <cell r="N1271" t="str">
            <v xml:space="preserve">_x000D_
 - Xử lý kết quả học tập học kì 2 năm học 2025-2026 theo quyết định 3442/QĐ-ĐHDT ngày 03/08/2026_x000D_
- Sinh viên diện buộc ngừng học do xử lý KQHT HK2 năm 2025-2026, Học lại vào K31DLK kể từ HK1 Năm học: 2026-2027, Theo QĐ số: 3704/QĐ-ĐHDT ngày 17/08/2026_x000D_
</v>
          </cell>
          <cell r="R1271" t="str">
            <v>Chính khóa</v>
          </cell>
          <cell r="T1271" t="str">
            <v>K31DLK1</v>
          </cell>
        </row>
        <row r="1272">
          <cell r="C1272" t="str">
            <v>31208136493</v>
          </cell>
          <cell r="D1272" t="str">
            <v>Nguyễn</v>
          </cell>
          <cell r="E1272" t="str">
            <v>Thị Quỳnh</v>
          </cell>
          <cell r="F1272" t="str">
            <v>Như</v>
          </cell>
          <cell r="G1272">
            <v>39198</v>
          </cell>
          <cell r="H1272" t="str">
            <v>Nữ</v>
          </cell>
          <cell r="I1272" t="str">
            <v>K-31 - Quản Trị Du Lịch &amp; Khách Sạn (Đại Học)</v>
          </cell>
          <cell r="J1272" t="str">
            <v>K31DLK1</v>
          </cell>
          <cell r="L1272" t="str">
            <v>ĐẶNG THỊ THÙY TRANG</v>
          </cell>
          <cell r="R1272" t="str">
            <v>Chính khóa</v>
          </cell>
          <cell r="T1272" t="str">
            <v>K31DLK1</v>
          </cell>
          <cell r="U1272" t="str">
            <v/>
          </cell>
        </row>
        <row r="1273">
          <cell r="C1273" t="str">
            <v>31208163117</v>
          </cell>
          <cell r="D1273" t="str">
            <v>Phạm</v>
          </cell>
          <cell r="E1273" t="str">
            <v>Thị Kiều</v>
          </cell>
          <cell r="F1273" t="str">
            <v>Oanh</v>
          </cell>
          <cell r="G1273">
            <v>39137</v>
          </cell>
          <cell r="H1273" t="str">
            <v>Nữ</v>
          </cell>
          <cell r="I1273" t="str">
            <v>K-31 - Quản Trị Du Lịch &amp; Khách Sạn (Đại Học)</v>
          </cell>
          <cell r="J1273" t="str">
            <v>K31DLK1</v>
          </cell>
          <cell r="L1273" t="str">
            <v>ĐẶNG THỊ THÙY TRANG</v>
          </cell>
          <cell r="R1273" t="str">
            <v>Chính khóa</v>
          </cell>
          <cell r="T1273" t="str">
            <v>K31DLK1</v>
          </cell>
          <cell r="U1273" t="str">
            <v/>
          </cell>
        </row>
        <row r="1274">
          <cell r="C1274" t="str">
            <v>31208050415</v>
          </cell>
          <cell r="D1274" t="str">
            <v>Phạm</v>
          </cell>
          <cell r="E1274" t="str">
            <v>Hồ Nam</v>
          </cell>
          <cell r="F1274" t="str">
            <v>Phương</v>
          </cell>
          <cell r="G1274">
            <v>39161</v>
          </cell>
          <cell r="H1274" t="str">
            <v>Nữ</v>
          </cell>
          <cell r="I1274" t="str">
            <v>K-31 - Quản Trị Du Lịch &amp; Khách Sạn (Đại Học)</v>
          </cell>
          <cell r="J1274" t="str">
            <v>K31DLK1</v>
          </cell>
          <cell r="L1274" t="str">
            <v>ĐẶNG THỊ THÙY TRANG</v>
          </cell>
          <cell r="R1274" t="str">
            <v>Chính khóa</v>
          </cell>
          <cell r="T1274" t="str">
            <v>K31DLK1</v>
          </cell>
          <cell r="U1274" t="str">
            <v/>
          </cell>
        </row>
        <row r="1275">
          <cell r="C1275" t="str">
            <v>31215035053</v>
          </cell>
          <cell r="D1275" t="str">
            <v>Cao</v>
          </cell>
          <cell r="E1275" t="str">
            <v>Lê Nhật</v>
          </cell>
          <cell r="F1275" t="str">
            <v>Phương</v>
          </cell>
          <cell r="G1275">
            <v>39204</v>
          </cell>
          <cell r="H1275" t="str">
            <v>Nam</v>
          </cell>
          <cell r="I1275" t="str">
            <v>K-31 - Quản Trị Du Lịch &amp; Khách Sạn (Đại Học)</v>
          </cell>
          <cell r="J1275" t="str">
            <v>K31DLK1</v>
          </cell>
          <cell r="L1275" t="str">
            <v>ĐẶNG THỊ THÙY TRANG</v>
          </cell>
          <cell r="R1275" t="str">
            <v>Chính khóa</v>
          </cell>
          <cell r="T1275" t="str">
            <v>K31DLK1</v>
          </cell>
          <cell r="U1275" t="str">
            <v/>
          </cell>
        </row>
        <row r="1276">
          <cell r="C1276" t="str">
            <v>30214628327</v>
          </cell>
          <cell r="D1276" t="str">
            <v>Lê</v>
          </cell>
          <cell r="E1276" t="str">
            <v>Nguyễn Minh</v>
          </cell>
          <cell r="F1276" t="str">
            <v>Quân</v>
          </cell>
          <cell r="G1276">
            <v>38931</v>
          </cell>
          <cell r="H1276" t="str">
            <v>Nam</v>
          </cell>
          <cell r="I1276" t="str">
            <v>K-31 - Quản Trị Du Lịch &amp; Khách Sạn (Đại Học)</v>
          </cell>
          <cell r="J1276" t="str">
            <v>K31DLK1</v>
          </cell>
          <cell r="L1276" t="str">
            <v>ĐẶNG THỊ THÙY TRANG</v>
          </cell>
          <cell r="R1276" t="str">
            <v>Chính khóa</v>
          </cell>
          <cell r="T1276" t="str">
            <v>K31DLK1</v>
          </cell>
          <cell r="U1276" t="str">
            <v/>
          </cell>
        </row>
        <row r="1277">
          <cell r="C1277" t="str">
            <v>31208074100</v>
          </cell>
          <cell r="D1277" t="str">
            <v>Võ</v>
          </cell>
          <cell r="E1277" t="str">
            <v>Thị Khánh</v>
          </cell>
          <cell r="F1277" t="str">
            <v>Quyên</v>
          </cell>
          <cell r="G1277">
            <v>39353</v>
          </cell>
          <cell r="H1277" t="str">
            <v>Nữ</v>
          </cell>
          <cell r="I1277" t="str">
            <v>K-31 - Quản Trị Du Lịch &amp; Khách Sạn (Đại Học)</v>
          </cell>
          <cell r="J1277" t="str">
            <v>K31DLK1</v>
          </cell>
          <cell r="L1277" t="str">
            <v>ĐẶNG THỊ THÙY TRANG</v>
          </cell>
          <cell r="R1277" t="str">
            <v>Chính khóa</v>
          </cell>
          <cell r="T1277" t="str">
            <v>K31DLK1</v>
          </cell>
          <cell r="U1277" t="str">
            <v/>
          </cell>
        </row>
        <row r="1278">
          <cell r="C1278" t="str">
            <v>31208070564</v>
          </cell>
          <cell r="D1278" t="str">
            <v>Đỗ</v>
          </cell>
          <cell r="E1278" t="str">
            <v>Thị Diễm</v>
          </cell>
          <cell r="F1278" t="str">
            <v>Quỳnh</v>
          </cell>
          <cell r="G1278">
            <v>39181</v>
          </cell>
          <cell r="H1278" t="str">
            <v>Nữ</v>
          </cell>
          <cell r="I1278" t="str">
            <v>K-31 - Quản Trị Du Lịch &amp; Khách Sạn (Đại Học)</v>
          </cell>
          <cell r="J1278" t="str">
            <v>K31DLK1</v>
          </cell>
          <cell r="L1278" t="str">
            <v>ĐẶNG THỊ THÙY TRANG</v>
          </cell>
          <cell r="R1278" t="str">
            <v>Chính khóa</v>
          </cell>
          <cell r="T1278" t="str">
            <v>K31DLK1</v>
          </cell>
          <cell r="U1278" t="str">
            <v/>
          </cell>
        </row>
        <row r="1279">
          <cell r="C1279" t="str">
            <v>31208055910</v>
          </cell>
          <cell r="D1279" t="str">
            <v>Tô</v>
          </cell>
          <cell r="E1279" t="str">
            <v>Hoàng Thanh</v>
          </cell>
          <cell r="F1279" t="str">
            <v>Tâm</v>
          </cell>
          <cell r="G1279">
            <v>39437</v>
          </cell>
          <cell r="H1279" t="str">
            <v>Nữ</v>
          </cell>
          <cell r="I1279" t="str">
            <v>K-31 - Quản Trị Du Lịch &amp; Khách Sạn (Đại Học)</v>
          </cell>
          <cell r="J1279" t="str">
            <v>K31DLK1</v>
          </cell>
          <cell r="L1279" t="str">
            <v>ĐẶNG THỊ THÙY TRANG</v>
          </cell>
          <cell r="R1279" t="str">
            <v>Chính khóa</v>
          </cell>
          <cell r="T1279" t="str">
            <v>K31DLK1</v>
          </cell>
          <cell r="U1279" t="str">
            <v/>
          </cell>
        </row>
        <row r="1280">
          <cell r="C1280" t="str">
            <v>31218048904</v>
          </cell>
          <cell r="D1280" t="str">
            <v>Bùi</v>
          </cell>
          <cell r="E1280" t="str">
            <v>Duy</v>
          </cell>
          <cell r="F1280" t="str">
            <v>Thắng</v>
          </cell>
          <cell r="G1280">
            <v>39438</v>
          </cell>
          <cell r="H1280" t="str">
            <v>Nam</v>
          </cell>
          <cell r="I1280" t="str">
            <v>K-31 - Quản Trị Du Lịch &amp; Khách Sạn (Đại Học)</v>
          </cell>
          <cell r="J1280" t="str">
            <v>K31DLK1</v>
          </cell>
          <cell r="L1280" t="str">
            <v>ĐẶNG THỊ THÙY TRANG</v>
          </cell>
          <cell r="R1280" t="str">
            <v>Chính khóa</v>
          </cell>
          <cell r="T1280" t="str">
            <v>K31DLK1</v>
          </cell>
          <cell r="U1280" t="str">
            <v/>
          </cell>
        </row>
        <row r="1281">
          <cell r="C1281" t="str">
            <v>31208172698</v>
          </cell>
          <cell r="D1281" t="str">
            <v>Võ</v>
          </cell>
          <cell r="E1281" t="str">
            <v>Thị Nguyên</v>
          </cell>
          <cell r="F1281" t="str">
            <v>Thảo</v>
          </cell>
          <cell r="G1281">
            <v>39410</v>
          </cell>
          <cell r="H1281" t="str">
            <v>Nữ</v>
          </cell>
          <cell r="I1281" t="str">
            <v>K-31 - Quản Trị Du Lịch &amp; Khách Sạn (Đại Học)</v>
          </cell>
          <cell r="J1281" t="str">
            <v>K31DLK1</v>
          </cell>
          <cell r="L1281" t="str">
            <v>ĐẶNG THỊ THÙY TRANG</v>
          </cell>
          <cell r="R1281" t="str">
            <v>Chính khóa</v>
          </cell>
          <cell r="T1281" t="str">
            <v>K31DLK1</v>
          </cell>
          <cell r="U1281" t="str">
            <v/>
          </cell>
        </row>
        <row r="1282">
          <cell r="C1282" t="str">
            <v>31208054568</v>
          </cell>
          <cell r="D1282" t="str">
            <v>Đặng</v>
          </cell>
          <cell r="E1282" t="str">
            <v>Thị Anh</v>
          </cell>
          <cell r="F1282" t="str">
            <v>Thư</v>
          </cell>
          <cell r="G1282">
            <v>39232</v>
          </cell>
          <cell r="H1282" t="str">
            <v>Nữ</v>
          </cell>
          <cell r="I1282" t="str">
            <v>K-31 - Quản Trị Du Lịch &amp; Khách Sạn (Đại Học)</v>
          </cell>
          <cell r="J1282" t="str">
            <v>K31DLK1</v>
          </cell>
          <cell r="L1282" t="str">
            <v>ĐẶNG THỊ THÙY TRANG</v>
          </cell>
          <cell r="R1282" t="str">
            <v>Chính khóa</v>
          </cell>
          <cell r="T1282" t="str">
            <v>K31DLK1</v>
          </cell>
          <cell r="U1282" t="str">
            <v/>
          </cell>
        </row>
        <row r="1283">
          <cell r="C1283" t="str">
            <v>31218073887</v>
          </cell>
          <cell r="D1283" t="str">
            <v>Trương</v>
          </cell>
          <cell r="E1283" t="str">
            <v>Tấn</v>
          </cell>
          <cell r="F1283" t="str">
            <v>Tỉnh</v>
          </cell>
          <cell r="G1283">
            <v>39323</v>
          </cell>
          <cell r="H1283" t="str">
            <v>Nam</v>
          </cell>
          <cell r="I1283" t="str">
            <v>K-31 - Quản Trị Du Lịch &amp; Khách Sạn (Đại Học)</v>
          </cell>
          <cell r="J1283" t="str">
            <v>K31DLK1</v>
          </cell>
          <cell r="L1283" t="str">
            <v>ĐẶNG THỊ THÙY TRANG</v>
          </cell>
          <cell r="R1283" t="str">
            <v>Chính khóa</v>
          </cell>
          <cell r="T1283" t="str">
            <v>K31DLK1</v>
          </cell>
          <cell r="U1283" t="str">
            <v/>
          </cell>
        </row>
        <row r="1284">
          <cell r="C1284" t="str">
            <v>31218069724</v>
          </cell>
          <cell r="D1284" t="str">
            <v>Lê</v>
          </cell>
          <cell r="E1284" t="str">
            <v>Vĩnh</v>
          </cell>
          <cell r="F1284" t="str">
            <v>Toàn</v>
          </cell>
          <cell r="G1284">
            <v>39384</v>
          </cell>
          <cell r="H1284" t="str">
            <v>Nam</v>
          </cell>
          <cell r="I1284" t="str">
            <v>K-31 - Quản Trị Du Lịch &amp; Khách Sạn (Đại Học)</v>
          </cell>
          <cell r="J1284" t="str">
            <v>K31DLK1</v>
          </cell>
          <cell r="L1284" t="str">
            <v>ĐẶNG THỊ THÙY TRANG</v>
          </cell>
          <cell r="R1284" t="str">
            <v>Chính khóa</v>
          </cell>
          <cell r="T1284" t="str">
            <v>K31DLK1</v>
          </cell>
          <cell r="U1284" t="str">
            <v/>
          </cell>
        </row>
        <row r="1285">
          <cell r="C1285" t="str">
            <v>31208075278</v>
          </cell>
          <cell r="D1285" t="str">
            <v>Nguyễn</v>
          </cell>
          <cell r="E1285" t="str">
            <v>Thị Thu</v>
          </cell>
          <cell r="F1285" t="str">
            <v>Trang</v>
          </cell>
          <cell r="G1285">
            <v>39192</v>
          </cell>
          <cell r="H1285" t="str">
            <v>Nữ</v>
          </cell>
          <cell r="I1285" t="str">
            <v>K-31 - Quản Trị Du Lịch &amp; Khách Sạn (Đại Học)</v>
          </cell>
          <cell r="J1285" t="str">
            <v>K31DLK1</v>
          </cell>
          <cell r="L1285" t="str">
            <v>ĐẶNG THỊ THÙY TRANG</v>
          </cell>
          <cell r="R1285" t="str">
            <v>Chính khóa</v>
          </cell>
          <cell r="T1285" t="str">
            <v>K31DLK1</v>
          </cell>
          <cell r="U1285" t="str">
            <v/>
          </cell>
        </row>
        <row r="1286">
          <cell r="C1286" t="str">
            <v>31218052709</v>
          </cell>
          <cell r="D1286" t="str">
            <v>Nguyễn</v>
          </cell>
          <cell r="E1286" t="str">
            <v>Xuân</v>
          </cell>
          <cell r="F1286" t="str">
            <v>Trung</v>
          </cell>
          <cell r="G1286">
            <v>39160</v>
          </cell>
          <cell r="H1286" t="str">
            <v>Nam</v>
          </cell>
          <cell r="I1286" t="str">
            <v>K-31 - Quản Trị Du Lịch &amp; Khách Sạn (Đại Học)</v>
          </cell>
          <cell r="J1286" t="str">
            <v>K31DLK1</v>
          </cell>
          <cell r="L1286" t="str">
            <v>ĐẶNG THỊ THÙY TRANG</v>
          </cell>
          <cell r="R1286" t="str">
            <v>Chính khóa</v>
          </cell>
          <cell r="T1286" t="str">
            <v>K31DLK1</v>
          </cell>
          <cell r="U1286" t="str">
            <v/>
          </cell>
        </row>
        <row r="1287">
          <cell r="C1287" t="str">
            <v>30218058352</v>
          </cell>
          <cell r="D1287" t="str">
            <v>Nguyễn</v>
          </cell>
          <cell r="E1287" t="str">
            <v>Đình</v>
          </cell>
          <cell r="F1287" t="str">
            <v>Trung</v>
          </cell>
          <cell r="G1287">
            <v>38787</v>
          </cell>
          <cell r="H1287" t="str">
            <v>Nam</v>
          </cell>
          <cell r="I1287" t="str">
            <v>K-31 - Quản Trị Du Lịch &amp; Khách Sạn (Đại Học)</v>
          </cell>
          <cell r="J1287" t="str">
            <v>K31DLK1</v>
          </cell>
          <cell r="L1287" t="str">
            <v>ĐẶNG THỊ THÙY TRANG</v>
          </cell>
          <cell r="N1287" t="str">
            <v xml:space="preserve">Sinh viên BLKQHT theo diện Nhu cầu cá nhân kể từ HK1 - 2025-2026 đến HK1 Năm học: 2026-2027, Theo QĐ số: 3507/QĐ-ĐHDT ngày 24/07/2025_x000D_
- Sinh viên diện BLKQHT số QĐ: 3507/QĐ-ĐHDT ngày 24/07/2025, Học lại vào K31DLK kể từ HK1 Năm học: 2026-2027, Theo QĐ số: 3116/QĐ-ĐHDT ngày 17/07/2026_x000D_
</v>
          </cell>
          <cell r="R1287" t="str">
            <v>Chính khóa</v>
          </cell>
          <cell r="T1287" t="str">
            <v>K31DLK1</v>
          </cell>
        </row>
        <row r="1288">
          <cell r="C1288" t="str">
            <v>31206250428</v>
          </cell>
          <cell r="D1288" t="str">
            <v>Đào</v>
          </cell>
          <cell r="E1288" t="str">
            <v>Ngọc Phương</v>
          </cell>
          <cell r="F1288" t="str">
            <v>Uyên</v>
          </cell>
          <cell r="G1288">
            <v>39211</v>
          </cell>
          <cell r="H1288" t="str">
            <v>Nữ</v>
          </cell>
          <cell r="I1288" t="str">
            <v>K-31 - Quản Trị Du Lịch &amp; Khách Sạn (Đại Học)</v>
          </cell>
          <cell r="J1288" t="str">
            <v>K31DLK1</v>
          </cell>
          <cell r="L1288" t="str">
            <v>ĐẶNG THỊ THÙY TRANG</v>
          </cell>
          <cell r="R1288" t="str">
            <v>Chính khóa</v>
          </cell>
          <cell r="T1288" t="str">
            <v>K31DLK1</v>
          </cell>
          <cell r="U1288" t="str">
            <v/>
          </cell>
        </row>
        <row r="1289">
          <cell r="C1289" t="str">
            <v>31208059840</v>
          </cell>
          <cell r="D1289" t="str">
            <v>Phan</v>
          </cell>
          <cell r="E1289" t="str">
            <v>Thị Phi</v>
          </cell>
          <cell r="F1289" t="str">
            <v>Uyên</v>
          </cell>
          <cell r="G1289">
            <v>39412</v>
          </cell>
          <cell r="H1289" t="str">
            <v>Nữ</v>
          </cell>
          <cell r="I1289" t="str">
            <v>K-31 - Quản Trị Du Lịch &amp; Khách Sạn (Đại Học)</v>
          </cell>
          <cell r="J1289" t="str">
            <v>K31DLK1</v>
          </cell>
          <cell r="L1289" t="str">
            <v>ĐẶNG THỊ THÙY TRANG</v>
          </cell>
          <cell r="R1289" t="str">
            <v>Chính khóa</v>
          </cell>
          <cell r="T1289" t="str">
            <v>K31DLK1</v>
          </cell>
          <cell r="U1289" t="str">
            <v/>
          </cell>
        </row>
        <row r="1290">
          <cell r="C1290" t="str">
            <v>31208160315</v>
          </cell>
          <cell r="D1290" t="str">
            <v>Nguyễn</v>
          </cell>
          <cell r="E1290" t="str">
            <v>Thị Khánh</v>
          </cell>
          <cell r="F1290" t="str">
            <v>Vân</v>
          </cell>
          <cell r="G1290">
            <v>39270</v>
          </cell>
          <cell r="H1290" t="str">
            <v>Nữ</v>
          </cell>
          <cell r="I1290" t="str">
            <v>K-31 - Quản Trị Du Lịch &amp; Khách Sạn (Đại Học)</v>
          </cell>
          <cell r="J1290" t="str">
            <v>K31DLK1</v>
          </cell>
          <cell r="L1290" t="str">
            <v>ĐẶNG THỊ THÙY TRANG</v>
          </cell>
          <cell r="N1290" t="str">
            <v xml:space="preserve">- Sinh viên diện chuyển Ngành đào tạo, Chuyển từ chuyên ngành Quản trị khách sạn quốc tế chuẩn PSU sang chuyên ngành Quản trị du lịch &amp; khách sạn vào khóa K31DLK kể từ HK1 - 2026-2027, Theo QĐ số: 3361/QĐ-ĐHDT ngày 30/07/2026_x000D_
</v>
          </cell>
          <cell r="R1290" t="str">
            <v>Chính khóa</v>
          </cell>
          <cell r="T1290" t="str">
            <v>K31PSU-DLK3</v>
          </cell>
        </row>
        <row r="1291">
          <cell r="C1291" t="str">
            <v>31208074317</v>
          </cell>
          <cell r="D1291" t="str">
            <v>Nguyễn</v>
          </cell>
          <cell r="E1291" t="str">
            <v>Lê Thị Trúc</v>
          </cell>
          <cell r="F1291" t="str">
            <v>Viên</v>
          </cell>
          <cell r="G1291">
            <v>39417</v>
          </cell>
          <cell r="H1291" t="str">
            <v>Nữ</v>
          </cell>
          <cell r="I1291" t="str">
            <v>K-31 - Quản Trị Du Lịch &amp; Khách Sạn (Đại Học)</v>
          </cell>
          <cell r="J1291" t="str">
            <v>K31DLK1</v>
          </cell>
          <cell r="L1291" t="str">
            <v>ĐẶNG THỊ THÙY TRANG</v>
          </cell>
          <cell r="R1291" t="str">
            <v>Chính khóa</v>
          </cell>
          <cell r="T1291" t="str">
            <v>K31DLK1</v>
          </cell>
          <cell r="U1291" t="str">
            <v/>
          </cell>
        </row>
        <row r="1292">
          <cell r="C1292" t="str">
            <v>29218055969</v>
          </cell>
          <cell r="D1292" t="str">
            <v>Nguyễn</v>
          </cell>
          <cell r="E1292" t="str">
            <v>Quốc</v>
          </cell>
          <cell r="F1292" t="str">
            <v>Viên</v>
          </cell>
          <cell r="G1292">
            <v>38633</v>
          </cell>
          <cell r="H1292" t="str">
            <v>Nam</v>
          </cell>
          <cell r="I1292" t="str">
            <v>K-31 - Quản Trị Du Lịch &amp; Khách Sạn (Đại Học)</v>
          </cell>
          <cell r="J1292" t="str">
            <v>K31DLK1</v>
          </cell>
          <cell r="L1292" t="str">
            <v>ĐẶNG THỊ THÙY TRANG</v>
          </cell>
          <cell r="R1292" t="str">
            <v>Chính khóa</v>
          </cell>
          <cell r="T1292" t="str">
            <v>K31DLK1</v>
          </cell>
          <cell r="U1292" t="str">
            <v/>
          </cell>
        </row>
        <row r="1293">
          <cell r="C1293" t="str">
            <v>31218056294</v>
          </cell>
          <cell r="D1293" t="str">
            <v>Nguyễn</v>
          </cell>
          <cell r="E1293" t="str">
            <v>Quốc</v>
          </cell>
          <cell r="F1293" t="str">
            <v>Việt</v>
          </cell>
          <cell r="G1293">
            <v>39200</v>
          </cell>
          <cell r="H1293" t="str">
            <v>Nam</v>
          </cell>
          <cell r="I1293" t="str">
            <v>K-31 - Quản Trị Du Lịch &amp; Khách Sạn (Đại Học)</v>
          </cell>
          <cell r="J1293" t="str">
            <v>K31DLK1</v>
          </cell>
          <cell r="L1293" t="str">
            <v>ĐẶNG THỊ THÙY TRANG</v>
          </cell>
          <cell r="R1293" t="str">
            <v>Chính khóa</v>
          </cell>
          <cell r="T1293" t="str">
            <v>K31DLK1</v>
          </cell>
          <cell r="U1293" t="str">
            <v/>
          </cell>
        </row>
        <row r="1294">
          <cell r="C1294" t="str">
            <v>31208056154</v>
          </cell>
          <cell r="D1294" t="str">
            <v>Nguyễn</v>
          </cell>
          <cell r="E1294" t="str">
            <v>Đoàn Tường</v>
          </cell>
          <cell r="F1294" t="str">
            <v>Vy</v>
          </cell>
          <cell r="G1294">
            <v>39309</v>
          </cell>
          <cell r="H1294" t="str">
            <v>Nữ</v>
          </cell>
          <cell r="I1294" t="str">
            <v>K-31 - Quản Trị Du Lịch &amp; Khách Sạn (Đại Học)</v>
          </cell>
          <cell r="J1294" t="str">
            <v>K31DLK1</v>
          </cell>
          <cell r="L1294" t="str">
            <v>ĐẶNG THỊ THÙY TRANG</v>
          </cell>
          <cell r="R1294" t="str">
            <v>Chính khóa</v>
          </cell>
          <cell r="T1294" t="str">
            <v>K31DLK1</v>
          </cell>
          <cell r="U1294" t="str">
            <v/>
          </cell>
        </row>
        <row r="1295">
          <cell r="C1295" t="str">
            <v>31208470740</v>
          </cell>
          <cell r="D1295" t="str">
            <v>Lê</v>
          </cell>
          <cell r="E1295" t="str">
            <v>Ngọc Khánh</v>
          </cell>
          <cell r="F1295" t="str">
            <v>Vy</v>
          </cell>
          <cell r="G1295">
            <v>39385</v>
          </cell>
          <cell r="H1295" t="str">
            <v>Nữ</v>
          </cell>
          <cell r="I1295" t="str">
            <v>K-31 - Quản Trị Du Lịch &amp; Khách Sạn (Đại Học)</v>
          </cell>
          <cell r="J1295" t="str">
            <v>K31DLK1</v>
          </cell>
          <cell r="L1295" t="str">
            <v>ĐẶNG THỊ THÙY TRANG</v>
          </cell>
          <cell r="R1295" t="str">
            <v>Chính khóa</v>
          </cell>
          <cell r="T1295" t="str">
            <v>K31DLK1</v>
          </cell>
          <cell r="U1295" t="str">
            <v/>
          </cell>
        </row>
        <row r="1296">
          <cell r="C1296" t="str">
            <v>31208055939</v>
          </cell>
          <cell r="D1296" t="str">
            <v>Nguyễn</v>
          </cell>
          <cell r="E1296" t="str">
            <v>Ngọc Khánh</v>
          </cell>
          <cell r="F1296" t="str">
            <v>Vy</v>
          </cell>
          <cell r="G1296">
            <v>39214</v>
          </cell>
          <cell r="H1296" t="str">
            <v>Nữ</v>
          </cell>
          <cell r="I1296" t="str">
            <v>K-31 - Quản Trị Du Lịch &amp; Khách Sạn (Đại Học)</v>
          </cell>
          <cell r="J1296" t="str">
            <v>K31DLK1</v>
          </cell>
          <cell r="L1296" t="str">
            <v>ĐẶNG THỊ THÙY TRANG</v>
          </cell>
          <cell r="R1296" t="str">
            <v>Chính khóa</v>
          </cell>
          <cell r="T1296" t="str">
            <v>K31DLK1</v>
          </cell>
          <cell r="U1296" t="str">
            <v/>
          </cell>
        </row>
        <row r="1297">
          <cell r="C1297" t="str">
            <v>31208470508</v>
          </cell>
          <cell r="D1297" t="str">
            <v>Đặng</v>
          </cell>
          <cell r="E1297" t="str">
            <v>Thị Triệu</v>
          </cell>
          <cell r="F1297" t="str">
            <v>Vy</v>
          </cell>
          <cell r="G1297">
            <v>39179</v>
          </cell>
          <cell r="H1297" t="str">
            <v>Nữ</v>
          </cell>
          <cell r="I1297" t="str">
            <v>K-31 - Quản Trị Du Lịch &amp; Khách Sạn (Đại Học)</v>
          </cell>
          <cell r="J1297" t="str">
            <v>K31DLK1</v>
          </cell>
          <cell r="L1297" t="str">
            <v>ĐẶNG THỊ THÙY TRANG</v>
          </cell>
          <cell r="R1297" t="str">
            <v>Chính khóa</v>
          </cell>
          <cell r="T1297" t="str">
            <v>K31DLK1</v>
          </cell>
          <cell r="U1297" t="str">
            <v/>
          </cell>
        </row>
        <row r="1298">
          <cell r="C1298" t="str">
            <v>31208063177</v>
          </cell>
          <cell r="D1298" t="str">
            <v>Ngô</v>
          </cell>
          <cell r="E1298" t="str">
            <v>Thị Tường</v>
          </cell>
          <cell r="F1298" t="str">
            <v>Vy</v>
          </cell>
          <cell r="G1298">
            <v>39237</v>
          </cell>
          <cell r="H1298" t="str">
            <v>Nữ</v>
          </cell>
          <cell r="I1298" t="str">
            <v>K-31 - Quản Trị Du Lịch &amp; Khách Sạn (Đại Học)</v>
          </cell>
          <cell r="J1298" t="str">
            <v>K31DLK1</v>
          </cell>
          <cell r="L1298" t="str">
            <v>ĐẶNG THỊ THÙY TRANG</v>
          </cell>
          <cell r="R1298" t="str">
            <v>Chính khóa</v>
          </cell>
          <cell r="T1298" t="str">
            <v>K31DLK1</v>
          </cell>
          <cell r="U1298" t="str">
            <v/>
          </cell>
        </row>
        <row r="1299">
          <cell r="C1299" t="str">
            <v>31218075244</v>
          </cell>
          <cell r="D1299" t="str">
            <v>Phan</v>
          </cell>
          <cell r="E1299" t="str">
            <v>Lê Quốc</v>
          </cell>
          <cell r="F1299" t="str">
            <v>Anh</v>
          </cell>
          <cell r="G1299">
            <v>39170</v>
          </cell>
          <cell r="H1299" t="str">
            <v>Nam</v>
          </cell>
          <cell r="I1299" t="str">
            <v>K-31 - Quản Trị Du Lịch &amp; Khách Sạn (Đại Học)</v>
          </cell>
          <cell r="J1299" t="str">
            <v>K31DLK2</v>
          </cell>
          <cell r="L1299" t="str">
            <v>ĐẶNG THỊ THÙY TRANG</v>
          </cell>
          <cell r="R1299" t="str">
            <v>Chính khóa</v>
          </cell>
          <cell r="T1299" t="str">
            <v>K31DLK2</v>
          </cell>
          <cell r="U1299" t="str">
            <v/>
          </cell>
        </row>
        <row r="1300">
          <cell r="C1300" t="str">
            <v>31208045343</v>
          </cell>
          <cell r="D1300" t="str">
            <v>Trần</v>
          </cell>
          <cell r="E1300" t="str">
            <v>Thị Mỹ</v>
          </cell>
          <cell r="F1300" t="str">
            <v>Ánh</v>
          </cell>
          <cell r="G1300">
            <v>39350</v>
          </cell>
          <cell r="H1300" t="str">
            <v>Nữ</v>
          </cell>
          <cell r="I1300" t="str">
            <v>K-31 - Quản Trị Du Lịch &amp; Khách Sạn (Đại Học)</v>
          </cell>
          <cell r="J1300" t="str">
            <v>K31DLK2</v>
          </cell>
          <cell r="L1300" t="str">
            <v>ĐẶNG THỊ THÙY TRANG</v>
          </cell>
          <cell r="R1300" t="str">
            <v>Chính khóa</v>
          </cell>
          <cell r="T1300" t="str">
            <v>K31DLK2</v>
          </cell>
          <cell r="U1300" t="str">
            <v/>
          </cell>
        </row>
        <row r="1301">
          <cell r="C1301" t="str">
            <v>31218062905</v>
          </cell>
          <cell r="D1301" t="str">
            <v>Trương</v>
          </cell>
          <cell r="E1301" t="str">
            <v>Quân</v>
          </cell>
          <cell r="F1301" t="str">
            <v>Bảo</v>
          </cell>
          <cell r="G1301">
            <v>39223</v>
          </cell>
          <cell r="H1301" t="str">
            <v>Nam</v>
          </cell>
          <cell r="I1301" t="str">
            <v>K-31 - Quản Trị Du Lịch &amp; Khách Sạn (Đại Học)</v>
          </cell>
          <cell r="J1301" t="str">
            <v>K31DLK2</v>
          </cell>
          <cell r="L1301" t="str">
            <v>ĐẶNG THỊ THÙY TRANG</v>
          </cell>
          <cell r="R1301" t="str">
            <v>Chính khóa</v>
          </cell>
          <cell r="T1301" t="str">
            <v>K31DLK2</v>
          </cell>
          <cell r="U1301" t="str">
            <v/>
          </cell>
        </row>
        <row r="1302">
          <cell r="C1302" t="str">
            <v>31204650112</v>
          </cell>
          <cell r="D1302" t="str">
            <v>Nguyễn</v>
          </cell>
          <cell r="E1302" t="str">
            <v>Thị Xuân</v>
          </cell>
          <cell r="F1302" t="str">
            <v>Diệu</v>
          </cell>
          <cell r="G1302">
            <v>38155</v>
          </cell>
          <cell r="H1302" t="str">
            <v>Nữ</v>
          </cell>
          <cell r="I1302" t="str">
            <v>K-31 - Quản Trị Du Lịch &amp; Khách Sạn (Đại Học)</v>
          </cell>
          <cell r="J1302" t="str">
            <v>K31DLK2</v>
          </cell>
          <cell r="L1302" t="str">
            <v>ĐẶNG THỊ THÙY TRANG</v>
          </cell>
          <cell r="R1302" t="str">
            <v>Chính khóa</v>
          </cell>
          <cell r="T1302" t="str">
            <v>K31DLK2</v>
          </cell>
          <cell r="U1302" t="str">
            <v/>
          </cell>
        </row>
        <row r="1303">
          <cell r="C1303" t="str">
            <v>31218035021</v>
          </cell>
          <cell r="D1303" t="str">
            <v>Phạm</v>
          </cell>
          <cell r="E1303" t="str">
            <v>Hoàng Minh</v>
          </cell>
          <cell r="F1303" t="str">
            <v>Đức</v>
          </cell>
          <cell r="G1303">
            <v>39373</v>
          </cell>
          <cell r="H1303" t="str">
            <v>Nam</v>
          </cell>
          <cell r="I1303" t="str">
            <v>K-31 - Quản Trị Du Lịch &amp; Khách Sạn (Đại Học)</v>
          </cell>
          <cell r="J1303" t="str">
            <v>K31DLK2</v>
          </cell>
          <cell r="L1303" t="str">
            <v>ĐẶNG THỊ THÙY TRANG</v>
          </cell>
          <cell r="R1303" t="str">
            <v>Chính khóa</v>
          </cell>
          <cell r="T1303" t="str">
            <v>K31DLK2</v>
          </cell>
          <cell r="U1303" t="str">
            <v/>
          </cell>
        </row>
        <row r="1304">
          <cell r="C1304" t="str">
            <v>31218042779</v>
          </cell>
          <cell r="D1304" t="str">
            <v>Lưu</v>
          </cell>
          <cell r="E1304" t="str">
            <v>Trọng</v>
          </cell>
          <cell r="F1304" t="str">
            <v>Đức</v>
          </cell>
          <cell r="G1304">
            <v>36892</v>
          </cell>
          <cell r="H1304" t="str">
            <v>Nam</v>
          </cell>
          <cell r="I1304" t="str">
            <v>K-31 - Quản Trị Du Lịch &amp; Khách Sạn (Đại Học)</v>
          </cell>
          <cell r="J1304" t="str">
            <v>K31DLK2</v>
          </cell>
          <cell r="L1304" t="str">
            <v>ĐẶNG THỊ THÙY TRANG</v>
          </cell>
          <cell r="R1304" t="str">
            <v>Chính khóa</v>
          </cell>
          <cell r="T1304" t="str">
            <v>K31DLK2</v>
          </cell>
          <cell r="U1304" t="str">
            <v/>
          </cell>
        </row>
        <row r="1305">
          <cell r="C1305" t="str">
            <v>31218047654</v>
          </cell>
          <cell r="D1305" t="str">
            <v>Trần</v>
          </cell>
          <cell r="E1305" t="str">
            <v>Khánh</v>
          </cell>
          <cell r="F1305" t="str">
            <v>Dương</v>
          </cell>
          <cell r="G1305">
            <v>39091</v>
          </cell>
          <cell r="H1305" t="str">
            <v>Nam</v>
          </cell>
          <cell r="I1305" t="str">
            <v>K-31 - Quản Trị Du Lịch &amp; Khách Sạn (Đại Học)</v>
          </cell>
          <cell r="J1305" t="str">
            <v>K31DLK2</v>
          </cell>
          <cell r="L1305" t="str">
            <v>ĐẶNG THỊ THÙY TRANG</v>
          </cell>
          <cell r="R1305" t="str">
            <v>Chính khóa</v>
          </cell>
          <cell r="T1305" t="str">
            <v>K31DLK2</v>
          </cell>
          <cell r="U1305" t="str">
            <v/>
          </cell>
        </row>
        <row r="1306">
          <cell r="C1306" t="str">
            <v>31206661733</v>
          </cell>
          <cell r="D1306" t="str">
            <v>Nguyễn</v>
          </cell>
          <cell r="E1306" t="str">
            <v>Thị Khánh</v>
          </cell>
          <cell r="F1306" t="str">
            <v>Hạ</v>
          </cell>
          <cell r="G1306">
            <v>39169</v>
          </cell>
          <cell r="H1306" t="str">
            <v>Nữ</v>
          </cell>
          <cell r="I1306" t="str">
            <v>K-31 - Quản Trị Du Lịch &amp; Khách Sạn (Đại Học)</v>
          </cell>
          <cell r="J1306" t="str">
            <v>K31DLK2</v>
          </cell>
          <cell r="L1306" t="str">
            <v>ĐẶNG THỊ THÙY TRANG</v>
          </cell>
          <cell r="R1306" t="str">
            <v>Chính khóa</v>
          </cell>
          <cell r="T1306" t="str">
            <v>K31DLK2</v>
          </cell>
          <cell r="U1306" t="str">
            <v/>
          </cell>
        </row>
        <row r="1307">
          <cell r="C1307" t="str">
            <v>31208055754</v>
          </cell>
          <cell r="D1307" t="str">
            <v>Huỳnh</v>
          </cell>
          <cell r="E1307" t="str">
            <v>Dương Bảo</v>
          </cell>
          <cell r="F1307" t="str">
            <v>Hân</v>
          </cell>
          <cell r="G1307">
            <v>39390</v>
          </cell>
          <cell r="H1307" t="str">
            <v>Nữ</v>
          </cell>
          <cell r="I1307" t="str">
            <v>K-31 - Quản Trị Du Lịch &amp; Khách Sạn (Đại Học)</v>
          </cell>
          <cell r="J1307" t="str">
            <v>K31DLK2</v>
          </cell>
          <cell r="L1307" t="str">
            <v>ĐẶNG THỊ THÙY TRANG</v>
          </cell>
          <cell r="R1307" t="str">
            <v>Chính khóa</v>
          </cell>
          <cell r="T1307" t="str">
            <v>K31DLK2</v>
          </cell>
          <cell r="U1307" t="str">
            <v/>
          </cell>
        </row>
        <row r="1308">
          <cell r="C1308" t="str">
            <v>31208056183</v>
          </cell>
          <cell r="D1308" t="str">
            <v>Ngô</v>
          </cell>
          <cell r="E1308" t="str">
            <v>Quý Gia</v>
          </cell>
          <cell r="F1308" t="str">
            <v>Hân</v>
          </cell>
          <cell r="G1308">
            <v>39202</v>
          </cell>
          <cell r="H1308" t="str">
            <v>Nữ</v>
          </cell>
          <cell r="I1308" t="str">
            <v>K-31 - Quản Trị Du Lịch &amp; Khách Sạn (Đại Học)</v>
          </cell>
          <cell r="J1308" t="str">
            <v>K31DLK2</v>
          </cell>
          <cell r="L1308" t="str">
            <v>ĐẶNG THỊ THÙY TRANG</v>
          </cell>
          <cell r="R1308" t="str">
            <v>Chính khóa</v>
          </cell>
          <cell r="T1308" t="str">
            <v>K31DLK2</v>
          </cell>
          <cell r="U1308" t="str">
            <v/>
          </cell>
        </row>
        <row r="1309">
          <cell r="C1309" t="str">
            <v>31200345424</v>
          </cell>
          <cell r="D1309" t="str">
            <v>Nguyễn</v>
          </cell>
          <cell r="E1309" t="str">
            <v>Thúy</v>
          </cell>
          <cell r="F1309" t="str">
            <v>Hân</v>
          </cell>
          <cell r="G1309">
            <v>39430</v>
          </cell>
          <cell r="H1309" t="str">
            <v>Nữ</v>
          </cell>
          <cell r="I1309" t="str">
            <v>K-31 - Quản Trị Du Lịch &amp; Khách Sạn (Đại Học)</v>
          </cell>
          <cell r="J1309" t="str">
            <v>K31DLK2</v>
          </cell>
          <cell r="L1309" t="str">
            <v>ĐẶNG THỊ THÙY TRANG</v>
          </cell>
          <cell r="N1309" t="str">
            <v xml:space="preserve">- Sinh viên diện chuyển Ngành đào tạo, Chuyển từ chuyên ngành Quản trị nhà hàng quốc tế chuẩn PSU sang chuyên ngành Quản trị du lịch &amp; khách sạn vào khóa K31DLK kể từ HK1 - 2026-2027, Theo QĐ số: 3308/QĐ-ĐHDT ngày 27/07/2026_x000D_
</v>
          </cell>
          <cell r="R1309" t="str">
            <v>Chính khóa</v>
          </cell>
          <cell r="T1309" t="str">
            <v>K31PSU-DLH2</v>
          </cell>
        </row>
        <row r="1310">
          <cell r="C1310" t="str">
            <v>31208072161</v>
          </cell>
          <cell r="D1310" t="str">
            <v>Nguyễn</v>
          </cell>
          <cell r="E1310" t="str">
            <v>Thành Hoài</v>
          </cell>
          <cell r="F1310" t="str">
            <v>Hảo</v>
          </cell>
          <cell r="G1310">
            <v>39228</v>
          </cell>
          <cell r="H1310" t="str">
            <v>Nữ</v>
          </cell>
          <cell r="I1310" t="str">
            <v>K-31 - Quản Trị Du Lịch &amp; Khách Sạn (Đại Học)</v>
          </cell>
          <cell r="J1310" t="str">
            <v>K31DLK2</v>
          </cell>
          <cell r="L1310" t="str">
            <v>ĐẶNG THỊ THÙY TRANG</v>
          </cell>
          <cell r="R1310" t="str">
            <v>Chính khóa</v>
          </cell>
          <cell r="T1310" t="str">
            <v>K31DLK2</v>
          </cell>
          <cell r="U1310" t="str">
            <v/>
          </cell>
        </row>
        <row r="1311">
          <cell r="C1311" t="str">
            <v>31218162451</v>
          </cell>
          <cell r="D1311" t="str">
            <v>Nguyễn</v>
          </cell>
          <cell r="E1311" t="str">
            <v>Trung</v>
          </cell>
          <cell r="F1311" t="str">
            <v>Hiếu</v>
          </cell>
          <cell r="G1311">
            <v>39125</v>
          </cell>
          <cell r="H1311" t="str">
            <v>Nam</v>
          </cell>
          <cell r="I1311" t="str">
            <v>K-31 - Quản Trị Du Lịch &amp; Khách Sạn (Đại Học)</v>
          </cell>
          <cell r="J1311" t="str">
            <v>K31DLK2</v>
          </cell>
          <cell r="L1311" t="str">
            <v>ĐẶNG THỊ THÙY TRANG</v>
          </cell>
          <cell r="R1311" t="str">
            <v>Chính khóa</v>
          </cell>
          <cell r="T1311" t="str">
            <v>K31DLK2</v>
          </cell>
          <cell r="U1311" t="str">
            <v/>
          </cell>
        </row>
        <row r="1312">
          <cell r="C1312" t="str">
            <v>31218076197</v>
          </cell>
          <cell r="D1312" t="str">
            <v>Nguyễn</v>
          </cell>
          <cell r="E1312" t="str">
            <v>Đan</v>
          </cell>
          <cell r="F1312" t="str">
            <v>Huy</v>
          </cell>
          <cell r="G1312">
            <v>38382</v>
          </cell>
          <cell r="H1312" t="str">
            <v>Nam</v>
          </cell>
          <cell r="I1312" t="str">
            <v>K-31 - Quản Trị Du Lịch &amp; Khách Sạn (Đại Học)</v>
          </cell>
          <cell r="J1312" t="str">
            <v>K31DLK2</v>
          </cell>
          <cell r="L1312" t="str">
            <v>ĐẶNG THỊ THÙY TRANG</v>
          </cell>
          <cell r="R1312" t="str">
            <v>Chính khóa</v>
          </cell>
          <cell r="T1312" t="str">
            <v>K31DLK2</v>
          </cell>
          <cell r="U1312" t="str">
            <v/>
          </cell>
        </row>
        <row r="1313">
          <cell r="C1313" t="str">
            <v>31208160415</v>
          </cell>
          <cell r="D1313" t="str">
            <v>Chung</v>
          </cell>
          <cell r="E1313" t="str">
            <v>Lệ</v>
          </cell>
          <cell r="F1313" t="str">
            <v>Huyền</v>
          </cell>
          <cell r="G1313">
            <v>39276</v>
          </cell>
          <cell r="H1313" t="str">
            <v>Nữ</v>
          </cell>
          <cell r="I1313" t="str">
            <v>K-31 - Quản Trị Du Lịch &amp; Khách Sạn (Đại Học)</v>
          </cell>
          <cell r="J1313" t="str">
            <v>K31DLK2</v>
          </cell>
          <cell r="L1313" t="str">
            <v>ĐẶNG THỊ THÙY TRANG</v>
          </cell>
          <cell r="R1313" t="str">
            <v>Chính khóa</v>
          </cell>
          <cell r="T1313" t="str">
            <v>K31DLK2</v>
          </cell>
          <cell r="U1313" t="str">
            <v/>
          </cell>
        </row>
        <row r="1314">
          <cell r="C1314" t="str">
            <v>31208060016</v>
          </cell>
          <cell r="D1314" t="str">
            <v>Hà</v>
          </cell>
          <cell r="E1314" t="str">
            <v>Châu</v>
          </cell>
          <cell r="F1314" t="str">
            <v>Khanh</v>
          </cell>
          <cell r="G1314">
            <v>39262</v>
          </cell>
          <cell r="H1314" t="str">
            <v>Nữ</v>
          </cell>
          <cell r="I1314" t="str">
            <v>K-31 - Quản Trị Du Lịch &amp; Khách Sạn (Đại Học)</v>
          </cell>
          <cell r="J1314" t="str">
            <v>K31DLK2</v>
          </cell>
          <cell r="L1314" t="str">
            <v>ĐẶNG THỊ THÙY TRANG</v>
          </cell>
          <cell r="R1314" t="str">
            <v>Chính khóa</v>
          </cell>
          <cell r="T1314" t="str">
            <v>K31DLK2</v>
          </cell>
          <cell r="U1314" t="str">
            <v/>
          </cell>
        </row>
        <row r="1315">
          <cell r="C1315" t="str">
            <v>31218048946</v>
          </cell>
          <cell r="D1315" t="str">
            <v>Huỳnh</v>
          </cell>
          <cell r="E1315" t="str">
            <v>Minh</v>
          </cell>
          <cell r="F1315" t="str">
            <v>Khánh</v>
          </cell>
          <cell r="G1315">
            <v>39393</v>
          </cell>
          <cell r="H1315" t="str">
            <v>Nam</v>
          </cell>
          <cell r="I1315" t="str">
            <v>K-31 - Quản Trị Du Lịch &amp; Khách Sạn (Đại Học)</v>
          </cell>
          <cell r="J1315" t="str">
            <v>K31DLK2</v>
          </cell>
          <cell r="L1315" t="str">
            <v>ĐẶNG THỊ THÙY TRANG</v>
          </cell>
          <cell r="R1315" t="str">
            <v>Chính khóa</v>
          </cell>
          <cell r="T1315" t="str">
            <v>K31DLK2</v>
          </cell>
          <cell r="U1315" t="str">
            <v/>
          </cell>
        </row>
        <row r="1316">
          <cell r="C1316" t="str">
            <v>31208470935</v>
          </cell>
          <cell r="D1316" t="str">
            <v>Trần</v>
          </cell>
          <cell r="E1316" t="str">
            <v>Thị Vân</v>
          </cell>
          <cell r="F1316" t="str">
            <v>Khánh</v>
          </cell>
          <cell r="G1316">
            <v>39152</v>
          </cell>
          <cell r="H1316" t="str">
            <v>Nữ</v>
          </cell>
          <cell r="I1316" t="str">
            <v>K-31 - Quản Trị Du Lịch &amp; Khách Sạn (Đại Học)</v>
          </cell>
          <cell r="J1316" t="str">
            <v>K31DLK2</v>
          </cell>
          <cell r="L1316" t="str">
            <v>ĐẶNG THỊ THÙY TRANG</v>
          </cell>
          <cell r="R1316" t="str">
            <v>Chính khóa</v>
          </cell>
          <cell r="T1316" t="str">
            <v>K31DLK2</v>
          </cell>
          <cell r="U1316" t="str">
            <v/>
          </cell>
        </row>
        <row r="1317">
          <cell r="C1317" t="str">
            <v>31211556923</v>
          </cell>
          <cell r="D1317" t="str">
            <v>Nguyễn</v>
          </cell>
          <cell r="E1317" t="str">
            <v>Anh</v>
          </cell>
          <cell r="F1317" t="str">
            <v>Khoa</v>
          </cell>
          <cell r="G1317">
            <v>39098</v>
          </cell>
          <cell r="H1317" t="str">
            <v>Nam</v>
          </cell>
          <cell r="I1317" t="str">
            <v>K-31 - Quản Trị Du Lịch &amp; Khách Sạn (Đại Học)</v>
          </cell>
          <cell r="J1317" t="str">
            <v>K31DLK2</v>
          </cell>
          <cell r="L1317" t="str">
            <v>ĐẶNG THỊ THÙY TRANG</v>
          </cell>
          <cell r="N1317" t="str">
            <v xml:space="preserve">- Sinh viên diện chuyển Ngành đào tạo, Chuyển từ chuyên ngành An ninh mạng chuẩn CMU sang chuyên ngành Quản trị du lịch &amp; khách sạn vào khóa K31DLK kể từ HK1 - 2026-2027, Theo QĐ số: 3308/QĐ-ĐHDT ngày 27/07/2026_x000D_
</v>
          </cell>
          <cell r="R1317" t="str">
            <v>Chính khóa</v>
          </cell>
          <cell r="T1317" t="str">
            <v>K31DLK2</v>
          </cell>
        </row>
        <row r="1318">
          <cell r="C1318" t="str">
            <v>31218074622</v>
          </cell>
          <cell r="D1318" t="str">
            <v>Phạm</v>
          </cell>
          <cell r="E1318" t="str">
            <v>Văn Tuấn</v>
          </cell>
          <cell r="F1318" t="str">
            <v>Kiệt</v>
          </cell>
          <cell r="G1318">
            <v>39290</v>
          </cell>
          <cell r="H1318" t="str">
            <v>Nam</v>
          </cell>
          <cell r="I1318" t="str">
            <v>K-31 - Quản Trị Du Lịch &amp; Khách Sạn (Đại Học)</v>
          </cell>
          <cell r="J1318" t="str">
            <v>K31DLK2</v>
          </cell>
          <cell r="L1318" t="str">
            <v>ĐẶNG THỊ THÙY TRANG</v>
          </cell>
          <cell r="R1318" t="str">
            <v>Chính khóa</v>
          </cell>
          <cell r="T1318" t="str">
            <v>K31DLK2</v>
          </cell>
          <cell r="U1318" t="str">
            <v/>
          </cell>
        </row>
        <row r="1319">
          <cell r="C1319" t="str">
            <v>31218139604</v>
          </cell>
          <cell r="D1319" t="str">
            <v>Phùng</v>
          </cell>
          <cell r="E1319" t="str">
            <v>Tùng</v>
          </cell>
          <cell r="F1319" t="str">
            <v>Lâm</v>
          </cell>
          <cell r="G1319">
            <v>39344</v>
          </cell>
          <cell r="H1319" t="str">
            <v>Nam</v>
          </cell>
          <cell r="I1319" t="str">
            <v>K-31 - Quản Trị Du Lịch &amp; Khách Sạn (Đại Học)</v>
          </cell>
          <cell r="J1319" t="str">
            <v>K31DLK2</v>
          </cell>
          <cell r="L1319" t="str">
            <v>ĐẶNG THỊ THÙY TRANG</v>
          </cell>
          <cell r="R1319" t="str">
            <v>Chính khóa</v>
          </cell>
          <cell r="T1319" t="str">
            <v>K31DLK2</v>
          </cell>
          <cell r="U1319" t="str">
            <v/>
          </cell>
        </row>
        <row r="1320">
          <cell r="C1320" t="str">
            <v>31208051028</v>
          </cell>
          <cell r="D1320" t="str">
            <v>Lê</v>
          </cell>
          <cell r="E1320" t="str">
            <v>Thị Huyền</v>
          </cell>
          <cell r="F1320" t="str">
            <v>Ly</v>
          </cell>
          <cell r="G1320">
            <v>39321</v>
          </cell>
          <cell r="H1320" t="str">
            <v>Nữ</v>
          </cell>
          <cell r="I1320" t="str">
            <v>K-31 - Quản Trị Du Lịch &amp; Khách Sạn (Đại Học)</v>
          </cell>
          <cell r="J1320" t="str">
            <v>K31DLK2</v>
          </cell>
          <cell r="L1320" t="str">
            <v>ĐẶNG THỊ THÙY TRANG</v>
          </cell>
          <cell r="R1320" t="str">
            <v>Chính khóa</v>
          </cell>
          <cell r="T1320" t="str">
            <v>K31DLK2</v>
          </cell>
          <cell r="U1320" t="str">
            <v/>
          </cell>
        </row>
        <row r="1321">
          <cell r="C1321" t="str">
            <v>31208042968</v>
          </cell>
          <cell r="D1321" t="str">
            <v>Lê</v>
          </cell>
          <cell r="E1321" t="str">
            <v>Thị</v>
          </cell>
          <cell r="F1321" t="str">
            <v>Mai</v>
          </cell>
          <cell r="G1321">
            <v>39111</v>
          </cell>
          <cell r="H1321" t="str">
            <v>Nữ</v>
          </cell>
          <cell r="I1321" t="str">
            <v>K-31 - Quản Trị Du Lịch &amp; Khách Sạn (Đại Học)</v>
          </cell>
          <cell r="J1321" t="str">
            <v>K31DLK2</v>
          </cell>
          <cell r="L1321" t="str">
            <v>ĐẶNG THỊ THÙY TRANG</v>
          </cell>
          <cell r="R1321" t="str">
            <v>Chính khóa</v>
          </cell>
          <cell r="T1321" t="str">
            <v>K31DLK2</v>
          </cell>
          <cell r="U1321" t="str">
            <v/>
          </cell>
        </row>
        <row r="1322">
          <cell r="C1322" t="str">
            <v>31218049817</v>
          </cell>
          <cell r="D1322" t="str">
            <v>Phan</v>
          </cell>
          <cell r="E1322" t="str">
            <v>Phú</v>
          </cell>
          <cell r="F1322" t="str">
            <v>Mẫn</v>
          </cell>
          <cell r="G1322">
            <v>39378</v>
          </cell>
          <cell r="H1322" t="str">
            <v>Nam</v>
          </cell>
          <cell r="I1322" t="str">
            <v>K-31 - Quản Trị Du Lịch &amp; Khách Sạn (Đại Học)</v>
          </cell>
          <cell r="J1322" t="str">
            <v>K31DLK2</v>
          </cell>
          <cell r="L1322" t="str">
            <v>ĐẶNG THỊ THÙY TRANG</v>
          </cell>
          <cell r="R1322" t="str">
            <v>Chính khóa</v>
          </cell>
          <cell r="T1322" t="str">
            <v>K31DLK2</v>
          </cell>
          <cell r="U1322" t="str">
            <v/>
          </cell>
        </row>
        <row r="1323">
          <cell r="C1323" t="str">
            <v>31208047370</v>
          </cell>
          <cell r="D1323" t="str">
            <v>Trần</v>
          </cell>
          <cell r="E1323" t="str">
            <v>Thị Ca</v>
          </cell>
          <cell r="F1323" t="str">
            <v>May</v>
          </cell>
          <cell r="G1323">
            <v>39263</v>
          </cell>
          <cell r="H1323" t="str">
            <v>Nữ</v>
          </cell>
          <cell r="I1323" t="str">
            <v>K-31 - Quản Trị Du Lịch &amp; Khách Sạn (Đại Học)</v>
          </cell>
          <cell r="J1323" t="str">
            <v>K31DLK2</v>
          </cell>
          <cell r="L1323" t="str">
            <v>ĐẶNG THỊ THÙY TRANG</v>
          </cell>
          <cell r="R1323" t="str">
            <v>Chính khóa</v>
          </cell>
          <cell r="T1323" t="str">
            <v>K31DLK2</v>
          </cell>
          <cell r="U1323" t="str">
            <v/>
          </cell>
        </row>
        <row r="1324">
          <cell r="C1324" t="str">
            <v>31208070495</v>
          </cell>
          <cell r="D1324" t="str">
            <v>Trần</v>
          </cell>
          <cell r="E1324" t="str">
            <v>An</v>
          </cell>
          <cell r="F1324" t="str">
            <v>Na</v>
          </cell>
          <cell r="G1324">
            <v>39115</v>
          </cell>
          <cell r="H1324" t="str">
            <v>Nữ</v>
          </cell>
          <cell r="I1324" t="str">
            <v>K-31 - Quản Trị Du Lịch &amp; Khách Sạn (Đại Học)</v>
          </cell>
          <cell r="J1324" t="str">
            <v>K31DLK2</v>
          </cell>
          <cell r="L1324" t="str">
            <v>ĐẶNG THỊ THÙY TRANG</v>
          </cell>
          <cell r="R1324" t="str">
            <v>Chính khóa</v>
          </cell>
          <cell r="T1324" t="str">
            <v>K31DLK2</v>
          </cell>
          <cell r="U1324" t="str">
            <v/>
          </cell>
        </row>
        <row r="1325">
          <cell r="C1325" t="str">
            <v>31208047268</v>
          </cell>
          <cell r="D1325" t="str">
            <v>Lê</v>
          </cell>
          <cell r="E1325" t="str">
            <v>Thị Ly</v>
          </cell>
          <cell r="F1325" t="str">
            <v>Na</v>
          </cell>
          <cell r="G1325">
            <v>39091</v>
          </cell>
          <cell r="H1325" t="str">
            <v>Nữ</v>
          </cell>
          <cell r="I1325" t="str">
            <v>K-31 - Quản Trị Du Lịch &amp; Khách Sạn (Đại Học)</v>
          </cell>
          <cell r="J1325" t="str">
            <v>K31DLK2</v>
          </cell>
          <cell r="L1325" t="str">
            <v>ĐẶNG THỊ THÙY TRANG</v>
          </cell>
          <cell r="R1325" t="str">
            <v>Chính khóa</v>
          </cell>
          <cell r="T1325" t="str">
            <v>K31DLK2</v>
          </cell>
          <cell r="U1325" t="str">
            <v/>
          </cell>
        </row>
        <row r="1326">
          <cell r="C1326" t="str">
            <v>31206662072</v>
          </cell>
          <cell r="D1326" t="str">
            <v>Phạm</v>
          </cell>
          <cell r="E1326" t="str">
            <v>Thị Thanh</v>
          </cell>
          <cell r="F1326" t="str">
            <v>Ngân</v>
          </cell>
          <cell r="G1326">
            <v>39398</v>
          </cell>
          <cell r="H1326" t="str">
            <v>Nữ</v>
          </cell>
          <cell r="I1326" t="str">
            <v>K-31 - Quản Trị Du Lịch &amp; Khách Sạn (Đại Học)</v>
          </cell>
          <cell r="J1326" t="str">
            <v>K31DLK2</v>
          </cell>
          <cell r="L1326" t="str">
            <v>ĐẶNG THỊ THÙY TRANG</v>
          </cell>
          <cell r="R1326" t="str">
            <v>Chính khóa</v>
          </cell>
          <cell r="T1326" t="str">
            <v>K31DLK2</v>
          </cell>
          <cell r="U1326" t="str">
            <v/>
          </cell>
        </row>
        <row r="1327">
          <cell r="C1327" t="str">
            <v>31208030412</v>
          </cell>
          <cell r="D1327" t="str">
            <v>Nguyễn</v>
          </cell>
          <cell r="E1327" t="str">
            <v>Thị Thúy</v>
          </cell>
          <cell r="F1327" t="str">
            <v>Ngân</v>
          </cell>
          <cell r="G1327">
            <v>39300</v>
          </cell>
          <cell r="H1327" t="str">
            <v>Nữ</v>
          </cell>
          <cell r="I1327" t="str">
            <v>K-31 - Quản Trị Du Lịch &amp; Khách Sạn (Đại Học)</v>
          </cell>
          <cell r="J1327" t="str">
            <v>K31DLK2</v>
          </cell>
          <cell r="L1327" t="str">
            <v>ĐẶNG THỊ THÙY TRANG</v>
          </cell>
          <cell r="R1327" t="str">
            <v>Chính khóa</v>
          </cell>
          <cell r="T1327" t="str">
            <v>K31DLK2</v>
          </cell>
          <cell r="U1327" t="str">
            <v/>
          </cell>
        </row>
        <row r="1328">
          <cell r="C1328" t="str">
            <v>31208059960</v>
          </cell>
          <cell r="D1328" t="str">
            <v>Lê</v>
          </cell>
          <cell r="E1328" t="str">
            <v>Tự Bảo</v>
          </cell>
          <cell r="F1328" t="str">
            <v>Ngọc</v>
          </cell>
          <cell r="G1328">
            <v>39294</v>
          </cell>
          <cell r="H1328" t="str">
            <v>Nữ</v>
          </cell>
          <cell r="I1328" t="str">
            <v>K-31 - Quản Trị Du Lịch &amp; Khách Sạn (Đại Học)</v>
          </cell>
          <cell r="J1328" t="str">
            <v>K31DLK2</v>
          </cell>
          <cell r="L1328" t="str">
            <v>ĐẶNG THỊ THÙY TRANG</v>
          </cell>
          <cell r="R1328" t="str">
            <v>Chính khóa</v>
          </cell>
          <cell r="T1328" t="str">
            <v>K31DLK2</v>
          </cell>
          <cell r="U1328" t="str">
            <v/>
          </cell>
        </row>
        <row r="1329">
          <cell r="C1329" t="str">
            <v>31208053685</v>
          </cell>
          <cell r="D1329" t="str">
            <v>Trần</v>
          </cell>
          <cell r="E1329" t="str">
            <v>Nguyễn Như</v>
          </cell>
          <cell r="F1329" t="str">
            <v>Ngọc</v>
          </cell>
          <cell r="G1329">
            <v>39174</v>
          </cell>
          <cell r="H1329" t="str">
            <v>Nữ</v>
          </cell>
          <cell r="I1329" t="str">
            <v>K-31 - Quản Trị Du Lịch &amp; Khách Sạn (Đại Học)</v>
          </cell>
          <cell r="J1329" t="str">
            <v>K31DLK2</v>
          </cell>
          <cell r="L1329" t="str">
            <v>ĐẶNG THỊ THÙY TRANG</v>
          </cell>
          <cell r="N1329" t="str">
            <v xml:space="preserve">- Sinh viên diện chuyển Ngành đào tạo, Chuyển từ chuyên ngành Quản trị nhà hàng quốc tế chuẩn PSU sang chuyên ngành Quản trị du lịch &amp; khách sạn vào khóa K31DLK kể từ HK1 - 2026-2027, Theo QĐ số: 3308/QĐ-ĐHDT ngày 27/07/2026_x000D_
</v>
          </cell>
          <cell r="R1329" t="str">
            <v>Chính khóa</v>
          </cell>
          <cell r="T1329" t="str">
            <v>K31PSU-DLH1</v>
          </cell>
        </row>
        <row r="1330">
          <cell r="C1330" t="str">
            <v>31218039505</v>
          </cell>
          <cell r="D1330" t="str">
            <v>Đinh</v>
          </cell>
          <cell r="E1330" t="str">
            <v>Thế</v>
          </cell>
          <cell r="F1330" t="str">
            <v>Ngọc</v>
          </cell>
          <cell r="G1330">
            <v>39384</v>
          </cell>
          <cell r="H1330" t="str">
            <v>Nam</v>
          </cell>
          <cell r="I1330" t="str">
            <v>K-31 - Quản Trị Du Lịch &amp; Khách Sạn (Đại Học)</v>
          </cell>
          <cell r="J1330" t="str">
            <v>K31DLK2</v>
          </cell>
          <cell r="L1330" t="str">
            <v>ĐẶNG THỊ THÙY TRANG</v>
          </cell>
          <cell r="N1330" t="str">
            <v xml:space="preserve">- Sinh viên diện chuyển Ngành đào tạo, Chuyển từ chuyên ngành Quản trị khách sạn quốc tế chuẩn PSU sang chuyên ngành Quản trị du lịch &amp; khách sạn vào khóa K31DLK kể từ HK1 - 2026-2027, Theo QĐ số: 3361/QĐ-ĐHDT ngày 30/07/2026_x000D_
</v>
          </cell>
          <cell r="R1330" t="str">
            <v>Chính khóa</v>
          </cell>
          <cell r="T1330" t="str">
            <v>K31PSU-DLK3</v>
          </cell>
        </row>
        <row r="1331">
          <cell r="C1331" t="str">
            <v>31208063164</v>
          </cell>
          <cell r="D1331" t="str">
            <v>Nguyễn</v>
          </cell>
          <cell r="E1331" t="str">
            <v>Thị</v>
          </cell>
          <cell r="F1331" t="str">
            <v>Nhi</v>
          </cell>
          <cell r="G1331">
            <v>39160</v>
          </cell>
          <cell r="H1331" t="str">
            <v>Nữ</v>
          </cell>
          <cell r="I1331" t="str">
            <v>K-31 - Quản Trị Du Lịch &amp; Khách Sạn (Đại Học)</v>
          </cell>
          <cell r="J1331" t="str">
            <v>K31DLK2</v>
          </cell>
          <cell r="L1331" t="str">
            <v>ĐẶNG THỊ THÙY TRANG</v>
          </cell>
          <cell r="R1331" t="str">
            <v>Chính khóa</v>
          </cell>
          <cell r="T1331" t="str">
            <v>K31DLK2</v>
          </cell>
          <cell r="U1331" t="str">
            <v/>
          </cell>
        </row>
        <row r="1332">
          <cell r="C1332" t="str">
            <v>31208076489</v>
          </cell>
          <cell r="D1332" t="str">
            <v>Mai</v>
          </cell>
          <cell r="E1332" t="str">
            <v>Thị Quỳnh</v>
          </cell>
          <cell r="F1332" t="str">
            <v>Nhi</v>
          </cell>
          <cell r="G1332">
            <v>38874</v>
          </cell>
          <cell r="H1332" t="str">
            <v>Nữ</v>
          </cell>
          <cell r="I1332" t="str">
            <v>K-31 - Quản Trị Du Lịch &amp; Khách Sạn (Đại Học)</v>
          </cell>
          <cell r="J1332" t="str">
            <v>K31DLK2</v>
          </cell>
          <cell r="L1332" t="str">
            <v>ĐẶNG THỊ THÙY TRANG</v>
          </cell>
          <cell r="R1332" t="str">
            <v>Chính khóa</v>
          </cell>
          <cell r="T1332" t="str">
            <v>K31DLK2</v>
          </cell>
          <cell r="U1332" t="str">
            <v/>
          </cell>
        </row>
        <row r="1333">
          <cell r="C1333" t="str">
            <v>31200323504</v>
          </cell>
          <cell r="D1333" t="str">
            <v>Huỳnh</v>
          </cell>
          <cell r="E1333" t="str">
            <v>Thị Hoàng</v>
          </cell>
          <cell r="F1333" t="str">
            <v>Oanh</v>
          </cell>
          <cell r="G1333">
            <v>39249</v>
          </cell>
          <cell r="H1333" t="str">
            <v>Nữ</v>
          </cell>
          <cell r="I1333" t="str">
            <v>K-31 - Quản Trị Du Lịch &amp; Khách Sạn (Đại Học)</v>
          </cell>
          <cell r="J1333" t="str">
            <v>K31DLK2</v>
          </cell>
          <cell r="L1333" t="str">
            <v>ĐẶNG THỊ THÙY TRANG</v>
          </cell>
          <cell r="R1333" t="str">
            <v>Chính khóa</v>
          </cell>
          <cell r="T1333" t="str">
            <v>K31DLK2</v>
          </cell>
          <cell r="U1333" t="str">
            <v/>
          </cell>
        </row>
        <row r="1334">
          <cell r="C1334" t="str">
            <v>31208070554</v>
          </cell>
          <cell r="D1334" t="str">
            <v>Nguyễn</v>
          </cell>
          <cell r="E1334" t="str">
            <v>Lý Hồng</v>
          </cell>
          <cell r="F1334" t="str">
            <v>Phúc</v>
          </cell>
          <cell r="G1334">
            <v>39083</v>
          </cell>
          <cell r="H1334" t="str">
            <v>Nữ</v>
          </cell>
          <cell r="I1334" t="str">
            <v>K-31 - Quản Trị Du Lịch &amp; Khách Sạn (Đại Học)</v>
          </cell>
          <cell r="J1334" t="str">
            <v>K31DLK2</v>
          </cell>
          <cell r="L1334" t="str">
            <v>ĐẶNG THỊ THÙY TRANG</v>
          </cell>
          <cell r="R1334" t="str">
            <v>Chính khóa</v>
          </cell>
          <cell r="T1334" t="str">
            <v>K31DLK2</v>
          </cell>
          <cell r="U1334" t="str">
            <v/>
          </cell>
        </row>
        <row r="1335">
          <cell r="C1335" t="str">
            <v>31200323055</v>
          </cell>
          <cell r="D1335" t="str">
            <v>Trần</v>
          </cell>
          <cell r="E1335" t="str">
            <v>Thị Hồng</v>
          </cell>
          <cell r="F1335" t="str">
            <v>Phúc</v>
          </cell>
          <cell r="G1335">
            <v>39377</v>
          </cell>
          <cell r="H1335" t="str">
            <v>Nữ</v>
          </cell>
          <cell r="I1335" t="str">
            <v>K-31 - Quản Trị Du Lịch &amp; Khách Sạn (Đại Học)</v>
          </cell>
          <cell r="J1335" t="str">
            <v>K31DLK2</v>
          </cell>
          <cell r="L1335" t="str">
            <v>ĐẶNG THỊ THÙY TRANG</v>
          </cell>
          <cell r="R1335" t="str">
            <v>Chính khóa</v>
          </cell>
          <cell r="T1335" t="str">
            <v>K31DLK2</v>
          </cell>
          <cell r="U1335" t="str">
            <v/>
          </cell>
        </row>
        <row r="1336">
          <cell r="C1336" t="str">
            <v>31218076229</v>
          </cell>
          <cell r="D1336" t="str">
            <v>Trần</v>
          </cell>
          <cell r="E1336" t="str">
            <v>Trung</v>
          </cell>
          <cell r="F1336" t="str">
            <v>Quốc</v>
          </cell>
          <cell r="G1336">
            <v>39210</v>
          </cell>
          <cell r="H1336" t="str">
            <v>Nam</v>
          </cell>
          <cell r="I1336" t="str">
            <v>K-31 - Quản Trị Du Lịch &amp; Khách Sạn (Đại Học)</v>
          </cell>
          <cell r="J1336" t="str">
            <v>K31DLK2</v>
          </cell>
          <cell r="L1336" t="str">
            <v>ĐẶNG THỊ THÙY TRANG</v>
          </cell>
          <cell r="R1336" t="str">
            <v>Chính khóa</v>
          </cell>
          <cell r="T1336" t="str">
            <v>K31DLK2</v>
          </cell>
          <cell r="U1336" t="str">
            <v/>
          </cell>
        </row>
        <row r="1337">
          <cell r="C1337" t="str">
            <v>31208047058</v>
          </cell>
          <cell r="D1337" t="str">
            <v>Lê</v>
          </cell>
          <cell r="E1337" t="str">
            <v>Thị Mỹ</v>
          </cell>
          <cell r="F1337" t="str">
            <v>Quyên</v>
          </cell>
          <cell r="G1337">
            <v>39115</v>
          </cell>
          <cell r="H1337" t="str">
            <v>Nữ</v>
          </cell>
          <cell r="I1337" t="str">
            <v>K-31 - Quản Trị Du Lịch &amp; Khách Sạn (Đại Học)</v>
          </cell>
          <cell r="J1337" t="str">
            <v>K31DLK2</v>
          </cell>
          <cell r="L1337" t="str">
            <v>ĐẶNG THỊ THÙY TRANG</v>
          </cell>
          <cell r="R1337" t="str">
            <v>Chính khóa</v>
          </cell>
          <cell r="T1337" t="str">
            <v>K31DLK2</v>
          </cell>
          <cell r="U1337" t="str">
            <v/>
          </cell>
        </row>
        <row r="1338">
          <cell r="C1338" t="str">
            <v>31208038639</v>
          </cell>
          <cell r="D1338" t="str">
            <v>Nguyễn</v>
          </cell>
          <cell r="E1338" t="str">
            <v>Lê Như</v>
          </cell>
          <cell r="F1338" t="str">
            <v>Quỳnh</v>
          </cell>
          <cell r="G1338">
            <v>39107</v>
          </cell>
          <cell r="H1338" t="str">
            <v>Nữ</v>
          </cell>
          <cell r="I1338" t="str">
            <v>K-31 - Quản Trị Du Lịch &amp; Khách Sạn (Đại Học)</v>
          </cell>
          <cell r="J1338" t="str">
            <v>K31DLK2</v>
          </cell>
          <cell r="L1338" t="str">
            <v>ĐẶNG THỊ THÙY TRANG</v>
          </cell>
          <cell r="R1338" t="str">
            <v>Chính khóa</v>
          </cell>
          <cell r="T1338" t="str">
            <v>K31DLK2</v>
          </cell>
          <cell r="U1338" t="str">
            <v/>
          </cell>
        </row>
        <row r="1339">
          <cell r="C1339" t="str">
            <v>31208068553</v>
          </cell>
          <cell r="D1339" t="str">
            <v>Nguyễn</v>
          </cell>
          <cell r="E1339" t="str">
            <v>Hoàng Nhã</v>
          </cell>
          <cell r="F1339" t="str">
            <v>Tâm</v>
          </cell>
          <cell r="G1339">
            <v>39205</v>
          </cell>
          <cell r="H1339" t="str">
            <v>Nữ</v>
          </cell>
          <cell r="I1339" t="str">
            <v>K-31 - Quản Trị Du Lịch &amp; Khách Sạn (Đại Học)</v>
          </cell>
          <cell r="J1339" t="str">
            <v>K31DLK2</v>
          </cell>
          <cell r="L1339" t="str">
            <v>ĐẶNG THỊ THÙY TRANG</v>
          </cell>
          <cell r="R1339" t="str">
            <v>Chính khóa</v>
          </cell>
          <cell r="T1339" t="str">
            <v>K31DLK2</v>
          </cell>
          <cell r="U1339" t="str">
            <v/>
          </cell>
        </row>
        <row r="1340">
          <cell r="C1340" t="str">
            <v>31206545463</v>
          </cell>
          <cell r="D1340" t="str">
            <v>Nguyễn</v>
          </cell>
          <cell r="E1340" t="str">
            <v>Thị Phương</v>
          </cell>
          <cell r="F1340" t="str">
            <v>Thanh</v>
          </cell>
          <cell r="G1340">
            <v>39308</v>
          </cell>
          <cell r="H1340" t="str">
            <v>Nữ</v>
          </cell>
          <cell r="I1340" t="str">
            <v>K-31 - Quản Trị Du Lịch &amp; Khách Sạn (Đại Học)</v>
          </cell>
          <cell r="J1340" t="str">
            <v>K31DLK2</v>
          </cell>
          <cell r="L1340" t="str">
            <v>ĐẶNG THỊ THÙY TRANG</v>
          </cell>
          <cell r="R1340" t="str">
            <v>Chính khóa</v>
          </cell>
          <cell r="T1340" t="str">
            <v>K31DLK2</v>
          </cell>
          <cell r="U1340" t="str">
            <v/>
          </cell>
        </row>
        <row r="1341">
          <cell r="C1341" t="str">
            <v>31218049994</v>
          </cell>
          <cell r="D1341" t="str">
            <v>Hồ</v>
          </cell>
          <cell r="E1341" t="str">
            <v>Đình</v>
          </cell>
          <cell r="F1341" t="str">
            <v>Thiên</v>
          </cell>
          <cell r="G1341">
            <v>39442</v>
          </cell>
          <cell r="H1341" t="str">
            <v>Nam</v>
          </cell>
          <cell r="I1341" t="str">
            <v>K-31 - Quản Trị Du Lịch &amp; Khách Sạn (Đại Học)</v>
          </cell>
          <cell r="J1341" t="str">
            <v>K31DLK2</v>
          </cell>
          <cell r="L1341" t="str">
            <v>ĐẶNG THỊ THÙY TRANG</v>
          </cell>
          <cell r="R1341" t="str">
            <v>Chính khóa</v>
          </cell>
          <cell r="T1341" t="str">
            <v>K31DLK2</v>
          </cell>
          <cell r="U1341" t="str">
            <v/>
          </cell>
        </row>
        <row r="1342">
          <cell r="C1342" t="str">
            <v>31208026610</v>
          </cell>
          <cell r="D1342" t="str">
            <v>Bùi</v>
          </cell>
          <cell r="E1342" t="str">
            <v>Huyền</v>
          </cell>
          <cell r="F1342" t="str">
            <v>Trang</v>
          </cell>
          <cell r="G1342">
            <v>39300</v>
          </cell>
          <cell r="H1342" t="str">
            <v>Nữ</v>
          </cell>
          <cell r="I1342" t="str">
            <v>K-31 - Quản Trị Du Lịch &amp; Khách Sạn (Đại Học)</v>
          </cell>
          <cell r="J1342" t="str">
            <v>K31DLK2</v>
          </cell>
          <cell r="L1342" t="str">
            <v>ĐẶNG THỊ THÙY TRANG</v>
          </cell>
          <cell r="R1342" t="str">
            <v>Chính khóa</v>
          </cell>
          <cell r="T1342" t="str">
            <v>K31DLK2</v>
          </cell>
          <cell r="U1342" t="str">
            <v/>
          </cell>
        </row>
        <row r="1343">
          <cell r="C1343" t="str">
            <v>31208068613</v>
          </cell>
          <cell r="D1343" t="str">
            <v>Văn</v>
          </cell>
          <cell r="E1343" t="str">
            <v>Thị Kiều</v>
          </cell>
          <cell r="F1343" t="str">
            <v>Trinh</v>
          </cell>
          <cell r="G1343">
            <v>39407</v>
          </cell>
          <cell r="H1343" t="str">
            <v>Nữ</v>
          </cell>
          <cell r="I1343" t="str">
            <v>K-31 - Quản Trị Du Lịch &amp; Khách Sạn (Đại Học)</v>
          </cell>
          <cell r="J1343" t="str">
            <v>K31DLK2</v>
          </cell>
          <cell r="L1343" t="str">
            <v>ĐẶNG THỊ THÙY TRANG</v>
          </cell>
          <cell r="R1343" t="str">
            <v>Chính khóa</v>
          </cell>
          <cell r="T1343" t="str">
            <v>K31DLK2</v>
          </cell>
          <cell r="U1343" t="str">
            <v/>
          </cell>
        </row>
        <row r="1344">
          <cell r="C1344" t="str">
            <v>31218057954</v>
          </cell>
          <cell r="D1344" t="str">
            <v>Nguyễn</v>
          </cell>
          <cell r="E1344" t="str">
            <v>Xuân</v>
          </cell>
          <cell r="F1344" t="str">
            <v>Tùng</v>
          </cell>
          <cell r="G1344">
            <v>39401</v>
          </cell>
          <cell r="H1344" t="str">
            <v>Nam</v>
          </cell>
          <cell r="I1344" t="str">
            <v>K-31 - Quản Trị Du Lịch &amp; Khách Sạn (Đại Học)</v>
          </cell>
          <cell r="J1344" t="str">
            <v>K31DLK2</v>
          </cell>
          <cell r="L1344" t="str">
            <v>ĐẶNG THỊ THÙY TRANG</v>
          </cell>
          <cell r="N1344" t="str">
            <v xml:space="preserve">- Sinh viên diện chuyển Ngành đào tạo, Chuyển từ chuyên ngành Quản trị khách sạn quốc tế chuẩn PSU sang chuyên ngành Quản trị du lịch &amp; khách sạn vào khóa K31DLK kể từ HK1 - 2026-2027, Theo QĐ số: 3109/QĐ-ĐHDT ngày 17/07/2026_x000D_
</v>
          </cell>
          <cell r="R1344" t="str">
            <v>Chính khóa</v>
          </cell>
          <cell r="T1344" t="str">
            <v>K31PSU-DLK3</v>
          </cell>
        </row>
        <row r="1345">
          <cell r="C1345" t="str">
            <v>31200372565</v>
          </cell>
          <cell r="D1345" t="str">
            <v>Lê</v>
          </cell>
          <cell r="E1345" t="str">
            <v>Dương Tường</v>
          </cell>
          <cell r="F1345" t="str">
            <v>Vy</v>
          </cell>
          <cell r="G1345">
            <v>39311</v>
          </cell>
          <cell r="H1345" t="str">
            <v>Nữ</v>
          </cell>
          <cell r="I1345" t="str">
            <v>K-31 - Quản Trị Du Lịch &amp; Khách Sạn (Đại Học)</v>
          </cell>
          <cell r="J1345" t="str">
            <v>K31DLK2</v>
          </cell>
          <cell r="L1345" t="str">
            <v>ĐẶNG THỊ THÙY TRANG</v>
          </cell>
          <cell r="R1345" t="str">
            <v>Chính khóa</v>
          </cell>
          <cell r="T1345" t="str">
            <v>K31DLK2</v>
          </cell>
          <cell r="U1345" t="str">
            <v/>
          </cell>
        </row>
        <row r="1346">
          <cell r="C1346" t="str">
            <v>31204953740</v>
          </cell>
          <cell r="D1346" t="str">
            <v>Phan</v>
          </cell>
          <cell r="E1346" t="str">
            <v>Lê Tường</v>
          </cell>
          <cell r="F1346" t="str">
            <v>Vy</v>
          </cell>
          <cell r="G1346">
            <v>39255</v>
          </cell>
          <cell r="H1346" t="str">
            <v>Nữ</v>
          </cell>
          <cell r="I1346" t="str">
            <v>K-31 - Quản Trị Du Lịch &amp; Khách Sạn (Đại Học)</v>
          </cell>
          <cell r="J1346" t="str">
            <v>K31DLK2</v>
          </cell>
          <cell r="L1346" t="str">
            <v>ĐẶNG THỊ THÙY TRANG</v>
          </cell>
          <cell r="R1346" t="str">
            <v>Chính khóa</v>
          </cell>
          <cell r="T1346" t="str">
            <v>K31DLK2</v>
          </cell>
          <cell r="U1346" t="str">
            <v/>
          </cell>
        </row>
        <row r="1347">
          <cell r="C1347" t="str">
            <v>31208351748</v>
          </cell>
          <cell r="D1347" t="str">
            <v>Nguyễn</v>
          </cell>
          <cell r="E1347" t="str">
            <v>Ngọc Bảo</v>
          </cell>
          <cell r="F1347" t="str">
            <v>Vy</v>
          </cell>
          <cell r="G1347">
            <v>39312</v>
          </cell>
          <cell r="H1347" t="str">
            <v>Nữ</v>
          </cell>
          <cell r="I1347" t="str">
            <v>K-31 - Quản Trị Du Lịch &amp; Khách Sạn (Đại Học)</v>
          </cell>
          <cell r="J1347" t="str">
            <v>K31DLK2</v>
          </cell>
          <cell r="L1347" t="str">
            <v>ĐẶNG THỊ THÙY TRANG</v>
          </cell>
          <cell r="R1347" t="str">
            <v>Chính khóa</v>
          </cell>
          <cell r="T1347" t="str">
            <v>K31DLK2</v>
          </cell>
          <cell r="U1347" t="str">
            <v/>
          </cell>
        </row>
        <row r="1348">
          <cell r="C1348" t="str">
            <v>31208060069</v>
          </cell>
          <cell r="D1348" t="str">
            <v>Nguyễn</v>
          </cell>
          <cell r="E1348" t="str">
            <v>Thị Thanh</v>
          </cell>
          <cell r="F1348" t="str">
            <v>Vy</v>
          </cell>
          <cell r="G1348">
            <v>39329</v>
          </cell>
          <cell r="H1348" t="str">
            <v>Nữ</v>
          </cell>
          <cell r="I1348" t="str">
            <v>K-31 - Quản Trị Du Lịch &amp; Khách Sạn (Đại Học)</v>
          </cell>
          <cell r="J1348" t="str">
            <v>K31DLK2</v>
          </cell>
          <cell r="L1348" t="str">
            <v>ĐẶNG THỊ THÙY TRANG</v>
          </cell>
          <cell r="R1348" t="str">
            <v>Chính khóa</v>
          </cell>
          <cell r="T1348" t="str">
            <v>K31DLK2</v>
          </cell>
          <cell r="U1348" t="str">
            <v/>
          </cell>
        </row>
        <row r="1349">
          <cell r="C1349" t="str">
            <v>31208051374</v>
          </cell>
          <cell r="D1349" t="str">
            <v>Đồng</v>
          </cell>
          <cell r="E1349" t="str">
            <v>Ngọc Bảo</v>
          </cell>
          <cell r="F1349" t="str">
            <v>Ân</v>
          </cell>
          <cell r="G1349">
            <v>38195</v>
          </cell>
          <cell r="H1349" t="str">
            <v>Nữ</v>
          </cell>
          <cell r="I1349" t="str">
            <v>K-31 - Quản Trị Du Lịch &amp; Khách Sạn (Đại Học)</v>
          </cell>
          <cell r="J1349" t="str">
            <v>K31DLK3</v>
          </cell>
          <cell r="L1349" t="str">
            <v>HUỲNH LÝ THÙY LINH</v>
          </cell>
          <cell r="R1349" t="str">
            <v>Chính khóa</v>
          </cell>
          <cell r="T1349" t="str">
            <v>K31DLK3</v>
          </cell>
          <cell r="U1349" t="str">
            <v/>
          </cell>
        </row>
        <row r="1350">
          <cell r="C1350" t="str">
            <v>31208054553</v>
          </cell>
          <cell r="D1350" t="str">
            <v>Mai</v>
          </cell>
          <cell r="E1350" t="str">
            <v>Thị Vân</v>
          </cell>
          <cell r="F1350" t="str">
            <v>Anh</v>
          </cell>
          <cell r="G1350">
            <v>39259</v>
          </cell>
          <cell r="H1350" t="str">
            <v>Nữ</v>
          </cell>
          <cell r="I1350" t="str">
            <v>K-31 - Quản Trị Du Lịch &amp; Khách Sạn (Đại Học)</v>
          </cell>
          <cell r="J1350" t="str">
            <v>K31DLK3</v>
          </cell>
          <cell r="L1350" t="str">
            <v>HUỲNH LÝ THÙY LINH</v>
          </cell>
          <cell r="R1350" t="str">
            <v>Chính khóa</v>
          </cell>
          <cell r="T1350" t="str">
            <v>K31DLK3</v>
          </cell>
          <cell r="U1350" t="str">
            <v/>
          </cell>
        </row>
        <row r="1351">
          <cell r="C1351" t="str">
            <v>31208038948</v>
          </cell>
          <cell r="D1351" t="str">
            <v>Lưu</v>
          </cell>
          <cell r="E1351" t="str">
            <v>Vân</v>
          </cell>
          <cell r="F1351" t="str">
            <v>Anh</v>
          </cell>
          <cell r="G1351">
            <v>39172</v>
          </cell>
          <cell r="H1351" t="str">
            <v>Nữ</v>
          </cell>
          <cell r="I1351" t="str">
            <v>K-31 - Quản Trị Du Lịch &amp; Khách Sạn (Đại Học)</v>
          </cell>
          <cell r="J1351" t="str">
            <v>K31DLK3</v>
          </cell>
          <cell r="L1351" t="str">
            <v>HUỲNH LÝ THÙY LINH</v>
          </cell>
          <cell r="R1351" t="str">
            <v>Chính khóa</v>
          </cell>
          <cell r="T1351" t="str">
            <v>K31DLK3</v>
          </cell>
          <cell r="U1351" t="str">
            <v/>
          </cell>
        </row>
        <row r="1352">
          <cell r="C1352" t="str">
            <v>31204648676</v>
          </cell>
          <cell r="D1352" t="str">
            <v>Lê</v>
          </cell>
          <cell r="E1352" t="str">
            <v>Ngọc Phương</v>
          </cell>
          <cell r="F1352" t="str">
            <v>Anh</v>
          </cell>
          <cell r="G1352">
            <v>39332</v>
          </cell>
          <cell r="H1352" t="str">
            <v>Nữ</v>
          </cell>
          <cell r="I1352" t="str">
            <v>K-31 - Quản Trị Du Lịch &amp; Khách Sạn (Đại Học)</v>
          </cell>
          <cell r="J1352" t="str">
            <v>K31DLK3</v>
          </cell>
          <cell r="L1352" t="str">
            <v>HUỲNH LÝ THÙY LINH</v>
          </cell>
          <cell r="N1352" t="str">
            <v xml:space="preserve">- Sinh viên diện chuyển Ngành đào tạo, Chuyển từ chuyên ngành Quản trị du lịch &amp; Dịch vụ hàng không sang chuyên ngành Quản trị du lịch &amp; khách sạn vào khóa K31DLK kể từ HK1 - 2026-2027, Theo QĐ số: 3475/QĐ-ĐHDT ngày 06/08/2026_x000D_
</v>
          </cell>
          <cell r="R1352" t="str">
            <v>Chính khóa</v>
          </cell>
          <cell r="T1352" t="str">
            <v>K31DLK3</v>
          </cell>
        </row>
        <row r="1353">
          <cell r="C1353" t="str">
            <v>31208163969</v>
          </cell>
          <cell r="D1353" t="str">
            <v>Bùi</v>
          </cell>
          <cell r="E1353" t="str">
            <v>Thị Ngọc</v>
          </cell>
          <cell r="F1353" t="str">
            <v>Ánh</v>
          </cell>
          <cell r="G1353">
            <v>39283</v>
          </cell>
          <cell r="H1353" t="str">
            <v>Nữ</v>
          </cell>
          <cell r="I1353" t="str">
            <v>K-31 - Quản Trị Du Lịch &amp; Khách Sạn (Đại Học)</v>
          </cell>
          <cell r="J1353" t="str">
            <v>K31DLK3</v>
          </cell>
          <cell r="L1353" t="str">
            <v>HUỲNH LÝ THÙY LINH</v>
          </cell>
          <cell r="R1353" t="str">
            <v>Chính khóa</v>
          </cell>
          <cell r="T1353" t="str">
            <v>K31DLK3</v>
          </cell>
          <cell r="U1353" t="str">
            <v/>
          </cell>
        </row>
        <row r="1354">
          <cell r="C1354" t="str">
            <v>31218031142</v>
          </cell>
          <cell r="D1354" t="str">
            <v>Bùi</v>
          </cell>
          <cell r="E1354" t="str">
            <v>Phan Gia</v>
          </cell>
          <cell r="F1354" t="str">
            <v>Bảo</v>
          </cell>
          <cell r="G1354">
            <v>39375</v>
          </cell>
          <cell r="H1354" t="str">
            <v>Nam</v>
          </cell>
          <cell r="I1354" t="str">
            <v>K-31 - Quản Trị Du Lịch &amp; Khách Sạn (Đại Học)</v>
          </cell>
          <cell r="J1354" t="str">
            <v>K31DLK3</v>
          </cell>
          <cell r="L1354" t="str">
            <v>HUỲNH LÝ THÙY LINH</v>
          </cell>
          <cell r="R1354" t="str">
            <v>Chính khóa</v>
          </cell>
          <cell r="T1354" t="str">
            <v>K31DLK3</v>
          </cell>
          <cell r="U1354" t="str">
            <v/>
          </cell>
        </row>
        <row r="1355">
          <cell r="C1355" t="str">
            <v>31208054470</v>
          </cell>
          <cell r="D1355" t="str">
            <v>Võ</v>
          </cell>
          <cell r="E1355" t="str">
            <v>Thị Ngọc</v>
          </cell>
          <cell r="F1355" t="str">
            <v>Châu</v>
          </cell>
          <cell r="G1355">
            <v>39214</v>
          </cell>
          <cell r="H1355" t="str">
            <v>Nữ</v>
          </cell>
          <cell r="I1355" t="str">
            <v>K-31 - Quản Trị Du Lịch &amp; Khách Sạn (Đại Học)</v>
          </cell>
          <cell r="J1355" t="str">
            <v>K31DLK3</v>
          </cell>
          <cell r="L1355" t="str">
            <v>HUỲNH LÝ THÙY LINH</v>
          </cell>
          <cell r="R1355" t="str">
            <v>Chính khóa</v>
          </cell>
          <cell r="T1355" t="str">
            <v>K31DLK3</v>
          </cell>
          <cell r="U1355" t="str">
            <v/>
          </cell>
        </row>
        <row r="1356">
          <cell r="C1356" t="str">
            <v>31208030362</v>
          </cell>
          <cell r="D1356" t="str">
            <v>Đặng</v>
          </cell>
          <cell r="E1356" t="str">
            <v>Bùi Hiền</v>
          </cell>
          <cell r="F1356" t="str">
            <v>Diệu</v>
          </cell>
          <cell r="G1356">
            <v>39407</v>
          </cell>
          <cell r="H1356" t="str">
            <v>Nữ</v>
          </cell>
          <cell r="I1356" t="str">
            <v>K-31 - Quản Trị Du Lịch &amp; Khách Sạn (Đại Học)</v>
          </cell>
          <cell r="J1356" t="str">
            <v>K31DLK3</v>
          </cell>
          <cell r="L1356" t="str">
            <v>HUỲNH LÝ THÙY LINH</v>
          </cell>
          <cell r="R1356" t="str">
            <v>Chính khóa</v>
          </cell>
          <cell r="T1356" t="str">
            <v>K31DLK3</v>
          </cell>
          <cell r="U1356" t="str">
            <v/>
          </cell>
        </row>
        <row r="1357">
          <cell r="C1357" t="str">
            <v>31204374130</v>
          </cell>
          <cell r="D1357" t="str">
            <v>Trần</v>
          </cell>
          <cell r="E1357" t="str">
            <v>Ngọc Khả</v>
          </cell>
          <cell r="F1357" t="str">
            <v>Doanh</v>
          </cell>
          <cell r="G1357">
            <v>39290</v>
          </cell>
          <cell r="H1357" t="str">
            <v>Nữ</v>
          </cell>
          <cell r="I1357" t="str">
            <v>K-31 - Quản Trị Du Lịch &amp; Khách Sạn (Đại Học)</v>
          </cell>
          <cell r="J1357" t="str">
            <v>K31DLK3</v>
          </cell>
          <cell r="L1357" t="str">
            <v>HUỲNH LÝ THÙY LINH</v>
          </cell>
          <cell r="R1357" t="str">
            <v>Chính khóa</v>
          </cell>
          <cell r="T1357" t="str">
            <v>K31DLK3</v>
          </cell>
          <cell r="U1357" t="str">
            <v/>
          </cell>
        </row>
        <row r="1358">
          <cell r="C1358" t="str">
            <v>31208055804</v>
          </cell>
          <cell r="D1358" t="str">
            <v>Võ</v>
          </cell>
          <cell r="E1358" t="str">
            <v>Hoàng</v>
          </cell>
          <cell r="F1358" t="str">
            <v>Dung</v>
          </cell>
          <cell r="G1358">
            <v>39344</v>
          </cell>
          <cell r="H1358" t="str">
            <v>Nữ</v>
          </cell>
          <cell r="I1358" t="str">
            <v>K-31 - Quản Trị Du Lịch &amp; Khách Sạn (Đại Học)</v>
          </cell>
          <cell r="J1358" t="str">
            <v>K31DLK3</v>
          </cell>
          <cell r="L1358" t="str">
            <v>HUỲNH LÝ THÙY LINH</v>
          </cell>
          <cell r="R1358" t="str">
            <v>Chính khóa</v>
          </cell>
          <cell r="T1358" t="str">
            <v>K31DLK3</v>
          </cell>
          <cell r="U1358" t="str">
            <v/>
          </cell>
        </row>
        <row r="1359">
          <cell r="C1359" t="str">
            <v>31208032749</v>
          </cell>
          <cell r="D1359" t="str">
            <v>Cao</v>
          </cell>
          <cell r="E1359" t="str">
            <v>Mai</v>
          </cell>
          <cell r="F1359" t="str">
            <v>Dung</v>
          </cell>
          <cell r="G1359">
            <v>39255</v>
          </cell>
          <cell r="H1359" t="str">
            <v>Nữ</v>
          </cell>
          <cell r="I1359" t="str">
            <v>K-31 - Quản Trị Du Lịch &amp; Khách Sạn (Đại Học)</v>
          </cell>
          <cell r="J1359" t="str">
            <v>K31DLK3</v>
          </cell>
          <cell r="L1359" t="str">
            <v>HUỲNH LÝ THÙY LINH</v>
          </cell>
          <cell r="R1359" t="str">
            <v>Chính khóa</v>
          </cell>
          <cell r="T1359" t="str">
            <v>K31DLK3</v>
          </cell>
          <cell r="U1359" t="str">
            <v/>
          </cell>
        </row>
        <row r="1360">
          <cell r="C1360" t="str">
            <v>31208030810</v>
          </cell>
          <cell r="D1360" t="str">
            <v>Dương</v>
          </cell>
          <cell r="E1360" t="str">
            <v>Thị Tâm</v>
          </cell>
          <cell r="F1360" t="str">
            <v>Hải</v>
          </cell>
          <cell r="G1360">
            <v>39360</v>
          </cell>
          <cell r="H1360" t="str">
            <v>Nữ</v>
          </cell>
          <cell r="I1360" t="str">
            <v>K-31 - Quản Trị Du Lịch &amp; Khách Sạn (Đại Học)</v>
          </cell>
          <cell r="J1360" t="str">
            <v>K31DLK3</v>
          </cell>
          <cell r="L1360" t="str">
            <v>HUỲNH LÝ THÙY LINH</v>
          </cell>
          <cell r="R1360" t="str">
            <v>Chính khóa</v>
          </cell>
          <cell r="T1360" t="str">
            <v>K31DLK3</v>
          </cell>
          <cell r="U1360" t="str">
            <v/>
          </cell>
        </row>
        <row r="1361">
          <cell r="C1361" t="str">
            <v>31204324101</v>
          </cell>
          <cell r="D1361" t="str">
            <v>Tăng</v>
          </cell>
          <cell r="E1361" t="str">
            <v>Hoàng Bảo</v>
          </cell>
          <cell r="F1361" t="str">
            <v>Hân</v>
          </cell>
          <cell r="G1361">
            <v>39083</v>
          </cell>
          <cell r="H1361" t="str">
            <v>Nữ</v>
          </cell>
          <cell r="I1361" t="str">
            <v>K-31 - Quản Trị Du Lịch &amp; Khách Sạn (Đại Học)</v>
          </cell>
          <cell r="J1361" t="str">
            <v>K31DLK3</v>
          </cell>
          <cell r="L1361" t="str">
            <v>HUỲNH LÝ THÙY LINH</v>
          </cell>
          <cell r="R1361" t="str">
            <v>Chính khóa</v>
          </cell>
          <cell r="T1361" t="str">
            <v>K31DLK3</v>
          </cell>
          <cell r="U1361" t="str">
            <v/>
          </cell>
        </row>
        <row r="1362">
          <cell r="C1362" t="str">
            <v>31200467052</v>
          </cell>
          <cell r="D1362" t="str">
            <v>Huỳnh</v>
          </cell>
          <cell r="E1362" t="str">
            <v>Thị Thu</v>
          </cell>
          <cell r="F1362" t="str">
            <v>Hằng</v>
          </cell>
          <cell r="G1362">
            <v>39309</v>
          </cell>
          <cell r="H1362" t="str">
            <v>Nữ</v>
          </cell>
          <cell r="I1362" t="str">
            <v>K-31 - Quản Trị Du Lịch &amp; Khách Sạn (Đại Học)</v>
          </cell>
          <cell r="J1362" t="str">
            <v>K31DLK3</v>
          </cell>
          <cell r="L1362" t="str">
            <v>HUỲNH LÝ THÙY LINH</v>
          </cell>
          <cell r="R1362" t="str">
            <v>Chính khóa</v>
          </cell>
          <cell r="T1362" t="str">
            <v>K31DLK3</v>
          </cell>
          <cell r="U1362" t="str">
            <v/>
          </cell>
        </row>
        <row r="1363">
          <cell r="C1363" t="str">
            <v>31208051391</v>
          </cell>
          <cell r="D1363" t="str">
            <v>Nguyễn</v>
          </cell>
          <cell r="E1363" t="str">
            <v>Thị Kim</v>
          </cell>
          <cell r="F1363" t="str">
            <v>Hạnh</v>
          </cell>
          <cell r="G1363">
            <v>39085</v>
          </cell>
          <cell r="H1363" t="str">
            <v>Nữ</v>
          </cell>
          <cell r="I1363" t="str">
            <v>K-31 - Quản Trị Du Lịch &amp; Khách Sạn (Đại Học)</v>
          </cell>
          <cell r="J1363" t="str">
            <v>K31DLK3</v>
          </cell>
          <cell r="L1363" t="str">
            <v>HUỲNH LÝ THÙY LINH</v>
          </cell>
          <cell r="R1363" t="str">
            <v>Chính khóa</v>
          </cell>
          <cell r="T1363" t="str">
            <v>K31DLK3</v>
          </cell>
          <cell r="U1363" t="str">
            <v/>
          </cell>
        </row>
        <row r="1364">
          <cell r="C1364" t="str">
            <v>31218069479</v>
          </cell>
          <cell r="D1364" t="str">
            <v>Phạm</v>
          </cell>
          <cell r="E1364" t="str">
            <v>Minh</v>
          </cell>
          <cell r="F1364" t="str">
            <v>Hiển</v>
          </cell>
          <cell r="G1364">
            <v>38954</v>
          </cell>
          <cell r="H1364" t="str">
            <v>Nam</v>
          </cell>
          <cell r="I1364" t="str">
            <v>K-31 - Quản Trị Du Lịch &amp; Khách Sạn (Đại Học)</v>
          </cell>
          <cell r="J1364" t="str">
            <v>K31DLK3</v>
          </cell>
          <cell r="L1364" t="str">
            <v>HUỲNH LÝ THÙY LINH</v>
          </cell>
          <cell r="R1364" t="str">
            <v>Chính khóa</v>
          </cell>
          <cell r="T1364" t="str">
            <v>K31DLK3</v>
          </cell>
          <cell r="U1364" t="str">
            <v/>
          </cell>
        </row>
        <row r="1365">
          <cell r="C1365" t="str">
            <v>31218051101</v>
          </cell>
          <cell r="D1365" t="str">
            <v>Lê</v>
          </cell>
          <cell r="E1365" t="str">
            <v>Minh</v>
          </cell>
          <cell r="F1365" t="str">
            <v>Hoàng</v>
          </cell>
          <cell r="G1365">
            <v>38095</v>
          </cell>
          <cell r="H1365" t="str">
            <v>Nam</v>
          </cell>
          <cell r="I1365" t="str">
            <v>K-31 - Quản Trị Du Lịch &amp; Khách Sạn (Đại Học)</v>
          </cell>
          <cell r="J1365" t="str">
            <v>K31DLK3</v>
          </cell>
          <cell r="L1365" t="str">
            <v>HUỲNH LÝ THÙY LINH</v>
          </cell>
          <cell r="R1365" t="str">
            <v>Chính khóa</v>
          </cell>
          <cell r="T1365" t="str">
            <v>K31DLK3</v>
          </cell>
          <cell r="U1365" t="str">
            <v/>
          </cell>
        </row>
        <row r="1366">
          <cell r="C1366" t="str">
            <v>31208065665</v>
          </cell>
          <cell r="D1366" t="str">
            <v>Phan</v>
          </cell>
          <cell r="E1366" t="str">
            <v>Thị Quỳnh</v>
          </cell>
          <cell r="F1366" t="str">
            <v>Hương</v>
          </cell>
          <cell r="G1366">
            <v>39263</v>
          </cell>
          <cell r="H1366" t="str">
            <v>Nữ</v>
          </cell>
          <cell r="I1366" t="str">
            <v>K-31 - Quản Trị Du Lịch &amp; Khách Sạn (Đại Học)</v>
          </cell>
          <cell r="J1366" t="str">
            <v>K31DLK3</v>
          </cell>
          <cell r="L1366" t="str">
            <v>HUỲNH LÝ THÙY LINH</v>
          </cell>
          <cell r="R1366" t="str">
            <v>Chính khóa</v>
          </cell>
          <cell r="T1366" t="str">
            <v>K31DLK3</v>
          </cell>
          <cell r="U1366" t="str">
            <v/>
          </cell>
        </row>
        <row r="1367">
          <cell r="C1367" t="str">
            <v>31218071664</v>
          </cell>
          <cell r="D1367" t="str">
            <v>Ngô</v>
          </cell>
          <cell r="E1367" t="str">
            <v>Ngọc</v>
          </cell>
          <cell r="F1367" t="str">
            <v>Huy</v>
          </cell>
          <cell r="G1367">
            <v>39275</v>
          </cell>
          <cell r="H1367" t="str">
            <v>Nam</v>
          </cell>
          <cell r="I1367" t="str">
            <v>K-31 - Quản Trị Du Lịch &amp; Khách Sạn (Đại Học)</v>
          </cell>
          <cell r="J1367" t="str">
            <v>K31DLK3</v>
          </cell>
          <cell r="L1367" t="str">
            <v>HUỲNH LÝ THÙY LINH</v>
          </cell>
          <cell r="R1367" t="str">
            <v>Chính khóa</v>
          </cell>
          <cell r="T1367" t="str">
            <v>K31DLK3</v>
          </cell>
          <cell r="U1367" t="str">
            <v/>
          </cell>
        </row>
        <row r="1368">
          <cell r="C1368" t="str">
            <v>31208049336</v>
          </cell>
          <cell r="D1368" t="str">
            <v>Trần</v>
          </cell>
          <cell r="E1368" t="str">
            <v>Thị Trân</v>
          </cell>
          <cell r="F1368" t="str">
            <v>Huyền</v>
          </cell>
          <cell r="G1368">
            <v>39100</v>
          </cell>
          <cell r="H1368" t="str">
            <v>Nữ</v>
          </cell>
          <cell r="I1368" t="str">
            <v>K-31 - Quản Trị Du Lịch &amp; Khách Sạn (Đại Học)</v>
          </cell>
          <cell r="J1368" t="str">
            <v>K31DLK3</v>
          </cell>
          <cell r="L1368" t="str">
            <v>HUỲNH LÝ THÙY LINH</v>
          </cell>
          <cell r="R1368" t="str">
            <v>Chính khóa</v>
          </cell>
          <cell r="T1368" t="str">
            <v>K31DLK3</v>
          </cell>
          <cell r="U1368" t="str">
            <v/>
          </cell>
        </row>
        <row r="1369">
          <cell r="C1369" t="str">
            <v>31208061736</v>
          </cell>
          <cell r="D1369" t="str">
            <v>Mạc</v>
          </cell>
          <cell r="E1369" t="str">
            <v>Huệ Thục</v>
          </cell>
          <cell r="F1369" t="str">
            <v>Khuyên</v>
          </cell>
          <cell r="G1369">
            <v>39243</v>
          </cell>
          <cell r="H1369" t="str">
            <v>Nữ</v>
          </cell>
          <cell r="I1369" t="str">
            <v>K-31 - Quản Trị Du Lịch &amp; Khách Sạn (Đại Học)</v>
          </cell>
          <cell r="J1369" t="str">
            <v>K31DLK3</v>
          </cell>
          <cell r="L1369" t="str">
            <v>HUỲNH LÝ THÙY LINH</v>
          </cell>
          <cell r="R1369" t="str">
            <v>Chính khóa</v>
          </cell>
          <cell r="T1369" t="str">
            <v>K31DLK3</v>
          </cell>
          <cell r="U1369" t="str">
            <v/>
          </cell>
        </row>
        <row r="1370">
          <cell r="C1370" t="str">
            <v>31208175097</v>
          </cell>
          <cell r="D1370" t="str">
            <v>Lý</v>
          </cell>
          <cell r="E1370" t="str">
            <v>Thị Thanh</v>
          </cell>
          <cell r="F1370" t="str">
            <v>Loan</v>
          </cell>
          <cell r="G1370">
            <v>39398</v>
          </cell>
          <cell r="H1370" t="str">
            <v>Nữ</v>
          </cell>
          <cell r="I1370" t="str">
            <v>K-31 - Quản Trị Du Lịch &amp; Khách Sạn (Đại Học)</v>
          </cell>
          <cell r="J1370" t="str">
            <v>K31DLK3</v>
          </cell>
          <cell r="L1370" t="str">
            <v>HUỲNH LÝ THÙY LINH</v>
          </cell>
          <cell r="R1370" t="str">
            <v>Chính khóa</v>
          </cell>
          <cell r="T1370" t="str">
            <v>K31DLK3</v>
          </cell>
          <cell r="U1370" t="str">
            <v/>
          </cell>
        </row>
        <row r="1371">
          <cell r="C1371" t="str">
            <v>31208070652</v>
          </cell>
          <cell r="D1371" t="str">
            <v>Nguyễn</v>
          </cell>
          <cell r="E1371" t="str">
            <v>Thị Mỹ</v>
          </cell>
          <cell r="F1371" t="str">
            <v>Lộc</v>
          </cell>
          <cell r="G1371">
            <v>39244</v>
          </cell>
          <cell r="H1371" t="str">
            <v>Nữ</v>
          </cell>
          <cell r="I1371" t="str">
            <v>K-31 - Quản Trị Du Lịch &amp; Khách Sạn (Đại Học)</v>
          </cell>
          <cell r="J1371" t="str">
            <v>K31DLK3</v>
          </cell>
          <cell r="L1371" t="str">
            <v>HUỲNH LÝ THÙY LINH</v>
          </cell>
          <cell r="R1371" t="str">
            <v>Chính khóa</v>
          </cell>
          <cell r="T1371" t="str">
            <v>K31DLK3</v>
          </cell>
          <cell r="U1371" t="str">
            <v/>
          </cell>
        </row>
        <row r="1372">
          <cell r="C1372" t="str">
            <v>31208053779</v>
          </cell>
          <cell r="D1372" t="str">
            <v>Nguyễn</v>
          </cell>
          <cell r="E1372" t="str">
            <v>Trà</v>
          </cell>
          <cell r="F1372" t="str">
            <v>My</v>
          </cell>
          <cell r="G1372">
            <v>39160</v>
          </cell>
          <cell r="H1372" t="str">
            <v>Nữ</v>
          </cell>
          <cell r="I1372" t="str">
            <v>K-31 - Quản Trị Du Lịch &amp; Khách Sạn (Đại Học)</v>
          </cell>
          <cell r="J1372" t="str">
            <v>K31DLK3</v>
          </cell>
          <cell r="L1372" t="str">
            <v>HUỲNH LÝ THÙY LINH</v>
          </cell>
          <cell r="R1372" t="str">
            <v>Chính khóa</v>
          </cell>
          <cell r="T1372" t="str">
            <v>K31DLK3</v>
          </cell>
          <cell r="U1372" t="str">
            <v/>
          </cell>
        </row>
        <row r="1373">
          <cell r="C1373" t="str">
            <v>31218022989</v>
          </cell>
          <cell r="D1373" t="str">
            <v>Trần</v>
          </cell>
          <cell r="E1373" t="str">
            <v>Minh</v>
          </cell>
          <cell r="F1373" t="str">
            <v>Ngà</v>
          </cell>
          <cell r="G1373">
            <v>39332</v>
          </cell>
          <cell r="H1373" t="str">
            <v>Nam</v>
          </cell>
          <cell r="I1373" t="str">
            <v>K-31 - Quản Trị Du Lịch &amp; Khách Sạn (Đại Học)</v>
          </cell>
          <cell r="J1373" t="str">
            <v>K31DLK3</v>
          </cell>
          <cell r="L1373" t="str">
            <v>HUỲNH LÝ THÙY LINH</v>
          </cell>
          <cell r="R1373" t="str">
            <v>Chính khóa</v>
          </cell>
          <cell r="T1373" t="str">
            <v>K31DLK3</v>
          </cell>
          <cell r="U1373" t="str">
            <v/>
          </cell>
        </row>
        <row r="1374">
          <cell r="C1374" t="str">
            <v>31200362008</v>
          </cell>
          <cell r="D1374" t="str">
            <v>Nguyễn</v>
          </cell>
          <cell r="E1374" t="str">
            <v>Ngọc Bảo</v>
          </cell>
          <cell r="F1374" t="str">
            <v>Ngân</v>
          </cell>
          <cell r="G1374">
            <v>39411</v>
          </cell>
          <cell r="H1374" t="str">
            <v>Nữ</v>
          </cell>
          <cell r="I1374" t="str">
            <v>K-31 - Quản Trị Du Lịch &amp; Khách Sạn (Đại Học)</v>
          </cell>
          <cell r="J1374" t="str">
            <v>K31DLK3</v>
          </cell>
          <cell r="L1374" t="str">
            <v>HUỲNH LÝ THÙY LINH</v>
          </cell>
          <cell r="R1374" t="str">
            <v>Chính khóa</v>
          </cell>
          <cell r="T1374" t="str">
            <v>K31DLK3</v>
          </cell>
          <cell r="U1374" t="str">
            <v/>
          </cell>
        </row>
        <row r="1375">
          <cell r="C1375" t="str">
            <v>31208020774</v>
          </cell>
          <cell r="D1375" t="str">
            <v>Đoàn</v>
          </cell>
          <cell r="E1375" t="str">
            <v>Hoài Khánh</v>
          </cell>
          <cell r="F1375" t="str">
            <v>Ngọc</v>
          </cell>
          <cell r="G1375">
            <v>38909</v>
          </cell>
          <cell r="H1375" t="str">
            <v>Nữ</v>
          </cell>
          <cell r="I1375" t="str">
            <v>K-31 - Quản Trị Du Lịch &amp; Khách Sạn (Đại Học)</v>
          </cell>
          <cell r="J1375" t="str">
            <v>K31DLK3</v>
          </cell>
          <cell r="L1375" t="str">
            <v>HUỲNH LÝ THÙY LINH</v>
          </cell>
          <cell r="R1375" t="str">
            <v>Chính khóa</v>
          </cell>
          <cell r="T1375" t="str">
            <v>K31DLK3</v>
          </cell>
          <cell r="U1375" t="str">
            <v/>
          </cell>
        </row>
        <row r="1376">
          <cell r="C1376" t="str">
            <v>31208055294</v>
          </cell>
          <cell r="D1376" t="str">
            <v>Bùi</v>
          </cell>
          <cell r="E1376" t="str">
            <v>Thị Hồng</v>
          </cell>
          <cell r="F1376" t="str">
            <v>Ngọc</v>
          </cell>
          <cell r="G1376">
            <v>39391</v>
          </cell>
          <cell r="H1376" t="str">
            <v>Nữ</v>
          </cell>
          <cell r="I1376" t="str">
            <v>K-31 - Quản Trị Du Lịch &amp; Khách Sạn (Đại Học)</v>
          </cell>
          <cell r="J1376" t="str">
            <v>K31DLK3</v>
          </cell>
          <cell r="L1376" t="str">
            <v>HUỲNH LÝ THÙY LINH</v>
          </cell>
          <cell r="R1376" t="str">
            <v>Chính khóa</v>
          </cell>
          <cell r="T1376" t="str">
            <v>K31DLK3</v>
          </cell>
          <cell r="U1376" t="str">
            <v/>
          </cell>
        </row>
        <row r="1377">
          <cell r="C1377" t="str">
            <v>31208047199</v>
          </cell>
          <cell r="D1377" t="str">
            <v>Lê</v>
          </cell>
          <cell r="E1377" t="str">
            <v>Thị Mỹ</v>
          </cell>
          <cell r="F1377" t="str">
            <v>Ngọc</v>
          </cell>
          <cell r="G1377">
            <v>39341</v>
          </cell>
          <cell r="H1377" t="str">
            <v>Nữ</v>
          </cell>
          <cell r="I1377" t="str">
            <v>K-31 - Quản Trị Du Lịch &amp; Khách Sạn (Đại Học)</v>
          </cell>
          <cell r="J1377" t="str">
            <v>K31DLK3</v>
          </cell>
          <cell r="L1377" t="str">
            <v>HUỲNH LÝ THÙY LINH</v>
          </cell>
          <cell r="R1377" t="str">
            <v>Chính khóa</v>
          </cell>
          <cell r="T1377" t="str">
            <v>K31DLK3</v>
          </cell>
          <cell r="U1377" t="str">
            <v/>
          </cell>
        </row>
        <row r="1378">
          <cell r="C1378" t="str">
            <v>30204956171</v>
          </cell>
          <cell r="D1378" t="str">
            <v>Trần</v>
          </cell>
          <cell r="E1378" t="str">
            <v>Huê</v>
          </cell>
          <cell r="F1378" t="str">
            <v>Ngọc</v>
          </cell>
          <cell r="G1378">
            <v>38790</v>
          </cell>
          <cell r="H1378" t="str">
            <v>Nữ</v>
          </cell>
          <cell r="I1378" t="str">
            <v>K-31 - Quản Trị Du Lịch &amp; Khách Sạn (Đại Học)</v>
          </cell>
          <cell r="J1378" t="str">
            <v>K31DLK3</v>
          </cell>
          <cell r="L1378" t="str">
            <v>HUỲNH LÝ THÙY LINH</v>
          </cell>
          <cell r="N1378" t="str">
            <v xml:space="preserve">_x000D_
- Sinh viên BLKQHT theo diện Nhu cầu cá nhân kể từ HK2 - 2025-2026 đến HK1 Năm học: 2026-2027, Theo QĐ số: 28/QĐ-ĐHDT ngày 06/01/2026_x000D_
- Sinh viên BLKQHT theo diện Nhu cầu cá nhân kể từ HK2 - 2025-2026 đến HK1 Năm học: 2026-2027, Theo QĐ số: 28/QĐ-ĐHDT ngày 06/01/2026_x000D_
- Sinh viên diện BLKQHT số QĐ: 28/QĐ-ĐHDT ngày 06/01/2026, Học lại vào K31DLK kể từ HK1 Năm học: 2026-2027, Theo QĐ số: 3818/QĐ-ĐHDT ngày 20/08/2026_x000D_
</v>
          </cell>
          <cell r="R1378" t="str">
            <v>Chính khóa</v>
          </cell>
          <cell r="T1378" t="str">
            <v>K31DLK3</v>
          </cell>
        </row>
        <row r="1379">
          <cell r="C1379" t="str">
            <v>31218065767</v>
          </cell>
          <cell r="D1379" t="str">
            <v>Nguyễn</v>
          </cell>
          <cell r="E1379" t="str">
            <v>Trần Bảo</v>
          </cell>
          <cell r="F1379" t="str">
            <v>Nguyên</v>
          </cell>
          <cell r="G1379">
            <v>39152</v>
          </cell>
          <cell r="H1379" t="str">
            <v>Nam</v>
          </cell>
          <cell r="I1379" t="str">
            <v>K-31 - Quản Trị Du Lịch &amp; Khách Sạn (Đại Học)</v>
          </cell>
          <cell r="J1379" t="str">
            <v>K31DLK3</v>
          </cell>
          <cell r="L1379" t="str">
            <v>HUỲNH LÝ THÙY LINH</v>
          </cell>
          <cell r="R1379" t="str">
            <v>Chính khóa</v>
          </cell>
          <cell r="T1379" t="str">
            <v>K31DLK3</v>
          </cell>
          <cell r="U1379" t="str">
            <v/>
          </cell>
        </row>
        <row r="1380">
          <cell r="C1380" t="str">
            <v>29218040126</v>
          </cell>
          <cell r="D1380" t="str">
            <v>Phan</v>
          </cell>
          <cell r="E1380" t="str">
            <v>Quang</v>
          </cell>
          <cell r="F1380" t="str">
            <v>Nhân</v>
          </cell>
          <cell r="G1380">
            <v>38375</v>
          </cell>
          <cell r="H1380" t="str">
            <v>Nam</v>
          </cell>
          <cell r="I1380" t="str">
            <v>K-31 - Quản Trị Du Lịch &amp; Khách Sạn (Đại Học)</v>
          </cell>
          <cell r="J1380" t="str">
            <v>K31DLK3</v>
          </cell>
          <cell r="L1380" t="str">
            <v>HUỲNH LÝ THÙY LINH</v>
          </cell>
          <cell r="N1380" t="str">
            <v xml:space="preserve">_x000D_
 - Xử lý kết quả học tập học kì 1 năm học 2025-2026 theo quyết định 628/QĐ-ĐHDT ngày 05/02/2026_x000D_
- Sinh viên diện buộc ngừng học do xử lý KQHT HK1 năm 2025-2026, Học lại vào K31DLK kể từ HK1 Năm học: 2026-2027, Theo QĐ số: 3479/QĐ-ĐHDT ngày 06/08/2026_x000D_
</v>
          </cell>
          <cell r="R1380" t="str">
            <v>Chính khóa</v>
          </cell>
          <cell r="T1380" t="str">
            <v>K31DLK3</v>
          </cell>
        </row>
        <row r="1381">
          <cell r="C1381" t="str">
            <v>31206530971</v>
          </cell>
          <cell r="D1381" t="str">
            <v>Ngô</v>
          </cell>
          <cell r="E1381" t="str">
            <v>Thị Khánh</v>
          </cell>
          <cell r="F1381" t="str">
            <v>Nhi</v>
          </cell>
          <cell r="G1381">
            <v>39234</v>
          </cell>
          <cell r="H1381" t="str">
            <v>Nữ</v>
          </cell>
          <cell r="I1381" t="str">
            <v>K-31 - Quản Trị Du Lịch &amp; Khách Sạn (Đại Học)</v>
          </cell>
          <cell r="J1381" t="str">
            <v>K31DLK3</v>
          </cell>
          <cell r="L1381" t="str">
            <v>HUỲNH LÝ THÙY LINH</v>
          </cell>
          <cell r="N1381" t="str">
            <v xml:space="preserve">- Sinh viên diện chuyển Ngành đào tạo, Chuyển từ chuyên ngành Tiếng Trung biên - phiên dịch sang chuyên ngành Quản trị du lịch &amp; khách sạn vào khóa K31DLK kể từ HK1 - 2026-2027, Theo QĐ số: 3308/QĐ-ĐHDT ngày 27/07/2026_x000D_
</v>
          </cell>
          <cell r="R1381" t="str">
            <v>Chính khóa</v>
          </cell>
          <cell r="T1381" t="str">
            <v>K31DLK3</v>
          </cell>
        </row>
        <row r="1382">
          <cell r="C1382" t="str">
            <v>31208043207</v>
          </cell>
          <cell r="D1382" t="str">
            <v>Lê</v>
          </cell>
          <cell r="E1382" t="str">
            <v>Thị Quỳnh</v>
          </cell>
          <cell r="F1382" t="str">
            <v>Như</v>
          </cell>
          <cell r="G1382">
            <v>39374</v>
          </cell>
          <cell r="H1382" t="str">
            <v>Nữ</v>
          </cell>
          <cell r="I1382" t="str">
            <v>K-31 - Quản Trị Du Lịch &amp; Khách Sạn (Đại Học)</v>
          </cell>
          <cell r="J1382" t="str">
            <v>K31DLK3</v>
          </cell>
          <cell r="L1382" t="str">
            <v>HUỲNH LÝ THÙY LINH</v>
          </cell>
          <cell r="R1382" t="str">
            <v>Chính khóa</v>
          </cell>
          <cell r="T1382" t="str">
            <v>K31DLK3</v>
          </cell>
          <cell r="U1382" t="str">
            <v/>
          </cell>
        </row>
        <row r="1383">
          <cell r="C1383" t="str">
            <v>31208070398</v>
          </cell>
          <cell r="D1383" t="str">
            <v>Nguyễn</v>
          </cell>
          <cell r="E1383" t="str">
            <v>Trần Quỳnh</v>
          </cell>
          <cell r="F1383" t="str">
            <v>Như</v>
          </cell>
          <cell r="G1383">
            <v>39398</v>
          </cell>
          <cell r="H1383" t="str">
            <v>Nữ</v>
          </cell>
          <cell r="I1383" t="str">
            <v>K-31 - Quản Trị Du Lịch &amp; Khách Sạn (Đại Học)</v>
          </cell>
          <cell r="J1383" t="str">
            <v>K31DLK3</v>
          </cell>
          <cell r="L1383" t="str">
            <v>HUỲNH LÝ THÙY LINH</v>
          </cell>
          <cell r="R1383" t="str">
            <v>Chính khóa</v>
          </cell>
          <cell r="T1383" t="str">
            <v>K31DLK3</v>
          </cell>
          <cell r="U1383" t="str">
            <v/>
          </cell>
        </row>
        <row r="1384">
          <cell r="C1384" t="str">
            <v>30206652364</v>
          </cell>
          <cell r="D1384" t="str">
            <v>Trần</v>
          </cell>
          <cell r="E1384" t="str">
            <v>Thị Quỳnh</v>
          </cell>
          <cell r="F1384" t="str">
            <v>Như</v>
          </cell>
          <cell r="G1384">
            <v>38950</v>
          </cell>
          <cell r="H1384" t="str">
            <v>Nữ</v>
          </cell>
          <cell r="I1384" t="str">
            <v>K-31 - Quản Trị Du Lịch &amp; Khách Sạn (Đại Học)</v>
          </cell>
          <cell r="J1384" t="str">
            <v>K31DLK3</v>
          </cell>
          <cell r="L1384" t="str">
            <v>HUỲNH LÝ THÙY LINH</v>
          </cell>
          <cell r="N1384" t="str">
            <v xml:space="preserve">_x000D_
 - Xử lý kết quả học tập học kì 2 năm học 2025-2026 theo quyết định 3442/QĐ-ĐHDT ngày 03/08/2026_x000D_
- Sinh viên diện buộc ngừng học do xử lý KQHT HK2 năm 2025-2026, Học lại vào K31DLK kể từ HK1 Năm học: 2026-2027, Theo QĐ số: 3810/QĐ-ĐHDT ngày 20/08/2026_x000D_
</v>
          </cell>
          <cell r="R1384" t="str">
            <v>Chính khóa</v>
          </cell>
          <cell r="T1384" t="str">
            <v>K30DLK6</v>
          </cell>
        </row>
        <row r="1385">
          <cell r="C1385" t="str">
            <v>31218049658</v>
          </cell>
          <cell r="D1385" t="str">
            <v>Nguyễn</v>
          </cell>
          <cell r="E1385" t="str">
            <v>Đức</v>
          </cell>
          <cell r="F1385" t="str">
            <v>Thắng</v>
          </cell>
          <cell r="G1385">
            <v>38858</v>
          </cell>
          <cell r="H1385" t="str">
            <v>Nam</v>
          </cell>
          <cell r="I1385" t="str">
            <v>K-31 - Quản Trị Du Lịch &amp; Khách Sạn (Đại Học)</v>
          </cell>
          <cell r="J1385" t="str">
            <v>K31DLK3</v>
          </cell>
          <cell r="L1385" t="str">
            <v>HUỲNH LÝ THÙY LINH</v>
          </cell>
          <cell r="R1385" t="str">
            <v>Chính khóa</v>
          </cell>
          <cell r="T1385" t="str">
            <v>K31DLK3</v>
          </cell>
          <cell r="U1385" t="str">
            <v/>
          </cell>
        </row>
        <row r="1386">
          <cell r="C1386" t="str">
            <v>31218071194</v>
          </cell>
          <cell r="D1386" t="str">
            <v>Nguyễn</v>
          </cell>
          <cell r="E1386" t="str">
            <v>Đức Trung</v>
          </cell>
          <cell r="F1386" t="str">
            <v>Thành</v>
          </cell>
          <cell r="G1386">
            <v>39430</v>
          </cell>
          <cell r="H1386" t="str">
            <v>Nam</v>
          </cell>
          <cell r="I1386" t="str">
            <v>K-31 - Quản Trị Du Lịch &amp; Khách Sạn (Đại Học)</v>
          </cell>
          <cell r="J1386" t="str">
            <v>K31DLK3</v>
          </cell>
          <cell r="L1386" t="str">
            <v>HUỲNH LÝ THÙY LINH</v>
          </cell>
          <cell r="R1386" t="str">
            <v>Chính khóa</v>
          </cell>
          <cell r="T1386" t="str">
            <v>K31DLK3</v>
          </cell>
          <cell r="U1386" t="str">
            <v/>
          </cell>
        </row>
        <row r="1387">
          <cell r="C1387" t="str">
            <v>31208058967</v>
          </cell>
          <cell r="D1387" t="str">
            <v>Ngô</v>
          </cell>
          <cell r="E1387" t="str">
            <v>Thị Thanh</v>
          </cell>
          <cell r="F1387" t="str">
            <v>Thảo</v>
          </cell>
          <cell r="G1387">
            <v>39097</v>
          </cell>
          <cell r="H1387" t="str">
            <v>Nữ</v>
          </cell>
          <cell r="I1387" t="str">
            <v>K-31 - Quản Trị Du Lịch &amp; Khách Sạn (Đại Học)</v>
          </cell>
          <cell r="J1387" t="str">
            <v>K31DLK3</v>
          </cell>
          <cell r="L1387" t="str">
            <v>HUỲNH LÝ THÙY LINH</v>
          </cell>
          <cell r="R1387" t="str">
            <v>Chính khóa</v>
          </cell>
          <cell r="T1387" t="str">
            <v>K31DLK3</v>
          </cell>
          <cell r="U1387" t="str">
            <v/>
          </cell>
        </row>
        <row r="1388">
          <cell r="C1388" t="str">
            <v>31208063928</v>
          </cell>
          <cell r="D1388" t="str">
            <v>Nguyễn</v>
          </cell>
          <cell r="E1388" t="str">
            <v>Thị</v>
          </cell>
          <cell r="F1388" t="str">
            <v>Thư</v>
          </cell>
          <cell r="G1388">
            <v>39396</v>
          </cell>
          <cell r="H1388" t="str">
            <v>Nữ</v>
          </cell>
          <cell r="I1388" t="str">
            <v>K-31 - Quản Trị Du Lịch &amp; Khách Sạn (Đại Học)</v>
          </cell>
          <cell r="J1388" t="str">
            <v>K31DLK3</v>
          </cell>
          <cell r="L1388" t="str">
            <v>HUỲNH LÝ THÙY LINH</v>
          </cell>
          <cell r="R1388" t="str">
            <v>Chính khóa</v>
          </cell>
          <cell r="T1388" t="str">
            <v>K31DLK3</v>
          </cell>
          <cell r="U1388" t="str">
            <v/>
          </cell>
        </row>
        <row r="1389">
          <cell r="C1389" t="str">
            <v>31208074412</v>
          </cell>
          <cell r="D1389" t="str">
            <v>Lê</v>
          </cell>
          <cell r="E1389" t="str">
            <v>Thị Thủy</v>
          </cell>
          <cell r="F1389" t="str">
            <v>Tiên</v>
          </cell>
          <cell r="G1389">
            <v>39441</v>
          </cell>
          <cell r="H1389" t="str">
            <v>Nữ</v>
          </cell>
          <cell r="I1389" t="str">
            <v>K-31 - Quản Trị Du Lịch &amp; Khách Sạn (Đại Học)</v>
          </cell>
          <cell r="J1389" t="str">
            <v>K31DLK3</v>
          </cell>
          <cell r="L1389" t="str">
            <v>HUỲNH LÝ THÙY LINH</v>
          </cell>
          <cell r="R1389" t="str">
            <v>Chính khóa</v>
          </cell>
          <cell r="T1389" t="str">
            <v>K31DLK3</v>
          </cell>
          <cell r="U1389" t="str">
            <v/>
          </cell>
        </row>
        <row r="1390">
          <cell r="C1390" t="str">
            <v>31208076016</v>
          </cell>
          <cell r="D1390" t="str">
            <v>Vũ</v>
          </cell>
          <cell r="E1390" t="str">
            <v>Phạm Thùy</v>
          </cell>
          <cell r="F1390" t="str">
            <v>Trâm</v>
          </cell>
          <cell r="G1390">
            <v>39402</v>
          </cell>
          <cell r="H1390" t="str">
            <v>Nữ</v>
          </cell>
          <cell r="I1390" t="str">
            <v>K-31 - Quản Trị Du Lịch &amp; Khách Sạn (Đại Học)</v>
          </cell>
          <cell r="J1390" t="str">
            <v>K31DLK3</v>
          </cell>
          <cell r="L1390" t="str">
            <v>HUỲNH LÝ THÙY LINH</v>
          </cell>
          <cell r="R1390" t="str">
            <v>Chính khóa</v>
          </cell>
          <cell r="T1390" t="str">
            <v>K31DLK3</v>
          </cell>
          <cell r="U1390" t="str">
            <v/>
          </cell>
        </row>
        <row r="1391">
          <cell r="C1391" t="str">
            <v>31208059192</v>
          </cell>
          <cell r="D1391" t="str">
            <v>Phạm</v>
          </cell>
          <cell r="E1391" t="str">
            <v>Thị Tú</v>
          </cell>
          <cell r="F1391" t="str">
            <v>Trang</v>
          </cell>
          <cell r="G1391">
            <v>39129</v>
          </cell>
          <cell r="H1391" t="str">
            <v>Nữ</v>
          </cell>
          <cell r="I1391" t="str">
            <v>K-31 - Quản Trị Du Lịch &amp; Khách Sạn (Đại Học)</v>
          </cell>
          <cell r="J1391" t="str">
            <v>K31DLK3</v>
          </cell>
          <cell r="L1391" t="str">
            <v>HUỲNH LÝ THÙY LINH</v>
          </cell>
          <cell r="R1391" t="str">
            <v>Chính khóa</v>
          </cell>
          <cell r="T1391" t="str">
            <v>K31DLK3</v>
          </cell>
          <cell r="U1391" t="str">
            <v/>
          </cell>
        </row>
        <row r="1392">
          <cell r="C1392" t="str">
            <v>31218056691</v>
          </cell>
          <cell r="D1392" t="str">
            <v>Châu</v>
          </cell>
          <cell r="E1392" t="str">
            <v>Ngọc</v>
          </cell>
          <cell r="F1392" t="str">
            <v>Trí</v>
          </cell>
          <cell r="G1392">
            <v>39136</v>
          </cell>
          <cell r="H1392" t="str">
            <v>Nam</v>
          </cell>
          <cell r="I1392" t="str">
            <v>K-31 - Quản Trị Du Lịch &amp; Khách Sạn (Đại Học)</v>
          </cell>
          <cell r="J1392" t="str">
            <v>K31DLK3</v>
          </cell>
          <cell r="L1392" t="str">
            <v>HUỲNH LÝ THÙY LINH</v>
          </cell>
          <cell r="R1392" t="str">
            <v>Chính khóa</v>
          </cell>
          <cell r="T1392" t="str">
            <v>K31DLK3</v>
          </cell>
          <cell r="U1392" t="str">
            <v/>
          </cell>
        </row>
        <row r="1393">
          <cell r="C1393" t="str">
            <v>31218233341</v>
          </cell>
          <cell r="D1393" t="str">
            <v>Lê</v>
          </cell>
          <cell r="E1393" t="str">
            <v>Hồng Nhật</v>
          </cell>
          <cell r="F1393" t="str">
            <v>Trường</v>
          </cell>
          <cell r="G1393">
            <v>39039</v>
          </cell>
          <cell r="H1393" t="str">
            <v>Nam</v>
          </cell>
          <cell r="I1393" t="str">
            <v>K-31 - Quản Trị Du Lịch &amp; Khách Sạn (Đại Học)</v>
          </cell>
          <cell r="J1393" t="str">
            <v>K31DLK3</v>
          </cell>
          <cell r="L1393" t="str">
            <v>HUỲNH LÝ THÙY LINH</v>
          </cell>
          <cell r="R1393" t="str">
            <v>Chính khóa</v>
          </cell>
          <cell r="T1393" t="str">
            <v>K31DLK3</v>
          </cell>
          <cell r="U1393" t="str">
            <v/>
          </cell>
        </row>
        <row r="1394">
          <cell r="C1394" t="str">
            <v>31218150084</v>
          </cell>
          <cell r="D1394" t="str">
            <v>Nguyễn</v>
          </cell>
          <cell r="E1394" t="str">
            <v>Ngọc Quang</v>
          </cell>
          <cell r="F1394" t="str">
            <v>Vinh</v>
          </cell>
          <cell r="G1394">
            <v>39364</v>
          </cell>
          <cell r="H1394" t="str">
            <v>Nam</v>
          </cell>
          <cell r="I1394" t="str">
            <v>K-31 - Quản Trị Du Lịch &amp; Khách Sạn (Đại Học)</v>
          </cell>
          <cell r="J1394" t="str">
            <v>K31DLK3</v>
          </cell>
          <cell r="L1394" t="str">
            <v>HUỲNH LÝ THÙY LINH</v>
          </cell>
          <cell r="R1394" t="str">
            <v>Chính khóa</v>
          </cell>
          <cell r="T1394" t="str">
            <v>K31DLK3</v>
          </cell>
          <cell r="U1394" t="str">
            <v/>
          </cell>
        </row>
        <row r="1395">
          <cell r="C1395" t="str">
            <v>31208070903</v>
          </cell>
          <cell r="D1395" t="str">
            <v>Phùng</v>
          </cell>
          <cell r="E1395" t="str">
            <v>Ngọc Triệu</v>
          </cell>
          <cell r="F1395" t="str">
            <v>Vy</v>
          </cell>
          <cell r="G1395">
            <v>39246</v>
          </cell>
          <cell r="H1395" t="str">
            <v>Nữ</v>
          </cell>
          <cell r="I1395" t="str">
            <v>K-31 - Quản Trị Du Lịch &amp; Khách Sạn (Đại Học)</v>
          </cell>
          <cell r="J1395" t="str">
            <v>K31DLK3</v>
          </cell>
          <cell r="L1395" t="str">
            <v>HUỲNH LÝ THÙY LINH</v>
          </cell>
          <cell r="R1395" t="str">
            <v>Chính khóa</v>
          </cell>
          <cell r="T1395" t="str">
            <v>K31DLK3</v>
          </cell>
          <cell r="U1395" t="str">
            <v/>
          </cell>
        </row>
        <row r="1396">
          <cell r="C1396" t="str">
            <v>31208040780</v>
          </cell>
          <cell r="D1396" t="str">
            <v>Lê</v>
          </cell>
          <cell r="E1396" t="str">
            <v>Thị Như</v>
          </cell>
          <cell r="F1396" t="str">
            <v>Ý</v>
          </cell>
          <cell r="G1396">
            <v>39293</v>
          </cell>
          <cell r="H1396" t="str">
            <v>Nữ</v>
          </cell>
          <cell r="I1396" t="str">
            <v>K-31 - Quản Trị Du Lịch &amp; Khách Sạn (Đại Học)</v>
          </cell>
          <cell r="J1396" t="str">
            <v>K31DLK3</v>
          </cell>
          <cell r="L1396" t="str">
            <v>HUỲNH LÝ THÙY LINH</v>
          </cell>
          <cell r="R1396" t="str">
            <v>Chính khóa</v>
          </cell>
          <cell r="T1396" t="str">
            <v>K31DLK3</v>
          </cell>
          <cell r="U1396" t="str">
            <v/>
          </cell>
        </row>
        <row r="1397">
          <cell r="C1397" t="str">
            <v>31206253662</v>
          </cell>
          <cell r="D1397" t="str">
            <v>Cao</v>
          </cell>
          <cell r="E1397" t="str">
            <v>Thị Hải</v>
          </cell>
          <cell r="F1397" t="str">
            <v>Yến</v>
          </cell>
          <cell r="G1397">
            <v>39423</v>
          </cell>
          <cell r="H1397" t="str">
            <v>Nữ</v>
          </cell>
          <cell r="I1397" t="str">
            <v>K-32 - Quản Trị Du Lịch &amp; Khách Sạn (Đại Học)</v>
          </cell>
          <cell r="J1397" t="str">
            <v>K32DLK3</v>
          </cell>
          <cell r="L1397" t="str">
            <v>NGÔ THỊ THANH NGA</v>
          </cell>
          <cell r="N1397" t="str">
            <v xml:space="preserve">- Sinh viên diện chuyển Ngành đào tạo, Chuyển từ chuyên ngành Anh văn biên - phiên dịch sang chuyên ngành Quản trị du lịch &amp; khách sạn vào khóa K32DLK kể từ HK1 - 2026-2027, Theo QĐ số: 3957/QĐ-ĐHDT ngày 27/08/2026_x000D_
</v>
          </cell>
          <cell r="R1397" t="str">
            <v>Chính khóa</v>
          </cell>
          <cell r="T1397" t="e">
            <v>#N/A</v>
          </cell>
        </row>
        <row r="1398">
          <cell r="C1398" t="str">
            <v>31208065428</v>
          </cell>
          <cell r="D1398" t="str">
            <v>Nguyễn</v>
          </cell>
          <cell r="E1398" t="str">
            <v>Ngọc Hoài</v>
          </cell>
          <cell r="F1398" t="str">
            <v>An</v>
          </cell>
          <cell r="G1398">
            <v>39408</v>
          </cell>
          <cell r="H1398" t="str">
            <v>Nữ</v>
          </cell>
          <cell r="I1398" t="str">
            <v>K-31 - Quản Trị Du Lịch &amp; Khách Sạn (Đại Học)</v>
          </cell>
          <cell r="J1398" t="str">
            <v>K31DLK4</v>
          </cell>
          <cell r="L1398" t="str">
            <v>HUỲNH LÝ THÙY LINH</v>
          </cell>
          <cell r="R1398" t="str">
            <v>Chính khóa</v>
          </cell>
          <cell r="T1398" t="str">
            <v>K31DLK4</v>
          </cell>
          <cell r="U1398" t="str">
            <v/>
          </cell>
        </row>
        <row r="1399">
          <cell r="C1399" t="str">
            <v>31218362565</v>
          </cell>
          <cell r="D1399" t="str">
            <v>Đinh</v>
          </cell>
          <cell r="E1399" t="str">
            <v>Ngọc</v>
          </cell>
          <cell r="F1399" t="str">
            <v>Ẩn</v>
          </cell>
          <cell r="G1399">
            <v>39378</v>
          </cell>
          <cell r="H1399" t="str">
            <v>Nam</v>
          </cell>
          <cell r="I1399" t="str">
            <v>K-31 - Quản Trị Du Lịch &amp; Khách Sạn (Đại Học)</v>
          </cell>
          <cell r="J1399" t="str">
            <v>K31DLK4</v>
          </cell>
          <cell r="L1399" t="str">
            <v>HUỲNH LÝ THÙY LINH</v>
          </cell>
          <cell r="R1399" t="str">
            <v>Chính khóa</v>
          </cell>
          <cell r="T1399" t="str">
            <v>K31DLK4</v>
          </cell>
          <cell r="U1399" t="str">
            <v/>
          </cell>
        </row>
        <row r="1400">
          <cell r="C1400" t="str">
            <v>31208061102</v>
          </cell>
          <cell r="D1400" t="str">
            <v>Nguyễn</v>
          </cell>
          <cell r="E1400" t="str">
            <v>Lê Trâm</v>
          </cell>
          <cell r="F1400" t="str">
            <v>Anh</v>
          </cell>
          <cell r="G1400">
            <v>39133</v>
          </cell>
          <cell r="H1400" t="str">
            <v>Nữ</v>
          </cell>
          <cell r="I1400" t="str">
            <v>K-31 - Quản Trị Du Lịch &amp; Khách Sạn (Đại Học)</v>
          </cell>
          <cell r="J1400" t="str">
            <v>K31DLK4</v>
          </cell>
          <cell r="L1400" t="str">
            <v>HUỲNH LÝ THÙY LINH</v>
          </cell>
          <cell r="R1400" t="str">
            <v>Chính khóa</v>
          </cell>
          <cell r="T1400" t="str">
            <v>K31DLK4</v>
          </cell>
          <cell r="U1400" t="str">
            <v/>
          </cell>
        </row>
        <row r="1401">
          <cell r="C1401" t="str">
            <v>31218071267</v>
          </cell>
          <cell r="D1401" t="str">
            <v>Phan</v>
          </cell>
          <cell r="E1401" t="str">
            <v>Lê Quý</v>
          </cell>
          <cell r="F1401" t="str">
            <v>Bảo</v>
          </cell>
          <cell r="G1401">
            <v>39171</v>
          </cell>
          <cell r="H1401" t="str">
            <v>Nam</v>
          </cell>
          <cell r="I1401" t="str">
            <v>K-31 - Quản Trị Du Lịch &amp; Khách Sạn (Đại Học)</v>
          </cell>
          <cell r="J1401" t="str">
            <v>K31DLK4</v>
          </cell>
          <cell r="L1401" t="str">
            <v>HUỲNH LÝ THÙY LINH</v>
          </cell>
          <cell r="R1401" t="str">
            <v>Chính khóa</v>
          </cell>
          <cell r="T1401" t="str">
            <v>K31DLK4</v>
          </cell>
          <cell r="U1401" t="str">
            <v/>
          </cell>
        </row>
        <row r="1402">
          <cell r="C1402" t="str">
            <v>31218061609</v>
          </cell>
          <cell r="D1402" t="str">
            <v>Phạm</v>
          </cell>
          <cell r="E1402" t="str">
            <v>Trần Quốc</v>
          </cell>
          <cell r="F1402" t="str">
            <v>Bảo</v>
          </cell>
          <cell r="G1402">
            <v>39395</v>
          </cell>
          <cell r="H1402" t="str">
            <v>Nam</v>
          </cell>
          <cell r="I1402" t="str">
            <v>K-31 - Quản Trị Du Lịch &amp; Khách Sạn (Đại Học)</v>
          </cell>
          <cell r="J1402" t="str">
            <v>K31DLK4</v>
          </cell>
          <cell r="L1402" t="str">
            <v>HUỲNH LÝ THÙY LINH</v>
          </cell>
          <cell r="R1402" t="str">
            <v>Chính khóa</v>
          </cell>
          <cell r="T1402" t="str">
            <v>K31DLK4</v>
          </cell>
          <cell r="U1402" t="str">
            <v/>
          </cell>
        </row>
        <row r="1403">
          <cell r="C1403" t="str">
            <v>31218075602</v>
          </cell>
          <cell r="D1403" t="str">
            <v>Nguyễn</v>
          </cell>
          <cell r="E1403" t="str">
            <v>Trọng</v>
          </cell>
          <cell r="F1403" t="str">
            <v>Đại</v>
          </cell>
          <cell r="G1403">
            <v>39003</v>
          </cell>
          <cell r="H1403" t="str">
            <v>Nam</v>
          </cell>
          <cell r="I1403" t="str">
            <v>K-31 - Quản Trị Du Lịch &amp; Khách Sạn (Đại Học)</v>
          </cell>
          <cell r="J1403" t="str">
            <v>K31DLK4</v>
          </cell>
          <cell r="L1403" t="str">
            <v>HUỲNH LÝ THÙY LINH</v>
          </cell>
          <cell r="R1403" t="str">
            <v>Chính khóa</v>
          </cell>
          <cell r="T1403" t="str">
            <v>K31DLK4</v>
          </cell>
          <cell r="U1403" t="str">
            <v/>
          </cell>
        </row>
        <row r="1404">
          <cell r="C1404" t="str">
            <v>31218021479</v>
          </cell>
          <cell r="D1404" t="str">
            <v>Trần</v>
          </cell>
          <cell r="E1404" t="str">
            <v>Đình</v>
          </cell>
          <cell r="F1404" t="str">
            <v>Đức</v>
          </cell>
          <cell r="G1404">
            <v>39428</v>
          </cell>
          <cell r="H1404" t="str">
            <v>Nam</v>
          </cell>
          <cell r="I1404" t="str">
            <v>K-31 - Quản Trị Du Lịch &amp; Khách Sạn (Đại Học)</v>
          </cell>
          <cell r="J1404" t="str">
            <v>K31DLK4</v>
          </cell>
          <cell r="L1404" t="str">
            <v>HUỲNH LÝ THÙY LINH</v>
          </cell>
          <cell r="R1404" t="str">
            <v>Chính khóa</v>
          </cell>
          <cell r="T1404" t="str">
            <v>K31DLK4</v>
          </cell>
          <cell r="U1404" t="str">
            <v/>
          </cell>
        </row>
        <row r="1405">
          <cell r="C1405" t="str">
            <v>31208074137</v>
          </cell>
          <cell r="D1405" t="str">
            <v>Trần</v>
          </cell>
          <cell r="E1405" t="str">
            <v>Nguyễn Ánh</v>
          </cell>
          <cell r="F1405" t="str">
            <v>Dương</v>
          </cell>
          <cell r="G1405">
            <v>39275</v>
          </cell>
          <cell r="H1405" t="str">
            <v>Nữ</v>
          </cell>
          <cell r="I1405" t="str">
            <v>K-31 - Quản Trị Du Lịch &amp; Khách Sạn (Đại Học)</v>
          </cell>
          <cell r="J1405" t="str">
            <v>K31DLK4</v>
          </cell>
          <cell r="L1405" t="str">
            <v>HUỲNH LÝ THÙY LINH</v>
          </cell>
          <cell r="R1405" t="str">
            <v>Chính khóa</v>
          </cell>
          <cell r="T1405" t="str">
            <v>K31DLK4</v>
          </cell>
          <cell r="U1405" t="str">
            <v/>
          </cell>
        </row>
        <row r="1406">
          <cell r="C1406" t="str">
            <v>31208059845</v>
          </cell>
          <cell r="D1406" t="str">
            <v>Phạm</v>
          </cell>
          <cell r="E1406" t="str">
            <v>Thị Mỹ</v>
          </cell>
          <cell r="F1406" t="str">
            <v>Duyên</v>
          </cell>
          <cell r="G1406">
            <v>39211</v>
          </cell>
          <cell r="H1406" t="str">
            <v>Nữ</v>
          </cell>
          <cell r="I1406" t="str">
            <v>K-31 - Quản Trị Du Lịch &amp; Khách Sạn (Đại Học)</v>
          </cell>
          <cell r="J1406" t="str">
            <v>K31DLK4</v>
          </cell>
          <cell r="L1406" t="str">
            <v>HUỲNH LÝ THÙY LINH</v>
          </cell>
          <cell r="R1406" t="str">
            <v>Chính khóa</v>
          </cell>
          <cell r="T1406" t="str">
            <v>K31DLK4</v>
          </cell>
          <cell r="U1406" t="str">
            <v/>
          </cell>
        </row>
        <row r="1407">
          <cell r="C1407" t="str">
            <v>31208061804</v>
          </cell>
          <cell r="D1407" t="str">
            <v>Nguyễn</v>
          </cell>
          <cell r="E1407" t="str">
            <v>Thị Ngọc</v>
          </cell>
          <cell r="F1407" t="str">
            <v>Hân</v>
          </cell>
          <cell r="G1407">
            <v>39334</v>
          </cell>
          <cell r="H1407" t="str">
            <v>Nữ</v>
          </cell>
          <cell r="I1407" t="str">
            <v>K-31 - Quản Trị Du Lịch &amp; Khách Sạn (Đại Học)</v>
          </cell>
          <cell r="J1407" t="str">
            <v>K31DLK4</v>
          </cell>
          <cell r="L1407" t="str">
            <v>HUỲNH LÝ THÙY LINH</v>
          </cell>
          <cell r="R1407" t="str">
            <v>Chính khóa</v>
          </cell>
          <cell r="T1407" t="str">
            <v>K31DLK4</v>
          </cell>
          <cell r="U1407" t="str">
            <v/>
          </cell>
        </row>
        <row r="1408">
          <cell r="C1408" t="str">
            <v>31208048805</v>
          </cell>
          <cell r="D1408" t="str">
            <v>Nguyễn</v>
          </cell>
          <cell r="E1408" t="str">
            <v>Thị Mỹ</v>
          </cell>
          <cell r="F1408" t="str">
            <v>Hạnh</v>
          </cell>
          <cell r="G1408">
            <v>38905</v>
          </cell>
          <cell r="H1408" t="str">
            <v>Nữ</v>
          </cell>
          <cell r="I1408" t="str">
            <v>K-31 - Quản Trị Du Lịch &amp; Khách Sạn (Đại Học)</v>
          </cell>
          <cell r="J1408" t="str">
            <v>K31DLK4</v>
          </cell>
          <cell r="L1408" t="str">
            <v>HUỲNH LÝ THÙY LINH</v>
          </cell>
          <cell r="R1408" t="str">
            <v>Chính khóa</v>
          </cell>
          <cell r="T1408" t="str">
            <v>K31DLK4</v>
          </cell>
          <cell r="U1408" t="str">
            <v/>
          </cell>
        </row>
        <row r="1409">
          <cell r="C1409" t="str">
            <v>31208045323</v>
          </cell>
          <cell r="D1409" t="str">
            <v>Nguyễn</v>
          </cell>
          <cell r="E1409" t="str">
            <v>Thị Thanh</v>
          </cell>
          <cell r="F1409" t="str">
            <v>Hiền</v>
          </cell>
          <cell r="G1409">
            <v>39390</v>
          </cell>
          <cell r="H1409" t="str">
            <v>Nữ</v>
          </cell>
          <cell r="I1409" t="str">
            <v>K-31 - Quản Trị Du Lịch &amp; Khách Sạn (Đại Học)</v>
          </cell>
          <cell r="J1409" t="str">
            <v>K31DLK4</v>
          </cell>
          <cell r="L1409" t="str">
            <v>HUỲNH LÝ THÙY LINH</v>
          </cell>
          <cell r="R1409" t="str">
            <v>Chính khóa</v>
          </cell>
          <cell r="T1409" t="str">
            <v>K31DLK4</v>
          </cell>
          <cell r="U1409" t="str">
            <v/>
          </cell>
        </row>
        <row r="1410">
          <cell r="C1410" t="str">
            <v>31208055611</v>
          </cell>
          <cell r="D1410" t="str">
            <v>Nguyễn</v>
          </cell>
          <cell r="E1410" t="str">
            <v>Thị Thanh</v>
          </cell>
          <cell r="F1410" t="str">
            <v>Hiền</v>
          </cell>
          <cell r="G1410">
            <v>39281</v>
          </cell>
          <cell r="H1410" t="str">
            <v>Nữ</v>
          </cell>
          <cell r="I1410" t="str">
            <v>K-31 - Quản Trị Du Lịch &amp; Khách Sạn (Đại Học)</v>
          </cell>
          <cell r="J1410" t="str">
            <v>K31DLK4</v>
          </cell>
          <cell r="L1410" t="str">
            <v>HUỲNH LÝ THÙY LINH</v>
          </cell>
          <cell r="R1410" t="str">
            <v>Chính khóa</v>
          </cell>
          <cell r="T1410" t="str">
            <v>K31DLK4</v>
          </cell>
          <cell r="U1410" t="str">
            <v/>
          </cell>
        </row>
        <row r="1411">
          <cell r="C1411" t="str">
            <v>31218058717</v>
          </cell>
          <cell r="D1411" t="str">
            <v>Nguyễn</v>
          </cell>
          <cell r="E1411" t="str">
            <v>Thanh Huy</v>
          </cell>
          <cell r="F1411" t="str">
            <v>Hoàng</v>
          </cell>
          <cell r="G1411">
            <v>39126</v>
          </cell>
          <cell r="H1411" t="str">
            <v>Nam</v>
          </cell>
          <cell r="I1411" t="str">
            <v>K-31 - Quản Trị Du Lịch &amp; Khách Sạn (Đại Học)</v>
          </cell>
          <cell r="J1411" t="str">
            <v>K31DLK4</v>
          </cell>
          <cell r="L1411" t="str">
            <v>HUỲNH LÝ THÙY LINH</v>
          </cell>
          <cell r="R1411" t="str">
            <v>Chính khóa</v>
          </cell>
          <cell r="T1411" t="str">
            <v>K31DLK4</v>
          </cell>
          <cell r="U1411" t="str">
            <v/>
          </cell>
        </row>
        <row r="1412">
          <cell r="C1412" t="str">
            <v>31218049865</v>
          </cell>
          <cell r="D1412" t="str">
            <v>Trần</v>
          </cell>
          <cell r="E1412" t="str">
            <v>Viết</v>
          </cell>
          <cell r="F1412" t="str">
            <v>Huy</v>
          </cell>
          <cell r="G1412">
            <v>39349</v>
          </cell>
          <cell r="H1412" t="str">
            <v>Nam</v>
          </cell>
          <cell r="I1412" t="str">
            <v>K-31 - Quản Trị Du Lịch &amp; Khách Sạn (Đại Học)</v>
          </cell>
          <cell r="J1412" t="str">
            <v>K31DLK4</v>
          </cell>
          <cell r="L1412" t="str">
            <v>HUỲNH LÝ THÙY LINH</v>
          </cell>
          <cell r="R1412" t="str">
            <v>Chính khóa</v>
          </cell>
          <cell r="T1412" t="str">
            <v>K31DLK4</v>
          </cell>
          <cell r="U1412" t="str">
            <v/>
          </cell>
        </row>
        <row r="1413">
          <cell r="C1413" t="str">
            <v>30215221720</v>
          </cell>
          <cell r="D1413" t="str">
            <v>Phạm</v>
          </cell>
          <cell r="E1413" t="str">
            <v>Quốc</v>
          </cell>
          <cell r="F1413" t="str">
            <v>Huy</v>
          </cell>
          <cell r="G1413">
            <v>38830</v>
          </cell>
          <cell r="H1413" t="str">
            <v>Nam</v>
          </cell>
          <cell r="I1413" t="str">
            <v>K-31 - Quản Trị Du Lịch &amp; Khách Sạn (Đại Học)</v>
          </cell>
          <cell r="J1413" t="str">
            <v>K31DLK4</v>
          </cell>
          <cell r="L1413" t="str">
            <v>HUỲNH LÝ THÙY LINH</v>
          </cell>
          <cell r="N1413" t="str">
            <v xml:space="preserve">- Sinh viên diện nợ học phí HK2 (2025-2026), Học lại vào K31DLK kể từ HK1 Năm học: 2026-2027, Theo QĐ số: 3477/QĐ-ĐHDT ngày 06/08/2026_x000D_
</v>
          </cell>
          <cell r="R1413" t="str">
            <v>Chính khóa</v>
          </cell>
          <cell r="T1413" t="str">
            <v>K30DLK2</v>
          </cell>
        </row>
        <row r="1414">
          <cell r="C1414" t="str">
            <v>31212571421</v>
          </cell>
          <cell r="D1414" t="str">
            <v>Châu</v>
          </cell>
          <cell r="E1414" t="str">
            <v>Văn Quốc</v>
          </cell>
          <cell r="F1414" t="str">
            <v>Huy</v>
          </cell>
          <cell r="G1414">
            <v>39155</v>
          </cell>
          <cell r="H1414" t="str">
            <v>Nam</v>
          </cell>
          <cell r="I1414" t="str">
            <v>K-31 - Quản Trị Du Lịch &amp; Khách Sạn (Đại Học)</v>
          </cell>
          <cell r="J1414" t="str">
            <v>K31DLK4</v>
          </cell>
          <cell r="L1414" t="str">
            <v>HUỲNH LÝ THÙY LINH</v>
          </cell>
          <cell r="N1414" t="str">
            <v xml:space="preserve">- Sinh viên diện chuyển Ngành đào tạo, Chuyển từ chuyên ngành Kỹ thuật Điện sang chuyên ngành Quản trị du lịch &amp; khách sạn vào khóa K31DLK kể từ HK1 - 2026-2027, Theo QĐ số: 3476/QĐ-ĐHDT ngày 06/08/2026_x000D_
</v>
          </cell>
          <cell r="R1414" t="str">
            <v>Chính khóa</v>
          </cell>
          <cell r="T1414" t="str">
            <v>K31DLK4</v>
          </cell>
        </row>
        <row r="1415">
          <cell r="C1415" t="str">
            <v>31218053596</v>
          </cell>
          <cell r="D1415" t="str">
            <v>Trương</v>
          </cell>
          <cell r="E1415" t="str">
            <v>Minh</v>
          </cell>
          <cell r="F1415" t="str">
            <v>Khoa</v>
          </cell>
          <cell r="G1415">
            <v>39402</v>
          </cell>
          <cell r="H1415" t="str">
            <v>Nam</v>
          </cell>
          <cell r="I1415" t="str">
            <v>K-31 - Quản Trị Du Lịch &amp; Khách Sạn (Đại Học)</v>
          </cell>
          <cell r="J1415" t="str">
            <v>K31DLK4</v>
          </cell>
          <cell r="L1415" t="str">
            <v>HUỲNH LÝ THÙY LINH</v>
          </cell>
          <cell r="R1415" t="str">
            <v>Chính khóa</v>
          </cell>
          <cell r="T1415" t="str">
            <v>K31DLK4</v>
          </cell>
          <cell r="U1415" t="str">
            <v/>
          </cell>
        </row>
        <row r="1416">
          <cell r="C1416" t="str">
            <v>31218051131</v>
          </cell>
          <cell r="D1416" t="str">
            <v>Võ</v>
          </cell>
          <cell r="E1416" t="str">
            <v>Hào</v>
          </cell>
          <cell r="F1416" t="str">
            <v>Kiệt</v>
          </cell>
          <cell r="G1416">
            <v>39343</v>
          </cell>
          <cell r="H1416" t="str">
            <v>Nam</v>
          </cell>
          <cell r="I1416" t="str">
            <v>K-31 - Quản Trị Du Lịch &amp; Khách Sạn (Đại Học)</v>
          </cell>
          <cell r="J1416" t="str">
            <v>K31DLK4</v>
          </cell>
          <cell r="L1416" t="str">
            <v>HUỲNH LÝ THÙY LINH</v>
          </cell>
          <cell r="R1416" t="str">
            <v>Chính khóa</v>
          </cell>
          <cell r="T1416" t="str">
            <v>K31DLK4</v>
          </cell>
          <cell r="U1416" t="str">
            <v/>
          </cell>
        </row>
        <row r="1417">
          <cell r="C1417" t="str">
            <v>30212224212</v>
          </cell>
          <cell r="D1417" t="str">
            <v>Đỗ</v>
          </cell>
          <cell r="E1417" t="str">
            <v>Trọng</v>
          </cell>
          <cell r="F1417" t="str">
            <v>Kiệt</v>
          </cell>
          <cell r="G1417">
            <v>38766</v>
          </cell>
          <cell r="H1417" t="str">
            <v>Nam</v>
          </cell>
          <cell r="I1417" t="str">
            <v>K-31 - Quản Trị Du Lịch &amp; Khách Sạn (Đại Học)</v>
          </cell>
          <cell r="J1417" t="str">
            <v>K31DLK4</v>
          </cell>
          <cell r="L1417" t="str">
            <v>HUỲNH LÝ THÙY LINH</v>
          </cell>
          <cell r="N1417" t="str">
            <v xml:space="preserve">- Sinh viên diện chuyển Ngành đào tạo, Chuyển từ chuyên ngành Thiết kế vi mạch bán dẫn sang chuyên ngành Quản trị du lịch &amp; khách sạn vào khóa K31DLK kể từ HK1 - 2026-2027, Theo QĐ số: 3361/QĐ-ĐHDT ngày 30/07/2026_x000D_
</v>
          </cell>
          <cell r="R1417" t="str">
            <v>Chính khóa</v>
          </cell>
          <cell r="T1417" t="str">
            <v>K31DLK4</v>
          </cell>
        </row>
        <row r="1418">
          <cell r="C1418" t="str">
            <v>31208040644</v>
          </cell>
          <cell r="D1418" t="str">
            <v>Trần</v>
          </cell>
          <cell r="E1418" t="str">
            <v>Thị</v>
          </cell>
          <cell r="F1418" t="str">
            <v>Ly</v>
          </cell>
          <cell r="G1418">
            <v>39415</v>
          </cell>
          <cell r="H1418" t="str">
            <v>Nữ</v>
          </cell>
          <cell r="I1418" t="str">
            <v>K-31 - Quản Trị Du Lịch &amp; Khách Sạn (Đại Học)</v>
          </cell>
          <cell r="J1418" t="str">
            <v>K31DLK4</v>
          </cell>
          <cell r="L1418" t="str">
            <v>HUỲNH LÝ THÙY LINH</v>
          </cell>
          <cell r="R1418" t="str">
            <v>Chính khóa</v>
          </cell>
          <cell r="T1418" t="str">
            <v>K31DLK4</v>
          </cell>
          <cell r="U1418" t="str">
            <v/>
          </cell>
        </row>
        <row r="1419">
          <cell r="C1419" t="str">
            <v>31208172502</v>
          </cell>
          <cell r="D1419" t="str">
            <v>Trần</v>
          </cell>
          <cell r="E1419" t="str">
            <v>Lê Ty</v>
          </cell>
          <cell r="F1419" t="str">
            <v>Na</v>
          </cell>
          <cell r="G1419">
            <v>39234</v>
          </cell>
          <cell r="H1419" t="str">
            <v>Nữ</v>
          </cell>
          <cell r="I1419" t="str">
            <v>K-31 - Quản Trị Du Lịch &amp; Khách Sạn (Đại Học)</v>
          </cell>
          <cell r="J1419" t="str">
            <v>K31DLK4</v>
          </cell>
          <cell r="L1419" t="str">
            <v>HUỲNH LÝ THÙY LINH</v>
          </cell>
          <cell r="R1419" t="str">
            <v>Chính khóa</v>
          </cell>
          <cell r="T1419" t="str">
            <v>K31DLK4</v>
          </cell>
          <cell r="U1419" t="str">
            <v/>
          </cell>
        </row>
        <row r="1420">
          <cell r="C1420" t="str">
            <v>31200368314</v>
          </cell>
          <cell r="D1420" t="str">
            <v>Nguyễn</v>
          </cell>
          <cell r="E1420" t="str">
            <v>Thị Thảo</v>
          </cell>
          <cell r="F1420" t="str">
            <v>Ngân</v>
          </cell>
          <cell r="G1420">
            <v>39091</v>
          </cell>
          <cell r="H1420" t="str">
            <v>Nữ</v>
          </cell>
          <cell r="I1420" t="str">
            <v>K-31 - Quản Trị Du Lịch &amp; Khách Sạn (Đại Học)</v>
          </cell>
          <cell r="J1420" t="str">
            <v>K31DLK4</v>
          </cell>
          <cell r="L1420" t="str">
            <v>HUỲNH LÝ THÙY LINH</v>
          </cell>
          <cell r="R1420" t="str">
            <v>Chính khóa</v>
          </cell>
          <cell r="T1420" t="str">
            <v>K31DLK4</v>
          </cell>
          <cell r="U1420" t="str">
            <v/>
          </cell>
        </row>
        <row r="1421">
          <cell r="C1421" t="str">
            <v>31208143656</v>
          </cell>
          <cell r="D1421" t="str">
            <v>Nguyễn</v>
          </cell>
          <cell r="E1421" t="str">
            <v>Hương</v>
          </cell>
          <cell r="F1421" t="str">
            <v>Ngọc</v>
          </cell>
          <cell r="G1421">
            <v>39115</v>
          </cell>
          <cell r="H1421" t="str">
            <v>Nữ</v>
          </cell>
          <cell r="I1421" t="str">
            <v>K-31 - Quản Trị Du Lịch &amp; Khách Sạn (Đại Học)</v>
          </cell>
          <cell r="J1421" t="str">
            <v>K31DLK4</v>
          </cell>
          <cell r="L1421" t="str">
            <v>HUỲNH LÝ THÙY LINH</v>
          </cell>
          <cell r="R1421" t="str">
            <v>Chính khóa</v>
          </cell>
          <cell r="T1421" t="str">
            <v>K31DLK4</v>
          </cell>
          <cell r="U1421" t="str">
            <v/>
          </cell>
        </row>
        <row r="1422">
          <cell r="C1422" t="str">
            <v>31218047774</v>
          </cell>
          <cell r="D1422" t="str">
            <v>Nguyễn</v>
          </cell>
          <cell r="E1422" t="str">
            <v>Phương Hoàng</v>
          </cell>
          <cell r="F1422" t="str">
            <v>Nguyên</v>
          </cell>
          <cell r="G1422">
            <v>39249</v>
          </cell>
          <cell r="H1422" t="str">
            <v>Nam</v>
          </cell>
          <cell r="I1422" t="str">
            <v>K-31 - Quản Trị Du Lịch &amp; Khách Sạn (Đại Học)</v>
          </cell>
          <cell r="J1422" t="str">
            <v>K31DLK4</v>
          </cell>
          <cell r="L1422" t="str">
            <v>HUỲNH LÝ THÙY LINH</v>
          </cell>
          <cell r="R1422" t="str">
            <v>Chính khóa</v>
          </cell>
          <cell r="T1422" t="str">
            <v>K31DLK4</v>
          </cell>
          <cell r="U1422" t="str">
            <v/>
          </cell>
        </row>
        <row r="1423">
          <cell r="C1423" t="str">
            <v>31208040086</v>
          </cell>
          <cell r="D1423" t="str">
            <v>Phan</v>
          </cell>
          <cell r="E1423" t="str">
            <v>Nguyễn Minh</v>
          </cell>
          <cell r="F1423" t="str">
            <v>Nguyệt</v>
          </cell>
          <cell r="G1423">
            <v>38761</v>
          </cell>
          <cell r="H1423" t="str">
            <v>Nữ</v>
          </cell>
          <cell r="I1423" t="str">
            <v>K-31 - Quản Trị Du Lịch &amp; Khách Sạn (Đại Học)</v>
          </cell>
          <cell r="J1423" t="str">
            <v>K31DLK4</v>
          </cell>
          <cell r="L1423" t="str">
            <v>HUỲNH LÝ THÙY LINH</v>
          </cell>
          <cell r="R1423" t="str">
            <v>Chính khóa</v>
          </cell>
          <cell r="T1423" t="str">
            <v>K31DLK4</v>
          </cell>
          <cell r="U1423" t="str">
            <v/>
          </cell>
        </row>
        <row r="1424">
          <cell r="C1424" t="str">
            <v>31208070590</v>
          </cell>
          <cell r="D1424" t="str">
            <v>Trần</v>
          </cell>
          <cell r="E1424" t="str">
            <v>Ngọc Bảo</v>
          </cell>
          <cell r="F1424" t="str">
            <v>Nhi</v>
          </cell>
          <cell r="G1424">
            <v>39362</v>
          </cell>
          <cell r="H1424" t="str">
            <v>Nữ</v>
          </cell>
          <cell r="I1424" t="str">
            <v>K-31 - Quản Trị Du Lịch &amp; Khách Sạn (Đại Học)</v>
          </cell>
          <cell r="J1424" t="str">
            <v>K31DLK4</v>
          </cell>
          <cell r="L1424" t="str">
            <v>HUỲNH LÝ THÙY LINH</v>
          </cell>
          <cell r="R1424" t="str">
            <v>Chính khóa</v>
          </cell>
          <cell r="T1424" t="str">
            <v>K31DLK4</v>
          </cell>
          <cell r="U1424" t="str">
            <v/>
          </cell>
        </row>
        <row r="1425">
          <cell r="C1425" t="str">
            <v>31208053945</v>
          </cell>
          <cell r="D1425" t="str">
            <v>Phạm</v>
          </cell>
          <cell r="E1425" t="str">
            <v>Thị Tuyết</v>
          </cell>
          <cell r="F1425" t="str">
            <v>Nhi</v>
          </cell>
          <cell r="G1425">
            <v>39276</v>
          </cell>
          <cell r="H1425" t="str">
            <v>Nữ</v>
          </cell>
          <cell r="I1425" t="str">
            <v>K-31 - Quản Trị Du Lịch &amp; Khách Sạn (Đại Học)</v>
          </cell>
          <cell r="J1425" t="str">
            <v>K31DLK4</v>
          </cell>
          <cell r="L1425" t="str">
            <v>HUỲNH LÝ THÙY LINH</v>
          </cell>
          <cell r="R1425" t="str">
            <v>Chính khóa</v>
          </cell>
          <cell r="T1425" t="str">
            <v>K31DLK4</v>
          </cell>
          <cell r="U1425" t="str">
            <v/>
          </cell>
        </row>
        <row r="1426">
          <cell r="C1426" t="str">
            <v>31218048041</v>
          </cell>
          <cell r="D1426" t="str">
            <v>Phan</v>
          </cell>
          <cell r="E1426" t="str">
            <v>Vũ</v>
          </cell>
          <cell r="F1426" t="str">
            <v>Phong</v>
          </cell>
          <cell r="G1426">
            <v>38487</v>
          </cell>
          <cell r="H1426" t="str">
            <v>Nam</v>
          </cell>
          <cell r="I1426" t="str">
            <v>K-31 - Quản Trị Du Lịch &amp; Khách Sạn (Đại Học)</v>
          </cell>
          <cell r="J1426" t="str">
            <v>K31DLK4</v>
          </cell>
          <cell r="L1426" t="str">
            <v>HUỲNH LÝ THÙY LINH</v>
          </cell>
          <cell r="R1426" t="str">
            <v>Chính khóa</v>
          </cell>
          <cell r="T1426" t="str">
            <v>K31DLK4</v>
          </cell>
          <cell r="U1426" t="str">
            <v/>
          </cell>
        </row>
        <row r="1427">
          <cell r="C1427" t="str">
            <v>30212751842</v>
          </cell>
          <cell r="D1427" t="str">
            <v>Trần</v>
          </cell>
          <cell r="E1427" t="str">
            <v>Đinh Minh</v>
          </cell>
          <cell r="F1427" t="str">
            <v>Quân</v>
          </cell>
          <cell r="G1427">
            <v>38924</v>
          </cell>
          <cell r="H1427" t="str">
            <v>Nam</v>
          </cell>
          <cell r="I1427" t="str">
            <v>K-31 - Quản Trị Du Lịch &amp; Khách Sạn (Đại Học)</v>
          </cell>
          <cell r="J1427" t="str">
            <v>K31DLK4</v>
          </cell>
          <cell r="L1427" t="str">
            <v>HUỲNH LÝ THÙY LINH</v>
          </cell>
          <cell r="R1427" t="str">
            <v>Chính khóa</v>
          </cell>
          <cell r="T1427" t="str">
            <v>K31DLK4</v>
          </cell>
          <cell r="U1427" t="str">
            <v/>
          </cell>
        </row>
        <row r="1428">
          <cell r="C1428" t="str">
            <v>31208071046</v>
          </cell>
          <cell r="D1428" t="str">
            <v>Lý</v>
          </cell>
          <cell r="E1428" t="str">
            <v>Hoàng Trúc</v>
          </cell>
          <cell r="F1428" t="str">
            <v>Quân</v>
          </cell>
          <cell r="G1428">
            <v>39370</v>
          </cell>
          <cell r="H1428" t="str">
            <v>Nữ</v>
          </cell>
          <cell r="I1428" t="str">
            <v>K-31 - Quản Trị Du Lịch &amp; Khách Sạn (Đại Học)</v>
          </cell>
          <cell r="J1428" t="str">
            <v>K31DLK4</v>
          </cell>
          <cell r="L1428" t="str">
            <v>HUỲNH LÝ THÙY LINH</v>
          </cell>
          <cell r="R1428" t="str">
            <v>Chính khóa</v>
          </cell>
          <cell r="T1428" t="str">
            <v>K31DLK4</v>
          </cell>
          <cell r="U1428" t="str">
            <v/>
          </cell>
        </row>
        <row r="1429">
          <cell r="C1429" t="str">
            <v>31208051733</v>
          </cell>
          <cell r="D1429" t="str">
            <v>Đoàn</v>
          </cell>
          <cell r="E1429" t="str">
            <v>Thị Tuyết</v>
          </cell>
          <cell r="F1429" t="str">
            <v>Sương</v>
          </cell>
          <cell r="G1429">
            <v>39319</v>
          </cell>
          <cell r="H1429" t="str">
            <v>Nữ</v>
          </cell>
          <cell r="I1429" t="str">
            <v>K-31 - Quản Trị Du Lịch &amp; Khách Sạn (Đại Học)</v>
          </cell>
          <cell r="J1429" t="str">
            <v>K31DLK4</v>
          </cell>
          <cell r="L1429" t="str">
            <v>HUỲNH LÝ THÙY LINH</v>
          </cell>
          <cell r="R1429" t="str">
            <v>Chính khóa</v>
          </cell>
          <cell r="T1429" t="str">
            <v>K31DLK4</v>
          </cell>
          <cell r="U1429" t="str">
            <v/>
          </cell>
        </row>
        <row r="1430">
          <cell r="C1430" t="str">
            <v>31218070184</v>
          </cell>
          <cell r="D1430" t="str">
            <v>Nguyễn</v>
          </cell>
          <cell r="E1430" t="str">
            <v>Đức</v>
          </cell>
          <cell r="F1430" t="str">
            <v>Tài</v>
          </cell>
          <cell r="G1430">
            <v>39406</v>
          </cell>
          <cell r="H1430" t="str">
            <v>Nam</v>
          </cell>
          <cell r="I1430" t="str">
            <v>K-31 - Quản Trị Du Lịch &amp; Khách Sạn (Đại Học)</v>
          </cell>
          <cell r="J1430" t="str">
            <v>K31DLK4</v>
          </cell>
          <cell r="L1430" t="str">
            <v>HUỲNH LÝ THÙY LINH</v>
          </cell>
          <cell r="R1430" t="str">
            <v>Chính khóa</v>
          </cell>
          <cell r="T1430" t="str">
            <v>K31DLK4</v>
          </cell>
          <cell r="U1430" t="str">
            <v/>
          </cell>
        </row>
        <row r="1431">
          <cell r="C1431" t="str">
            <v>31218061599</v>
          </cell>
          <cell r="D1431" t="str">
            <v>Nguyễn</v>
          </cell>
          <cell r="E1431" t="str">
            <v>Đăng Thế</v>
          </cell>
          <cell r="F1431" t="str">
            <v>Tân</v>
          </cell>
          <cell r="G1431">
            <v>39191</v>
          </cell>
          <cell r="H1431" t="str">
            <v>Nam</v>
          </cell>
          <cell r="I1431" t="str">
            <v>K-31 - Quản Trị Du Lịch &amp; Khách Sạn (Đại Học)</v>
          </cell>
          <cell r="J1431" t="str">
            <v>K31DLK4</v>
          </cell>
          <cell r="L1431" t="str">
            <v>HUỲNH LÝ THÙY LINH</v>
          </cell>
          <cell r="R1431" t="str">
            <v>Chính khóa</v>
          </cell>
          <cell r="T1431" t="str">
            <v>K31DLK4</v>
          </cell>
          <cell r="U1431" t="str">
            <v/>
          </cell>
        </row>
        <row r="1432">
          <cell r="C1432" t="str">
            <v>31201121059</v>
          </cell>
          <cell r="D1432" t="str">
            <v>Nguyễn</v>
          </cell>
          <cell r="E1432" t="str">
            <v>Trang</v>
          </cell>
          <cell r="F1432" t="str">
            <v>Thanh</v>
          </cell>
          <cell r="G1432">
            <v>39196</v>
          </cell>
          <cell r="H1432" t="str">
            <v>Nữ</v>
          </cell>
          <cell r="I1432" t="str">
            <v>K-31 - Quản Trị Du Lịch &amp; Khách Sạn (Đại Học)</v>
          </cell>
          <cell r="J1432" t="str">
            <v>K31DLK4</v>
          </cell>
          <cell r="L1432" t="str">
            <v>HUỲNH LÝ THÙY LINH</v>
          </cell>
          <cell r="R1432" t="str">
            <v>Chính khóa</v>
          </cell>
          <cell r="T1432" t="str">
            <v>K31DLK4</v>
          </cell>
          <cell r="U1432" t="str">
            <v/>
          </cell>
        </row>
        <row r="1433">
          <cell r="C1433" t="str">
            <v>31208049213</v>
          </cell>
          <cell r="D1433" t="str">
            <v>Phạm</v>
          </cell>
          <cell r="E1433" t="str">
            <v>Xuân Gia</v>
          </cell>
          <cell r="F1433" t="str">
            <v>Thảo</v>
          </cell>
          <cell r="G1433">
            <v>39392</v>
          </cell>
          <cell r="H1433" t="str">
            <v>Nữ</v>
          </cell>
          <cell r="I1433" t="str">
            <v>K-31 - Quản Trị Du Lịch &amp; Khách Sạn (Đại Học)</v>
          </cell>
          <cell r="J1433" t="str">
            <v>K31DLK4</v>
          </cell>
          <cell r="L1433" t="str">
            <v>HUỲNH LÝ THÙY LINH</v>
          </cell>
          <cell r="R1433" t="str">
            <v>Chính khóa</v>
          </cell>
          <cell r="T1433" t="str">
            <v>K31DLK4</v>
          </cell>
          <cell r="U1433" t="str">
            <v/>
          </cell>
        </row>
        <row r="1434">
          <cell r="C1434" t="str">
            <v>31218044154</v>
          </cell>
          <cell r="D1434" t="str">
            <v>Nguyễn</v>
          </cell>
          <cell r="E1434" t="str">
            <v>Văn Ngọc</v>
          </cell>
          <cell r="F1434" t="str">
            <v>Thịnh</v>
          </cell>
          <cell r="G1434">
            <v>39364</v>
          </cell>
          <cell r="H1434" t="str">
            <v>Nam</v>
          </cell>
          <cell r="I1434" t="str">
            <v>K-31 - Quản Trị Du Lịch &amp; Khách Sạn (Đại Học)</v>
          </cell>
          <cell r="J1434" t="str">
            <v>K31DLK4</v>
          </cell>
          <cell r="L1434" t="str">
            <v>HUỲNH LÝ THÙY LINH</v>
          </cell>
          <cell r="R1434" t="str">
            <v>Chính khóa</v>
          </cell>
          <cell r="T1434" t="str">
            <v>K31DLK4</v>
          </cell>
          <cell r="U1434" t="str">
            <v/>
          </cell>
        </row>
        <row r="1435">
          <cell r="C1435" t="str">
            <v>31208171099</v>
          </cell>
          <cell r="D1435" t="str">
            <v>Võ</v>
          </cell>
          <cell r="E1435" t="str">
            <v>Anh</v>
          </cell>
          <cell r="F1435" t="str">
            <v>Thư</v>
          </cell>
          <cell r="G1435">
            <v>39285</v>
          </cell>
          <cell r="H1435" t="str">
            <v>Nữ</v>
          </cell>
          <cell r="I1435" t="str">
            <v>K-31 - Quản Trị Du Lịch &amp; Khách Sạn (Đại Học)</v>
          </cell>
          <cell r="J1435" t="str">
            <v>K31DLK4</v>
          </cell>
          <cell r="L1435" t="str">
            <v>HUỲNH LÝ THÙY LINH</v>
          </cell>
          <cell r="R1435" t="str">
            <v>Chính khóa</v>
          </cell>
          <cell r="T1435" t="str">
            <v>K31DLK4</v>
          </cell>
          <cell r="U1435" t="str">
            <v/>
          </cell>
        </row>
        <row r="1436">
          <cell r="C1436" t="str">
            <v>31208073185</v>
          </cell>
          <cell r="D1436" t="str">
            <v>Trần</v>
          </cell>
          <cell r="E1436" t="str">
            <v>Thị Hoài</v>
          </cell>
          <cell r="F1436" t="str">
            <v>Thương</v>
          </cell>
          <cell r="G1436">
            <v>39316</v>
          </cell>
          <cell r="H1436" t="str">
            <v>Nữ</v>
          </cell>
          <cell r="I1436" t="str">
            <v>K-31 - Quản Trị Du Lịch &amp; Khách Sạn (Đại Học)</v>
          </cell>
          <cell r="J1436" t="str">
            <v>K31DLK4</v>
          </cell>
          <cell r="L1436" t="str">
            <v>HUỲNH LÝ THÙY LINH</v>
          </cell>
          <cell r="R1436" t="str">
            <v>Chính khóa</v>
          </cell>
          <cell r="T1436" t="str">
            <v>K31DLK4</v>
          </cell>
          <cell r="U1436" t="str">
            <v/>
          </cell>
        </row>
        <row r="1437">
          <cell r="C1437" t="str">
            <v>31208050381</v>
          </cell>
          <cell r="D1437" t="str">
            <v>Nguyễn</v>
          </cell>
          <cell r="E1437" t="str">
            <v>Phan Bảo</v>
          </cell>
          <cell r="F1437" t="str">
            <v>Thy</v>
          </cell>
          <cell r="G1437">
            <v>39331</v>
          </cell>
          <cell r="H1437" t="str">
            <v>Nữ</v>
          </cell>
          <cell r="I1437" t="str">
            <v>K-31 - Quản Trị Du Lịch &amp; Khách Sạn (Đại Học)</v>
          </cell>
          <cell r="J1437" t="str">
            <v>K31DLK4</v>
          </cell>
          <cell r="L1437" t="str">
            <v>HUỲNH LÝ THÙY LINH</v>
          </cell>
          <cell r="R1437" t="str">
            <v>Chính khóa</v>
          </cell>
          <cell r="T1437" t="str">
            <v>K31DLK4</v>
          </cell>
          <cell r="U1437" t="str">
            <v/>
          </cell>
        </row>
        <row r="1438">
          <cell r="C1438" t="str">
            <v>31208023086</v>
          </cell>
          <cell r="D1438" t="str">
            <v>Bùi</v>
          </cell>
          <cell r="E1438" t="str">
            <v>Trần Bảo</v>
          </cell>
          <cell r="F1438" t="str">
            <v>Thy</v>
          </cell>
          <cell r="G1438">
            <v>39442</v>
          </cell>
          <cell r="H1438" t="str">
            <v>Nữ</v>
          </cell>
          <cell r="I1438" t="str">
            <v>K-31 - Quản Trị Du Lịch &amp; Khách Sạn (Đại Học)</v>
          </cell>
          <cell r="J1438" t="str">
            <v>K31DLK4</v>
          </cell>
          <cell r="L1438" t="str">
            <v>HUỲNH LÝ THÙY LINH</v>
          </cell>
          <cell r="R1438" t="str">
            <v>Chính khóa</v>
          </cell>
          <cell r="T1438" t="str">
            <v>K31DLK4</v>
          </cell>
          <cell r="U1438" t="str">
            <v/>
          </cell>
        </row>
        <row r="1439">
          <cell r="C1439" t="str">
            <v>31208061916</v>
          </cell>
          <cell r="D1439" t="str">
            <v>Trần</v>
          </cell>
          <cell r="E1439" t="str">
            <v>Hoàng Thủy</v>
          </cell>
          <cell r="F1439" t="str">
            <v>Tiên</v>
          </cell>
          <cell r="G1439">
            <v>39415</v>
          </cell>
          <cell r="H1439" t="str">
            <v>Nữ</v>
          </cell>
          <cell r="I1439" t="str">
            <v>K-31 - Quản Trị Du Lịch &amp; Khách Sạn (Đại Học)</v>
          </cell>
          <cell r="J1439" t="str">
            <v>K31DLK4</v>
          </cell>
          <cell r="L1439" t="str">
            <v>HUỲNH LÝ THÙY LINH</v>
          </cell>
          <cell r="R1439" t="str">
            <v>Chính khóa</v>
          </cell>
          <cell r="T1439" t="str">
            <v>K31DLK4</v>
          </cell>
          <cell r="U1439" t="str">
            <v/>
          </cell>
        </row>
        <row r="1440">
          <cell r="C1440" t="str">
            <v>31208030276</v>
          </cell>
          <cell r="D1440" t="str">
            <v>Đặng</v>
          </cell>
          <cell r="E1440" t="str">
            <v>Mai</v>
          </cell>
          <cell r="F1440" t="str">
            <v>Trâm</v>
          </cell>
          <cell r="G1440">
            <v>39369</v>
          </cell>
          <cell r="H1440" t="str">
            <v>Nữ</v>
          </cell>
          <cell r="I1440" t="str">
            <v>K-31 - Quản Trị Du Lịch &amp; Khách Sạn (Đại Học)</v>
          </cell>
          <cell r="J1440" t="str">
            <v>K31DLK4</v>
          </cell>
          <cell r="L1440" t="str">
            <v>HUỲNH LÝ THÙY LINH</v>
          </cell>
          <cell r="R1440" t="str">
            <v>Chính khóa</v>
          </cell>
          <cell r="T1440" t="str">
            <v>K31DLK4</v>
          </cell>
          <cell r="U1440" t="str">
            <v/>
          </cell>
        </row>
        <row r="1441">
          <cell r="C1441" t="str">
            <v>31208049553</v>
          </cell>
          <cell r="D1441" t="str">
            <v>Nguyễn</v>
          </cell>
          <cell r="E1441" t="str">
            <v>Ngọc Bảo</v>
          </cell>
          <cell r="F1441" t="str">
            <v>Trân</v>
          </cell>
          <cell r="G1441">
            <v>39226</v>
          </cell>
          <cell r="H1441" t="str">
            <v>Nữ</v>
          </cell>
          <cell r="I1441" t="str">
            <v>K-31 - Quản Trị Du Lịch &amp; Khách Sạn (Đại Học)</v>
          </cell>
          <cell r="J1441" t="str">
            <v>K31DLK4</v>
          </cell>
          <cell r="L1441" t="str">
            <v>HUỲNH LÝ THÙY LINH</v>
          </cell>
          <cell r="R1441" t="str">
            <v>Chính khóa</v>
          </cell>
          <cell r="T1441" t="str">
            <v>K31DLK4</v>
          </cell>
          <cell r="U1441" t="str">
            <v/>
          </cell>
        </row>
        <row r="1442">
          <cell r="C1442" t="str">
            <v>31208050315</v>
          </cell>
          <cell r="D1442" t="str">
            <v>Đinh</v>
          </cell>
          <cell r="E1442" t="str">
            <v>Thị Huyền</v>
          </cell>
          <cell r="F1442" t="str">
            <v>Trang</v>
          </cell>
          <cell r="G1442">
            <v>39261</v>
          </cell>
          <cell r="H1442" t="str">
            <v>Nữ</v>
          </cell>
          <cell r="I1442" t="str">
            <v>K-31 - Quản Trị Du Lịch &amp; Khách Sạn (Đại Học)</v>
          </cell>
          <cell r="J1442" t="str">
            <v>K31DLK4</v>
          </cell>
          <cell r="L1442" t="str">
            <v>HUỲNH LÝ THÙY LINH</v>
          </cell>
          <cell r="R1442" t="str">
            <v>Chính khóa</v>
          </cell>
          <cell r="T1442" t="str">
            <v>K31DLK4</v>
          </cell>
          <cell r="U1442" t="str">
            <v/>
          </cell>
        </row>
        <row r="1443">
          <cell r="C1443" t="str">
            <v>31204634813</v>
          </cell>
          <cell r="D1443" t="str">
            <v>Phạm</v>
          </cell>
          <cell r="E1443" t="str">
            <v>Thị Thuỳ</v>
          </cell>
          <cell r="F1443" t="str">
            <v>Trang</v>
          </cell>
          <cell r="G1443">
            <v>39156</v>
          </cell>
          <cell r="H1443" t="str">
            <v>Nữ</v>
          </cell>
          <cell r="I1443" t="str">
            <v>K-31 - Quản Trị Du Lịch &amp; Khách Sạn (Đại Học)</v>
          </cell>
          <cell r="J1443" t="str">
            <v>K31DLK4</v>
          </cell>
          <cell r="L1443" t="str">
            <v>HUỲNH LÝ THÙY LINH</v>
          </cell>
          <cell r="R1443" t="str">
            <v>Chính khóa</v>
          </cell>
          <cell r="T1443" t="str">
            <v>K31DLK4</v>
          </cell>
          <cell r="U1443" t="str">
            <v/>
          </cell>
        </row>
        <row r="1444">
          <cell r="C1444" t="str">
            <v>31204324106</v>
          </cell>
          <cell r="D1444" t="str">
            <v>Nguyễn</v>
          </cell>
          <cell r="E1444" t="str">
            <v>Vũ Yến</v>
          </cell>
          <cell r="F1444" t="str">
            <v>Trang</v>
          </cell>
          <cell r="G1444">
            <v>39083</v>
          </cell>
          <cell r="H1444" t="str">
            <v>Nữ</v>
          </cell>
          <cell r="I1444" t="str">
            <v>K-31 - Quản Trị Du Lịch &amp; Khách Sạn (Đại Học)</v>
          </cell>
          <cell r="J1444" t="str">
            <v>K31DLK4</v>
          </cell>
          <cell r="L1444" t="str">
            <v>HUỲNH LÝ THÙY LINH</v>
          </cell>
          <cell r="R1444" t="str">
            <v>Chính khóa</v>
          </cell>
          <cell r="T1444" t="str">
            <v>K31DLK4</v>
          </cell>
          <cell r="U1444" t="str">
            <v/>
          </cell>
        </row>
        <row r="1445">
          <cell r="C1445" t="str">
            <v>30208060464</v>
          </cell>
          <cell r="D1445" t="str">
            <v>Tô</v>
          </cell>
          <cell r="E1445" t="str">
            <v>Thị Thanh</v>
          </cell>
          <cell r="F1445" t="str">
            <v>Tuyền</v>
          </cell>
          <cell r="G1445">
            <v>38992</v>
          </cell>
          <cell r="H1445" t="str">
            <v>Nữ</v>
          </cell>
          <cell r="I1445" t="str">
            <v>K-31 - Quản Trị Du Lịch &amp; Khách Sạn (Đại Học)</v>
          </cell>
          <cell r="J1445" t="str">
            <v>K31DLK4</v>
          </cell>
          <cell r="L1445" t="str">
            <v>HUỲNH LÝ THÙY LINH</v>
          </cell>
          <cell r="N1445" t="str">
            <v>- Sinh viên diện buộc ngừng học do xử lý KQHT HK2 năm 2025-2026, Học lại vào K31DLK kể từ HK1 Năm học: 2026-2027, Theo QĐ số: 3810/QĐ-ĐHDT ngày 20/08/2026</v>
          </cell>
          <cell r="R1445" t="str">
            <v>Chính khóa</v>
          </cell>
        </row>
        <row r="1446">
          <cell r="C1446" t="str">
            <v>31208025730</v>
          </cell>
          <cell r="D1446" t="str">
            <v>Lê</v>
          </cell>
          <cell r="E1446" t="str">
            <v>Ánh</v>
          </cell>
          <cell r="F1446" t="str">
            <v>Tuyết</v>
          </cell>
          <cell r="G1446">
            <v>39413</v>
          </cell>
          <cell r="H1446" t="str">
            <v>Nữ</v>
          </cell>
          <cell r="I1446" t="str">
            <v>K-31 - Quản Trị Du Lịch &amp; Khách Sạn (Đại Học)</v>
          </cell>
          <cell r="J1446" t="str">
            <v>K31DLK4</v>
          </cell>
          <cell r="L1446" t="str">
            <v>HUỲNH LÝ THÙY LINH</v>
          </cell>
          <cell r="R1446" t="str">
            <v>Chính khóa</v>
          </cell>
          <cell r="T1446" t="str">
            <v>K31DLK4</v>
          </cell>
          <cell r="U1446" t="str">
            <v/>
          </cell>
        </row>
        <row r="1447">
          <cell r="C1447" t="str">
            <v>31204453974</v>
          </cell>
          <cell r="D1447" t="str">
            <v>Nguyễn</v>
          </cell>
          <cell r="E1447" t="str">
            <v>Thị</v>
          </cell>
          <cell r="F1447" t="str">
            <v>Tuyết</v>
          </cell>
          <cell r="G1447">
            <v>39420</v>
          </cell>
          <cell r="H1447" t="str">
            <v>Nữ</v>
          </cell>
          <cell r="I1447" t="str">
            <v>K-31 - Quản Trị Du Lịch &amp; Khách Sạn (Đại Học)</v>
          </cell>
          <cell r="J1447" t="str">
            <v>K31DLK4</v>
          </cell>
          <cell r="L1447" t="str">
            <v>HUỲNH LÝ THÙY LINH</v>
          </cell>
          <cell r="R1447" t="str">
            <v>Chính khóa</v>
          </cell>
          <cell r="T1447" t="str">
            <v>K31DLK4</v>
          </cell>
          <cell r="U1447" t="str">
            <v/>
          </cell>
        </row>
        <row r="1448">
          <cell r="C1448" t="str">
            <v>31208036222</v>
          </cell>
          <cell r="D1448" t="str">
            <v>Nguyễn</v>
          </cell>
          <cell r="E1448" t="str">
            <v>Thị Hoàng</v>
          </cell>
          <cell r="F1448" t="str">
            <v>Uyên</v>
          </cell>
          <cell r="G1448">
            <v>39411</v>
          </cell>
          <cell r="H1448" t="str">
            <v>Nữ</v>
          </cell>
          <cell r="I1448" t="str">
            <v>K-31 - Quản Trị Du Lịch &amp; Khách Sạn (Đại Học)</v>
          </cell>
          <cell r="J1448" t="str">
            <v>K31DLK4</v>
          </cell>
          <cell r="L1448" t="str">
            <v>HUỲNH LÝ THÙY LINH</v>
          </cell>
          <cell r="R1448" t="str">
            <v>Chính khóa</v>
          </cell>
          <cell r="T1448" t="str">
            <v>K31DLK4</v>
          </cell>
          <cell r="U1448" t="str">
            <v/>
          </cell>
        </row>
        <row r="1449">
          <cell r="C1449" t="str">
            <v>31208074068</v>
          </cell>
          <cell r="D1449" t="str">
            <v>Lê</v>
          </cell>
          <cell r="E1449" t="str">
            <v>Trần Bảo</v>
          </cell>
          <cell r="F1449" t="str">
            <v>Uyên</v>
          </cell>
          <cell r="G1449">
            <v>39121</v>
          </cell>
          <cell r="H1449" t="str">
            <v>Nữ</v>
          </cell>
          <cell r="I1449" t="str">
            <v>K-31 - Quản Trị Du Lịch &amp; Khách Sạn (Đại Học)</v>
          </cell>
          <cell r="J1449" t="str">
            <v>K31DLK4</v>
          </cell>
          <cell r="L1449" t="str">
            <v>HUỲNH LÝ THÙY LINH</v>
          </cell>
          <cell r="R1449" t="str">
            <v>Chính khóa</v>
          </cell>
          <cell r="T1449" t="str">
            <v>K31DLK4</v>
          </cell>
          <cell r="U1449" t="str">
            <v/>
          </cell>
        </row>
        <row r="1450">
          <cell r="C1450" t="str">
            <v>31208050360</v>
          </cell>
          <cell r="D1450" t="str">
            <v>Phùng</v>
          </cell>
          <cell r="E1450" t="str">
            <v>Trần Phương</v>
          </cell>
          <cell r="F1450" t="str">
            <v>Uyên</v>
          </cell>
          <cell r="G1450">
            <v>39175</v>
          </cell>
          <cell r="H1450" t="str">
            <v>Nữ</v>
          </cell>
          <cell r="I1450" t="str">
            <v>K-31 - Quản Trị Du Lịch &amp; Khách Sạn (Đại Học)</v>
          </cell>
          <cell r="J1450" t="str">
            <v>K31DLK4</v>
          </cell>
          <cell r="L1450" t="str">
            <v>HUỲNH LÝ THÙY LINH</v>
          </cell>
          <cell r="R1450" t="str">
            <v>Chính khóa</v>
          </cell>
          <cell r="T1450" t="str">
            <v>K31DLK4</v>
          </cell>
          <cell r="U1450" t="str">
            <v/>
          </cell>
        </row>
        <row r="1451">
          <cell r="C1451" t="str">
            <v>31208076201</v>
          </cell>
          <cell r="D1451" t="str">
            <v>Lưu</v>
          </cell>
          <cell r="E1451" t="str">
            <v>Thị Khánh</v>
          </cell>
          <cell r="F1451" t="str">
            <v>Vy</v>
          </cell>
          <cell r="G1451">
            <v>39094</v>
          </cell>
          <cell r="H1451" t="str">
            <v>Nữ</v>
          </cell>
          <cell r="I1451" t="str">
            <v>K-31 - Quản Trị Du Lịch &amp; Khách Sạn (Đại Học)</v>
          </cell>
          <cell r="J1451" t="str">
            <v>K31DLK4</v>
          </cell>
          <cell r="L1451" t="str">
            <v>HUỲNH LÝ THÙY LINH</v>
          </cell>
          <cell r="R1451" t="str">
            <v>Chính khóa</v>
          </cell>
          <cell r="T1451" t="str">
            <v>K31DLK4</v>
          </cell>
          <cell r="U1451" t="str">
            <v/>
          </cell>
        </row>
        <row r="1452">
          <cell r="C1452" t="str">
            <v>31218074591</v>
          </cell>
          <cell r="D1452" t="str">
            <v>Lâm</v>
          </cell>
          <cell r="E1452" t="str">
            <v>Văn Thế</v>
          </cell>
          <cell r="F1452" t="str">
            <v>Anh</v>
          </cell>
          <cell r="G1452">
            <v>39378</v>
          </cell>
          <cell r="H1452" t="str">
            <v>Nam</v>
          </cell>
          <cell r="I1452" t="str">
            <v>K-31 - Quản Trị Du Lịch &amp; Khách Sạn (Đại Học)</v>
          </cell>
          <cell r="J1452" t="str">
            <v>K31DLK5</v>
          </cell>
          <cell r="L1452" t="str">
            <v>HỒ MINH PHÚC</v>
          </cell>
          <cell r="N1452" t="str">
            <v xml:space="preserve">- Sinh viên diện chuyển Ngành đào tạo, Chuyển từ chuyên ngành Quản trị khách sạn quốc tế chuẩn PSU sang chuyên ngành Quản trị du lịch &amp; khách sạn vào khóa K31DLK kể từ HK1 - 2026-2027, Theo QĐ số: 3361/QĐ-ĐHDT ngày 30/07/2026_x000D_
</v>
          </cell>
          <cell r="R1452" t="str">
            <v>Chính khóa</v>
          </cell>
          <cell r="T1452" t="str">
            <v>K31DLK5</v>
          </cell>
        </row>
        <row r="1453">
          <cell r="C1453" t="str">
            <v>31218173663</v>
          </cell>
          <cell r="D1453" t="str">
            <v>Phạm</v>
          </cell>
          <cell r="E1453" t="str">
            <v>Gia</v>
          </cell>
          <cell r="F1453" t="str">
            <v>Bảo</v>
          </cell>
          <cell r="G1453">
            <v>39420</v>
          </cell>
          <cell r="H1453" t="str">
            <v>Nam</v>
          </cell>
          <cell r="I1453" t="str">
            <v>K-31 - Quản Trị Du Lịch &amp; Khách Sạn (Đại Học)</v>
          </cell>
          <cell r="J1453" t="str">
            <v>K31DLK5</v>
          </cell>
          <cell r="L1453" t="str">
            <v>HỒ MINH PHÚC</v>
          </cell>
          <cell r="R1453" t="str">
            <v>Chính khóa</v>
          </cell>
          <cell r="T1453" t="str">
            <v>K31DLK5</v>
          </cell>
          <cell r="U1453" t="str">
            <v/>
          </cell>
        </row>
        <row r="1454">
          <cell r="C1454" t="str">
            <v>31206222077</v>
          </cell>
          <cell r="D1454" t="str">
            <v>Phan</v>
          </cell>
          <cell r="E1454" t="str">
            <v>Thị Quỳnh</v>
          </cell>
          <cell r="F1454" t="str">
            <v>Chi</v>
          </cell>
          <cell r="G1454">
            <v>39332</v>
          </cell>
          <cell r="H1454" t="str">
            <v>Nữ</v>
          </cell>
          <cell r="I1454" t="str">
            <v>K-31 - Quản Trị Du Lịch &amp; Khách Sạn (Đại Học)</v>
          </cell>
          <cell r="J1454" t="str">
            <v>K31DLK5</v>
          </cell>
          <cell r="L1454" t="str">
            <v>HỒ MINH PHÚC</v>
          </cell>
          <cell r="R1454" t="str">
            <v>Chính khóa</v>
          </cell>
          <cell r="T1454" t="str">
            <v>K31DLK5</v>
          </cell>
          <cell r="U1454" t="str">
            <v/>
          </cell>
        </row>
        <row r="1455">
          <cell r="C1455" t="str">
            <v>31218048541</v>
          </cell>
          <cell r="D1455" t="str">
            <v>Đăng</v>
          </cell>
          <cell r="E1455" t="str">
            <v>Công</v>
          </cell>
          <cell r="F1455" t="str">
            <v>Chương</v>
          </cell>
          <cell r="G1455">
            <v>39054</v>
          </cell>
          <cell r="H1455" t="str">
            <v>Nam</v>
          </cell>
          <cell r="I1455" t="str">
            <v>K-31 - Quản Trị Du Lịch &amp; Khách Sạn (Đại Học)</v>
          </cell>
          <cell r="J1455" t="str">
            <v>K31DLK5</v>
          </cell>
          <cell r="L1455" t="str">
            <v>HỒ MINH PHÚC</v>
          </cell>
          <cell r="R1455" t="str">
            <v>Chính khóa</v>
          </cell>
          <cell r="T1455" t="str">
            <v>K31DLK5</v>
          </cell>
          <cell r="U1455" t="str">
            <v/>
          </cell>
        </row>
        <row r="1456">
          <cell r="C1456" t="str">
            <v>31218044362</v>
          </cell>
          <cell r="D1456" t="str">
            <v>Nguyễn</v>
          </cell>
          <cell r="E1456" t="str">
            <v>Tiến</v>
          </cell>
          <cell r="F1456" t="str">
            <v>Đạt</v>
          </cell>
          <cell r="G1456">
            <v>39256</v>
          </cell>
          <cell r="H1456" t="str">
            <v>Nam</v>
          </cell>
          <cell r="I1456" t="str">
            <v>K-31 - Quản Trị Du Lịch &amp; Khách Sạn (Đại Học)</v>
          </cell>
          <cell r="J1456" t="str">
            <v>K31DLK5</v>
          </cell>
          <cell r="L1456" t="str">
            <v>HỒ MINH PHÚC</v>
          </cell>
          <cell r="R1456" t="str">
            <v>Chính khóa</v>
          </cell>
          <cell r="T1456" t="str">
            <v>K31DLK5</v>
          </cell>
          <cell r="U1456" t="str">
            <v/>
          </cell>
        </row>
        <row r="1457">
          <cell r="C1457" t="str">
            <v>31208068929</v>
          </cell>
          <cell r="D1457" t="str">
            <v>Đoàn</v>
          </cell>
          <cell r="E1457" t="str">
            <v>Thị Phương</v>
          </cell>
          <cell r="F1457" t="str">
            <v>Dung</v>
          </cell>
          <cell r="G1457">
            <v>39274</v>
          </cell>
          <cell r="H1457" t="str">
            <v>Nữ</v>
          </cell>
          <cell r="I1457" t="str">
            <v>K-31 - Quản Trị Du Lịch &amp; Khách Sạn (Đại Học)</v>
          </cell>
          <cell r="J1457" t="str">
            <v>K31DLK5</v>
          </cell>
          <cell r="L1457" t="str">
            <v>HỒ MINH PHÚC</v>
          </cell>
          <cell r="N1457" t="str">
            <v xml:space="preserve">- Sinh viên diện chuyển Ngành đào tạo, Chuyển từ chuyên ngành Quản trị khách sạn quốc tế chuẩn PSU sang chuyên ngành Quản trị du lịch &amp; khách sạn vào khóa K31DLK kể từ HK1 - 2026-2027, Theo QĐ số: 3361/QĐ-ĐHDT ngày 30/07/2026_x000D_
</v>
          </cell>
          <cell r="R1457" t="str">
            <v>Chính khóa</v>
          </cell>
          <cell r="T1457" t="str">
            <v>K31DLK5</v>
          </cell>
        </row>
        <row r="1458">
          <cell r="C1458" t="str">
            <v>31208258042</v>
          </cell>
          <cell r="D1458" t="str">
            <v>Nguyễn</v>
          </cell>
          <cell r="E1458" t="str">
            <v>Thị Ngọc</v>
          </cell>
          <cell r="F1458" t="str">
            <v>Dương</v>
          </cell>
          <cell r="G1458">
            <v>39255</v>
          </cell>
          <cell r="H1458" t="str">
            <v>Nữ</v>
          </cell>
          <cell r="I1458" t="str">
            <v>K-31 - Quản Trị Du Lịch &amp; Khách Sạn (Đại Học)</v>
          </cell>
          <cell r="J1458" t="str">
            <v>K31DLK5</v>
          </cell>
          <cell r="L1458" t="str">
            <v>HỒ MINH PHÚC</v>
          </cell>
          <cell r="N1458" t="str">
            <v xml:space="preserve">- Sinh viên diện chuyển Ngành đào tạo, Chuyển từ chuyên ngành Quản trị khách sạn quốc tế chuẩn PSU sang chuyên ngành Quản trị du lịch &amp; khách sạn vào khóa K31DLK kể từ HK1 - 2026-2027, Theo QĐ số: 3361/QĐ-ĐHDT ngày 30/07/2026_x000D_
</v>
          </cell>
          <cell r="R1458" t="str">
            <v>Chính khóa</v>
          </cell>
          <cell r="T1458" t="str">
            <v>K31DLK5</v>
          </cell>
        </row>
        <row r="1459">
          <cell r="C1459" t="str">
            <v>31218034011</v>
          </cell>
          <cell r="D1459" t="str">
            <v>Nguyễn</v>
          </cell>
          <cell r="E1459" t="str">
            <v>Phước Thanh</v>
          </cell>
          <cell r="F1459" t="str">
            <v>Duy</v>
          </cell>
          <cell r="G1459">
            <v>39417</v>
          </cell>
          <cell r="H1459" t="str">
            <v>Nam</v>
          </cell>
          <cell r="I1459" t="str">
            <v>K-31 - Quản Trị Du Lịch &amp; Khách Sạn (Đại Học)</v>
          </cell>
          <cell r="J1459" t="str">
            <v>K31DLK5</v>
          </cell>
          <cell r="L1459" t="str">
            <v>HỒ MINH PHÚC</v>
          </cell>
          <cell r="R1459" t="str">
            <v>Chính khóa</v>
          </cell>
          <cell r="T1459" t="str">
            <v>K31DLK5</v>
          </cell>
          <cell r="U1459" t="str">
            <v/>
          </cell>
        </row>
        <row r="1460">
          <cell r="C1460" t="str">
            <v>31208174364</v>
          </cell>
          <cell r="D1460" t="str">
            <v>Nguyễn</v>
          </cell>
          <cell r="E1460" t="str">
            <v>Võ Kiều</v>
          </cell>
          <cell r="F1460" t="str">
            <v>Giang</v>
          </cell>
          <cell r="G1460">
            <v>39275</v>
          </cell>
          <cell r="H1460" t="str">
            <v>Nữ</v>
          </cell>
          <cell r="I1460" t="str">
            <v>K-31 - Quản Trị Du Lịch &amp; Khách Sạn (Đại Học)</v>
          </cell>
          <cell r="J1460" t="str">
            <v>K31DLK5</v>
          </cell>
          <cell r="L1460" t="str">
            <v>HỒ MINH PHÚC</v>
          </cell>
          <cell r="R1460" t="str">
            <v>Chính khóa</v>
          </cell>
          <cell r="T1460" t="str">
            <v>K31DLK5</v>
          </cell>
          <cell r="U1460" t="str">
            <v/>
          </cell>
        </row>
        <row r="1461">
          <cell r="C1461" t="str">
            <v>31208072495</v>
          </cell>
          <cell r="D1461" t="str">
            <v>Nguyễn</v>
          </cell>
          <cell r="E1461" t="str">
            <v>Thị Bích</v>
          </cell>
          <cell r="F1461" t="str">
            <v>Hà</v>
          </cell>
          <cell r="G1461">
            <v>39279</v>
          </cell>
          <cell r="H1461" t="str">
            <v>Nữ</v>
          </cell>
          <cell r="I1461" t="str">
            <v>K-31 - Quản Trị Du Lịch &amp; Khách Sạn (Đại Học)</v>
          </cell>
          <cell r="J1461" t="str">
            <v>K31DLK5</v>
          </cell>
          <cell r="L1461" t="str">
            <v>HỒ MINH PHÚC</v>
          </cell>
          <cell r="R1461" t="str">
            <v>Chính khóa</v>
          </cell>
          <cell r="T1461" t="str">
            <v>K31DLK5</v>
          </cell>
          <cell r="U1461" t="str">
            <v/>
          </cell>
        </row>
        <row r="1462">
          <cell r="C1462" t="str">
            <v>31218200095</v>
          </cell>
          <cell r="D1462" t="str">
            <v>Nguyễn</v>
          </cell>
          <cell r="E1462" t="str">
            <v/>
          </cell>
          <cell r="F1462" t="str">
            <v>Hiếu</v>
          </cell>
          <cell r="G1462">
            <v>39161</v>
          </cell>
          <cell r="H1462" t="str">
            <v>Nam</v>
          </cell>
          <cell r="I1462" t="str">
            <v>K-31 - Quản Trị Du Lịch &amp; Khách Sạn (Đại Học)</v>
          </cell>
          <cell r="J1462" t="str">
            <v>K31DLK5</v>
          </cell>
          <cell r="L1462" t="str">
            <v>HỒ MINH PHÚC</v>
          </cell>
          <cell r="R1462" t="str">
            <v>Chính khóa</v>
          </cell>
          <cell r="T1462" t="str">
            <v>K31DLK5</v>
          </cell>
          <cell r="U1462" t="str">
            <v/>
          </cell>
        </row>
        <row r="1463">
          <cell r="C1463" t="str">
            <v>31218050196</v>
          </cell>
          <cell r="D1463" t="str">
            <v>Đặng</v>
          </cell>
          <cell r="E1463" t="str">
            <v>Ngọc</v>
          </cell>
          <cell r="F1463" t="str">
            <v>Hiếu</v>
          </cell>
          <cell r="G1463">
            <v>39360</v>
          </cell>
          <cell r="H1463" t="str">
            <v>Nam</v>
          </cell>
          <cell r="I1463" t="str">
            <v>K-31 - Quản Trị Du Lịch &amp; Khách Sạn (Đại Học)</v>
          </cell>
          <cell r="J1463" t="str">
            <v>K31DLK5</v>
          </cell>
          <cell r="L1463" t="str">
            <v>HỒ MINH PHÚC</v>
          </cell>
          <cell r="R1463" t="str">
            <v>Chính khóa</v>
          </cell>
          <cell r="T1463" t="str">
            <v>K31DLK5</v>
          </cell>
          <cell r="U1463" t="str">
            <v/>
          </cell>
        </row>
        <row r="1464">
          <cell r="C1464" t="str">
            <v>31218053425</v>
          </cell>
          <cell r="D1464" t="str">
            <v>Hồ</v>
          </cell>
          <cell r="E1464" t="str">
            <v>Văn</v>
          </cell>
          <cell r="F1464" t="str">
            <v>Hoàng</v>
          </cell>
          <cell r="G1464">
            <v>39437</v>
          </cell>
          <cell r="H1464" t="str">
            <v>Nam</v>
          </cell>
          <cell r="I1464" t="str">
            <v>K-31 - Quản Trị Du Lịch &amp; Khách Sạn (Đại Học)</v>
          </cell>
          <cell r="J1464" t="str">
            <v>K31DLK5</v>
          </cell>
          <cell r="L1464" t="str">
            <v>HỒ MINH PHÚC</v>
          </cell>
          <cell r="R1464" t="str">
            <v>Chính khóa</v>
          </cell>
          <cell r="T1464" t="str">
            <v>K31DLK5</v>
          </cell>
          <cell r="U1464" t="str">
            <v/>
          </cell>
        </row>
        <row r="1465">
          <cell r="C1465" t="str">
            <v>30212325685</v>
          </cell>
          <cell r="D1465" t="str">
            <v>Nguyễn</v>
          </cell>
          <cell r="E1465" t="str">
            <v>Chính</v>
          </cell>
          <cell r="F1465" t="str">
            <v>Hoàng</v>
          </cell>
          <cell r="G1465">
            <v>38651</v>
          </cell>
          <cell r="H1465" t="str">
            <v>Nam</v>
          </cell>
          <cell r="I1465" t="str">
            <v>K-31 - Quản Trị Du Lịch &amp; Khách Sạn (Đại Học)</v>
          </cell>
          <cell r="J1465" t="str">
            <v>K31DLK5</v>
          </cell>
          <cell r="L1465" t="str">
            <v>HỒ MINH PHÚC</v>
          </cell>
          <cell r="N1465" t="str">
            <v xml:space="preserve">- Sinh viên diện chuyển Ngành đào tạo, Chuyển từ chuyên ngành Công nghệ kỹ thuật ô tô (VJJ) sang chuyên ngành Quản trị du lịch &amp; khách sạn vào khóa K31DLK kể từ HK1 - 2026-2027, Theo QĐ số: 3475/QĐ-ĐHDT ngày 06/08/2026_x000D_
</v>
          </cell>
          <cell r="R1465" t="str">
            <v>Chính khóa</v>
          </cell>
          <cell r="T1465" t="e">
            <v>#N/A</v>
          </cell>
        </row>
        <row r="1466">
          <cell r="C1466" t="str">
            <v>31200353959</v>
          </cell>
          <cell r="D1466" t="str">
            <v>Huỳnh</v>
          </cell>
          <cell r="E1466" t="str">
            <v>Thị Ánh</v>
          </cell>
          <cell r="F1466" t="str">
            <v>Hồng</v>
          </cell>
          <cell r="G1466">
            <v>39441</v>
          </cell>
          <cell r="H1466" t="str">
            <v>Nữ</v>
          </cell>
          <cell r="I1466" t="str">
            <v>K-31 - Quản Trị Du Lịch &amp; Khách Sạn (Đại Học)</v>
          </cell>
          <cell r="J1466" t="str">
            <v>K31DLK5</v>
          </cell>
          <cell r="L1466" t="str">
            <v>HỒ MINH PHÚC</v>
          </cell>
          <cell r="R1466" t="str">
            <v>Chính khóa</v>
          </cell>
          <cell r="T1466" t="str">
            <v>K31DLK5</v>
          </cell>
          <cell r="U1466" t="str">
            <v/>
          </cell>
        </row>
        <row r="1467">
          <cell r="C1467" t="str">
            <v>31208047478</v>
          </cell>
          <cell r="D1467" t="str">
            <v>Phan</v>
          </cell>
          <cell r="E1467" t="str">
            <v>Thị Mỹ</v>
          </cell>
          <cell r="F1467" t="str">
            <v>Huệ</v>
          </cell>
          <cell r="G1467">
            <v>39247</v>
          </cell>
          <cell r="H1467" t="str">
            <v>Nữ</v>
          </cell>
          <cell r="I1467" t="str">
            <v>K-31 - Quản Trị Du Lịch &amp; Khách Sạn (Đại Học)</v>
          </cell>
          <cell r="J1467" t="str">
            <v>K31DLK5</v>
          </cell>
          <cell r="L1467" t="str">
            <v>HỒ MINH PHÚC</v>
          </cell>
          <cell r="R1467" t="str">
            <v>Chính khóa</v>
          </cell>
          <cell r="T1467" t="str">
            <v>K31DLK5</v>
          </cell>
          <cell r="U1467" t="str">
            <v/>
          </cell>
        </row>
        <row r="1468">
          <cell r="C1468" t="str">
            <v>30218457902</v>
          </cell>
          <cell r="D1468" t="str">
            <v>Nguyễn</v>
          </cell>
          <cell r="E1468" t="str">
            <v>Đức Lê</v>
          </cell>
          <cell r="F1468" t="str">
            <v>Huy</v>
          </cell>
          <cell r="G1468">
            <v>39015</v>
          </cell>
          <cell r="H1468" t="str">
            <v>Nam</v>
          </cell>
          <cell r="I1468" t="str">
            <v>K-31 - Quản Trị Du Lịch &amp; Khách Sạn (Đại Học)</v>
          </cell>
          <cell r="J1468" t="str">
            <v>K31DLK5</v>
          </cell>
          <cell r="L1468" t="str">
            <v>HỒ MINH PHÚC</v>
          </cell>
          <cell r="N1468" t="str">
            <v xml:space="preserve">_x000D_
 - Xử lý kết quả học tập học kì 2 năm học 2025-2026 theo quyết định 3442/QĐ-ĐHDT ngày 03/08/2026_x000D_
- Sinh viên diện buộc ngừng học do xử lý KQHT HK2 năm 2025-2026, Học lại vào K31DLK kể từ HK1 Năm học: 2026-2027, Theo QĐ số: 3810/QĐ-ĐHDT ngày 20/08/2026_x000D_
</v>
          </cell>
          <cell r="R1468" t="str">
            <v>Chính khóa</v>
          </cell>
          <cell r="T1468" t="str">
            <v>K30DLK6</v>
          </cell>
        </row>
        <row r="1469">
          <cell r="C1469" t="str">
            <v>31208030238</v>
          </cell>
          <cell r="D1469" t="str">
            <v>Trương</v>
          </cell>
          <cell r="E1469" t="str">
            <v>Thị Nhật</v>
          </cell>
          <cell r="F1469" t="str">
            <v>Linh</v>
          </cell>
          <cell r="G1469">
            <v>39439</v>
          </cell>
          <cell r="H1469" t="str">
            <v>Nữ</v>
          </cell>
          <cell r="I1469" t="str">
            <v>K-31 - Quản Trị Du Lịch &amp; Khách Sạn (Đại Học)</v>
          </cell>
          <cell r="J1469" t="str">
            <v>K31DLK5</v>
          </cell>
          <cell r="L1469" t="str">
            <v>HỒ MINH PHÚC</v>
          </cell>
          <cell r="R1469" t="str">
            <v>Chính khóa</v>
          </cell>
          <cell r="T1469" t="str">
            <v>K31DLK5</v>
          </cell>
          <cell r="U1469" t="str">
            <v/>
          </cell>
        </row>
        <row r="1470">
          <cell r="C1470" t="str">
            <v>31208460538</v>
          </cell>
          <cell r="D1470" t="str">
            <v>Trần</v>
          </cell>
          <cell r="E1470" t="str">
            <v>Diệu Hoàng</v>
          </cell>
          <cell r="F1470" t="str">
            <v>My</v>
          </cell>
          <cell r="G1470">
            <v>39406</v>
          </cell>
          <cell r="H1470" t="str">
            <v>Nữ</v>
          </cell>
          <cell r="I1470" t="str">
            <v>K-31 - Quản Trị Du Lịch &amp; Khách Sạn (Đại Học)</v>
          </cell>
          <cell r="J1470" t="str">
            <v>K31DLK5</v>
          </cell>
          <cell r="L1470" t="str">
            <v>HỒ MINH PHÚC</v>
          </cell>
          <cell r="R1470" t="str">
            <v>Chính khóa</v>
          </cell>
          <cell r="T1470" t="str">
            <v>K31DLK5</v>
          </cell>
          <cell r="U1470" t="str">
            <v/>
          </cell>
        </row>
        <row r="1471">
          <cell r="C1471" t="str">
            <v>31208041866</v>
          </cell>
          <cell r="D1471" t="str">
            <v>Nguyễn</v>
          </cell>
          <cell r="E1471" t="str">
            <v>Thị Tuyết</v>
          </cell>
          <cell r="F1471" t="str">
            <v>My</v>
          </cell>
          <cell r="G1471">
            <v>39220</v>
          </cell>
          <cell r="H1471" t="str">
            <v>Nữ</v>
          </cell>
          <cell r="I1471" t="str">
            <v>K-31 - Quản Trị Du Lịch &amp; Khách Sạn (Đại Học)</v>
          </cell>
          <cell r="J1471" t="str">
            <v>K31DLK5</v>
          </cell>
          <cell r="L1471" t="str">
            <v>HỒ MINH PHÚC</v>
          </cell>
          <cell r="R1471" t="str">
            <v>Chính khóa</v>
          </cell>
          <cell r="T1471" t="str">
            <v>K31DLK5</v>
          </cell>
          <cell r="U1471" t="str">
            <v/>
          </cell>
        </row>
        <row r="1472">
          <cell r="C1472" t="str">
            <v>31208074111</v>
          </cell>
          <cell r="D1472" t="str">
            <v>Trần</v>
          </cell>
          <cell r="E1472" t="str">
            <v>Lê Bích</v>
          </cell>
          <cell r="F1472" t="str">
            <v>Ngọc</v>
          </cell>
          <cell r="G1472">
            <v>39220</v>
          </cell>
          <cell r="H1472" t="str">
            <v>Nữ</v>
          </cell>
          <cell r="I1472" t="str">
            <v>K-31 - Quản Trị Du Lịch &amp; Khách Sạn (Đại Học)</v>
          </cell>
          <cell r="J1472" t="str">
            <v>K31DLK5</v>
          </cell>
          <cell r="L1472" t="str">
            <v>HỒ MINH PHÚC</v>
          </cell>
          <cell r="R1472" t="str">
            <v>Chính khóa</v>
          </cell>
          <cell r="T1472" t="str">
            <v>K31DLK5</v>
          </cell>
          <cell r="U1472" t="str">
            <v/>
          </cell>
        </row>
        <row r="1473">
          <cell r="C1473" t="str">
            <v>31208072733</v>
          </cell>
          <cell r="D1473" t="str">
            <v>Nguyễn</v>
          </cell>
          <cell r="E1473" t="str">
            <v>Thị Bích</v>
          </cell>
          <cell r="F1473" t="str">
            <v>Ngọc</v>
          </cell>
          <cell r="G1473">
            <v>39186</v>
          </cell>
          <cell r="H1473" t="str">
            <v>Nữ</v>
          </cell>
          <cell r="I1473" t="str">
            <v>K-31 - Quản Trị Du Lịch &amp; Khách Sạn (Đại Học)</v>
          </cell>
          <cell r="J1473" t="str">
            <v>K31DLK5</v>
          </cell>
          <cell r="L1473" t="str">
            <v>HỒ MINH PHÚC</v>
          </cell>
          <cell r="R1473" t="str">
            <v>Chính khóa</v>
          </cell>
          <cell r="T1473" t="str">
            <v>K31DLK5</v>
          </cell>
          <cell r="U1473" t="str">
            <v/>
          </cell>
        </row>
        <row r="1474">
          <cell r="C1474" t="str">
            <v>31218075868</v>
          </cell>
          <cell r="D1474" t="str">
            <v>Nguyễn</v>
          </cell>
          <cell r="E1474" t="str">
            <v>Công Thành</v>
          </cell>
          <cell r="F1474" t="str">
            <v>Nhân</v>
          </cell>
          <cell r="G1474">
            <v>39110</v>
          </cell>
          <cell r="H1474" t="str">
            <v>Nam</v>
          </cell>
          <cell r="I1474" t="str">
            <v>K-31 - Quản Trị Du Lịch &amp; Khách Sạn (Đại Học)</v>
          </cell>
          <cell r="J1474" t="str">
            <v>K31DLK5</v>
          </cell>
          <cell r="L1474" t="str">
            <v>HỒ MINH PHÚC</v>
          </cell>
          <cell r="R1474" t="str">
            <v>Chính khóa</v>
          </cell>
          <cell r="T1474" t="str">
            <v>K31DLK5</v>
          </cell>
          <cell r="U1474" t="str">
            <v/>
          </cell>
        </row>
        <row r="1475">
          <cell r="C1475" t="str">
            <v>31206272906</v>
          </cell>
          <cell r="D1475" t="str">
            <v>Nguyễn</v>
          </cell>
          <cell r="E1475" t="str">
            <v>Phan Thục</v>
          </cell>
          <cell r="F1475" t="str">
            <v>Nhi</v>
          </cell>
          <cell r="G1475">
            <v>39219</v>
          </cell>
          <cell r="H1475" t="str">
            <v>Nữ</v>
          </cell>
          <cell r="I1475" t="str">
            <v>K-31 - Quản Trị Du Lịch &amp; Khách Sạn (Đại Học)</v>
          </cell>
          <cell r="J1475" t="str">
            <v>K31DLK5</v>
          </cell>
          <cell r="L1475" t="str">
            <v>HỒ MINH PHÚC</v>
          </cell>
          <cell r="R1475" t="str">
            <v>Chính khóa</v>
          </cell>
          <cell r="T1475" t="str">
            <v>K31DLK5</v>
          </cell>
          <cell r="U1475" t="str">
            <v/>
          </cell>
        </row>
        <row r="1476">
          <cell r="C1476" t="str">
            <v>31200361891</v>
          </cell>
          <cell r="D1476" t="str">
            <v>Lại</v>
          </cell>
          <cell r="E1476" t="str">
            <v>Thị Quỳnh</v>
          </cell>
          <cell r="F1476" t="str">
            <v>Nhi</v>
          </cell>
          <cell r="G1476">
            <v>39320</v>
          </cell>
          <cell r="H1476" t="str">
            <v>Nữ</v>
          </cell>
          <cell r="I1476" t="str">
            <v>K-31 - Quản Trị Du Lịch &amp; Khách Sạn (Đại Học)</v>
          </cell>
          <cell r="J1476" t="str">
            <v>K31DLK5</v>
          </cell>
          <cell r="L1476" t="str">
            <v>HỒ MINH PHÚC</v>
          </cell>
          <cell r="R1476" t="str">
            <v>Chính khóa</v>
          </cell>
          <cell r="T1476" t="str">
            <v>K31DLK5</v>
          </cell>
          <cell r="U1476" t="str">
            <v/>
          </cell>
        </row>
        <row r="1477">
          <cell r="C1477" t="str">
            <v>31200455866</v>
          </cell>
          <cell r="D1477" t="str">
            <v>Nguyễn</v>
          </cell>
          <cell r="E1477" t="str">
            <v>Võ Quỳnh</v>
          </cell>
          <cell r="F1477" t="str">
            <v>Nhi</v>
          </cell>
          <cell r="G1477">
            <v>39438</v>
          </cell>
          <cell r="H1477" t="str">
            <v>Nữ</v>
          </cell>
          <cell r="I1477" t="str">
            <v>K-31 - Quản Trị Du Lịch &amp; Khách Sạn (Đại Học)</v>
          </cell>
          <cell r="J1477" t="str">
            <v>K31DLK5</v>
          </cell>
          <cell r="L1477" t="str">
            <v>HỒ MINH PHÚC</v>
          </cell>
          <cell r="R1477" t="str">
            <v>Chính khóa</v>
          </cell>
          <cell r="T1477" t="str">
            <v>K31DLK5</v>
          </cell>
          <cell r="U1477" t="str">
            <v/>
          </cell>
        </row>
        <row r="1478">
          <cell r="C1478" t="str">
            <v>31204831126</v>
          </cell>
          <cell r="D1478" t="str">
            <v>Trương</v>
          </cell>
          <cell r="E1478" t="str">
            <v>Thị Quỳnh</v>
          </cell>
          <cell r="F1478" t="str">
            <v>Như</v>
          </cell>
          <cell r="G1478">
            <v>39348</v>
          </cell>
          <cell r="H1478" t="str">
            <v>Nữ</v>
          </cell>
          <cell r="I1478" t="str">
            <v>K-31 - Quản Trị Du Lịch &amp; Khách Sạn (Đại Học)</v>
          </cell>
          <cell r="J1478" t="str">
            <v>K31DLK5</v>
          </cell>
          <cell r="L1478" t="str">
            <v>HỒ MINH PHÚC</v>
          </cell>
          <cell r="R1478" t="str">
            <v>Chính khóa</v>
          </cell>
          <cell r="T1478" t="str">
            <v>K31DLK5</v>
          </cell>
          <cell r="U1478" t="str">
            <v/>
          </cell>
        </row>
        <row r="1479">
          <cell r="C1479" t="str">
            <v>31218054874</v>
          </cell>
          <cell r="D1479" t="str">
            <v>Lê</v>
          </cell>
          <cell r="E1479" t="str">
            <v>Văn</v>
          </cell>
          <cell r="F1479" t="str">
            <v>Quang</v>
          </cell>
          <cell r="G1479">
            <v>39388</v>
          </cell>
          <cell r="H1479" t="str">
            <v>Nam</v>
          </cell>
          <cell r="I1479" t="str">
            <v>K-31 - Quản Trị Du Lịch &amp; Khách Sạn (Đại Học)</v>
          </cell>
          <cell r="J1479" t="str">
            <v>K31DLK5</v>
          </cell>
          <cell r="L1479" t="str">
            <v>HỒ MINH PHÚC</v>
          </cell>
          <cell r="R1479" t="str">
            <v>Chính khóa</v>
          </cell>
          <cell r="T1479" t="str">
            <v>K31DLK5</v>
          </cell>
          <cell r="U1479" t="str">
            <v/>
          </cell>
        </row>
        <row r="1480">
          <cell r="C1480" t="str">
            <v>31208069194</v>
          </cell>
          <cell r="D1480" t="str">
            <v>Trương</v>
          </cell>
          <cell r="E1480" t="str">
            <v>Bảo</v>
          </cell>
          <cell r="F1480" t="str">
            <v>Quyên</v>
          </cell>
          <cell r="G1480">
            <v>39302</v>
          </cell>
          <cell r="H1480" t="str">
            <v>Nữ</v>
          </cell>
          <cell r="I1480" t="str">
            <v>K-31 - Quản Trị Du Lịch &amp; Khách Sạn (Đại Học)</v>
          </cell>
          <cell r="J1480" t="str">
            <v>K31DLK5</v>
          </cell>
          <cell r="L1480" t="str">
            <v>HỒ MINH PHÚC</v>
          </cell>
          <cell r="R1480" t="str">
            <v>Chính khóa</v>
          </cell>
          <cell r="T1480" t="str">
            <v>K31DLK5</v>
          </cell>
          <cell r="U1480" t="str">
            <v/>
          </cell>
        </row>
        <row r="1481">
          <cell r="C1481" t="str">
            <v>31218052523</v>
          </cell>
          <cell r="D1481" t="str">
            <v>Dương</v>
          </cell>
          <cell r="E1481" t="str">
            <v>Công</v>
          </cell>
          <cell r="F1481" t="str">
            <v>Sơn</v>
          </cell>
          <cell r="G1481">
            <v>39438</v>
          </cell>
          <cell r="H1481" t="str">
            <v>Nam</v>
          </cell>
          <cell r="I1481" t="str">
            <v>K-31 - Quản Trị Du Lịch &amp; Khách Sạn (Đại Học)</v>
          </cell>
          <cell r="J1481" t="str">
            <v>K31DLK5</v>
          </cell>
          <cell r="L1481" t="str">
            <v>HỒ MINH PHÚC</v>
          </cell>
          <cell r="R1481" t="str">
            <v>Chính khóa</v>
          </cell>
          <cell r="T1481" t="str">
            <v>K31DLK5</v>
          </cell>
          <cell r="U1481" t="str">
            <v/>
          </cell>
        </row>
        <row r="1482">
          <cell r="C1482" t="str">
            <v>31218045091</v>
          </cell>
          <cell r="D1482" t="str">
            <v>Võ</v>
          </cell>
          <cell r="E1482" t="str">
            <v>Văn</v>
          </cell>
          <cell r="F1482" t="str">
            <v>Tâm</v>
          </cell>
          <cell r="G1482">
            <v>39089</v>
          </cell>
          <cell r="H1482" t="str">
            <v>Nam</v>
          </cell>
          <cell r="I1482" t="str">
            <v>K-31 - Quản Trị Du Lịch &amp; Khách Sạn (Đại Học)</v>
          </cell>
          <cell r="J1482" t="str">
            <v>K31DLK5</v>
          </cell>
          <cell r="L1482" t="str">
            <v>HỒ MINH PHÚC</v>
          </cell>
          <cell r="R1482" t="str">
            <v>Chính khóa</v>
          </cell>
          <cell r="T1482" t="str">
            <v>K31DLK5</v>
          </cell>
          <cell r="U1482" t="str">
            <v/>
          </cell>
        </row>
        <row r="1483">
          <cell r="C1483" t="str">
            <v>31208049275</v>
          </cell>
          <cell r="D1483" t="str">
            <v>Nguyễn</v>
          </cell>
          <cell r="E1483" t="str">
            <v>Hồng Hương</v>
          </cell>
          <cell r="F1483" t="str">
            <v>Thảo</v>
          </cell>
          <cell r="G1483">
            <v>39171</v>
          </cell>
          <cell r="H1483" t="str">
            <v>Nữ</v>
          </cell>
          <cell r="I1483" t="str">
            <v>K-31 - Quản Trị Du Lịch &amp; Khách Sạn (Đại Học)</v>
          </cell>
          <cell r="J1483" t="str">
            <v>K31DLK5</v>
          </cell>
          <cell r="L1483" t="str">
            <v>HỒ MINH PHÚC</v>
          </cell>
          <cell r="R1483" t="str">
            <v>Chính khóa</v>
          </cell>
          <cell r="T1483" t="str">
            <v>K31DLK5</v>
          </cell>
          <cell r="U1483" t="str">
            <v/>
          </cell>
        </row>
        <row r="1484">
          <cell r="C1484" t="str">
            <v>31210369025</v>
          </cell>
          <cell r="D1484" t="str">
            <v>Nguyễn</v>
          </cell>
          <cell r="E1484" t="str">
            <v>Xuân</v>
          </cell>
          <cell r="F1484" t="str">
            <v>Thống</v>
          </cell>
          <cell r="G1484">
            <v>39086</v>
          </cell>
          <cell r="H1484" t="str">
            <v>Nam</v>
          </cell>
          <cell r="I1484" t="str">
            <v>K-31 - Quản Trị Du Lịch &amp; Khách Sạn (Đại Học)</v>
          </cell>
          <cell r="J1484" t="str">
            <v>K31DLK5</v>
          </cell>
          <cell r="L1484" t="str">
            <v>HỒ MINH PHÚC</v>
          </cell>
          <cell r="R1484" t="str">
            <v>Chính khóa</v>
          </cell>
          <cell r="T1484" t="str">
            <v>K31DLK5</v>
          </cell>
          <cell r="U1484" t="str">
            <v/>
          </cell>
        </row>
        <row r="1485">
          <cell r="C1485" t="str">
            <v>31208030141</v>
          </cell>
          <cell r="D1485" t="str">
            <v>Mai</v>
          </cell>
          <cell r="E1485" t="str">
            <v>Minh</v>
          </cell>
          <cell r="F1485" t="str">
            <v>Thư</v>
          </cell>
          <cell r="G1485">
            <v>39220</v>
          </cell>
          <cell r="H1485" t="str">
            <v>Nữ</v>
          </cell>
          <cell r="I1485" t="str">
            <v>K-31 - Quản Trị Du Lịch &amp; Khách Sạn (Đại Học)</v>
          </cell>
          <cell r="J1485" t="str">
            <v>K31DLK5</v>
          </cell>
          <cell r="L1485" t="str">
            <v>HỒ MINH PHÚC</v>
          </cell>
          <cell r="R1485" t="str">
            <v>Chính khóa</v>
          </cell>
          <cell r="T1485" t="str">
            <v>K31DLK5</v>
          </cell>
          <cell r="U1485" t="str">
            <v/>
          </cell>
        </row>
        <row r="1486">
          <cell r="C1486" t="str">
            <v>31208053877</v>
          </cell>
          <cell r="D1486" t="str">
            <v>Tôn</v>
          </cell>
          <cell r="E1486" t="str">
            <v>Nữ Minh</v>
          </cell>
          <cell r="F1486" t="str">
            <v>Thư</v>
          </cell>
          <cell r="G1486">
            <v>39091</v>
          </cell>
          <cell r="H1486" t="str">
            <v>Nữ</v>
          </cell>
          <cell r="I1486" t="str">
            <v>K-31 - Quản Trị Du Lịch &amp; Khách Sạn (Đại Học)</v>
          </cell>
          <cell r="J1486" t="str">
            <v>K31DLK5</v>
          </cell>
          <cell r="L1486" t="str">
            <v>HỒ MINH PHÚC</v>
          </cell>
          <cell r="R1486" t="str">
            <v>Chính khóa</v>
          </cell>
          <cell r="T1486" t="str">
            <v>K31DLK5</v>
          </cell>
          <cell r="U1486" t="str">
            <v/>
          </cell>
        </row>
        <row r="1487">
          <cell r="C1487" t="str">
            <v>31208057716</v>
          </cell>
          <cell r="D1487" t="str">
            <v>Dương</v>
          </cell>
          <cell r="E1487" t="str">
            <v>Tô Đang</v>
          </cell>
          <cell r="F1487" t="str">
            <v>Thùy</v>
          </cell>
          <cell r="G1487">
            <v>39177</v>
          </cell>
          <cell r="H1487" t="str">
            <v>Nữ</v>
          </cell>
          <cell r="I1487" t="str">
            <v>K-31 - Quản Trị Du Lịch &amp; Khách Sạn (Đại Học)</v>
          </cell>
          <cell r="J1487" t="str">
            <v>K31DLK5</v>
          </cell>
          <cell r="L1487" t="str">
            <v>HỒ MINH PHÚC</v>
          </cell>
          <cell r="R1487" t="str">
            <v>Chính khóa</v>
          </cell>
          <cell r="T1487" t="str">
            <v>K31DLK5</v>
          </cell>
          <cell r="U1487" t="str">
            <v/>
          </cell>
        </row>
        <row r="1488">
          <cell r="C1488" t="str">
            <v>31208160210</v>
          </cell>
          <cell r="D1488" t="str">
            <v>Nguyễn</v>
          </cell>
          <cell r="E1488" t="str">
            <v>Thủy</v>
          </cell>
          <cell r="F1488" t="str">
            <v>Tiên</v>
          </cell>
          <cell r="G1488">
            <v>39191</v>
          </cell>
          <cell r="H1488" t="str">
            <v>Nữ</v>
          </cell>
          <cell r="I1488" t="str">
            <v>K-31 - Quản Trị Du Lịch &amp; Khách Sạn (Đại Học)</v>
          </cell>
          <cell r="J1488" t="str">
            <v>K31DLK5</v>
          </cell>
          <cell r="L1488" t="str">
            <v>HỒ MINH PHÚC</v>
          </cell>
          <cell r="R1488" t="str">
            <v>Chính khóa</v>
          </cell>
          <cell r="T1488" t="str">
            <v>K31DLK5</v>
          </cell>
          <cell r="U1488" t="str">
            <v/>
          </cell>
        </row>
        <row r="1489">
          <cell r="C1489" t="str">
            <v>31208053648</v>
          </cell>
          <cell r="D1489" t="str">
            <v>Nguyễn</v>
          </cell>
          <cell r="E1489" t="str">
            <v>Vũ Thủy</v>
          </cell>
          <cell r="F1489" t="str">
            <v>Tiên</v>
          </cell>
          <cell r="G1489">
            <v>39377</v>
          </cell>
          <cell r="H1489" t="str">
            <v>Nữ</v>
          </cell>
          <cell r="I1489" t="str">
            <v>K-31 - Quản Trị Du Lịch &amp; Khách Sạn (Đại Học)</v>
          </cell>
          <cell r="J1489" t="str">
            <v>K31DLK5</v>
          </cell>
          <cell r="L1489" t="str">
            <v>HỒ MINH PHÚC</v>
          </cell>
          <cell r="R1489" t="str">
            <v>Chính khóa</v>
          </cell>
          <cell r="T1489" t="str">
            <v>K31DLK5</v>
          </cell>
          <cell r="U1489" t="str">
            <v/>
          </cell>
        </row>
        <row r="1490">
          <cell r="C1490" t="str">
            <v>31208069289</v>
          </cell>
          <cell r="D1490" t="str">
            <v>Huỳnh</v>
          </cell>
          <cell r="E1490" t="str">
            <v>Thị Ngọc</v>
          </cell>
          <cell r="F1490" t="str">
            <v>Trâm</v>
          </cell>
          <cell r="G1490">
            <v>39207</v>
          </cell>
          <cell r="H1490" t="str">
            <v>Nữ</v>
          </cell>
          <cell r="I1490" t="str">
            <v>K-31 - Quản Trị Du Lịch &amp; Khách Sạn (Đại Học)</v>
          </cell>
          <cell r="J1490" t="str">
            <v>K31DLK5</v>
          </cell>
          <cell r="L1490" t="str">
            <v>HỒ MINH PHÚC</v>
          </cell>
          <cell r="R1490" t="str">
            <v>Chính khóa</v>
          </cell>
          <cell r="T1490" t="str">
            <v>K31DLK5</v>
          </cell>
          <cell r="U1490" t="str">
            <v/>
          </cell>
        </row>
        <row r="1491">
          <cell r="C1491" t="str">
            <v>31206675742</v>
          </cell>
          <cell r="D1491" t="str">
            <v>Lê</v>
          </cell>
          <cell r="E1491" t="str">
            <v>Thị Thùy</v>
          </cell>
          <cell r="F1491" t="str">
            <v>Trang</v>
          </cell>
          <cell r="G1491">
            <v>38956</v>
          </cell>
          <cell r="H1491" t="str">
            <v>Nữ</v>
          </cell>
          <cell r="I1491" t="str">
            <v>K-31 - Quản Trị Du Lịch &amp; Khách Sạn (Đại Học)</v>
          </cell>
          <cell r="J1491" t="str">
            <v>K31DLK5</v>
          </cell>
          <cell r="L1491" t="str">
            <v>HỒ MINH PHÚC</v>
          </cell>
          <cell r="R1491" t="str">
            <v>Chính khóa</v>
          </cell>
          <cell r="T1491" t="str">
            <v>K31DLK5</v>
          </cell>
          <cell r="U1491" t="str">
            <v/>
          </cell>
        </row>
        <row r="1492">
          <cell r="C1492" t="str">
            <v>31208060677</v>
          </cell>
          <cell r="D1492" t="str">
            <v>Mai</v>
          </cell>
          <cell r="E1492" t="str">
            <v>Thị Thùy</v>
          </cell>
          <cell r="F1492" t="str">
            <v>Trang</v>
          </cell>
          <cell r="G1492">
            <v>39095</v>
          </cell>
          <cell r="H1492" t="str">
            <v>Nữ</v>
          </cell>
          <cell r="I1492" t="str">
            <v>K-31 - Quản Trị Du Lịch &amp; Khách Sạn (Đại Học)</v>
          </cell>
          <cell r="J1492" t="str">
            <v>K31DLK5</v>
          </cell>
          <cell r="L1492" t="str">
            <v>HỒ MINH PHÚC</v>
          </cell>
          <cell r="R1492" t="str">
            <v>Chính khóa</v>
          </cell>
          <cell r="T1492" t="str">
            <v>K31DLK5</v>
          </cell>
          <cell r="U1492" t="str">
            <v/>
          </cell>
        </row>
        <row r="1493">
          <cell r="C1493" t="str">
            <v>31218069638</v>
          </cell>
          <cell r="D1493" t="str">
            <v>Nguyễn</v>
          </cell>
          <cell r="E1493" t="str">
            <v>Công</v>
          </cell>
          <cell r="F1493" t="str">
            <v>Trị</v>
          </cell>
          <cell r="G1493">
            <v>39273</v>
          </cell>
          <cell r="H1493" t="str">
            <v>Nam</v>
          </cell>
          <cell r="I1493" t="str">
            <v>K-31 - Quản Trị Du Lịch &amp; Khách Sạn (Đại Học)</v>
          </cell>
          <cell r="J1493" t="str">
            <v>K31DLK5</v>
          </cell>
          <cell r="L1493" t="str">
            <v>HỒ MINH PHÚC</v>
          </cell>
          <cell r="R1493" t="str">
            <v>Chính khóa</v>
          </cell>
          <cell r="T1493" t="str">
            <v>K31DLK5</v>
          </cell>
          <cell r="U1493" t="str">
            <v/>
          </cell>
        </row>
        <row r="1494">
          <cell r="C1494" t="str">
            <v>31211553495</v>
          </cell>
          <cell r="D1494" t="str">
            <v>Nguyễn</v>
          </cell>
          <cell r="E1494" t="str">
            <v>Đỗ</v>
          </cell>
          <cell r="F1494" t="str">
            <v>Tuân</v>
          </cell>
          <cell r="G1494">
            <v>39428</v>
          </cell>
          <cell r="H1494" t="str">
            <v>Nam</v>
          </cell>
          <cell r="I1494" t="str">
            <v>K-31 - Quản Trị Du Lịch &amp; Khách Sạn (Đại Học)</v>
          </cell>
          <cell r="J1494" t="str">
            <v>K31DLK5</v>
          </cell>
          <cell r="L1494" t="str">
            <v>HỒ MINH PHÚC</v>
          </cell>
          <cell r="N1494" t="str">
            <v xml:space="preserve">- Sinh viên diện chuyển Ngành đào tạo, Chuyển từ chuyên ngành An ninh mạng chuẩn CMU sang chuyên ngành Quản trị du lịch &amp; khách sạn vào khóa K31DLK kể từ HK1 - 2026-2027, Theo QĐ số: 3308/QĐ-ĐHDT ngày 27/07/2026_x000D_
</v>
          </cell>
          <cell r="R1494" t="str">
            <v>Chính khóa</v>
          </cell>
          <cell r="T1494" t="str">
            <v>K31DLK5</v>
          </cell>
        </row>
        <row r="1495">
          <cell r="C1495" t="str">
            <v>31218051135</v>
          </cell>
          <cell r="D1495" t="str">
            <v>Ngô</v>
          </cell>
          <cell r="E1495" t="str">
            <v>Anh</v>
          </cell>
          <cell r="F1495" t="str">
            <v>Tuấn</v>
          </cell>
          <cell r="G1495">
            <v>38983</v>
          </cell>
          <cell r="H1495" t="str">
            <v>Nam</v>
          </cell>
          <cell r="I1495" t="str">
            <v>K-31 - Quản Trị Du Lịch &amp; Khách Sạn (Đại Học)</v>
          </cell>
          <cell r="J1495" t="str">
            <v>K31DLK5</v>
          </cell>
          <cell r="L1495" t="str">
            <v>HỒ MINH PHÚC</v>
          </cell>
          <cell r="R1495" t="str">
            <v>Chính khóa</v>
          </cell>
          <cell r="T1495" t="str">
            <v>K31DLK5</v>
          </cell>
          <cell r="U1495" t="str">
            <v/>
          </cell>
        </row>
        <row r="1496">
          <cell r="C1496" t="str">
            <v>31208062210</v>
          </cell>
          <cell r="D1496" t="str">
            <v>Võ</v>
          </cell>
          <cell r="E1496" t="str">
            <v>Thị Ánh</v>
          </cell>
          <cell r="F1496" t="str">
            <v>Vi</v>
          </cell>
          <cell r="G1496">
            <v>39268</v>
          </cell>
          <cell r="H1496" t="str">
            <v>Nữ</v>
          </cell>
          <cell r="I1496" t="str">
            <v>K-31 - Quản Trị Du Lịch &amp; Khách Sạn (Đại Học)</v>
          </cell>
          <cell r="J1496" t="str">
            <v>K31DLK5</v>
          </cell>
          <cell r="L1496" t="str">
            <v>HỒ MINH PHÚC</v>
          </cell>
          <cell r="R1496" t="str">
            <v>Chính khóa</v>
          </cell>
          <cell r="T1496" t="str">
            <v>K31DLK5</v>
          </cell>
          <cell r="U1496" t="str">
            <v/>
          </cell>
        </row>
        <row r="1497">
          <cell r="C1497" t="str">
            <v>31208053626</v>
          </cell>
          <cell r="D1497" t="str">
            <v>Trần</v>
          </cell>
          <cell r="E1497" t="str">
            <v>Thị Kiều</v>
          </cell>
          <cell r="F1497" t="str">
            <v>Vi</v>
          </cell>
          <cell r="G1497">
            <v>39156</v>
          </cell>
          <cell r="H1497" t="str">
            <v>Nữ</v>
          </cell>
          <cell r="I1497" t="str">
            <v>K-31 - Quản Trị Du Lịch &amp; Khách Sạn (Đại Học)</v>
          </cell>
          <cell r="J1497" t="str">
            <v>K31DLK5</v>
          </cell>
          <cell r="L1497" t="str">
            <v>HỒ MINH PHÚC</v>
          </cell>
          <cell r="R1497" t="str">
            <v>Chính khóa</v>
          </cell>
          <cell r="T1497" t="str">
            <v>K31DLK5</v>
          </cell>
          <cell r="U1497" t="str">
            <v/>
          </cell>
        </row>
        <row r="1498">
          <cell r="C1498" t="str">
            <v>31214662689</v>
          </cell>
          <cell r="D1498" t="str">
            <v>Lê</v>
          </cell>
          <cell r="E1498" t="str">
            <v>Thanh</v>
          </cell>
          <cell r="F1498" t="str">
            <v>Việt</v>
          </cell>
          <cell r="G1498">
            <v>39162</v>
          </cell>
          <cell r="H1498" t="str">
            <v>Nam</v>
          </cell>
          <cell r="I1498" t="str">
            <v>K-31 - Quản Trị Du Lịch &amp; Khách Sạn (Đại Học)</v>
          </cell>
          <cell r="J1498" t="str">
            <v>K31DLK5</v>
          </cell>
          <cell r="L1498" t="str">
            <v>HỒ MINH PHÚC</v>
          </cell>
          <cell r="R1498" t="str">
            <v>Chính khóa</v>
          </cell>
          <cell r="T1498" t="str">
            <v>K31DLK5</v>
          </cell>
          <cell r="U1498" t="str">
            <v/>
          </cell>
        </row>
        <row r="1499">
          <cell r="C1499" t="str">
            <v>31206750250</v>
          </cell>
          <cell r="D1499" t="str">
            <v>Nguyễn</v>
          </cell>
          <cell r="E1499" t="str">
            <v>Phạm Yến</v>
          </cell>
          <cell r="F1499" t="str">
            <v>Vy</v>
          </cell>
          <cell r="G1499">
            <v>39415</v>
          </cell>
          <cell r="H1499" t="str">
            <v>Nữ</v>
          </cell>
          <cell r="I1499" t="str">
            <v>K-31 - Quản Trị Du Lịch &amp; Khách Sạn (Đại Học)</v>
          </cell>
          <cell r="J1499" t="str">
            <v>K31DLK5</v>
          </cell>
          <cell r="L1499" t="str">
            <v>HỒ MINH PHÚC</v>
          </cell>
          <cell r="R1499" t="str">
            <v>Chính khóa</v>
          </cell>
          <cell r="T1499" t="str">
            <v>K31DLK5</v>
          </cell>
          <cell r="U1499" t="str">
            <v/>
          </cell>
        </row>
        <row r="1500">
          <cell r="C1500" t="str">
            <v>31200353765</v>
          </cell>
          <cell r="D1500" t="str">
            <v>Nguyễn</v>
          </cell>
          <cell r="E1500" t="str">
            <v>Khánh Tịnh</v>
          </cell>
          <cell r="F1500" t="str">
            <v>Yên</v>
          </cell>
          <cell r="G1500">
            <v>39376</v>
          </cell>
          <cell r="H1500" t="str">
            <v>Nữ</v>
          </cell>
          <cell r="I1500" t="str">
            <v>K-31 - Quản Trị Du Lịch &amp; Khách Sạn (Đại Học)</v>
          </cell>
          <cell r="J1500" t="str">
            <v>K31DLK5</v>
          </cell>
          <cell r="L1500" t="str">
            <v>HỒ MINH PHÚC</v>
          </cell>
          <cell r="R1500" t="str">
            <v>Chính khóa</v>
          </cell>
          <cell r="T1500" t="str">
            <v>K31DLK5</v>
          </cell>
          <cell r="U1500" t="str">
            <v/>
          </cell>
        </row>
        <row r="1501">
          <cell r="C1501" t="str">
            <v>31208059979</v>
          </cell>
          <cell r="D1501" t="str">
            <v>Đinh</v>
          </cell>
          <cell r="E1501" t="str">
            <v>Trần My</v>
          </cell>
          <cell r="F1501" t="str">
            <v>An</v>
          </cell>
          <cell r="G1501">
            <v>39157</v>
          </cell>
          <cell r="H1501" t="str">
            <v>Nữ</v>
          </cell>
          <cell r="I1501" t="str">
            <v>K-31 - Quản Trị Du Lịch &amp; Khách Sạn (Đại Học)</v>
          </cell>
          <cell r="J1501" t="str">
            <v>K31DLK6</v>
          </cell>
          <cell r="L1501" t="str">
            <v>HỒ MINH PHÚC</v>
          </cell>
          <cell r="R1501" t="str">
            <v>Chính khóa</v>
          </cell>
          <cell r="T1501" t="str">
            <v>K31DLK6</v>
          </cell>
          <cell r="U1501" t="str">
            <v/>
          </cell>
        </row>
        <row r="1502">
          <cell r="C1502" t="str">
            <v>31212133583</v>
          </cell>
          <cell r="D1502" t="str">
            <v>Lê</v>
          </cell>
          <cell r="E1502" t="str">
            <v>Đức Hoài</v>
          </cell>
          <cell r="F1502" t="str">
            <v>Ân</v>
          </cell>
          <cell r="G1502">
            <v>39275</v>
          </cell>
          <cell r="H1502" t="str">
            <v>Nam</v>
          </cell>
          <cell r="I1502" t="str">
            <v>K-31 - Quản Trị Du Lịch &amp; Khách Sạn (Đại Học)</v>
          </cell>
          <cell r="J1502" t="str">
            <v>K31DLK6</v>
          </cell>
          <cell r="L1502" t="str">
            <v>HỒ MINH PHÚC</v>
          </cell>
          <cell r="R1502" t="str">
            <v>Chính khóa</v>
          </cell>
          <cell r="T1502" t="str">
            <v>K31DLK6</v>
          </cell>
          <cell r="U1502" t="str">
            <v/>
          </cell>
        </row>
        <row r="1503">
          <cell r="C1503" t="str">
            <v>31208072866</v>
          </cell>
          <cell r="D1503" t="str">
            <v>Nguyễn</v>
          </cell>
          <cell r="E1503" t="str">
            <v>Thị Kiều</v>
          </cell>
          <cell r="F1503" t="str">
            <v>Anh</v>
          </cell>
          <cell r="G1503">
            <v>39420</v>
          </cell>
          <cell r="H1503" t="str">
            <v>Nữ</v>
          </cell>
          <cell r="I1503" t="str">
            <v>K-31 - Quản Trị Du Lịch &amp; Khách Sạn (Đại Học)</v>
          </cell>
          <cell r="J1503" t="str">
            <v>K31DLK6</v>
          </cell>
          <cell r="L1503" t="str">
            <v>HỒ MINH PHÚC</v>
          </cell>
          <cell r="R1503" t="str">
            <v>Chính khóa</v>
          </cell>
          <cell r="T1503" t="str">
            <v>K31DLK6</v>
          </cell>
          <cell r="U1503" t="str">
            <v/>
          </cell>
        </row>
        <row r="1504">
          <cell r="C1504" t="str">
            <v>31211144083</v>
          </cell>
          <cell r="D1504" t="str">
            <v>Lê</v>
          </cell>
          <cell r="E1504" t="str">
            <v>Kim</v>
          </cell>
          <cell r="F1504" t="str">
            <v>Bảo</v>
          </cell>
          <cell r="G1504">
            <v>39399</v>
          </cell>
          <cell r="H1504" t="str">
            <v>Nam</v>
          </cell>
          <cell r="I1504" t="str">
            <v>K-31 - Quản Trị Du Lịch &amp; Khách Sạn (Đại Học)</v>
          </cell>
          <cell r="J1504" t="str">
            <v>K31DLK6</v>
          </cell>
          <cell r="L1504" t="str">
            <v>HỒ MINH PHÚC</v>
          </cell>
          <cell r="N1504" t="str">
            <v xml:space="preserve">- Sinh viên diện chuyển Ngành đào tạo, Chuyển từ chuyên ngành Kỹ thuật máy tính sang chuyên ngành Quản trị du lịch &amp; khách sạn vào khóa K31DLK kể từ HK1 - 2026-2027, Theo QĐ số: 3475/QĐ-ĐHDT ngày 06/08/2026_x000D_
</v>
          </cell>
          <cell r="R1504" t="str">
            <v>Chính khóa</v>
          </cell>
          <cell r="T1504" t="str">
            <v>K31DLK6</v>
          </cell>
        </row>
        <row r="1505">
          <cell r="C1505" t="str">
            <v>31218053321</v>
          </cell>
          <cell r="D1505" t="str">
            <v>Võ</v>
          </cell>
          <cell r="E1505" t="str">
            <v>Hồng Hải</v>
          </cell>
          <cell r="F1505" t="str">
            <v>Đăng</v>
          </cell>
          <cell r="G1505">
            <v>39195</v>
          </cell>
          <cell r="H1505" t="str">
            <v>Nam</v>
          </cell>
          <cell r="I1505" t="str">
            <v>K-31 - Quản Trị Du Lịch &amp; Khách Sạn (Đại Học)</v>
          </cell>
          <cell r="J1505" t="str">
            <v>K31DLK6</v>
          </cell>
          <cell r="L1505" t="str">
            <v>HỒ MINH PHÚC</v>
          </cell>
          <cell r="R1505" t="str">
            <v>Chính khóa</v>
          </cell>
          <cell r="T1505" t="str">
            <v>K31DLK6</v>
          </cell>
          <cell r="U1505" t="str">
            <v/>
          </cell>
        </row>
        <row r="1506">
          <cell r="C1506" t="str">
            <v>31208136060</v>
          </cell>
          <cell r="D1506" t="str">
            <v>Dương</v>
          </cell>
          <cell r="E1506" t="str">
            <v>Ngọc Thùy</v>
          </cell>
          <cell r="F1506" t="str">
            <v>Dương</v>
          </cell>
          <cell r="G1506">
            <v>39431</v>
          </cell>
          <cell r="H1506" t="str">
            <v>Nữ</v>
          </cell>
          <cell r="I1506" t="str">
            <v>K-31 - Quản Trị Du Lịch &amp; Khách Sạn (Đại Học)</v>
          </cell>
          <cell r="J1506" t="str">
            <v>K31DLK6</v>
          </cell>
          <cell r="L1506" t="str">
            <v>HỒ MINH PHÚC</v>
          </cell>
          <cell r="R1506" t="str">
            <v>Chính khóa</v>
          </cell>
          <cell r="T1506" t="str">
            <v>K31DLK6</v>
          </cell>
          <cell r="U1506" t="str">
            <v/>
          </cell>
        </row>
        <row r="1507">
          <cell r="C1507" t="str">
            <v>30212350616</v>
          </cell>
          <cell r="D1507" t="str">
            <v>Trương</v>
          </cell>
          <cell r="E1507" t="str">
            <v>Nhật</v>
          </cell>
          <cell r="F1507" t="str">
            <v>Duy</v>
          </cell>
          <cell r="G1507">
            <v>38908</v>
          </cell>
          <cell r="H1507" t="str">
            <v>Nam</v>
          </cell>
          <cell r="I1507" t="str">
            <v>K-31 - Quản Trị Du Lịch &amp; Khách Sạn (Đại Học)</v>
          </cell>
          <cell r="J1507" t="str">
            <v>K31DLK6</v>
          </cell>
          <cell r="L1507" t="str">
            <v>HỒ MINH PHÚC</v>
          </cell>
          <cell r="N1507" t="str">
            <v xml:space="preserve">- Sinh viên diện nợ học phí HK2 (2025-2026), Học lại vào K31DLK kể từ HK1 Năm học: 2026-2027, Theo QĐ số: 3314/QĐ-ĐHDT ngày 27/07/2026_x000D_
</v>
          </cell>
          <cell r="R1507" t="str">
            <v>Chính khóa</v>
          </cell>
          <cell r="T1507" t="str">
            <v>K31DLK6</v>
          </cell>
        </row>
        <row r="1508">
          <cell r="C1508" t="str">
            <v>31208070821</v>
          </cell>
          <cell r="D1508" t="str">
            <v>Nguyễn</v>
          </cell>
          <cell r="E1508" t="str">
            <v>Thị Mỹ</v>
          </cell>
          <cell r="F1508" t="str">
            <v>Duyên</v>
          </cell>
          <cell r="G1508">
            <v>39167</v>
          </cell>
          <cell r="H1508" t="str">
            <v>Nữ</v>
          </cell>
          <cell r="I1508" t="str">
            <v>K-31 - Quản Trị Du Lịch &amp; Khách Sạn (Đại Học)</v>
          </cell>
          <cell r="J1508" t="str">
            <v>K31DLK6</v>
          </cell>
          <cell r="L1508" t="str">
            <v>HỒ MINH PHÚC</v>
          </cell>
          <cell r="R1508" t="str">
            <v>Chính khóa</v>
          </cell>
          <cell r="T1508" t="str">
            <v>K31DLK6</v>
          </cell>
          <cell r="U1508" t="str">
            <v/>
          </cell>
        </row>
        <row r="1509">
          <cell r="C1509" t="str">
            <v>31206353880</v>
          </cell>
          <cell r="D1509" t="str">
            <v>Bùi</v>
          </cell>
          <cell r="E1509" t="str">
            <v>Thị Thu</v>
          </cell>
          <cell r="F1509" t="str">
            <v>Hà</v>
          </cell>
          <cell r="G1509">
            <v>39424</v>
          </cell>
          <cell r="H1509" t="str">
            <v>Nữ</v>
          </cell>
          <cell r="I1509" t="str">
            <v>K-31 - Quản Trị Du Lịch &amp; Khách Sạn (Đại Học)</v>
          </cell>
          <cell r="J1509" t="str">
            <v>K31DLK6</v>
          </cell>
          <cell r="L1509" t="str">
            <v>HỒ MINH PHÚC</v>
          </cell>
          <cell r="R1509" t="str">
            <v>Chính khóa</v>
          </cell>
          <cell r="T1509" t="str">
            <v>K31DLK6</v>
          </cell>
          <cell r="U1509" t="str">
            <v/>
          </cell>
        </row>
        <row r="1510">
          <cell r="C1510" t="str">
            <v>31208050638</v>
          </cell>
          <cell r="D1510" t="str">
            <v>Đào</v>
          </cell>
          <cell r="E1510" t="str">
            <v>Thị Ngọc</v>
          </cell>
          <cell r="F1510" t="str">
            <v>Hân</v>
          </cell>
          <cell r="G1510">
            <v>39085</v>
          </cell>
          <cell r="H1510" t="str">
            <v>Nữ</v>
          </cell>
          <cell r="I1510" t="str">
            <v>K-31 - Quản Trị Du Lịch &amp; Khách Sạn (Đại Học)</v>
          </cell>
          <cell r="J1510" t="str">
            <v>K31DLK6</v>
          </cell>
          <cell r="L1510" t="str">
            <v>HỒ MINH PHÚC</v>
          </cell>
          <cell r="R1510" t="str">
            <v>Chính khóa</v>
          </cell>
          <cell r="T1510" t="str">
            <v>K31DLK6</v>
          </cell>
          <cell r="U1510" t="str">
            <v/>
          </cell>
        </row>
        <row r="1511">
          <cell r="C1511" t="str">
            <v>31208059786</v>
          </cell>
          <cell r="D1511" t="str">
            <v>Dương</v>
          </cell>
          <cell r="E1511" t="str">
            <v>Lệ</v>
          </cell>
          <cell r="F1511" t="str">
            <v>Hằng</v>
          </cell>
          <cell r="G1511">
            <v>39347</v>
          </cell>
          <cell r="H1511" t="str">
            <v>Nữ</v>
          </cell>
          <cell r="I1511" t="str">
            <v>K-31 - Quản Trị Du Lịch &amp; Khách Sạn (Đại Học)</v>
          </cell>
          <cell r="J1511" t="str">
            <v>K31DLK6</v>
          </cell>
          <cell r="L1511" t="str">
            <v>HỒ MINH PHÚC</v>
          </cell>
          <cell r="R1511" t="str">
            <v>Chính khóa</v>
          </cell>
          <cell r="T1511" t="str">
            <v>K31DLK6</v>
          </cell>
          <cell r="U1511" t="str">
            <v/>
          </cell>
        </row>
        <row r="1512">
          <cell r="C1512" t="str">
            <v>31208051685</v>
          </cell>
          <cell r="D1512" t="str">
            <v>Nguyễn</v>
          </cell>
          <cell r="E1512" t="str">
            <v>Thị Ánh</v>
          </cell>
          <cell r="F1512" t="str">
            <v>Hồng</v>
          </cell>
          <cell r="G1512">
            <v>38120</v>
          </cell>
          <cell r="H1512" t="str">
            <v>Nữ</v>
          </cell>
          <cell r="I1512" t="str">
            <v>K-31 - Quản Trị Du Lịch &amp; Khách Sạn (Đại Học)</v>
          </cell>
          <cell r="J1512" t="str">
            <v>K31DLK6</v>
          </cell>
          <cell r="L1512" t="str">
            <v>HỒ MINH PHÚC</v>
          </cell>
          <cell r="R1512" t="str">
            <v>Chính khóa</v>
          </cell>
          <cell r="T1512" t="str">
            <v>K31DLK6</v>
          </cell>
          <cell r="U1512" t="str">
            <v/>
          </cell>
        </row>
        <row r="1513">
          <cell r="C1513" t="str">
            <v>31208072925</v>
          </cell>
          <cell r="D1513" t="str">
            <v>Nguyễn</v>
          </cell>
          <cell r="E1513" t="str">
            <v>Thị Bích</v>
          </cell>
          <cell r="F1513" t="str">
            <v>Hợp</v>
          </cell>
          <cell r="G1513">
            <v>39374</v>
          </cell>
          <cell r="H1513" t="str">
            <v>Nữ</v>
          </cell>
          <cell r="I1513" t="str">
            <v>K-31 - Quản Trị Du Lịch &amp; Khách Sạn (Đại Học)</v>
          </cell>
          <cell r="J1513" t="str">
            <v>K31DLK6</v>
          </cell>
          <cell r="L1513" t="str">
            <v>HỒ MINH PHÚC</v>
          </cell>
          <cell r="R1513" t="str">
            <v>Chính khóa</v>
          </cell>
          <cell r="T1513" t="str">
            <v>K31DLK6</v>
          </cell>
          <cell r="U1513" t="str">
            <v/>
          </cell>
        </row>
        <row r="1514">
          <cell r="C1514" t="str">
            <v>31208442320</v>
          </cell>
          <cell r="D1514" t="str">
            <v>Trần</v>
          </cell>
          <cell r="E1514" t="str">
            <v>Thị Thanh</v>
          </cell>
          <cell r="F1514" t="str">
            <v>Hương</v>
          </cell>
          <cell r="G1514">
            <v>39294</v>
          </cell>
          <cell r="H1514" t="str">
            <v>Nữ</v>
          </cell>
          <cell r="I1514" t="str">
            <v>K-31 - Quản Trị Du Lịch &amp; Khách Sạn (Đại Học)</v>
          </cell>
          <cell r="J1514" t="str">
            <v>K31DLK6</v>
          </cell>
          <cell r="L1514" t="str">
            <v>HỒ MINH PHÚC</v>
          </cell>
          <cell r="R1514" t="str">
            <v>Chính khóa</v>
          </cell>
          <cell r="T1514" t="str">
            <v>K31DLK6</v>
          </cell>
          <cell r="U1514" t="str">
            <v/>
          </cell>
        </row>
        <row r="1515">
          <cell r="C1515" t="str">
            <v>31218065707</v>
          </cell>
          <cell r="D1515" t="str">
            <v>Hồ</v>
          </cell>
          <cell r="E1515" t="str">
            <v>Gia</v>
          </cell>
          <cell r="F1515" t="str">
            <v>Huy</v>
          </cell>
          <cell r="G1515">
            <v>39121</v>
          </cell>
          <cell r="H1515" t="str">
            <v>Nam</v>
          </cell>
          <cell r="I1515" t="str">
            <v>K-31 - Quản Trị Du Lịch &amp; Khách Sạn (Đại Học)</v>
          </cell>
          <cell r="J1515" t="str">
            <v>K31DLK6</v>
          </cell>
          <cell r="L1515" t="str">
            <v>HỒ MINH PHÚC</v>
          </cell>
          <cell r="R1515" t="str">
            <v>Chính khóa</v>
          </cell>
          <cell r="T1515" t="str">
            <v>K31DLK6</v>
          </cell>
          <cell r="U1515" t="str">
            <v/>
          </cell>
        </row>
        <row r="1516">
          <cell r="C1516" t="str">
            <v>31218053216</v>
          </cell>
          <cell r="D1516" t="str">
            <v>Đặng</v>
          </cell>
          <cell r="E1516" t="str">
            <v>Văn Nguyên</v>
          </cell>
          <cell r="F1516" t="str">
            <v>Khoa</v>
          </cell>
          <cell r="G1516">
            <v>39276</v>
          </cell>
          <cell r="H1516" t="str">
            <v>Nam</v>
          </cell>
          <cell r="I1516" t="str">
            <v>K-31 - Quản Trị Du Lịch &amp; Khách Sạn (Đại Học)</v>
          </cell>
          <cell r="J1516" t="str">
            <v>K31DLK6</v>
          </cell>
          <cell r="L1516" t="str">
            <v>HỒ MINH PHÚC</v>
          </cell>
          <cell r="R1516" t="str">
            <v>Chính khóa</v>
          </cell>
          <cell r="T1516" t="str">
            <v>K31DLK6</v>
          </cell>
          <cell r="U1516" t="str">
            <v/>
          </cell>
        </row>
        <row r="1517">
          <cell r="C1517" t="str">
            <v>31218366806</v>
          </cell>
          <cell r="D1517" t="str">
            <v>Trịnh</v>
          </cell>
          <cell r="E1517" t="str">
            <v>Gia</v>
          </cell>
          <cell r="F1517" t="str">
            <v>Kiệt</v>
          </cell>
          <cell r="G1517">
            <v>39207</v>
          </cell>
          <cell r="H1517" t="str">
            <v>Nam</v>
          </cell>
          <cell r="I1517" t="str">
            <v>K-31 - Quản Trị Du Lịch &amp; Khách Sạn (Đại Học)</v>
          </cell>
          <cell r="J1517" t="str">
            <v>K31DLK6</v>
          </cell>
          <cell r="L1517" t="str">
            <v>HỒ MINH PHÚC</v>
          </cell>
          <cell r="R1517" t="str">
            <v>Chính khóa</v>
          </cell>
          <cell r="T1517" t="str">
            <v>K31DLK6</v>
          </cell>
          <cell r="U1517" t="str">
            <v/>
          </cell>
        </row>
        <row r="1518">
          <cell r="C1518" t="str">
            <v>31208074075</v>
          </cell>
          <cell r="D1518" t="str">
            <v>Phùng</v>
          </cell>
          <cell r="E1518" t="str">
            <v>Thị</v>
          </cell>
          <cell r="F1518" t="str">
            <v>Loan</v>
          </cell>
          <cell r="G1518">
            <v>39203</v>
          </cell>
          <cell r="H1518" t="str">
            <v>Nữ</v>
          </cell>
          <cell r="I1518" t="str">
            <v>K-31 - Quản Trị Du Lịch &amp; Khách Sạn (Đại Học)</v>
          </cell>
          <cell r="J1518" t="str">
            <v>K31DLK6</v>
          </cell>
          <cell r="L1518" t="str">
            <v>HỒ MINH PHÚC</v>
          </cell>
          <cell r="R1518" t="str">
            <v>Chính khóa</v>
          </cell>
          <cell r="T1518" t="str">
            <v>K31DLK6</v>
          </cell>
          <cell r="U1518" t="str">
            <v/>
          </cell>
        </row>
        <row r="1519">
          <cell r="C1519" t="str">
            <v>31200336735</v>
          </cell>
          <cell r="D1519" t="str">
            <v>Nguyễn</v>
          </cell>
          <cell r="E1519" t="str">
            <v>Thị Diệu</v>
          </cell>
          <cell r="F1519" t="str">
            <v>My</v>
          </cell>
          <cell r="G1519">
            <v>38914</v>
          </cell>
          <cell r="H1519" t="str">
            <v>Nữ</v>
          </cell>
          <cell r="I1519" t="str">
            <v>K-31 - Quản Trị Du Lịch &amp; Khách Sạn (Đại Học)</v>
          </cell>
          <cell r="J1519" t="str">
            <v>K31DLK6</v>
          </cell>
          <cell r="L1519" t="str">
            <v>HỒ MINH PHÚC</v>
          </cell>
          <cell r="R1519" t="str">
            <v>Chính khóa</v>
          </cell>
          <cell r="T1519" t="str">
            <v>K31DLK6</v>
          </cell>
          <cell r="U1519" t="str">
            <v/>
          </cell>
        </row>
        <row r="1520">
          <cell r="C1520" t="str">
            <v>31200363034</v>
          </cell>
          <cell r="D1520" t="str">
            <v>Nguyễn</v>
          </cell>
          <cell r="E1520" t="str">
            <v>Thị Phương</v>
          </cell>
          <cell r="F1520" t="str">
            <v>My</v>
          </cell>
          <cell r="G1520">
            <v>39342</v>
          </cell>
          <cell r="H1520" t="str">
            <v>Nữ</v>
          </cell>
          <cell r="I1520" t="str">
            <v>K-31 - Quản Trị Du Lịch &amp; Khách Sạn (Đại Học)</v>
          </cell>
          <cell r="J1520" t="str">
            <v>K31DLK6</v>
          </cell>
          <cell r="L1520" t="str">
            <v>HỒ MINH PHÚC</v>
          </cell>
          <cell r="R1520" t="str">
            <v>Chính khóa</v>
          </cell>
          <cell r="T1520" t="str">
            <v>K31DLK6</v>
          </cell>
          <cell r="U1520" t="str">
            <v/>
          </cell>
        </row>
        <row r="1521">
          <cell r="C1521" t="str">
            <v>31208053691</v>
          </cell>
          <cell r="D1521" t="str">
            <v>Lê</v>
          </cell>
          <cell r="E1521" t="str">
            <v>Hoàng</v>
          </cell>
          <cell r="F1521" t="str">
            <v>Mỹ</v>
          </cell>
          <cell r="G1521">
            <v>39283</v>
          </cell>
          <cell r="H1521" t="str">
            <v>Nữ</v>
          </cell>
          <cell r="I1521" t="str">
            <v>K-31 - Quản Trị Du Lịch &amp; Khách Sạn (Đại Học)</v>
          </cell>
          <cell r="J1521" t="str">
            <v>K31DLK6</v>
          </cell>
          <cell r="L1521" t="str">
            <v>HỒ MINH PHÚC</v>
          </cell>
          <cell r="R1521" t="str">
            <v>Chính khóa</v>
          </cell>
          <cell r="T1521" t="str">
            <v>K31DLK6</v>
          </cell>
          <cell r="U1521" t="str">
            <v/>
          </cell>
        </row>
        <row r="1522">
          <cell r="C1522" t="str">
            <v>31214844018</v>
          </cell>
          <cell r="D1522" t="str">
            <v>Phan</v>
          </cell>
          <cell r="E1522" t="str">
            <v>Bá Phương</v>
          </cell>
          <cell r="F1522" t="str">
            <v>Nam</v>
          </cell>
          <cell r="G1522">
            <v>39254</v>
          </cell>
          <cell r="H1522" t="str">
            <v>Nam</v>
          </cell>
          <cell r="I1522" t="str">
            <v>K-31 - Quản Trị Du Lịch &amp; Khách Sạn (Đại Học)</v>
          </cell>
          <cell r="J1522" t="str">
            <v>K31DLK6</v>
          </cell>
          <cell r="L1522" t="str">
            <v>HỒ MINH PHÚC</v>
          </cell>
          <cell r="R1522" t="str">
            <v>Chính khóa</v>
          </cell>
          <cell r="T1522" t="str">
            <v>K31DLK6</v>
          </cell>
          <cell r="U1522" t="str">
            <v/>
          </cell>
        </row>
        <row r="1523">
          <cell r="C1523" t="str">
            <v>30216734628</v>
          </cell>
          <cell r="D1523" t="str">
            <v>Phạm</v>
          </cell>
          <cell r="E1523" t="str">
            <v>Gia</v>
          </cell>
          <cell r="F1523" t="str">
            <v>Nam</v>
          </cell>
          <cell r="G1523">
            <v>38802</v>
          </cell>
          <cell r="H1523" t="str">
            <v>Nam</v>
          </cell>
          <cell r="I1523" t="str">
            <v>K-31 - Quản Trị Du Lịch &amp; Khách Sạn (Đại Học)</v>
          </cell>
          <cell r="J1523" t="str">
            <v>K31DLK6</v>
          </cell>
          <cell r="L1523" t="str">
            <v>HỒ MINH PHÚC</v>
          </cell>
          <cell r="R1523" t="str">
            <v>Chính khóa</v>
          </cell>
          <cell r="T1523" t="str">
            <v>K31DLK6</v>
          </cell>
          <cell r="U1523" t="str">
            <v/>
          </cell>
        </row>
        <row r="1524">
          <cell r="C1524" t="str">
            <v>31208000227</v>
          </cell>
          <cell r="D1524" t="str">
            <v>Tưởng</v>
          </cell>
          <cell r="E1524" t="str">
            <v>Thanh</v>
          </cell>
          <cell r="F1524" t="str">
            <v>Nga</v>
          </cell>
          <cell r="G1524">
            <v>39397</v>
          </cell>
          <cell r="H1524" t="str">
            <v>Nữ</v>
          </cell>
          <cell r="I1524" t="str">
            <v>K-31 - Quản Trị Du Lịch &amp; Khách Sạn (Đại Học)</v>
          </cell>
          <cell r="J1524" t="str">
            <v>K31DLK6</v>
          </cell>
          <cell r="L1524" t="str">
            <v>HỒ MINH PHÚC</v>
          </cell>
          <cell r="R1524" t="str">
            <v>Chính khóa</v>
          </cell>
          <cell r="T1524" t="str">
            <v>K31DLK6</v>
          </cell>
          <cell r="U1524" t="str">
            <v/>
          </cell>
        </row>
        <row r="1525">
          <cell r="C1525" t="str">
            <v>31208072033</v>
          </cell>
          <cell r="D1525" t="str">
            <v>Phạm</v>
          </cell>
          <cell r="E1525" t="str">
            <v>Ái</v>
          </cell>
          <cell r="F1525" t="str">
            <v>Ngân</v>
          </cell>
          <cell r="G1525">
            <v>39128</v>
          </cell>
          <cell r="H1525" t="str">
            <v>Nữ</v>
          </cell>
          <cell r="I1525" t="str">
            <v>K-31 - Quản Trị Du Lịch &amp; Khách Sạn (Đại Học)</v>
          </cell>
          <cell r="J1525" t="str">
            <v>K31DLK6</v>
          </cell>
          <cell r="L1525" t="str">
            <v>HỒ MINH PHÚC</v>
          </cell>
          <cell r="R1525" t="str">
            <v>Chính khóa</v>
          </cell>
          <cell r="T1525" t="str">
            <v>K31DLK6</v>
          </cell>
          <cell r="U1525" t="str">
            <v/>
          </cell>
        </row>
        <row r="1526">
          <cell r="C1526" t="str">
            <v>31208048827</v>
          </cell>
          <cell r="D1526" t="str">
            <v>Tưởng</v>
          </cell>
          <cell r="E1526" t="str">
            <v>Thanh</v>
          </cell>
          <cell r="F1526" t="str">
            <v>Ngân</v>
          </cell>
          <cell r="G1526">
            <v>39397</v>
          </cell>
          <cell r="H1526" t="str">
            <v>Nữ</v>
          </cell>
          <cell r="I1526" t="str">
            <v>K-31 - Quản Trị Du Lịch &amp; Khách Sạn (Đại Học)</v>
          </cell>
          <cell r="J1526" t="str">
            <v>K31DLK6</v>
          </cell>
          <cell r="L1526" t="str">
            <v>HỒ MINH PHÚC</v>
          </cell>
          <cell r="R1526" t="str">
            <v>Chính khóa</v>
          </cell>
          <cell r="T1526" t="str">
            <v>K31DLK6</v>
          </cell>
          <cell r="U1526" t="str">
            <v/>
          </cell>
        </row>
        <row r="1527">
          <cell r="C1527" t="str">
            <v>31218071133</v>
          </cell>
          <cell r="D1527" t="str">
            <v>Nguyễn</v>
          </cell>
          <cell r="E1527" t="str">
            <v>Văn</v>
          </cell>
          <cell r="F1527" t="str">
            <v>Nghĩa</v>
          </cell>
          <cell r="G1527">
            <v>39421</v>
          </cell>
          <cell r="H1527" t="str">
            <v>Nam</v>
          </cell>
          <cell r="I1527" t="str">
            <v>K-31 - Quản Trị Du Lịch &amp; Khách Sạn (Đại Học)</v>
          </cell>
          <cell r="J1527" t="str">
            <v>K31DLK6</v>
          </cell>
          <cell r="L1527" t="str">
            <v>HỒ MINH PHÚC</v>
          </cell>
          <cell r="R1527" t="str">
            <v>Chính khóa</v>
          </cell>
          <cell r="T1527" t="str">
            <v>K31DLK6</v>
          </cell>
          <cell r="U1527" t="str">
            <v/>
          </cell>
        </row>
        <row r="1528">
          <cell r="C1528" t="str">
            <v>31208040890</v>
          </cell>
          <cell r="D1528" t="str">
            <v>Võ</v>
          </cell>
          <cell r="E1528" t="str">
            <v>Thị Bảo</v>
          </cell>
          <cell r="F1528" t="str">
            <v>Ngọc</v>
          </cell>
          <cell r="G1528">
            <v>39301</v>
          </cell>
          <cell r="H1528" t="str">
            <v>Nữ</v>
          </cell>
          <cell r="I1528" t="str">
            <v>K-31 - Quản Trị Du Lịch &amp; Khách Sạn (Đại Học)</v>
          </cell>
          <cell r="J1528" t="str">
            <v>K31DLK6</v>
          </cell>
          <cell r="L1528" t="str">
            <v>HỒ MINH PHÚC</v>
          </cell>
          <cell r="R1528" t="str">
            <v>Chính khóa</v>
          </cell>
          <cell r="T1528" t="str">
            <v>K31DLK6</v>
          </cell>
          <cell r="U1528" t="str">
            <v/>
          </cell>
        </row>
        <row r="1529">
          <cell r="C1529" t="str">
            <v>31208051915</v>
          </cell>
          <cell r="D1529" t="str">
            <v>Ngô</v>
          </cell>
          <cell r="E1529" t="str">
            <v>Thị Diệu</v>
          </cell>
          <cell r="F1529" t="str">
            <v>Ngọc</v>
          </cell>
          <cell r="G1529">
            <v>39374</v>
          </cell>
          <cell r="H1529" t="str">
            <v>Nữ</v>
          </cell>
          <cell r="I1529" t="str">
            <v>K-31 - Quản Trị Du Lịch &amp; Khách Sạn (Đại Học)</v>
          </cell>
          <cell r="J1529" t="str">
            <v>K31DLK6</v>
          </cell>
          <cell r="L1529" t="str">
            <v>HỒ MINH PHÚC</v>
          </cell>
          <cell r="R1529" t="str">
            <v>Chính khóa</v>
          </cell>
          <cell r="T1529" t="str">
            <v>K31DLK6</v>
          </cell>
          <cell r="U1529" t="str">
            <v/>
          </cell>
        </row>
        <row r="1530">
          <cell r="C1530" t="str">
            <v>30211149614</v>
          </cell>
          <cell r="D1530" t="str">
            <v>Hồ</v>
          </cell>
          <cell r="E1530" t="str">
            <v>Hữu Thiện</v>
          </cell>
          <cell r="F1530" t="str">
            <v>Nhân</v>
          </cell>
          <cell r="G1530">
            <v>38733</v>
          </cell>
          <cell r="H1530" t="str">
            <v>Nam</v>
          </cell>
          <cell r="I1530" t="str">
            <v>K-31 - Quản Trị Du Lịch &amp; Khách Sạn (Đại Học)</v>
          </cell>
          <cell r="J1530" t="str">
            <v>K31DLK6</v>
          </cell>
          <cell r="L1530" t="str">
            <v>HỒ MINH PHÚC</v>
          </cell>
          <cell r="R1530" t="str">
            <v>Chính khóa</v>
          </cell>
          <cell r="T1530" t="str">
            <v>K31DLK6</v>
          </cell>
          <cell r="U1530" t="str">
            <v/>
          </cell>
        </row>
        <row r="1531">
          <cell r="C1531" t="str">
            <v>31208069897</v>
          </cell>
          <cell r="D1531" t="str">
            <v>Võ</v>
          </cell>
          <cell r="E1531" t="str">
            <v>Thị Yến</v>
          </cell>
          <cell r="F1531" t="str">
            <v>Nhi</v>
          </cell>
          <cell r="G1531">
            <v>39274</v>
          </cell>
          <cell r="H1531" t="str">
            <v>Nữ</v>
          </cell>
          <cell r="I1531" t="str">
            <v>K-31 - Quản Trị Du Lịch &amp; Khách Sạn (Đại Học)</v>
          </cell>
          <cell r="J1531" t="str">
            <v>K31DLK6</v>
          </cell>
          <cell r="L1531" t="str">
            <v>HỒ MINH PHÚC</v>
          </cell>
          <cell r="R1531" t="str">
            <v>Chính khóa</v>
          </cell>
          <cell r="T1531" t="str">
            <v>K31DLK6</v>
          </cell>
          <cell r="U1531" t="str">
            <v/>
          </cell>
        </row>
        <row r="1532">
          <cell r="C1532" t="str">
            <v>31208042293</v>
          </cell>
          <cell r="D1532" t="str">
            <v>Đoàn</v>
          </cell>
          <cell r="E1532" t="str">
            <v>Bùi Quỳnh</v>
          </cell>
          <cell r="F1532" t="str">
            <v>Như</v>
          </cell>
          <cell r="G1532">
            <v>39373</v>
          </cell>
          <cell r="H1532" t="str">
            <v>Nữ</v>
          </cell>
          <cell r="I1532" t="str">
            <v>K-31 - Quản Trị Du Lịch &amp; Khách Sạn (Đại Học)</v>
          </cell>
          <cell r="J1532" t="str">
            <v>K31DLK6</v>
          </cell>
          <cell r="L1532" t="str">
            <v>HỒ MINH PHÚC</v>
          </cell>
          <cell r="R1532" t="str">
            <v>Chính khóa</v>
          </cell>
          <cell r="T1532" t="str">
            <v>K31DLK6</v>
          </cell>
          <cell r="U1532" t="str">
            <v/>
          </cell>
        </row>
        <row r="1533">
          <cell r="C1533" t="str">
            <v>31208055922</v>
          </cell>
          <cell r="D1533" t="str">
            <v>Trịnh</v>
          </cell>
          <cell r="E1533" t="str">
            <v>Thị Cẩm</v>
          </cell>
          <cell r="F1533" t="str">
            <v>Nhung</v>
          </cell>
          <cell r="G1533">
            <v>39228</v>
          </cell>
          <cell r="H1533" t="str">
            <v>Nữ</v>
          </cell>
          <cell r="I1533" t="str">
            <v>K-31 - Quản Trị Du Lịch &amp; Khách Sạn (Đại Học)</v>
          </cell>
          <cell r="J1533" t="str">
            <v>K31DLK6</v>
          </cell>
          <cell r="L1533" t="str">
            <v>HỒ MINH PHÚC</v>
          </cell>
          <cell r="R1533" t="str">
            <v>Chính khóa</v>
          </cell>
          <cell r="T1533" t="str">
            <v>K31DLK6</v>
          </cell>
          <cell r="U1533" t="str">
            <v/>
          </cell>
        </row>
        <row r="1534">
          <cell r="C1534" t="str">
            <v>31218076829</v>
          </cell>
          <cell r="D1534" t="str">
            <v>Trần</v>
          </cell>
          <cell r="E1534" t="str">
            <v/>
          </cell>
          <cell r="F1534" t="str">
            <v>Phong</v>
          </cell>
          <cell r="G1534">
            <v>38829</v>
          </cell>
          <cell r="H1534" t="str">
            <v>Nam</v>
          </cell>
          <cell r="I1534" t="str">
            <v>K-31 - Quản Trị Du Lịch &amp; Khách Sạn (Đại Học)</v>
          </cell>
          <cell r="J1534" t="str">
            <v>K31DLK6</v>
          </cell>
          <cell r="L1534" t="str">
            <v>HỒ MINH PHÚC</v>
          </cell>
          <cell r="R1534" t="str">
            <v>Chính khóa</v>
          </cell>
          <cell r="T1534" t="str">
            <v>K31DLK6</v>
          </cell>
          <cell r="U1534" t="str">
            <v/>
          </cell>
        </row>
        <row r="1535">
          <cell r="C1535" t="str">
            <v>31208053736</v>
          </cell>
          <cell r="D1535" t="str">
            <v>Phạm</v>
          </cell>
          <cell r="E1535" t="str">
            <v>Mai Uyên</v>
          </cell>
          <cell r="F1535" t="str">
            <v>Phương</v>
          </cell>
          <cell r="G1535">
            <v>39296</v>
          </cell>
          <cell r="H1535" t="str">
            <v>Nữ</v>
          </cell>
          <cell r="I1535" t="str">
            <v>K-31 - Quản Trị Du Lịch &amp; Khách Sạn (Đại Học)</v>
          </cell>
          <cell r="J1535" t="str">
            <v>K31DLK6</v>
          </cell>
          <cell r="L1535" t="str">
            <v>HỒ MINH PHÚC</v>
          </cell>
          <cell r="R1535" t="str">
            <v>Chính khóa</v>
          </cell>
          <cell r="T1535" t="str">
            <v>K31DLK6</v>
          </cell>
          <cell r="U1535" t="str">
            <v/>
          </cell>
        </row>
        <row r="1536">
          <cell r="C1536" t="str">
            <v>31211129699</v>
          </cell>
          <cell r="D1536" t="str">
            <v>Ngô</v>
          </cell>
          <cell r="E1536" t="str">
            <v>Đăng</v>
          </cell>
          <cell r="F1536" t="str">
            <v>Quân</v>
          </cell>
          <cell r="G1536">
            <v>39205</v>
          </cell>
          <cell r="H1536" t="str">
            <v>Nam</v>
          </cell>
          <cell r="I1536" t="str">
            <v>K-31 - Quản Trị Du Lịch &amp; Khách Sạn (Đại Học)</v>
          </cell>
          <cell r="J1536" t="str">
            <v>K31DLK6</v>
          </cell>
          <cell r="L1536" t="str">
            <v>HỒ MINH PHÚC</v>
          </cell>
          <cell r="N1536" t="str">
            <v/>
          </cell>
          <cell r="R1536" t="str">
            <v>Chính khóa</v>
          </cell>
          <cell r="T1536" t="str">
            <v>K31DLK6</v>
          </cell>
        </row>
        <row r="1537">
          <cell r="C1537" t="str">
            <v>31208022288</v>
          </cell>
          <cell r="D1537" t="str">
            <v>Nguyễn</v>
          </cell>
          <cell r="E1537" t="str">
            <v>Thị Như</v>
          </cell>
          <cell r="F1537" t="str">
            <v>Quỳnh</v>
          </cell>
          <cell r="G1537">
            <v>39404</v>
          </cell>
          <cell r="H1537" t="str">
            <v>Nữ</v>
          </cell>
          <cell r="I1537" t="str">
            <v>K-31 - Quản Trị Du Lịch &amp; Khách Sạn (Đại Học)</v>
          </cell>
          <cell r="J1537" t="str">
            <v>K31DLK6</v>
          </cell>
          <cell r="L1537" t="str">
            <v>HỒ MINH PHÚC</v>
          </cell>
          <cell r="R1537" t="str">
            <v>Chính khóa</v>
          </cell>
          <cell r="T1537" t="str">
            <v>K31DLK6</v>
          </cell>
          <cell r="U1537" t="str">
            <v/>
          </cell>
        </row>
        <row r="1538">
          <cell r="C1538" t="str">
            <v>31208061208</v>
          </cell>
          <cell r="D1538" t="str">
            <v>Đào</v>
          </cell>
          <cell r="E1538" t="str">
            <v>Thị Huyền</v>
          </cell>
          <cell r="F1538" t="str">
            <v>Thanh</v>
          </cell>
          <cell r="G1538">
            <v>39199</v>
          </cell>
          <cell r="H1538" t="str">
            <v>Nữ</v>
          </cell>
          <cell r="I1538" t="str">
            <v>K-31 - Quản Trị Du Lịch &amp; Khách Sạn (Đại Học)</v>
          </cell>
          <cell r="J1538" t="str">
            <v>K31DLK6</v>
          </cell>
          <cell r="L1538" t="str">
            <v>HỒ MINH PHÚC</v>
          </cell>
          <cell r="R1538" t="str">
            <v>Chính khóa</v>
          </cell>
          <cell r="T1538" t="str">
            <v>K31DLK6</v>
          </cell>
          <cell r="U1538" t="str">
            <v/>
          </cell>
        </row>
        <row r="1539">
          <cell r="C1539" t="str">
            <v>31208059863</v>
          </cell>
          <cell r="D1539" t="str">
            <v>Võ</v>
          </cell>
          <cell r="E1539" t="str">
            <v>Thị Nguyên</v>
          </cell>
          <cell r="F1539" t="str">
            <v>Thảo</v>
          </cell>
          <cell r="G1539">
            <v>39171</v>
          </cell>
          <cell r="H1539" t="str">
            <v>Nữ</v>
          </cell>
          <cell r="I1539" t="str">
            <v>K-31 - Quản Trị Du Lịch &amp; Khách Sạn (Đại Học)</v>
          </cell>
          <cell r="J1539" t="str">
            <v>K31DLK6</v>
          </cell>
          <cell r="L1539" t="str">
            <v>HỒ MINH PHÚC</v>
          </cell>
          <cell r="R1539" t="str">
            <v>Chính khóa</v>
          </cell>
          <cell r="T1539" t="str">
            <v>K31DLK6</v>
          </cell>
          <cell r="U1539" t="str">
            <v/>
          </cell>
        </row>
        <row r="1540">
          <cell r="C1540" t="str">
            <v>31218051437</v>
          </cell>
          <cell r="D1540" t="str">
            <v>Nguyễn</v>
          </cell>
          <cell r="E1540" t="str">
            <v>Hữu</v>
          </cell>
          <cell r="F1540" t="str">
            <v>Thông</v>
          </cell>
          <cell r="G1540">
            <v>39061</v>
          </cell>
          <cell r="H1540" t="str">
            <v>Nam</v>
          </cell>
          <cell r="I1540" t="str">
            <v>K-31 - Quản Trị Du Lịch &amp; Khách Sạn (Đại Học)</v>
          </cell>
          <cell r="J1540" t="str">
            <v>K31DLK6</v>
          </cell>
          <cell r="L1540" t="str">
            <v>HỒ MINH PHÚC</v>
          </cell>
          <cell r="R1540" t="str">
            <v>Chính khóa</v>
          </cell>
          <cell r="T1540" t="str">
            <v>K31DLK6</v>
          </cell>
          <cell r="U1540" t="str">
            <v/>
          </cell>
        </row>
        <row r="1541">
          <cell r="C1541" t="str">
            <v>31208069153</v>
          </cell>
          <cell r="D1541" t="str">
            <v>Đặng</v>
          </cell>
          <cell r="E1541" t="str">
            <v>Thị Anh</v>
          </cell>
          <cell r="F1541" t="str">
            <v>Thư</v>
          </cell>
          <cell r="G1541">
            <v>39360</v>
          </cell>
          <cell r="H1541" t="str">
            <v>Nữ</v>
          </cell>
          <cell r="I1541" t="str">
            <v>K-31 - Quản Trị Du Lịch &amp; Khách Sạn (Đại Học)</v>
          </cell>
          <cell r="J1541" t="str">
            <v>K31DLK6</v>
          </cell>
          <cell r="L1541" t="str">
            <v>HỒ MINH PHÚC</v>
          </cell>
          <cell r="R1541" t="str">
            <v>Chính khóa</v>
          </cell>
          <cell r="T1541" t="str">
            <v>K31DLK6</v>
          </cell>
          <cell r="U1541" t="str">
            <v/>
          </cell>
        </row>
        <row r="1542">
          <cell r="C1542" t="str">
            <v>31208072076</v>
          </cell>
          <cell r="D1542" t="str">
            <v>Nguyễn</v>
          </cell>
          <cell r="E1542" t="str">
            <v>Thùy</v>
          </cell>
          <cell r="F1542" t="str">
            <v>Trâm</v>
          </cell>
          <cell r="G1542">
            <v>39181</v>
          </cell>
          <cell r="H1542" t="str">
            <v>Nữ</v>
          </cell>
          <cell r="I1542" t="str">
            <v>K-31 - Quản Trị Du Lịch &amp; Khách Sạn (Đại Học)</v>
          </cell>
          <cell r="J1542" t="str">
            <v>K31DLK6</v>
          </cell>
          <cell r="L1542" t="str">
            <v>HỒ MINH PHÚC</v>
          </cell>
          <cell r="R1542" t="str">
            <v>Chính khóa</v>
          </cell>
          <cell r="T1542" t="str">
            <v>K31DLK6</v>
          </cell>
          <cell r="U1542" t="str">
            <v/>
          </cell>
        </row>
        <row r="1543">
          <cell r="C1543" t="str">
            <v>31206275855</v>
          </cell>
          <cell r="D1543" t="str">
            <v>Trương</v>
          </cell>
          <cell r="E1543" t="str">
            <v>Thái Bảo</v>
          </cell>
          <cell r="F1543" t="str">
            <v>Trâm</v>
          </cell>
          <cell r="G1543">
            <v>39363</v>
          </cell>
          <cell r="H1543" t="str">
            <v>Nữ</v>
          </cell>
          <cell r="I1543" t="str">
            <v>K-31 - Quản Trị Du Lịch &amp; Khách Sạn (Đại Học)</v>
          </cell>
          <cell r="J1543" t="str">
            <v>K31DLK6</v>
          </cell>
          <cell r="L1543" t="str">
            <v>HỒ MINH PHÚC</v>
          </cell>
          <cell r="N1543" t="str">
            <v xml:space="preserve">- Sinh viên diện chuyển Ngành đào tạo, Chuyển từ chuyên ngành Anh văn du lịch sang chuyên ngành Quản trị du lịch &amp; khách sạn vào khóa K31DLK kể từ HK1 - 2026-2027, Theo QĐ số: 3713/QĐ-ĐHDT ngày 17/08/2026_x000D_
</v>
          </cell>
          <cell r="R1543" t="str">
            <v>Chính khóa</v>
          </cell>
          <cell r="T1543" t="str">
            <v>K31DLK6</v>
          </cell>
        </row>
        <row r="1544">
          <cell r="C1544" t="str">
            <v>31201124436</v>
          </cell>
          <cell r="D1544" t="str">
            <v>Phạm</v>
          </cell>
          <cell r="E1544" t="str">
            <v>Thị Huyền</v>
          </cell>
          <cell r="F1544" t="str">
            <v>Trân</v>
          </cell>
          <cell r="G1544">
            <v>37881</v>
          </cell>
          <cell r="H1544" t="str">
            <v>Nữ</v>
          </cell>
          <cell r="I1544" t="str">
            <v>K-31 - Quản Trị Du Lịch &amp; Khách Sạn (Đại Học)</v>
          </cell>
          <cell r="J1544" t="str">
            <v>K31DLK6</v>
          </cell>
          <cell r="L1544" t="str">
            <v>HỒ MINH PHÚC</v>
          </cell>
          <cell r="R1544" t="str">
            <v>Chính khóa</v>
          </cell>
          <cell r="T1544" t="str">
            <v>K31DLK6</v>
          </cell>
          <cell r="U1544" t="str">
            <v/>
          </cell>
        </row>
        <row r="1545">
          <cell r="C1545" t="str">
            <v>31204675633</v>
          </cell>
          <cell r="D1545" t="str">
            <v>Nguyễn</v>
          </cell>
          <cell r="E1545" t="str">
            <v>Thị Nhật</v>
          </cell>
          <cell r="F1545" t="str">
            <v>Trân</v>
          </cell>
          <cell r="G1545">
            <v>38707</v>
          </cell>
          <cell r="H1545" t="str">
            <v>Nữ</v>
          </cell>
          <cell r="I1545" t="str">
            <v>K-31 - Quản Trị Du Lịch &amp; Khách Sạn (Đại Học)</v>
          </cell>
          <cell r="J1545" t="str">
            <v>K31DLK6</v>
          </cell>
          <cell r="L1545" t="str">
            <v>HỒ MINH PHÚC</v>
          </cell>
          <cell r="R1545" t="str">
            <v>Chính khóa</v>
          </cell>
          <cell r="T1545" t="str">
            <v>K31DLK6</v>
          </cell>
          <cell r="U1545" t="str">
            <v/>
          </cell>
        </row>
        <row r="1546">
          <cell r="C1546" t="str">
            <v>31214173914</v>
          </cell>
          <cell r="D1546" t="str">
            <v>Lương</v>
          </cell>
          <cell r="E1546" t="str">
            <v>Ngọc Vĩnh</v>
          </cell>
          <cell r="F1546" t="str">
            <v>Triết</v>
          </cell>
          <cell r="G1546">
            <v>39085</v>
          </cell>
          <cell r="H1546" t="str">
            <v>Nam</v>
          </cell>
          <cell r="I1546" t="str">
            <v>K-31 - Quản Trị Du Lịch &amp; Khách Sạn (Đại Học)</v>
          </cell>
          <cell r="J1546" t="str">
            <v>K31DLK6</v>
          </cell>
          <cell r="L1546" t="str">
            <v>HỒ MINH PHÚC</v>
          </cell>
          <cell r="R1546" t="str">
            <v>Chính khóa</v>
          </cell>
          <cell r="T1546" t="str">
            <v>K31DLK6</v>
          </cell>
          <cell r="U1546" t="str">
            <v/>
          </cell>
        </row>
        <row r="1547">
          <cell r="C1547" t="str">
            <v>31218256780</v>
          </cell>
          <cell r="D1547" t="str">
            <v>Nguyễn</v>
          </cell>
          <cell r="E1547" t="str">
            <v>Nhật</v>
          </cell>
          <cell r="F1547" t="str">
            <v>Trường</v>
          </cell>
          <cell r="G1547">
            <v>39392</v>
          </cell>
          <cell r="H1547" t="str">
            <v>Nam</v>
          </cell>
          <cell r="I1547" t="str">
            <v>K-31 - Quản Trị Du Lịch &amp; Khách Sạn (Đại Học)</v>
          </cell>
          <cell r="J1547" t="str">
            <v>K31DLK6</v>
          </cell>
          <cell r="L1547" t="str">
            <v>HỒ MINH PHÚC</v>
          </cell>
          <cell r="R1547" t="str">
            <v>Chính khóa</v>
          </cell>
          <cell r="T1547" t="str">
            <v>K31DLK6</v>
          </cell>
          <cell r="U1547" t="str">
            <v/>
          </cell>
        </row>
        <row r="1548">
          <cell r="C1548" t="str">
            <v>31208262310</v>
          </cell>
          <cell r="D1548" t="str">
            <v>Nguyễn</v>
          </cell>
          <cell r="E1548" t="str">
            <v>Ngọc Mai</v>
          </cell>
          <cell r="F1548" t="str">
            <v>Uyên</v>
          </cell>
          <cell r="G1548">
            <v>39178</v>
          </cell>
          <cell r="H1548" t="str">
            <v>Nữ</v>
          </cell>
          <cell r="I1548" t="str">
            <v>K-31 - Quản Trị Du Lịch &amp; Khách Sạn (Đại Học)</v>
          </cell>
          <cell r="J1548" t="str">
            <v>K31DLK6</v>
          </cell>
          <cell r="L1548" t="str">
            <v>HỒ MINH PHÚC</v>
          </cell>
          <cell r="R1548" t="str">
            <v>Chính khóa</v>
          </cell>
          <cell r="T1548" t="str">
            <v>K31DLK6</v>
          </cell>
          <cell r="U1548" t="str">
            <v/>
          </cell>
        </row>
        <row r="1549">
          <cell r="C1549" t="str">
            <v>31204649596</v>
          </cell>
          <cell r="D1549" t="str">
            <v>Lê</v>
          </cell>
          <cell r="E1549" t="str">
            <v>Nguyễn Mỹ</v>
          </cell>
          <cell r="F1549" t="str">
            <v>Uyên</v>
          </cell>
          <cell r="G1549">
            <v>39429</v>
          </cell>
          <cell r="H1549" t="str">
            <v>Nữ</v>
          </cell>
          <cell r="I1549" t="str">
            <v>K-31 - Quản Trị Du Lịch &amp; Khách Sạn (Đại Học)</v>
          </cell>
          <cell r="J1549" t="str">
            <v>K31DLK6</v>
          </cell>
          <cell r="L1549" t="str">
            <v>HỒ MINH PHÚC</v>
          </cell>
          <cell r="R1549" t="str">
            <v>Chính khóa</v>
          </cell>
          <cell r="T1549" t="str">
            <v>K31DLK6</v>
          </cell>
          <cell r="U1549" t="str">
            <v/>
          </cell>
        </row>
        <row r="1550">
          <cell r="C1550" t="str">
            <v>31208072885</v>
          </cell>
          <cell r="D1550" t="str">
            <v>Nguyễn</v>
          </cell>
          <cell r="E1550" t="str">
            <v>Phương</v>
          </cell>
          <cell r="F1550" t="str">
            <v>Uyên</v>
          </cell>
          <cell r="G1550">
            <v>39396</v>
          </cell>
          <cell r="H1550" t="str">
            <v>Nữ</v>
          </cell>
          <cell r="I1550" t="str">
            <v>K-31 - Quản Trị Du Lịch &amp; Khách Sạn (Đại Học)</v>
          </cell>
          <cell r="J1550" t="str">
            <v>K31DLK6</v>
          </cell>
          <cell r="L1550" t="str">
            <v>HỒ MINH PHÚC</v>
          </cell>
          <cell r="R1550" t="str">
            <v>Chính khóa</v>
          </cell>
          <cell r="T1550" t="str">
            <v>K31DLK6</v>
          </cell>
          <cell r="U1550" t="str">
            <v/>
          </cell>
        </row>
        <row r="1551">
          <cell r="C1551" t="str">
            <v>31208052228</v>
          </cell>
          <cell r="D1551" t="str">
            <v>Hồ</v>
          </cell>
          <cell r="E1551" t="str">
            <v>Thị Tâm</v>
          </cell>
          <cell r="F1551" t="str">
            <v>Anh</v>
          </cell>
          <cell r="G1551">
            <v>39345</v>
          </cell>
          <cell r="H1551" t="str">
            <v>Nữ</v>
          </cell>
          <cell r="I1551" t="str">
            <v>K-31 - Quản Trị Du Lịch &amp; Khách Sạn (Đại Học)</v>
          </cell>
          <cell r="J1551" t="str">
            <v>K31DLK7</v>
          </cell>
          <cell r="L1551" t="str">
            <v>DƯƠNG THỊ XUÂN DIỆU</v>
          </cell>
          <cell r="R1551" t="str">
            <v>Chính khóa</v>
          </cell>
          <cell r="T1551" t="str">
            <v>K31DLK7</v>
          </cell>
          <cell r="U1551" t="str">
            <v/>
          </cell>
        </row>
        <row r="1552">
          <cell r="C1552" t="str">
            <v>31208060165</v>
          </cell>
          <cell r="D1552" t="str">
            <v>Hồ</v>
          </cell>
          <cell r="E1552" t="str">
            <v>Thị Vân</v>
          </cell>
          <cell r="F1552" t="str">
            <v>Anh</v>
          </cell>
          <cell r="G1552">
            <v>39345</v>
          </cell>
          <cell r="H1552" t="str">
            <v>Nữ</v>
          </cell>
          <cell r="I1552" t="str">
            <v>K-31 - Quản Trị Du Lịch &amp; Khách Sạn (Đại Học)</v>
          </cell>
          <cell r="J1552" t="str">
            <v>K31DLK7</v>
          </cell>
          <cell r="L1552" t="str">
            <v>DƯƠNG THỊ XUÂN DIỆU</v>
          </cell>
          <cell r="R1552" t="str">
            <v>Chính khóa</v>
          </cell>
          <cell r="T1552" t="str">
            <v>K31DLK7</v>
          </cell>
          <cell r="U1552" t="str">
            <v/>
          </cell>
        </row>
        <row r="1553">
          <cell r="C1553" t="str">
            <v>30218063879</v>
          </cell>
          <cell r="D1553" t="str">
            <v>Phạm</v>
          </cell>
          <cell r="E1553" t="str">
            <v>Trung</v>
          </cell>
          <cell r="F1553" t="str">
            <v>Anh</v>
          </cell>
          <cell r="G1553">
            <v>38756</v>
          </cell>
          <cell r="H1553" t="str">
            <v>Nam</v>
          </cell>
          <cell r="I1553" t="str">
            <v>K-31 - Quản Trị Du Lịch &amp; Khách Sạn (Đại Học)</v>
          </cell>
          <cell r="J1553" t="str">
            <v>K31DLK7</v>
          </cell>
          <cell r="L1553" t="str">
            <v>DƯƠNG THỊ XUÂN DIỆU</v>
          </cell>
          <cell r="N1553" t="str">
            <v xml:space="preserve">Sinh viên BLKQHT theo diện Điều trị bệnh kể từ HK1 - 2025-2026 đến HK1 Năm học: 2026-2027, Theo QĐ số: 6079/QĐ-ĐHDT ngày 11/12/2025_x000D_
- Sinh viên diện BLKQHT số QĐ: 6079/QĐ-ĐHDT ngày 11/12/2025, Học lại vào K31DLK kể từ HK1 Năm học: 2026-2027, Theo QĐ số: 3114/QĐ-ĐHDT ngày 17/07/2026_x000D_
_x000D_
</v>
          </cell>
          <cell r="R1553" t="str">
            <v>Chính khóa</v>
          </cell>
          <cell r="T1553" t="str">
            <v>K31DLK7</v>
          </cell>
        </row>
        <row r="1554">
          <cell r="C1554" t="str">
            <v>30211126092</v>
          </cell>
          <cell r="D1554" t="str">
            <v>Nguyễn</v>
          </cell>
          <cell r="E1554" t="str">
            <v>Hữu Gia</v>
          </cell>
          <cell r="F1554" t="str">
            <v>Bảo</v>
          </cell>
          <cell r="G1554">
            <v>38568</v>
          </cell>
          <cell r="H1554" t="str">
            <v>Nam</v>
          </cell>
          <cell r="I1554" t="str">
            <v>K-31 - Quản Trị Du Lịch &amp; Khách Sạn (Đại Học)</v>
          </cell>
          <cell r="J1554" t="str">
            <v>K31DLK7</v>
          </cell>
          <cell r="L1554" t="str">
            <v>DƯƠNG THỊ XUÂN DIỆU</v>
          </cell>
          <cell r="R1554" t="str">
            <v>Chính khóa</v>
          </cell>
          <cell r="T1554" t="str">
            <v>K31DLK7</v>
          </cell>
          <cell r="U1554" t="str">
            <v/>
          </cell>
        </row>
        <row r="1555">
          <cell r="C1555" t="str">
            <v>31208048659</v>
          </cell>
          <cell r="D1555" t="str">
            <v>Lâm</v>
          </cell>
          <cell r="E1555" t="str">
            <v>Gia</v>
          </cell>
          <cell r="F1555" t="str">
            <v>Bích</v>
          </cell>
          <cell r="G1555">
            <v>38618</v>
          </cell>
          <cell r="H1555" t="str">
            <v>Nữ</v>
          </cell>
          <cell r="I1555" t="str">
            <v>K-31 - Quản Trị Du Lịch &amp; Khách Sạn (Đại Học)</v>
          </cell>
          <cell r="J1555" t="str">
            <v>K31DLK7</v>
          </cell>
          <cell r="L1555" t="str">
            <v>DƯƠNG THỊ XUÂN DIỆU</v>
          </cell>
          <cell r="R1555" t="str">
            <v>Chính khóa</v>
          </cell>
          <cell r="T1555" t="str">
            <v>K31DLK7</v>
          </cell>
          <cell r="U1555" t="str">
            <v/>
          </cell>
        </row>
        <row r="1556">
          <cell r="C1556" t="str">
            <v>31218131540</v>
          </cell>
          <cell r="D1556" t="str">
            <v>Lê</v>
          </cell>
          <cell r="E1556" t="str">
            <v>Hoàng Tiến</v>
          </cell>
          <cell r="F1556" t="str">
            <v>Đạt</v>
          </cell>
          <cell r="G1556">
            <v>39346</v>
          </cell>
          <cell r="H1556" t="str">
            <v>Nam</v>
          </cell>
          <cell r="I1556" t="str">
            <v>K-31 - Quản Trị Du Lịch &amp; Khách Sạn (Đại Học)</v>
          </cell>
          <cell r="J1556" t="str">
            <v>K31DLK7</v>
          </cell>
          <cell r="L1556" t="str">
            <v>DƯƠNG THỊ XUÂN DIỆU</v>
          </cell>
          <cell r="R1556" t="str">
            <v>Chính khóa</v>
          </cell>
          <cell r="T1556" t="str">
            <v>K31DLK7</v>
          </cell>
          <cell r="U1556" t="str">
            <v/>
          </cell>
        </row>
        <row r="1557">
          <cell r="C1557" t="str">
            <v>31218062528</v>
          </cell>
          <cell r="D1557" t="str">
            <v>Võ</v>
          </cell>
          <cell r="E1557" t="str">
            <v>Văn</v>
          </cell>
          <cell r="F1557" t="str">
            <v>Đạt</v>
          </cell>
          <cell r="G1557">
            <v>39166</v>
          </cell>
          <cell r="H1557" t="str">
            <v>Nam</v>
          </cell>
          <cell r="I1557" t="str">
            <v>K-31 - Quản Trị Du Lịch &amp; Khách Sạn (Đại Học)</v>
          </cell>
          <cell r="J1557" t="str">
            <v>K31DLK7</v>
          </cell>
          <cell r="L1557" t="str">
            <v>DƯƠNG THỊ XUÂN DIỆU</v>
          </cell>
          <cell r="R1557" t="str">
            <v>Chính khóa</v>
          </cell>
          <cell r="T1557" t="str">
            <v>K31DLK7</v>
          </cell>
          <cell r="U1557" t="str">
            <v/>
          </cell>
        </row>
        <row r="1558">
          <cell r="C1558" t="str">
            <v>30218058205</v>
          </cell>
          <cell r="D1558" t="str">
            <v>Nguyễn</v>
          </cell>
          <cell r="E1558" t="str">
            <v>Kim</v>
          </cell>
          <cell r="F1558" t="str">
            <v>Hà</v>
          </cell>
          <cell r="G1558">
            <v>38827</v>
          </cell>
          <cell r="H1558" t="str">
            <v>Nam</v>
          </cell>
          <cell r="I1558" t="str">
            <v>K-31 - Quản Trị Du Lịch &amp; Khách Sạn (Đại Học)</v>
          </cell>
          <cell r="J1558" t="str">
            <v>K31DLK7</v>
          </cell>
          <cell r="L1558" t="str">
            <v>DƯƠNG THỊ XUÂN DIỆU</v>
          </cell>
          <cell r="N1558" t="str">
            <v xml:space="preserve">- Sinh viên diện nợ học phí HK Hè (2025-2026), Học lại vào K31DLK kể từ HK1 Năm học: 2026-2027, Theo QĐ số: 3312/QĐ-ĐHDT ngày 27/07/2026_x000D_
</v>
          </cell>
          <cell r="R1558" t="str">
            <v>Chính khóa</v>
          </cell>
          <cell r="T1558" t="str">
            <v>K30DLK1</v>
          </cell>
        </row>
        <row r="1559">
          <cell r="C1559" t="str">
            <v>31218171516</v>
          </cell>
          <cell r="D1559" t="str">
            <v>Hồ</v>
          </cell>
          <cell r="E1559" t="str">
            <v>Phước</v>
          </cell>
          <cell r="F1559" t="str">
            <v>Hậu</v>
          </cell>
          <cell r="G1559">
            <v>39271</v>
          </cell>
          <cell r="H1559" t="str">
            <v>Nam</v>
          </cell>
          <cell r="I1559" t="str">
            <v>K-31 - Quản Trị Du Lịch &amp; Khách Sạn (Đại Học)</v>
          </cell>
          <cell r="J1559" t="str">
            <v>K31DLK7</v>
          </cell>
          <cell r="L1559" t="str">
            <v>DƯƠNG THỊ XUÂN DIỆU</v>
          </cell>
          <cell r="R1559" t="str">
            <v>Chính khóa</v>
          </cell>
          <cell r="T1559" t="str">
            <v>K31DLK7</v>
          </cell>
          <cell r="U1559" t="str">
            <v/>
          </cell>
        </row>
        <row r="1560">
          <cell r="C1560" t="str">
            <v>31216558562</v>
          </cell>
          <cell r="D1560" t="str">
            <v>Cù</v>
          </cell>
          <cell r="E1560" t="str">
            <v>Duy</v>
          </cell>
          <cell r="F1560" t="str">
            <v>Hoàng</v>
          </cell>
          <cell r="G1560">
            <v>39225</v>
          </cell>
          <cell r="H1560" t="str">
            <v>Nam</v>
          </cell>
          <cell r="I1560" t="str">
            <v>K-31 - Quản Trị Du Lịch &amp; Khách Sạn (Đại Học)</v>
          </cell>
          <cell r="J1560" t="str">
            <v>K31DLK7</v>
          </cell>
          <cell r="L1560" t="str">
            <v>DƯƠNG THỊ XUÂN DIỆU</v>
          </cell>
          <cell r="R1560" t="str">
            <v>Chính khóa</v>
          </cell>
          <cell r="T1560" t="str">
            <v>K31DLK7</v>
          </cell>
          <cell r="U1560" t="str">
            <v/>
          </cell>
        </row>
        <row r="1561">
          <cell r="C1561" t="str">
            <v>31218025479</v>
          </cell>
          <cell r="D1561" t="str">
            <v>Nguyễn</v>
          </cell>
          <cell r="E1561" t="str">
            <v>Đình Gia</v>
          </cell>
          <cell r="F1561" t="str">
            <v>Huy</v>
          </cell>
          <cell r="G1561">
            <v>39425</v>
          </cell>
          <cell r="H1561" t="str">
            <v>Nam</v>
          </cell>
          <cell r="I1561" t="str">
            <v>K-31 - Quản Trị Du Lịch &amp; Khách Sạn (Đại Học)</v>
          </cell>
          <cell r="J1561" t="str">
            <v>K31DLK7</v>
          </cell>
          <cell r="L1561" t="str">
            <v>DƯƠNG THỊ XUÂN DIỆU</v>
          </cell>
          <cell r="R1561" t="str">
            <v>Chính khóa</v>
          </cell>
          <cell r="T1561" t="str">
            <v>K31DLK7</v>
          </cell>
          <cell r="U1561" t="str">
            <v/>
          </cell>
        </row>
        <row r="1562">
          <cell r="C1562" t="str">
            <v>31218047643</v>
          </cell>
          <cell r="D1562" t="str">
            <v>Nguyễn</v>
          </cell>
          <cell r="E1562" t="str">
            <v>Gia</v>
          </cell>
          <cell r="F1562" t="str">
            <v>Huy</v>
          </cell>
          <cell r="G1562">
            <v>39171</v>
          </cell>
          <cell r="H1562" t="str">
            <v>Nam</v>
          </cell>
          <cell r="I1562" t="str">
            <v>K-31 - Quản Trị Du Lịch &amp; Khách Sạn (Đại Học)</v>
          </cell>
          <cell r="J1562" t="str">
            <v>K31DLK7</v>
          </cell>
          <cell r="L1562" t="str">
            <v>DƯƠNG THỊ XUÂN DIỆU</v>
          </cell>
          <cell r="N1562" t="str">
            <v xml:space="preserve">- Sinh viên diện chuyển Ngành đào tạo, Chuyển từ chuyên ngành Quản trị du lịch khách sạn du học TROY sang chuyên ngành Quản trị du lịch &amp; khách sạn vào khóa K31DLK kể từ HK1 - 2026-2027, Theo QĐ số: 3361/QĐ-ĐHDT ngày 30/07/2026_x000D_
</v>
          </cell>
          <cell r="R1562" t="str">
            <v>Chính khóa</v>
          </cell>
          <cell r="T1562" t="str">
            <v>K31DLK7</v>
          </cell>
        </row>
        <row r="1563">
          <cell r="C1563" t="str">
            <v>31218058553</v>
          </cell>
          <cell r="D1563" t="str">
            <v>Nguyễn</v>
          </cell>
          <cell r="E1563" t="str">
            <v>Hữu Tuấn</v>
          </cell>
          <cell r="F1563" t="str">
            <v>Khanh</v>
          </cell>
          <cell r="G1563">
            <v>39416</v>
          </cell>
          <cell r="H1563" t="str">
            <v>Nam</v>
          </cell>
          <cell r="I1563" t="str">
            <v>K-31 - Quản Trị Du Lịch &amp; Khách Sạn (Đại Học)</v>
          </cell>
          <cell r="J1563" t="str">
            <v>K31DLK7</v>
          </cell>
          <cell r="L1563" t="str">
            <v>DƯƠNG THỊ XUÂN DIỆU</v>
          </cell>
          <cell r="R1563" t="str">
            <v>Chính khóa</v>
          </cell>
          <cell r="T1563" t="str">
            <v>K31DLK7</v>
          </cell>
          <cell r="U1563" t="str">
            <v/>
          </cell>
        </row>
        <row r="1564">
          <cell r="C1564" t="str">
            <v>31204964779</v>
          </cell>
          <cell r="D1564" t="str">
            <v>Đinh</v>
          </cell>
          <cell r="E1564" t="str">
            <v>Trần Mỵ</v>
          </cell>
          <cell r="F1564" t="str">
            <v>Khuê</v>
          </cell>
          <cell r="G1564">
            <v>39251</v>
          </cell>
          <cell r="H1564" t="str">
            <v>Nữ</v>
          </cell>
          <cell r="I1564" t="str">
            <v>K-31 - Quản Trị Du Lịch &amp; Khách Sạn (Đại Học)</v>
          </cell>
          <cell r="J1564" t="str">
            <v>K31DLK7</v>
          </cell>
          <cell r="L1564" t="str">
            <v>DƯƠNG THỊ XUÂN DIỆU</v>
          </cell>
          <cell r="R1564" t="str">
            <v>Chính khóa</v>
          </cell>
          <cell r="T1564" t="str">
            <v>K31DLK7</v>
          </cell>
          <cell r="U1564" t="str">
            <v/>
          </cell>
        </row>
        <row r="1565">
          <cell r="C1565" t="str">
            <v>31218056764</v>
          </cell>
          <cell r="D1565" t="str">
            <v>Nguyễn</v>
          </cell>
          <cell r="E1565" t="str">
            <v>Đình Bảo</v>
          </cell>
          <cell r="F1565" t="str">
            <v>Kỳ</v>
          </cell>
          <cell r="G1565">
            <v>39201</v>
          </cell>
          <cell r="H1565" t="str">
            <v>Nam</v>
          </cell>
          <cell r="I1565" t="str">
            <v>K-31 - Quản Trị Du Lịch &amp; Khách Sạn (Đại Học)</v>
          </cell>
          <cell r="J1565" t="str">
            <v>K31DLK7</v>
          </cell>
          <cell r="L1565" t="str">
            <v>DƯƠNG THỊ XUÂN DIỆU</v>
          </cell>
          <cell r="R1565" t="str">
            <v>Chính khóa</v>
          </cell>
          <cell r="T1565" t="str">
            <v>K31DLK7</v>
          </cell>
          <cell r="U1565" t="str">
            <v/>
          </cell>
        </row>
        <row r="1566">
          <cell r="C1566" t="str">
            <v>31204647521</v>
          </cell>
          <cell r="D1566" t="str">
            <v>Lê</v>
          </cell>
          <cell r="E1566" t="str">
            <v>Khánh</v>
          </cell>
          <cell r="F1566" t="str">
            <v>Linh</v>
          </cell>
          <cell r="G1566">
            <v>38227</v>
          </cell>
          <cell r="H1566" t="str">
            <v>Nữ</v>
          </cell>
          <cell r="I1566" t="str">
            <v>K-31 - Quản Trị Du Lịch &amp; Khách Sạn (Đại Học)</v>
          </cell>
          <cell r="J1566" t="str">
            <v>K31DLK7</v>
          </cell>
          <cell r="L1566" t="str">
            <v>DƯƠNG THỊ XUÂN DIỆU</v>
          </cell>
          <cell r="R1566" t="str">
            <v>Chính khóa</v>
          </cell>
          <cell r="T1566" t="str">
            <v>K31DLK7</v>
          </cell>
          <cell r="U1566" t="str">
            <v/>
          </cell>
        </row>
        <row r="1567">
          <cell r="C1567" t="str">
            <v>30208063997</v>
          </cell>
          <cell r="D1567" t="str">
            <v>Nguyễn</v>
          </cell>
          <cell r="E1567" t="str">
            <v>Khánh</v>
          </cell>
          <cell r="F1567" t="str">
            <v>Linh</v>
          </cell>
          <cell r="G1567">
            <v>38729</v>
          </cell>
          <cell r="H1567" t="str">
            <v>Nữ</v>
          </cell>
          <cell r="I1567" t="str">
            <v>K-31 - Quản Trị Du Lịch &amp; Khách Sạn (Đại Học)</v>
          </cell>
          <cell r="J1567" t="str">
            <v>K31DLK7</v>
          </cell>
          <cell r="L1567" t="str">
            <v>DƯƠNG THỊ XUÂN DIỆU</v>
          </cell>
          <cell r="R1567" t="str">
            <v>Chính khóa</v>
          </cell>
          <cell r="T1567" t="str">
            <v>K31DLK7</v>
          </cell>
          <cell r="U1567" t="str">
            <v/>
          </cell>
        </row>
        <row r="1568">
          <cell r="C1568" t="str">
            <v>31208063940</v>
          </cell>
          <cell r="D1568" t="str">
            <v>Đinh</v>
          </cell>
          <cell r="E1568" t="str">
            <v>Loan Cẩm</v>
          </cell>
          <cell r="F1568" t="str">
            <v>Ly</v>
          </cell>
          <cell r="G1568">
            <v>39292</v>
          </cell>
          <cell r="H1568" t="str">
            <v>Nữ</v>
          </cell>
          <cell r="I1568" t="str">
            <v>K-31 - Quản Trị Du Lịch &amp; Khách Sạn (Đại Học)</v>
          </cell>
          <cell r="J1568" t="str">
            <v>K31DLK7</v>
          </cell>
          <cell r="L1568" t="str">
            <v>DƯƠNG THỊ XUÂN DIỆU</v>
          </cell>
          <cell r="R1568" t="str">
            <v>Chính khóa</v>
          </cell>
          <cell r="T1568" t="str">
            <v>K31DLK7</v>
          </cell>
          <cell r="U1568" t="str">
            <v/>
          </cell>
        </row>
        <row r="1569">
          <cell r="C1569" t="str">
            <v>31208060151</v>
          </cell>
          <cell r="D1569" t="str">
            <v>Trần</v>
          </cell>
          <cell r="E1569" t="str">
            <v>Thảo</v>
          </cell>
          <cell r="F1569" t="str">
            <v>Ly</v>
          </cell>
          <cell r="G1569">
            <v>39266</v>
          </cell>
          <cell r="H1569" t="str">
            <v>Nữ</v>
          </cell>
          <cell r="I1569" t="str">
            <v>K-31 - Quản Trị Du Lịch &amp; Khách Sạn (Đại Học)</v>
          </cell>
          <cell r="J1569" t="str">
            <v>K31DLK7</v>
          </cell>
          <cell r="L1569" t="str">
            <v>DƯƠNG THỊ XUÂN DIỆU</v>
          </cell>
          <cell r="R1569" t="str">
            <v>Chính khóa</v>
          </cell>
          <cell r="T1569" t="str">
            <v>K31DLK7</v>
          </cell>
          <cell r="U1569" t="str">
            <v/>
          </cell>
        </row>
        <row r="1570">
          <cell r="C1570" t="str">
            <v>31208030513</v>
          </cell>
          <cell r="D1570" t="str">
            <v>Trương</v>
          </cell>
          <cell r="E1570" t="str">
            <v>Thị Tuyết</v>
          </cell>
          <cell r="F1570" t="str">
            <v>Mai</v>
          </cell>
          <cell r="G1570">
            <v>39316</v>
          </cell>
          <cell r="H1570" t="str">
            <v>Nữ</v>
          </cell>
          <cell r="I1570" t="str">
            <v>K-31 - Quản Trị Du Lịch &amp; Khách Sạn (Đại Học)</v>
          </cell>
          <cell r="J1570" t="str">
            <v>K31DLK7</v>
          </cell>
          <cell r="L1570" t="str">
            <v>DƯƠNG THỊ XUÂN DIỆU</v>
          </cell>
          <cell r="R1570" t="str">
            <v>Chính khóa</v>
          </cell>
          <cell r="T1570" t="str">
            <v>K31DLK7</v>
          </cell>
          <cell r="U1570" t="str">
            <v/>
          </cell>
        </row>
        <row r="1571">
          <cell r="C1571" t="str">
            <v>31218051019</v>
          </cell>
          <cell r="D1571" t="str">
            <v>Nguyễn</v>
          </cell>
          <cell r="E1571" t="str">
            <v>Trần Phúc</v>
          </cell>
          <cell r="F1571" t="str">
            <v>Nguyên</v>
          </cell>
          <cell r="G1571">
            <v>38673</v>
          </cell>
          <cell r="H1571" t="str">
            <v>Nam</v>
          </cell>
          <cell r="I1571" t="str">
            <v>K-31 - Quản Trị Du Lịch &amp; Khách Sạn (Đại Học)</v>
          </cell>
          <cell r="J1571" t="str">
            <v>K31DLK7</v>
          </cell>
          <cell r="L1571" t="str">
            <v>DƯƠNG THỊ XUÂN DIỆU</v>
          </cell>
          <cell r="R1571" t="str">
            <v>Chính khóa</v>
          </cell>
          <cell r="T1571" t="str">
            <v>K31DLK7</v>
          </cell>
          <cell r="U1571" t="str">
            <v/>
          </cell>
        </row>
        <row r="1572">
          <cell r="C1572" t="str">
            <v>31218029439</v>
          </cell>
          <cell r="D1572" t="str">
            <v>Nguyễn</v>
          </cell>
          <cell r="E1572" t="str">
            <v>Văn</v>
          </cell>
          <cell r="F1572" t="str">
            <v>Nhân</v>
          </cell>
          <cell r="G1572">
            <v>39177</v>
          </cell>
          <cell r="H1572" t="str">
            <v>Nam</v>
          </cell>
          <cell r="I1572" t="str">
            <v>K-31 - Quản Trị Du Lịch &amp; Khách Sạn (Đại Học)</v>
          </cell>
          <cell r="J1572" t="str">
            <v>K31DLK7</v>
          </cell>
          <cell r="L1572" t="str">
            <v>DƯƠNG THỊ XUÂN DIỆU</v>
          </cell>
          <cell r="R1572" t="str">
            <v>Chính khóa</v>
          </cell>
          <cell r="T1572" t="str">
            <v>K31DLK7</v>
          </cell>
          <cell r="U1572" t="str">
            <v/>
          </cell>
        </row>
        <row r="1573">
          <cell r="C1573" t="str">
            <v>31208043618</v>
          </cell>
          <cell r="D1573" t="str">
            <v>Nguyễn</v>
          </cell>
          <cell r="E1573" t="str">
            <v>Phan Thảo</v>
          </cell>
          <cell r="F1573" t="str">
            <v>Như</v>
          </cell>
          <cell r="G1573">
            <v>39386</v>
          </cell>
          <cell r="H1573" t="str">
            <v>Nữ</v>
          </cell>
          <cell r="I1573" t="str">
            <v>K-31 - Quản Trị Du Lịch &amp; Khách Sạn (Đại Học)</v>
          </cell>
          <cell r="J1573" t="str">
            <v>K31DLK7</v>
          </cell>
          <cell r="L1573" t="str">
            <v>DƯƠNG THỊ XUÂN DIỆU</v>
          </cell>
          <cell r="R1573" t="str">
            <v>Chính khóa</v>
          </cell>
          <cell r="T1573" t="str">
            <v>K31DLK7</v>
          </cell>
          <cell r="U1573" t="str">
            <v/>
          </cell>
        </row>
        <row r="1574">
          <cell r="C1574" t="str">
            <v>31208160102</v>
          </cell>
          <cell r="D1574" t="str">
            <v>Nguyễn</v>
          </cell>
          <cell r="E1574" t="str">
            <v>Thị Thu</v>
          </cell>
          <cell r="F1574" t="str">
            <v>Như</v>
          </cell>
          <cell r="G1574">
            <v>39090</v>
          </cell>
          <cell r="H1574" t="str">
            <v>Nữ</v>
          </cell>
          <cell r="I1574" t="str">
            <v>K-31 - Quản Trị Du Lịch &amp; Khách Sạn (Đại Học)</v>
          </cell>
          <cell r="J1574" t="str">
            <v>K31DLK7</v>
          </cell>
          <cell r="L1574" t="str">
            <v>DƯƠNG THỊ XUÂN DIỆU</v>
          </cell>
          <cell r="R1574" t="str">
            <v>Chính khóa</v>
          </cell>
          <cell r="T1574" t="str">
            <v>K31DLK7</v>
          </cell>
          <cell r="U1574" t="str">
            <v/>
          </cell>
        </row>
        <row r="1575">
          <cell r="C1575" t="str">
            <v>31208039339</v>
          </cell>
          <cell r="D1575" t="str">
            <v>Phạm</v>
          </cell>
          <cell r="E1575" t="str">
            <v>Thị Hồng</v>
          </cell>
          <cell r="F1575" t="str">
            <v>Nhung</v>
          </cell>
          <cell r="G1575">
            <v>39117</v>
          </cell>
          <cell r="H1575" t="str">
            <v>Nữ</v>
          </cell>
          <cell r="I1575" t="str">
            <v>K-31 - Quản Trị Du Lịch &amp; Khách Sạn (Đại Học)</v>
          </cell>
          <cell r="J1575" t="str">
            <v>K31DLK7</v>
          </cell>
          <cell r="L1575" t="str">
            <v>DƯƠNG THỊ XUÂN DIỆU</v>
          </cell>
          <cell r="R1575" t="str">
            <v>Chính khóa</v>
          </cell>
          <cell r="T1575" t="str">
            <v>K31DLK7</v>
          </cell>
          <cell r="U1575" t="str">
            <v/>
          </cell>
        </row>
        <row r="1576">
          <cell r="C1576" t="str">
            <v>31218068182</v>
          </cell>
          <cell r="D1576" t="str">
            <v>Nguyễn</v>
          </cell>
          <cell r="E1576" t="str">
            <v>Lê</v>
          </cell>
          <cell r="F1576" t="str">
            <v>Quang</v>
          </cell>
          <cell r="G1576">
            <v>39233</v>
          </cell>
          <cell r="H1576" t="str">
            <v>Nam</v>
          </cell>
          <cell r="I1576" t="str">
            <v>K-31 - Quản Trị Du Lịch &amp; Khách Sạn (Đại Học)</v>
          </cell>
          <cell r="J1576" t="str">
            <v>K31DLK7</v>
          </cell>
          <cell r="L1576" t="str">
            <v>DƯƠNG THỊ XUÂN DIỆU</v>
          </cell>
          <cell r="R1576" t="str">
            <v>Chính khóa</v>
          </cell>
          <cell r="T1576" t="str">
            <v>K31DLK7</v>
          </cell>
          <cell r="U1576" t="str">
            <v/>
          </cell>
        </row>
        <row r="1577">
          <cell r="C1577" t="str">
            <v>31201127497</v>
          </cell>
          <cell r="D1577" t="str">
            <v>Nguyễn</v>
          </cell>
          <cell r="E1577" t="str">
            <v>Thị Nhã</v>
          </cell>
          <cell r="F1577" t="str">
            <v>Quyên</v>
          </cell>
          <cell r="G1577">
            <v>39030</v>
          </cell>
          <cell r="H1577" t="str">
            <v>Nữ</v>
          </cell>
          <cell r="I1577" t="str">
            <v>K-31 - Quản Trị Du Lịch &amp; Khách Sạn (Đại Học)</v>
          </cell>
          <cell r="J1577" t="str">
            <v>K31DLK7</v>
          </cell>
          <cell r="L1577" t="str">
            <v>DƯƠNG THỊ XUÂN DIỆU</v>
          </cell>
          <cell r="R1577" t="str">
            <v>Chính khóa</v>
          </cell>
          <cell r="T1577" t="str">
            <v>K31DLK7</v>
          </cell>
          <cell r="U1577" t="str">
            <v/>
          </cell>
        </row>
        <row r="1578">
          <cell r="C1578" t="str">
            <v>31208060751</v>
          </cell>
          <cell r="D1578" t="str">
            <v>Lê</v>
          </cell>
          <cell r="E1578" t="str">
            <v>Thị Tố</v>
          </cell>
          <cell r="F1578" t="str">
            <v>Quyên</v>
          </cell>
          <cell r="G1578">
            <v>39391</v>
          </cell>
          <cell r="H1578" t="str">
            <v>Nữ</v>
          </cell>
          <cell r="I1578" t="str">
            <v>K-31 - Quản Trị Du Lịch &amp; Khách Sạn (Đại Học)</v>
          </cell>
          <cell r="J1578" t="str">
            <v>K31DLK7</v>
          </cell>
          <cell r="L1578" t="str">
            <v>DƯƠNG THỊ XUÂN DIỆU</v>
          </cell>
          <cell r="R1578" t="str">
            <v>Chính khóa</v>
          </cell>
          <cell r="T1578" t="str">
            <v>K31DLK7</v>
          </cell>
          <cell r="U1578" t="str">
            <v/>
          </cell>
        </row>
        <row r="1579">
          <cell r="C1579" t="str">
            <v>31218034367</v>
          </cell>
          <cell r="D1579" t="str">
            <v>Hồng</v>
          </cell>
          <cell r="E1579" t="str">
            <v>Quang</v>
          </cell>
          <cell r="F1579" t="str">
            <v>Thắng</v>
          </cell>
          <cell r="G1579">
            <v>39332</v>
          </cell>
          <cell r="H1579" t="str">
            <v>Nam</v>
          </cell>
          <cell r="I1579" t="str">
            <v>K-31 - Quản Trị Du Lịch &amp; Khách Sạn (Đại Học)</v>
          </cell>
          <cell r="J1579" t="str">
            <v>K31DLK7</v>
          </cell>
          <cell r="L1579" t="str">
            <v>DƯƠNG THỊ XUÂN DIỆU</v>
          </cell>
          <cell r="R1579" t="str">
            <v>Chính khóa</v>
          </cell>
          <cell r="T1579" t="str">
            <v>K31DLK7</v>
          </cell>
          <cell r="U1579" t="str">
            <v/>
          </cell>
        </row>
        <row r="1580">
          <cell r="C1580" t="str">
            <v>31218069559</v>
          </cell>
          <cell r="D1580" t="str">
            <v>Phan</v>
          </cell>
          <cell r="E1580" t="str">
            <v>Văn</v>
          </cell>
          <cell r="F1580" t="str">
            <v>Thắng</v>
          </cell>
          <cell r="G1580">
            <v>39298</v>
          </cell>
          <cell r="H1580" t="str">
            <v>Nam</v>
          </cell>
          <cell r="I1580" t="str">
            <v>K-31 - Quản Trị Du Lịch &amp; Khách Sạn (Đại Học)</v>
          </cell>
          <cell r="J1580" t="str">
            <v>K31DLK7</v>
          </cell>
          <cell r="L1580" t="str">
            <v>DƯƠNG THỊ XUÂN DIỆU</v>
          </cell>
          <cell r="R1580" t="str">
            <v>Chính khóa</v>
          </cell>
          <cell r="T1580" t="str">
            <v>K31DLK7</v>
          </cell>
          <cell r="U1580" t="str">
            <v/>
          </cell>
        </row>
        <row r="1581">
          <cell r="C1581" t="str">
            <v>31218071538</v>
          </cell>
          <cell r="D1581" t="str">
            <v>Trần</v>
          </cell>
          <cell r="E1581" t="str">
            <v>Đức</v>
          </cell>
          <cell r="F1581" t="str">
            <v>Thành</v>
          </cell>
          <cell r="G1581">
            <v>39307</v>
          </cell>
          <cell r="H1581" t="str">
            <v>Nam</v>
          </cell>
          <cell r="I1581" t="str">
            <v>K-31 - Quản Trị Du Lịch &amp; Khách Sạn (Đại Học)</v>
          </cell>
          <cell r="J1581" t="str">
            <v>K31DLK7</v>
          </cell>
          <cell r="L1581" t="str">
            <v>DƯƠNG THỊ XUÂN DIỆU</v>
          </cell>
          <cell r="R1581" t="str">
            <v>Chính khóa</v>
          </cell>
          <cell r="T1581" t="str">
            <v>K31DLK7</v>
          </cell>
          <cell r="U1581" t="str">
            <v/>
          </cell>
        </row>
        <row r="1582">
          <cell r="C1582" t="str">
            <v>31210356712</v>
          </cell>
          <cell r="D1582" t="str">
            <v>Lê</v>
          </cell>
          <cell r="E1582" t="str">
            <v>Ân</v>
          </cell>
          <cell r="F1582" t="str">
            <v>Thiên</v>
          </cell>
          <cell r="G1582">
            <v>39186</v>
          </cell>
          <cell r="H1582" t="str">
            <v>Nam</v>
          </cell>
          <cell r="I1582" t="str">
            <v>K-31 - Quản Trị Du Lịch &amp; Khách Sạn (Đại Học)</v>
          </cell>
          <cell r="J1582" t="str">
            <v>K31DLK7</v>
          </cell>
          <cell r="L1582" t="str">
            <v>DƯƠNG THỊ XUÂN DIỆU</v>
          </cell>
          <cell r="R1582" t="str">
            <v>Chính khóa</v>
          </cell>
          <cell r="T1582" t="str">
            <v>K31DLK7</v>
          </cell>
          <cell r="U1582" t="str">
            <v/>
          </cell>
        </row>
        <row r="1583">
          <cell r="C1583" t="str">
            <v>31208122289</v>
          </cell>
          <cell r="D1583" t="str">
            <v>Nguyễn</v>
          </cell>
          <cell r="E1583" t="str">
            <v>Thị Anh</v>
          </cell>
          <cell r="F1583" t="str">
            <v>Thư</v>
          </cell>
          <cell r="G1583">
            <v>39126</v>
          </cell>
          <cell r="H1583" t="str">
            <v>Nữ</v>
          </cell>
          <cell r="I1583" t="str">
            <v>K-31 - Quản Trị Du Lịch &amp; Khách Sạn (Đại Học)</v>
          </cell>
          <cell r="J1583" t="str">
            <v>K31DLK7</v>
          </cell>
          <cell r="L1583" t="str">
            <v>DƯƠNG THỊ XUÂN DIỆU</v>
          </cell>
          <cell r="R1583" t="str">
            <v>Chính khóa</v>
          </cell>
          <cell r="T1583" t="str">
            <v>K31DLK7</v>
          </cell>
          <cell r="U1583" t="str">
            <v/>
          </cell>
        </row>
        <row r="1584">
          <cell r="C1584" t="str">
            <v>31204673030</v>
          </cell>
          <cell r="D1584" t="str">
            <v>Lê</v>
          </cell>
          <cell r="E1584" t="str">
            <v>Hoàng Minh</v>
          </cell>
          <cell r="F1584" t="str">
            <v>Thư</v>
          </cell>
          <cell r="G1584">
            <v>39420</v>
          </cell>
          <cell r="H1584" t="str">
            <v>Nữ</v>
          </cell>
          <cell r="I1584" t="str">
            <v>K-31 - Quản Trị Du Lịch &amp; Khách Sạn (Đại Học)</v>
          </cell>
          <cell r="J1584" t="str">
            <v>K31DLK7</v>
          </cell>
          <cell r="L1584" t="str">
            <v>DƯƠNG THỊ XUÂN DIỆU</v>
          </cell>
          <cell r="N1584" t="str">
            <v xml:space="preserve">- Sinh viên diện chuyển Ngành đào tạo, Chuyển từ chuyên ngành Digital Marketing sang chuyên ngành Quản trị du lịch &amp; khách sạn vào khóa K31DLK kể từ HK1 - 2026-2027, Theo QĐ số: 3361/QĐ-ĐHDT ngày 30/07/2026_x000D_
</v>
          </cell>
          <cell r="R1584" t="str">
            <v>Chính khóa</v>
          </cell>
          <cell r="T1584" t="str">
            <v>K31DLK7</v>
          </cell>
        </row>
        <row r="1585">
          <cell r="C1585" t="str">
            <v>30213533567</v>
          </cell>
          <cell r="D1585" t="str">
            <v>Phạm</v>
          </cell>
          <cell r="E1585" t="str">
            <v>Phú</v>
          </cell>
          <cell r="F1585" t="str">
            <v>Thuận</v>
          </cell>
          <cell r="G1585">
            <v>38771</v>
          </cell>
          <cell r="H1585" t="str">
            <v>Nam</v>
          </cell>
          <cell r="I1585" t="str">
            <v>K-31 - Quản Trị Du Lịch &amp; Khách Sạn (Đại Học)</v>
          </cell>
          <cell r="J1585" t="str">
            <v>K31DLK7</v>
          </cell>
          <cell r="L1585" t="str">
            <v>DƯƠNG THỊ XUÂN DIỆU</v>
          </cell>
          <cell r="N1585" t="str">
            <v xml:space="preserve">- Sinh viên diện nợ học phí HK2 (2025-2026), Học lại vào K31DLK kể từ HK1 Năm học: 2026-2027, Theo QĐ số: 3118/QĐ-ĐHDT ngày 17/07/2026_x000D_
</v>
          </cell>
          <cell r="R1585" t="str">
            <v>Chính khóa</v>
          </cell>
          <cell r="T1585" t="str">
            <v>K31DLK7</v>
          </cell>
        </row>
        <row r="1586">
          <cell r="C1586" t="str">
            <v>31208072964</v>
          </cell>
          <cell r="D1586" t="str">
            <v>Trương</v>
          </cell>
          <cell r="E1586" t="str">
            <v>Nguyễn Ngọc</v>
          </cell>
          <cell r="F1586" t="str">
            <v>Thuỳ</v>
          </cell>
          <cell r="G1586">
            <v>39307</v>
          </cell>
          <cell r="H1586" t="str">
            <v>Nữ</v>
          </cell>
          <cell r="I1586" t="str">
            <v>K-31 - Quản Trị Du Lịch &amp; Khách Sạn (Đại Học)</v>
          </cell>
          <cell r="J1586" t="str">
            <v>K31DLK7</v>
          </cell>
          <cell r="L1586" t="str">
            <v>DƯƠNG THỊ XUÂN DIỆU</v>
          </cell>
          <cell r="R1586" t="str">
            <v>Chính khóa</v>
          </cell>
          <cell r="T1586" t="str">
            <v>K31DLK7</v>
          </cell>
          <cell r="U1586" t="str">
            <v/>
          </cell>
        </row>
        <row r="1587">
          <cell r="C1587" t="str">
            <v>31206660007</v>
          </cell>
          <cell r="D1587" t="str">
            <v>Lê</v>
          </cell>
          <cell r="E1587" t="str">
            <v>Nguyễn Thanh</v>
          </cell>
          <cell r="F1587" t="str">
            <v>Thúy</v>
          </cell>
          <cell r="G1587">
            <v>39106</v>
          </cell>
          <cell r="H1587" t="str">
            <v>Nữ</v>
          </cell>
          <cell r="I1587" t="str">
            <v>K-31 - Quản Trị Du Lịch &amp; Khách Sạn (Đại Học)</v>
          </cell>
          <cell r="J1587" t="str">
            <v>K31DLK7</v>
          </cell>
          <cell r="L1587" t="str">
            <v>DƯƠNG THỊ XUÂN DIỆU</v>
          </cell>
          <cell r="R1587" t="str">
            <v>Chính khóa</v>
          </cell>
          <cell r="T1587" t="str">
            <v>K31DLK7</v>
          </cell>
          <cell r="U1587" t="str">
            <v/>
          </cell>
        </row>
        <row r="1588">
          <cell r="C1588" t="str">
            <v>31208049494</v>
          </cell>
          <cell r="D1588" t="str">
            <v>Nguyễn</v>
          </cell>
          <cell r="E1588" t="str">
            <v>Ngọc Phương</v>
          </cell>
          <cell r="F1588" t="str">
            <v>Thy</v>
          </cell>
          <cell r="G1588">
            <v>39287</v>
          </cell>
          <cell r="H1588" t="str">
            <v>Nữ</v>
          </cell>
          <cell r="I1588" t="str">
            <v>K-31 - Quản Trị Du Lịch &amp; Khách Sạn (Đại Học)</v>
          </cell>
          <cell r="J1588" t="str">
            <v>K31DLK7</v>
          </cell>
          <cell r="L1588" t="str">
            <v>DƯƠNG THỊ XUÂN DIỆU</v>
          </cell>
          <cell r="R1588" t="str">
            <v>Chính khóa</v>
          </cell>
          <cell r="T1588" t="str">
            <v>K31DLK7</v>
          </cell>
          <cell r="U1588" t="str">
            <v/>
          </cell>
        </row>
        <row r="1589">
          <cell r="C1589" t="str">
            <v>31208074321</v>
          </cell>
          <cell r="D1589" t="str">
            <v>Trương</v>
          </cell>
          <cell r="E1589" t="str">
            <v>Thị Nghĩa</v>
          </cell>
          <cell r="F1589" t="str">
            <v>Tình</v>
          </cell>
          <cell r="G1589">
            <v>39132</v>
          </cell>
          <cell r="H1589" t="str">
            <v>Nữ</v>
          </cell>
          <cell r="I1589" t="str">
            <v>K-31 - Quản Trị Du Lịch &amp; Khách Sạn (Đại Học)</v>
          </cell>
          <cell r="J1589" t="str">
            <v>K31DLK7</v>
          </cell>
          <cell r="L1589" t="str">
            <v>DƯƠNG THỊ XUÂN DIỆU</v>
          </cell>
          <cell r="R1589" t="str">
            <v>Chính khóa</v>
          </cell>
          <cell r="T1589" t="str">
            <v>K31DLK7</v>
          </cell>
          <cell r="U1589" t="str">
            <v/>
          </cell>
        </row>
        <row r="1590">
          <cell r="C1590" t="str">
            <v>31208025671</v>
          </cell>
          <cell r="D1590" t="str">
            <v>Phan</v>
          </cell>
          <cell r="E1590" t="str">
            <v>Thị Ngọc</v>
          </cell>
          <cell r="F1590" t="str">
            <v>Trân</v>
          </cell>
          <cell r="G1590">
            <v>39245</v>
          </cell>
          <cell r="H1590" t="str">
            <v>Nữ</v>
          </cell>
          <cell r="I1590" t="str">
            <v>K-31 - Quản Trị Du Lịch &amp; Khách Sạn (Đại Học)</v>
          </cell>
          <cell r="J1590" t="str">
            <v>K31DLK7</v>
          </cell>
          <cell r="L1590" t="str">
            <v>DƯƠNG THỊ XUÂN DIỆU</v>
          </cell>
          <cell r="R1590" t="str">
            <v>Chính khóa</v>
          </cell>
          <cell r="T1590" t="str">
            <v>K31DLK7</v>
          </cell>
          <cell r="U1590" t="str">
            <v/>
          </cell>
        </row>
        <row r="1591">
          <cell r="C1591" t="str">
            <v>31218059526</v>
          </cell>
          <cell r="D1591" t="str">
            <v>Nguyễn</v>
          </cell>
          <cell r="E1591" t="str">
            <v>Đức</v>
          </cell>
          <cell r="F1591" t="str">
            <v>Trung</v>
          </cell>
          <cell r="G1591">
            <v>39101</v>
          </cell>
          <cell r="H1591" t="str">
            <v>Nam</v>
          </cell>
          <cell r="I1591" t="str">
            <v>K-31 - Quản Trị Du Lịch &amp; Khách Sạn (Đại Học)</v>
          </cell>
          <cell r="J1591" t="str">
            <v>K31DLK7</v>
          </cell>
          <cell r="L1591" t="str">
            <v>DƯƠNG THỊ XUÂN DIỆU</v>
          </cell>
          <cell r="R1591" t="str">
            <v>Chính khóa</v>
          </cell>
          <cell r="T1591" t="str">
            <v>K31DLK7</v>
          </cell>
          <cell r="U1591" t="str">
            <v/>
          </cell>
        </row>
        <row r="1592">
          <cell r="C1592" t="str">
            <v>31218052509</v>
          </cell>
          <cell r="D1592" t="str">
            <v>Nguyễn</v>
          </cell>
          <cell r="E1592" t="str">
            <v>Huỳnh Đức</v>
          </cell>
          <cell r="F1592" t="str">
            <v>Trung</v>
          </cell>
          <cell r="G1592">
            <v>39340</v>
          </cell>
          <cell r="H1592" t="str">
            <v>Nam</v>
          </cell>
          <cell r="I1592" t="str">
            <v>K-31 - Quản Trị Du Lịch &amp; Khách Sạn (Đại Học)</v>
          </cell>
          <cell r="J1592" t="str">
            <v>K31DLK7</v>
          </cell>
          <cell r="L1592" t="str">
            <v>DƯƠNG THỊ XUÂN DIỆU</v>
          </cell>
          <cell r="R1592" t="str">
            <v>Chính khóa</v>
          </cell>
          <cell r="T1592" t="str">
            <v>K31DLK7</v>
          </cell>
          <cell r="U1592" t="str">
            <v/>
          </cell>
        </row>
        <row r="1593">
          <cell r="C1593" t="str">
            <v>31218023322</v>
          </cell>
          <cell r="D1593" t="str">
            <v>Nguyễn</v>
          </cell>
          <cell r="E1593" t="str">
            <v>Lê Ngọc</v>
          </cell>
          <cell r="F1593" t="str">
            <v>Tú</v>
          </cell>
          <cell r="G1593">
            <v>37884</v>
          </cell>
          <cell r="H1593" t="str">
            <v>Nam</v>
          </cell>
          <cell r="I1593" t="str">
            <v>K-31 - Quản Trị Du Lịch &amp; Khách Sạn (Đại Học)</v>
          </cell>
          <cell r="J1593" t="str">
            <v>K31DLK7</v>
          </cell>
          <cell r="L1593" t="str">
            <v>DƯƠNG THỊ XUÂN DIỆU</v>
          </cell>
          <cell r="R1593" t="str">
            <v>Chính khóa</v>
          </cell>
          <cell r="T1593" t="str">
            <v>K31DLK7</v>
          </cell>
          <cell r="U1593" t="str">
            <v/>
          </cell>
        </row>
        <row r="1594">
          <cell r="C1594" t="str">
            <v>31208060106</v>
          </cell>
          <cell r="D1594" t="str">
            <v>Phạm</v>
          </cell>
          <cell r="E1594" t="str">
            <v>Cát</v>
          </cell>
          <cell r="F1594" t="str">
            <v>Tường</v>
          </cell>
          <cell r="G1594">
            <v>39281</v>
          </cell>
          <cell r="H1594" t="str">
            <v>Nữ</v>
          </cell>
          <cell r="I1594" t="str">
            <v>K-31 - Quản Trị Du Lịch &amp; Khách Sạn (Đại Học)</v>
          </cell>
          <cell r="J1594" t="str">
            <v>K31DLK7</v>
          </cell>
          <cell r="L1594" t="str">
            <v>DƯƠNG THỊ XUÂN DIỆU</v>
          </cell>
          <cell r="R1594" t="str">
            <v>Chính khóa</v>
          </cell>
          <cell r="T1594" t="str">
            <v>K31DLK7</v>
          </cell>
          <cell r="U1594" t="str">
            <v/>
          </cell>
        </row>
        <row r="1595">
          <cell r="C1595" t="str">
            <v>31218047559</v>
          </cell>
          <cell r="D1595" t="str">
            <v>Hoàng</v>
          </cell>
          <cell r="E1595" t="str">
            <v>Duy</v>
          </cell>
          <cell r="F1595" t="str">
            <v>Vinh</v>
          </cell>
          <cell r="G1595">
            <v>39121</v>
          </cell>
          <cell r="H1595" t="str">
            <v>Nam</v>
          </cell>
          <cell r="I1595" t="str">
            <v>K-31 - Quản Trị Du Lịch &amp; Khách Sạn (Đại Học)</v>
          </cell>
          <cell r="J1595" t="str">
            <v>K31DLK7</v>
          </cell>
          <cell r="L1595" t="str">
            <v>DƯƠNG THỊ XUÂN DIỆU</v>
          </cell>
          <cell r="R1595" t="str">
            <v>Chính khóa</v>
          </cell>
          <cell r="T1595" t="str">
            <v>K31DLK7</v>
          </cell>
          <cell r="U1595" t="str">
            <v/>
          </cell>
        </row>
        <row r="1596">
          <cell r="C1596" t="str">
            <v>31218059270</v>
          </cell>
          <cell r="D1596" t="str">
            <v>Nguyễn</v>
          </cell>
          <cell r="E1596" t="str">
            <v>Thành</v>
          </cell>
          <cell r="F1596" t="str">
            <v>Vinh</v>
          </cell>
          <cell r="G1596">
            <v>39382</v>
          </cell>
          <cell r="H1596" t="str">
            <v>Nam</v>
          </cell>
          <cell r="I1596" t="str">
            <v>K-31 - Quản Trị Du Lịch &amp; Khách Sạn (Đại Học)</v>
          </cell>
          <cell r="J1596" t="str">
            <v>K31DLK7</v>
          </cell>
          <cell r="L1596" t="str">
            <v>DƯƠNG THỊ XUÂN DIỆU</v>
          </cell>
          <cell r="R1596" t="str">
            <v>Chính khóa</v>
          </cell>
          <cell r="T1596" t="str">
            <v>K31DLK7</v>
          </cell>
          <cell r="U1596" t="str">
            <v/>
          </cell>
        </row>
        <row r="1597">
          <cell r="C1597" t="str">
            <v>31218059411</v>
          </cell>
          <cell r="D1597" t="str">
            <v>Phan</v>
          </cell>
          <cell r="E1597" t="str">
            <v>Minh</v>
          </cell>
          <cell r="F1597" t="str">
            <v>Vũ</v>
          </cell>
          <cell r="G1597">
            <v>39184</v>
          </cell>
          <cell r="H1597" t="str">
            <v>Nam</v>
          </cell>
          <cell r="I1597" t="str">
            <v>K-31 - Quản Trị Du Lịch &amp; Khách Sạn (Đại Học)</v>
          </cell>
          <cell r="J1597" t="str">
            <v>K31DLK7</v>
          </cell>
          <cell r="L1597" t="str">
            <v>DƯƠNG THỊ XUÂN DIỆU</v>
          </cell>
          <cell r="R1597" t="str">
            <v>Chính khóa</v>
          </cell>
          <cell r="T1597" t="str">
            <v>K31DLK7</v>
          </cell>
          <cell r="U1597" t="str">
            <v/>
          </cell>
        </row>
        <row r="1598">
          <cell r="C1598" t="str">
            <v>31208046241</v>
          </cell>
          <cell r="D1598" t="str">
            <v>Nguyễn</v>
          </cell>
          <cell r="E1598" t="str">
            <v>Thị Khánh</v>
          </cell>
          <cell r="F1598" t="str">
            <v>Vy</v>
          </cell>
          <cell r="G1598">
            <v>39054</v>
          </cell>
          <cell r="H1598" t="str">
            <v>Nữ</v>
          </cell>
          <cell r="I1598" t="str">
            <v>K-31 - Quản Trị Du Lịch &amp; Khách Sạn (Đại Học)</v>
          </cell>
          <cell r="J1598" t="str">
            <v>K31DLK7</v>
          </cell>
          <cell r="L1598" t="str">
            <v>DƯƠNG THỊ XUÂN DIỆU</v>
          </cell>
          <cell r="R1598" t="str">
            <v>Chính khóa</v>
          </cell>
          <cell r="T1598" t="str">
            <v>K31DLK7</v>
          </cell>
          <cell r="U1598" t="str">
            <v/>
          </cell>
        </row>
        <row r="1599">
          <cell r="C1599" t="str">
            <v>31208060687</v>
          </cell>
          <cell r="D1599" t="str">
            <v>Hồ</v>
          </cell>
          <cell r="E1599" t="str">
            <v>Thị Thảo</v>
          </cell>
          <cell r="F1599" t="str">
            <v>Vy</v>
          </cell>
          <cell r="G1599">
            <v>39167</v>
          </cell>
          <cell r="H1599" t="str">
            <v>Nữ</v>
          </cell>
          <cell r="I1599" t="str">
            <v>K-31 - Quản Trị Du Lịch &amp; Khách Sạn (Đại Học)</v>
          </cell>
          <cell r="J1599" t="str">
            <v>K31DLK7</v>
          </cell>
          <cell r="L1599" t="str">
            <v>DƯƠNG THỊ XUÂN DIỆU</v>
          </cell>
          <cell r="R1599" t="str">
            <v>Chính khóa</v>
          </cell>
          <cell r="T1599" t="str">
            <v>K31DLK7</v>
          </cell>
          <cell r="U1599" t="str">
            <v/>
          </cell>
        </row>
        <row r="1600">
          <cell r="C1600" t="str">
            <v>31208050395</v>
          </cell>
          <cell r="D1600" t="str">
            <v>Nguyễn</v>
          </cell>
          <cell r="E1600" t="str">
            <v>Thị Thuý</v>
          </cell>
          <cell r="F1600" t="str">
            <v>Vy</v>
          </cell>
          <cell r="G1600">
            <v>39295</v>
          </cell>
          <cell r="H1600" t="str">
            <v>Nữ</v>
          </cell>
          <cell r="I1600" t="str">
            <v>K-31 - Quản Trị Du Lịch &amp; Khách Sạn (Đại Học)</v>
          </cell>
          <cell r="J1600" t="str">
            <v>K31DLK7</v>
          </cell>
          <cell r="L1600" t="str">
            <v>DƯƠNG THỊ XUÂN DIỆU</v>
          </cell>
          <cell r="R1600" t="str">
            <v>Chính khóa</v>
          </cell>
          <cell r="T1600" t="str">
            <v>K31DLK7</v>
          </cell>
          <cell r="U1600" t="str">
            <v/>
          </cell>
        </row>
        <row r="1601">
          <cell r="C1601" t="str">
            <v>31200364163</v>
          </cell>
          <cell r="D1601" t="str">
            <v>Nguyễn</v>
          </cell>
          <cell r="E1601" t="str">
            <v>Thu</v>
          </cell>
          <cell r="F1601" t="str">
            <v>Yên</v>
          </cell>
          <cell r="G1601">
            <v>39118</v>
          </cell>
          <cell r="H1601" t="str">
            <v>Nữ</v>
          </cell>
          <cell r="I1601" t="str">
            <v>K-31 - Quản Trị Du Lịch &amp; Khách Sạn (Đại Học)</v>
          </cell>
          <cell r="J1601" t="str">
            <v>K31DLK7</v>
          </cell>
          <cell r="L1601" t="str">
            <v>DƯƠNG THỊ XUÂN DIỆU</v>
          </cell>
          <cell r="R1601" t="str">
            <v>Chính khóa</v>
          </cell>
          <cell r="T1601" t="str">
            <v>K31DLK7</v>
          </cell>
          <cell r="U1601" t="str">
            <v/>
          </cell>
        </row>
        <row r="1602">
          <cell r="C1602" t="str">
            <v>31218357768</v>
          </cell>
          <cell r="D1602" t="str">
            <v>Nguyễn</v>
          </cell>
          <cell r="E1602" t="str">
            <v>Tống Hoài</v>
          </cell>
          <cell r="F1602" t="str">
            <v>Ân</v>
          </cell>
          <cell r="G1602">
            <v>39264</v>
          </cell>
          <cell r="H1602" t="str">
            <v>Nam</v>
          </cell>
          <cell r="I1602" t="str">
            <v>K-31 - Quản Trị Nhà hàng Quốc Tế Chuẩn PSU (Đại Học)</v>
          </cell>
          <cell r="J1602" t="str">
            <v>K31PSU-DLH1</v>
          </cell>
          <cell r="L1602" t="str">
            <v>DƯƠNG THỊ XUÂN DIỆU</v>
          </cell>
          <cell r="R1602" t="str">
            <v>Chính khóa</v>
          </cell>
          <cell r="T1602" t="str">
            <v>K31PSU-DLH1</v>
          </cell>
          <cell r="U1602" t="str">
            <v/>
          </cell>
        </row>
        <row r="1603">
          <cell r="C1603" t="str">
            <v>31216633468</v>
          </cell>
          <cell r="D1603" t="str">
            <v>Phan</v>
          </cell>
          <cell r="E1603" t="str">
            <v>Công Kỳ</v>
          </cell>
          <cell r="F1603" t="str">
            <v>Anh</v>
          </cell>
          <cell r="G1603">
            <v>39388</v>
          </cell>
          <cell r="H1603" t="str">
            <v>Nam</v>
          </cell>
          <cell r="I1603" t="str">
            <v>K-31 - Quản Trị Nhà hàng Quốc Tế Chuẩn PSU (Đại Học)</v>
          </cell>
          <cell r="J1603" t="str">
            <v>K31PSU-DLH1</v>
          </cell>
          <cell r="L1603" t="str">
            <v>DƯƠNG THỊ XUÂN DIỆU</v>
          </cell>
          <cell r="R1603" t="str">
            <v>Chính khóa</v>
          </cell>
          <cell r="T1603" t="str">
            <v>K31PSU-DLH1</v>
          </cell>
          <cell r="U1603" t="str">
            <v/>
          </cell>
        </row>
        <row r="1604">
          <cell r="C1604" t="str">
            <v>31208059684</v>
          </cell>
          <cell r="D1604" t="str">
            <v>Nguyễn</v>
          </cell>
          <cell r="E1604" t="str">
            <v>Hải</v>
          </cell>
          <cell r="F1604" t="str">
            <v>Anh</v>
          </cell>
          <cell r="G1604">
            <v>39297</v>
          </cell>
          <cell r="H1604" t="str">
            <v>Nữ</v>
          </cell>
          <cell r="I1604" t="str">
            <v>K-31 - Quản Trị Nhà hàng Quốc Tế Chuẩn PSU (Đại Học)</v>
          </cell>
          <cell r="J1604" t="str">
            <v>K31PSU-DLH1</v>
          </cell>
          <cell r="L1604" t="str">
            <v>DƯƠNG THỊ XUÂN DIỆU</v>
          </cell>
          <cell r="R1604" t="str">
            <v>Chính khóa</v>
          </cell>
          <cell r="T1604" t="str">
            <v>K31PSU-DLH1</v>
          </cell>
          <cell r="U1604" t="str">
            <v/>
          </cell>
        </row>
        <row r="1605">
          <cell r="C1605" t="str">
            <v>31208349554</v>
          </cell>
          <cell r="D1605" t="str">
            <v>Lê</v>
          </cell>
          <cell r="E1605" t="str">
            <v>Phạm Quỳnh</v>
          </cell>
          <cell r="F1605" t="str">
            <v>Anh</v>
          </cell>
          <cell r="G1605">
            <v>39329</v>
          </cell>
          <cell r="H1605" t="str">
            <v>Nữ</v>
          </cell>
          <cell r="I1605" t="str">
            <v>K-31 - Quản Trị Nhà hàng Quốc Tế Chuẩn PSU (Đại Học)</v>
          </cell>
          <cell r="J1605" t="str">
            <v>K31PSU-DLH1</v>
          </cell>
          <cell r="L1605" t="str">
            <v>DƯƠNG THỊ XUÂN DIỆU</v>
          </cell>
          <cell r="R1605" t="str">
            <v>Chính khóa</v>
          </cell>
          <cell r="T1605" t="str">
            <v>K31PSU-DLH1</v>
          </cell>
          <cell r="U1605" t="str">
            <v/>
          </cell>
        </row>
        <row r="1606">
          <cell r="C1606" t="str">
            <v>31218353572</v>
          </cell>
          <cell r="D1606" t="str">
            <v>Lê</v>
          </cell>
          <cell r="E1606" t="str">
            <v>Viết Hoàng</v>
          </cell>
          <cell r="F1606" t="str">
            <v>Bảo</v>
          </cell>
          <cell r="G1606">
            <v>39314</v>
          </cell>
          <cell r="H1606" t="str">
            <v>Nam</v>
          </cell>
          <cell r="I1606" t="str">
            <v>K-31 - Quản Trị Nhà hàng Quốc Tế Chuẩn PSU (Đại Học)</v>
          </cell>
          <cell r="J1606" t="str">
            <v>K31PSU-DLH1</v>
          </cell>
          <cell r="L1606" t="str">
            <v>DƯƠNG THỊ XUÂN DIỆU</v>
          </cell>
          <cell r="R1606" t="str">
            <v>Chính khóa</v>
          </cell>
          <cell r="T1606" t="str">
            <v>K31PSU-DLH1</v>
          </cell>
          <cell r="U1606" t="str">
            <v/>
          </cell>
        </row>
        <row r="1607">
          <cell r="C1607" t="str">
            <v>31218338103</v>
          </cell>
          <cell r="D1607" t="str">
            <v>Phạm</v>
          </cell>
          <cell r="E1607" t="str">
            <v>Quốc</v>
          </cell>
          <cell r="F1607" t="str">
            <v>Bin</v>
          </cell>
          <cell r="G1607">
            <v>39109</v>
          </cell>
          <cell r="H1607" t="str">
            <v>Nam</v>
          </cell>
          <cell r="I1607" t="str">
            <v>K-31 - Quản Trị Nhà hàng Quốc Tế Chuẩn PSU (Đại Học)</v>
          </cell>
          <cell r="J1607" t="str">
            <v>K31PSU-DLH1</v>
          </cell>
          <cell r="L1607" t="str">
            <v>DƯƠNG THỊ XUÂN DIỆU</v>
          </cell>
          <cell r="R1607" t="str">
            <v>Chính khóa</v>
          </cell>
          <cell r="T1607" t="str">
            <v>K31PSU-DLH1</v>
          </cell>
          <cell r="U1607" t="str">
            <v/>
          </cell>
        </row>
        <row r="1608">
          <cell r="C1608" t="str">
            <v>31218062596</v>
          </cell>
          <cell r="D1608" t="str">
            <v>Phan</v>
          </cell>
          <cell r="E1608" t="str">
            <v>Minh</v>
          </cell>
          <cell r="F1608" t="str">
            <v>Cảnh</v>
          </cell>
          <cell r="G1608">
            <v>39274</v>
          </cell>
          <cell r="H1608" t="str">
            <v>Nam</v>
          </cell>
          <cell r="I1608" t="str">
            <v>K-31 - Quản Trị Nhà hàng Quốc Tế Chuẩn PSU (Đại Học)</v>
          </cell>
          <cell r="J1608" t="str">
            <v>K31PSU-DLH1</v>
          </cell>
          <cell r="L1608" t="str">
            <v>DƯƠNG THỊ XUÂN DIỆU</v>
          </cell>
          <cell r="R1608" t="str">
            <v>Chính khóa</v>
          </cell>
          <cell r="T1608" t="str">
            <v>K31PSU-DLH1</v>
          </cell>
          <cell r="U1608" t="str">
            <v/>
          </cell>
        </row>
        <row r="1609">
          <cell r="C1609" t="str">
            <v>31208071095</v>
          </cell>
          <cell r="D1609" t="str">
            <v>Phạm</v>
          </cell>
          <cell r="E1609" t="str">
            <v>Thị Thanh</v>
          </cell>
          <cell r="F1609" t="str">
            <v>Đào</v>
          </cell>
          <cell r="G1609">
            <v>39289</v>
          </cell>
          <cell r="H1609" t="str">
            <v>Nữ</v>
          </cell>
          <cell r="I1609" t="str">
            <v>K-31 - Quản Trị Nhà hàng Quốc Tế Chuẩn PSU (Đại Học)</v>
          </cell>
          <cell r="J1609" t="str">
            <v>K31PSU-DLH1</v>
          </cell>
          <cell r="L1609" t="str">
            <v>DƯƠNG THỊ XUÂN DIỆU</v>
          </cell>
          <cell r="R1609" t="str">
            <v>Chính khóa</v>
          </cell>
          <cell r="T1609" t="str">
            <v>K31PSU-DLH1</v>
          </cell>
          <cell r="U1609" t="str">
            <v/>
          </cell>
        </row>
        <row r="1610">
          <cell r="C1610" t="str">
            <v>31208048258</v>
          </cell>
          <cell r="D1610" t="str">
            <v>Phạm</v>
          </cell>
          <cell r="E1610" t="str">
            <v>Phương</v>
          </cell>
          <cell r="F1610" t="str">
            <v>Dung</v>
          </cell>
          <cell r="G1610">
            <v>39103</v>
          </cell>
          <cell r="H1610" t="str">
            <v>Nữ</v>
          </cell>
          <cell r="I1610" t="str">
            <v>K-31 - Quản Trị Nhà hàng Quốc Tế Chuẩn PSU (Đại Học)</v>
          </cell>
          <cell r="J1610" t="str">
            <v>K31PSU-DLH1</v>
          </cell>
          <cell r="L1610" t="str">
            <v>DƯƠNG THỊ XUÂN DIỆU</v>
          </cell>
          <cell r="R1610" t="str">
            <v>Chính khóa</v>
          </cell>
          <cell r="T1610" t="str">
            <v>K31PSU-DLH1</v>
          </cell>
          <cell r="U1610" t="str">
            <v/>
          </cell>
        </row>
        <row r="1611">
          <cell r="C1611" t="str">
            <v>31218354732</v>
          </cell>
          <cell r="D1611" t="str">
            <v>Hồ</v>
          </cell>
          <cell r="E1611" t="str">
            <v>Huy</v>
          </cell>
          <cell r="F1611" t="str">
            <v>Giáp</v>
          </cell>
          <cell r="G1611">
            <v>39148</v>
          </cell>
          <cell r="H1611" t="str">
            <v>Nam</v>
          </cell>
          <cell r="I1611" t="str">
            <v>K-31 - Quản Trị Nhà hàng Quốc Tế Chuẩn PSU (Đại Học)</v>
          </cell>
          <cell r="J1611" t="str">
            <v>K31PSU-DLH1</v>
          </cell>
          <cell r="L1611" t="str">
            <v>DƯƠNG THỊ XUÂN DIỆU</v>
          </cell>
          <cell r="R1611" t="str">
            <v>Chính khóa</v>
          </cell>
          <cell r="T1611" t="str">
            <v>K31PSU-DLH1</v>
          </cell>
          <cell r="U1611" t="str">
            <v/>
          </cell>
        </row>
        <row r="1612">
          <cell r="C1612" t="str">
            <v>31208064113</v>
          </cell>
          <cell r="D1612" t="str">
            <v>Lê</v>
          </cell>
          <cell r="E1612" t="str">
            <v>Thị Mỹ</v>
          </cell>
          <cell r="F1612" t="str">
            <v>Hạnh</v>
          </cell>
          <cell r="G1612">
            <v>39255</v>
          </cell>
          <cell r="H1612" t="str">
            <v>Nữ</v>
          </cell>
          <cell r="I1612" t="str">
            <v>K-31 - Quản Trị Nhà hàng Quốc Tế Chuẩn PSU (Đại Học)</v>
          </cell>
          <cell r="J1612" t="str">
            <v>K31PSU-DLH1</v>
          </cell>
          <cell r="L1612" t="str">
            <v>DƯƠNG THỊ XUÂN DIỆU</v>
          </cell>
          <cell r="R1612" t="str">
            <v>Chính khóa</v>
          </cell>
          <cell r="T1612" t="str">
            <v>K31PSU-DLH1</v>
          </cell>
          <cell r="U1612" t="str">
            <v/>
          </cell>
        </row>
        <row r="1613">
          <cell r="C1613" t="str">
            <v>30218351822</v>
          </cell>
          <cell r="D1613" t="str">
            <v>Hồ</v>
          </cell>
          <cell r="E1613" t="str">
            <v>Văn</v>
          </cell>
          <cell r="F1613" t="str">
            <v>Hiếu</v>
          </cell>
          <cell r="G1613">
            <v>38890</v>
          </cell>
          <cell r="H1613" t="str">
            <v>Nam</v>
          </cell>
          <cell r="I1613" t="str">
            <v>K-31 - Quản Trị Nhà hàng Quốc Tế Chuẩn PSU (Đại Học)</v>
          </cell>
          <cell r="J1613" t="str">
            <v>K31PSU-DLH1</v>
          </cell>
          <cell r="L1613" t="str">
            <v>DƯƠNG THỊ XUÂN DIỆU</v>
          </cell>
          <cell r="N1613" t="str">
            <v xml:space="preserve">_x000D_
 - Xử lý kết quả học tập học kì 2 năm học 2025-2026 theo quyết định 3442/QĐ-ĐHDT ngày 03/08/2026_x000D_
- Sinh viên diện buộc ngừng học do xử lý KQHT HK2 năm 2025-2026, Học lại vào K31PSU-DLH kể từ HK1 Năm học: 2026-2027, Theo QĐ số: 3810/QĐ-ĐHDT ngày 20/08/2026_x000D_
</v>
          </cell>
          <cell r="R1613" t="str">
            <v>Chính khóa</v>
          </cell>
          <cell r="T1613" t="e">
            <v>#N/A</v>
          </cell>
          <cell r="U1613" t="e">
            <v>#N/A</v>
          </cell>
        </row>
        <row r="1614">
          <cell r="C1614" t="str">
            <v>31208366365</v>
          </cell>
          <cell r="D1614" t="str">
            <v>Nguyễn</v>
          </cell>
          <cell r="E1614" t="str">
            <v>Thị Mỹ</v>
          </cell>
          <cell r="F1614" t="str">
            <v>Hoa</v>
          </cell>
          <cell r="G1614">
            <v>39108</v>
          </cell>
          <cell r="H1614" t="str">
            <v>Nữ</v>
          </cell>
          <cell r="I1614" t="str">
            <v>K-31 - Quản Trị Nhà hàng Quốc Tế Chuẩn PSU (Đại Học)</v>
          </cell>
          <cell r="J1614" t="str">
            <v>K31PSU-DLH1</v>
          </cell>
          <cell r="L1614" t="str">
            <v>DƯƠNG THỊ XUÂN DIỆU</v>
          </cell>
          <cell r="R1614" t="str">
            <v>Chính khóa</v>
          </cell>
          <cell r="T1614" t="str">
            <v>K31PSU-DLH1</v>
          </cell>
          <cell r="U1614" t="str">
            <v/>
          </cell>
        </row>
        <row r="1615">
          <cell r="C1615" t="str">
            <v>31218371503</v>
          </cell>
          <cell r="D1615" t="str">
            <v>Huỳnh</v>
          </cell>
          <cell r="E1615" t="str">
            <v>Đoàn Quang</v>
          </cell>
          <cell r="F1615" t="str">
            <v>Huy</v>
          </cell>
          <cell r="G1615">
            <v>39190</v>
          </cell>
          <cell r="H1615" t="str">
            <v>Nam</v>
          </cell>
          <cell r="I1615" t="str">
            <v>K-31 - Quản Trị Nhà hàng Quốc Tế Chuẩn PSU (Đại Học)</v>
          </cell>
          <cell r="J1615" t="str">
            <v>K31PSU-DLH1</v>
          </cell>
          <cell r="L1615" t="str">
            <v>DƯƠNG THỊ XUÂN DIỆU</v>
          </cell>
          <cell r="R1615" t="str">
            <v>Chính khóa</v>
          </cell>
          <cell r="T1615" t="str">
            <v>K31PSU-DLH1</v>
          </cell>
          <cell r="U1615" t="str">
            <v/>
          </cell>
        </row>
        <row r="1616">
          <cell r="C1616" t="str">
            <v>31218062567</v>
          </cell>
          <cell r="D1616" t="str">
            <v>Ngô</v>
          </cell>
          <cell r="E1616" t="str">
            <v>Từ</v>
          </cell>
          <cell r="F1616" t="str">
            <v>Huy</v>
          </cell>
          <cell r="G1616">
            <v>39203</v>
          </cell>
          <cell r="H1616" t="str">
            <v>Nam</v>
          </cell>
          <cell r="I1616" t="str">
            <v>K-31 - Quản Trị Nhà hàng Quốc Tế Chuẩn PSU (Đại Học)</v>
          </cell>
          <cell r="J1616" t="str">
            <v>K31PSU-DLH1</v>
          </cell>
          <cell r="L1616" t="str">
            <v>DƯƠNG THỊ XUÂN DIỆU</v>
          </cell>
          <cell r="R1616" t="str">
            <v>Chính khóa</v>
          </cell>
          <cell r="T1616" t="str">
            <v>K31PSU-DLH1</v>
          </cell>
          <cell r="U1616" t="str">
            <v/>
          </cell>
        </row>
        <row r="1617">
          <cell r="C1617" t="str">
            <v>31208338751</v>
          </cell>
          <cell r="D1617" t="str">
            <v>Cao</v>
          </cell>
          <cell r="E1617" t="str">
            <v>Thị Hương</v>
          </cell>
          <cell r="F1617" t="str">
            <v>Lan</v>
          </cell>
          <cell r="G1617">
            <v>39244</v>
          </cell>
          <cell r="H1617" t="str">
            <v>Nữ</v>
          </cell>
          <cell r="I1617" t="str">
            <v>K-31 - Quản Trị Nhà hàng Quốc Tế Chuẩn PSU (Đại Học)</v>
          </cell>
          <cell r="J1617" t="str">
            <v>K31PSU-DLH1</v>
          </cell>
          <cell r="L1617" t="str">
            <v>DƯƠNG THỊ XUÂN DIỆU</v>
          </cell>
          <cell r="R1617" t="str">
            <v>Chính khóa</v>
          </cell>
          <cell r="T1617" t="str">
            <v>K31PSU-DLH1</v>
          </cell>
          <cell r="U1617" t="str">
            <v/>
          </cell>
        </row>
        <row r="1618">
          <cell r="C1618" t="str">
            <v>31218370178</v>
          </cell>
          <cell r="D1618" t="str">
            <v>Nguyễn</v>
          </cell>
          <cell r="E1618" t="str">
            <v>Thành</v>
          </cell>
          <cell r="F1618" t="str">
            <v>Nam</v>
          </cell>
          <cell r="G1618">
            <v>39313</v>
          </cell>
          <cell r="H1618" t="str">
            <v>Nam</v>
          </cell>
          <cell r="I1618" t="str">
            <v>K-31 - Quản Trị Nhà hàng Quốc Tế Chuẩn PSU (Đại Học)</v>
          </cell>
          <cell r="J1618" t="str">
            <v>K31PSU-DLH1</v>
          </cell>
          <cell r="L1618" t="str">
            <v>DƯƠNG THỊ XUÂN DIỆU</v>
          </cell>
          <cell r="R1618" t="str">
            <v>Chính khóa</v>
          </cell>
          <cell r="T1618" t="str">
            <v>K31PSU-DLH1</v>
          </cell>
          <cell r="U1618" t="str">
            <v/>
          </cell>
        </row>
        <row r="1619">
          <cell r="C1619" t="str">
            <v>31208125738</v>
          </cell>
          <cell r="D1619" t="str">
            <v>Phan</v>
          </cell>
          <cell r="E1619" t="str">
            <v>Thị Kim</v>
          </cell>
          <cell r="F1619" t="str">
            <v>Ngọc</v>
          </cell>
          <cell r="G1619">
            <v>39407</v>
          </cell>
          <cell r="H1619" t="str">
            <v>Nữ</v>
          </cell>
          <cell r="I1619" t="str">
            <v>K-31 - Quản Trị Nhà hàng Quốc Tế Chuẩn PSU (Đại Học)</v>
          </cell>
          <cell r="J1619" t="str">
            <v>K31PSU-DLH1</v>
          </cell>
          <cell r="L1619" t="str">
            <v>DƯƠNG THỊ XUÂN DIỆU</v>
          </cell>
          <cell r="R1619" t="str">
            <v>Chính khóa</v>
          </cell>
          <cell r="T1619" t="str">
            <v>K31PSU-DLH1</v>
          </cell>
          <cell r="U1619" t="str">
            <v/>
          </cell>
        </row>
        <row r="1620">
          <cell r="C1620" t="str">
            <v>31208064198</v>
          </cell>
          <cell r="D1620" t="str">
            <v>Nguyễn</v>
          </cell>
          <cell r="E1620" t="str">
            <v>Thị</v>
          </cell>
          <cell r="F1620" t="str">
            <v>Nguyên</v>
          </cell>
          <cell r="G1620">
            <v>39317</v>
          </cell>
          <cell r="H1620" t="str">
            <v>Nữ</v>
          </cell>
          <cell r="I1620" t="str">
            <v>K-31 - Quản Trị Nhà hàng Quốc Tế Chuẩn PSU (Đại Học)</v>
          </cell>
          <cell r="J1620" t="str">
            <v>K31PSU-DLH1</v>
          </cell>
          <cell r="L1620" t="str">
            <v>DƯƠNG THỊ XUÂN DIỆU</v>
          </cell>
          <cell r="R1620" t="str">
            <v>Chính khóa</v>
          </cell>
          <cell r="T1620" t="str">
            <v>K31PSU-DLH1</v>
          </cell>
          <cell r="U1620" t="str">
            <v/>
          </cell>
        </row>
        <row r="1621">
          <cell r="C1621" t="str">
            <v>31208336621</v>
          </cell>
          <cell r="D1621" t="str">
            <v>Hoàng</v>
          </cell>
          <cell r="E1621" t="str">
            <v>Thị Quỳnh</v>
          </cell>
          <cell r="F1621" t="str">
            <v>Như</v>
          </cell>
          <cell r="G1621">
            <v>39130</v>
          </cell>
          <cell r="H1621" t="str">
            <v>Nữ</v>
          </cell>
          <cell r="I1621" t="str">
            <v>K-31 - Quản Trị Nhà hàng Quốc Tế Chuẩn PSU (Đại Học)</v>
          </cell>
          <cell r="J1621" t="str">
            <v>K31PSU-DLH1</v>
          </cell>
          <cell r="L1621" t="str">
            <v>DƯƠNG THỊ XUÂN DIỆU</v>
          </cell>
          <cell r="R1621" t="str">
            <v>Chính khóa</v>
          </cell>
          <cell r="T1621" t="str">
            <v>K31PSU-DLH1</v>
          </cell>
          <cell r="U1621" t="str">
            <v/>
          </cell>
        </row>
        <row r="1622">
          <cell r="C1622" t="str">
            <v>31208039715</v>
          </cell>
          <cell r="D1622" t="str">
            <v>Nguyễn</v>
          </cell>
          <cell r="E1622" t="str">
            <v>Thị Kim</v>
          </cell>
          <cell r="F1622" t="str">
            <v>Nhung</v>
          </cell>
          <cell r="G1622">
            <v>39404</v>
          </cell>
          <cell r="H1622" t="str">
            <v>Nữ</v>
          </cell>
          <cell r="I1622" t="str">
            <v>K-31 - Quản Trị Nhà hàng Quốc Tế Chuẩn PSU (Đại Học)</v>
          </cell>
          <cell r="J1622" t="str">
            <v>K31PSU-DLH1</v>
          </cell>
          <cell r="L1622" t="str">
            <v>DƯƠNG THỊ XUÂN DIỆU</v>
          </cell>
          <cell r="R1622" t="str">
            <v>Chính khóa</v>
          </cell>
          <cell r="T1622" t="str">
            <v>K31PSU-DLH1</v>
          </cell>
          <cell r="U1622" t="str">
            <v/>
          </cell>
        </row>
        <row r="1623">
          <cell r="C1623" t="str">
            <v>31218350093</v>
          </cell>
          <cell r="D1623" t="str">
            <v>Hoàng</v>
          </cell>
          <cell r="E1623" t="str">
            <v>Tấn</v>
          </cell>
          <cell r="F1623" t="str">
            <v>Phát</v>
          </cell>
          <cell r="G1623">
            <v>39426</v>
          </cell>
          <cell r="H1623" t="str">
            <v>Nam</v>
          </cell>
          <cell r="I1623" t="str">
            <v>K-31 - Quản Trị Nhà hàng Quốc Tế Chuẩn PSU (Đại Học)</v>
          </cell>
          <cell r="J1623" t="str">
            <v>K31PSU-DLH1</v>
          </cell>
          <cell r="L1623" t="str">
            <v>DƯƠNG THỊ XUÂN DIỆU</v>
          </cell>
          <cell r="R1623" t="str">
            <v>Chính khóa</v>
          </cell>
          <cell r="T1623" t="str">
            <v>K31PSU-DLH1</v>
          </cell>
          <cell r="U1623" t="str">
            <v/>
          </cell>
        </row>
        <row r="1624">
          <cell r="C1624" t="str">
            <v>31218352651</v>
          </cell>
          <cell r="D1624" t="str">
            <v>Trần</v>
          </cell>
          <cell r="E1624" t="str">
            <v>Triệu</v>
          </cell>
          <cell r="F1624" t="str">
            <v>Quân</v>
          </cell>
          <cell r="G1624">
            <v>39342</v>
          </cell>
          <cell r="H1624" t="str">
            <v>Nam</v>
          </cell>
          <cell r="I1624" t="str">
            <v>K-31 - Quản Trị Nhà hàng Quốc Tế Chuẩn PSU (Đại Học)</v>
          </cell>
          <cell r="J1624" t="str">
            <v>K31PSU-DLH1</v>
          </cell>
          <cell r="L1624" t="str">
            <v>DƯƠNG THỊ XUÂN DIỆU</v>
          </cell>
          <cell r="R1624" t="str">
            <v>Chính khóa</v>
          </cell>
          <cell r="T1624" t="str">
            <v>K31PSU-DLH1</v>
          </cell>
          <cell r="U1624" t="str">
            <v/>
          </cell>
        </row>
        <row r="1625">
          <cell r="C1625" t="str">
            <v>31218323782</v>
          </cell>
          <cell r="D1625" t="str">
            <v>Đỗ</v>
          </cell>
          <cell r="E1625" t="str">
            <v>Văn</v>
          </cell>
          <cell r="F1625" t="str">
            <v>Quân</v>
          </cell>
          <cell r="G1625">
            <v>39388</v>
          </cell>
          <cell r="H1625" t="str">
            <v>Nam</v>
          </cell>
          <cell r="I1625" t="str">
            <v>K-31 - Quản Trị Nhà hàng Quốc Tế Chuẩn PSU (Đại Học)</v>
          </cell>
          <cell r="J1625" t="str">
            <v>K31PSU-DLH1</v>
          </cell>
          <cell r="L1625" t="str">
            <v>DƯƠNG THỊ XUÂN DIỆU</v>
          </cell>
          <cell r="R1625" t="str">
            <v>Chính khóa</v>
          </cell>
          <cell r="T1625" t="str">
            <v>K31PSU-DLH1</v>
          </cell>
          <cell r="U1625" t="str">
            <v/>
          </cell>
        </row>
        <row r="1626">
          <cell r="C1626" t="str">
            <v>31218370136</v>
          </cell>
          <cell r="D1626" t="str">
            <v>Lê</v>
          </cell>
          <cell r="E1626" t="str">
            <v>Đức</v>
          </cell>
          <cell r="F1626" t="str">
            <v>Quyến</v>
          </cell>
          <cell r="G1626">
            <v>39178</v>
          </cell>
          <cell r="H1626" t="str">
            <v>Nam</v>
          </cell>
          <cell r="I1626" t="str">
            <v>K-31 - Quản Trị Nhà hàng Quốc Tế Chuẩn PSU (Đại Học)</v>
          </cell>
          <cell r="J1626" t="str">
            <v>K31PSU-DLH1</v>
          </cell>
          <cell r="L1626" t="str">
            <v>DƯƠNG THỊ XUÂN DIỆU</v>
          </cell>
          <cell r="R1626" t="str">
            <v>Chính khóa</v>
          </cell>
          <cell r="T1626" t="str">
            <v>K31PSU-DLH1</v>
          </cell>
          <cell r="U1626" t="str">
            <v/>
          </cell>
        </row>
        <row r="1627">
          <cell r="C1627" t="str">
            <v>31218028633</v>
          </cell>
          <cell r="D1627" t="str">
            <v>Trần</v>
          </cell>
          <cell r="E1627" t="str">
            <v>Hữu Nhân</v>
          </cell>
          <cell r="F1627" t="str">
            <v>Tài</v>
          </cell>
          <cell r="G1627">
            <v>39301</v>
          </cell>
          <cell r="H1627" t="str">
            <v>Nam</v>
          </cell>
          <cell r="I1627" t="str">
            <v>K-31 - Quản Trị Nhà hàng Quốc Tế Chuẩn PSU (Đại Học)</v>
          </cell>
          <cell r="J1627" t="str">
            <v>K31PSU-DLH1</v>
          </cell>
          <cell r="L1627" t="str">
            <v>DƯƠNG THỊ XUÂN DIỆU</v>
          </cell>
          <cell r="R1627" t="str">
            <v>Chính khóa</v>
          </cell>
          <cell r="T1627" t="str">
            <v>K31PSU-DLH1</v>
          </cell>
          <cell r="U1627" t="str">
            <v/>
          </cell>
        </row>
        <row r="1628">
          <cell r="C1628" t="str">
            <v>31208039067</v>
          </cell>
          <cell r="D1628" t="str">
            <v>Đàm</v>
          </cell>
          <cell r="E1628" t="str">
            <v>Thảo Anh</v>
          </cell>
          <cell r="F1628" t="str">
            <v>Thư</v>
          </cell>
          <cell r="G1628">
            <v>39348</v>
          </cell>
          <cell r="H1628" t="str">
            <v>Nữ</v>
          </cell>
          <cell r="I1628" t="str">
            <v>K-31 - Quản Trị Nhà hàng Quốc Tế Chuẩn PSU (Đại Học)</v>
          </cell>
          <cell r="J1628" t="str">
            <v>K31PSU-DLH1</v>
          </cell>
          <cell r="L1628" t="str">
            <v>DƯƠNG THỊ XUÂN DIỆU</v>
          </cell>
          <cell r="R1628" t="str">
            <v>Chính khóa</v>
          </cell>
          <cell r="T1628" t="str">
            <v>K31PSU-DLH1</v>
          </cell>
          <cell r="U1628" t="str">
            <v/>
          </cell>
        </row>
        <row r="1629">
          <cell r="C1629" t="str">
            <v>31208333119</v>
          </cell>
          <cell r="D1629" t="str">
            <v>Nguyễn</v>
          </cell>
          <cell r="E1629" t="str">
            <v>Thị Thanh</v>
          </cell>
          <cell r="F1629" t="str">
            <v>Thư</v>
          </cell>
          <cell r="G1629">
            <v>39324</v>
          </cell>
          <cell r="H1629" t="str">
            <v>Nữ</v>
          </cell>
          <cell r="I1629" t="str">
            <v>K-31 - Quản Trị Nhà hàng Quốc Tế Chuẩn PSU (Đại Học)</v>
          </cell>
          <cell r="J1629" t="str">
            <v>K31PSU-DLH1</v>
          </cell>
          <cell r="L1629" t="str">
            <v>DƯƠNG THỊ XUÂN DIỆU</v>
          </cell>
          <cell r="R1629" t="str">
            <v>Chính khóa</v>
          </cell>
          <cell r="T1629" t="str">
            <v>K31PSU-DLH1</v>
          </cell>
          <cell r="U1629" t="str">
            <v/>
          </cell>
        </row>
        <row r="1630">
          <cell r="C1630" t="str">
            <v>31208327566</v>
          </cell>
          <cell r="D1630" t="str">
            <v>Phan</v>
          </cell>
          <cell r="E1630" t="str">
            <v>Lê Bảo</v>
          </cell>
          <cell r="F1630" t="str">
            <v>Trâm</v>
          </cell>
          <cell r="G1630">
            <v>39439</v>
          </cell>
          <cell r="H1630" t="str">
            <v>Nữ</v>
          </cell>
          <cell r="I1630" t="str">
            <v>K-31 - Quản Trị Nhà hàng Quốc Tế Chuẩn PSU (Đại Học)</v>
          </cell>
          <cell r="J1630" t="str">
            <v>K31PSU-DLH1</v>
          </cell>
          <cell r="L1630" t="str">
            <v>DƯƠNG THỊ XUÂN DIỆU</v>
          </cell>
          <cell r="R1630" t="str">
            <v>Chính khóa</v>
          </cell>
          <cell r="T1630" t="str">
            <v>K31PSU-DLH1</v>
          </cell>
          <cell r="U1630" t="str">
            <v/>
          </cell>
        </row>
        <row r="1631">
          <cell r="C1631" t="str">
            <v>31208060680</v>
          </cell>
          <cell r="D1631" t="str">
            <v>Võ</v>
          </cell>
          <cell r="E1631" t="str">
            <v>Thị Bích</v>
          </cell>
          <cell r="F1631" t="str">
            <v>Trâm</v>
          </cell>
          <cell r="G1631">
            <v>39420</v>
          </cell>
          <cell r="H1631" t="str">
            <v>Nữ</v>
          </cell>
          <cell r="I1631" t="str">
            <v>K-31 - Quản Trị Nhà hàng Quốc Tế Chuẩn PSU (Đại Học)</v>
          </cell>
          <cell r="J1631" t="str">
            <v>K31PSU-DLH1</v>
          </cell>
          <cell r="L1631" t="str">
            <v>DƯƠNG THỊ XUÂN DIỆU</v>
          </cell>
          <cell r="R1631" t="str">
            <v>Chính khóa</v>
          </cell>
          <cell r="T1631" t="str">
            <v>K31PSU-DLH1</v>
          </cell>
          <cell r="U1631" t="str">
            <v/>
          </cell>
        </row>
        <row r="1632">
          <cell r="C1632" t="str">
            <v>31208063187</v>
          </cell>
          <cell r="D1632" t="str">
            <v>Trần</v>
          </cell>
          <cell r="E1632" t="str">
            <v>Thị Ngọc</v>
          </cell>
          <cell r="F1632" t="str">
            <v>Trâm</v>
          </cell>
          <cell r="G1632">
            <v>39229</v>
          </cell>
          <cell r="H1632" t="str">
            <v>Nữ</v>
          </cell>
          <cell r="I1632" t="str">
            <v>K-31 - Quản Trị Nhà hàng Quốc Tế Chuẩn PSU (Đại Học)</v>
          </cell>
          <cell r="J1632" t="str">
            <v>K31PSU-DLH1</v>
          </cell>
          <cell r="L1632" t="str">
            <v>DƯƠNG THỊ XUÂN DIỆU</v>
          </cell>
          <cell r="R1632" t="str">
            <v>Chính khóa</v>
          </cell>
          <cell r="T1632" t="str">
            <v>K31PSU-DLH1</v>
          </cell>
          <cell r="U1632" t="str">
            <v/>
          </cell>
        </row>
        <row r="1633">
          <cell r="C1633" t="str">
            <v>31218371270</v>
          </cell>
          <cell r="D1633" t="str">
            <v>Phạm</v>
          </cell>
          <cell r="E1633" t="str">
            <v>Phước</v>
          </cell>
          <cell r="F1633" t="str">
            <v>Trí</v>
          </cell>
          <cell r="G1633">
            <v>39110</v>
          </cell>
          <cell r="H1633" t="str">
            <v>Nam</v>
          </cell>
          <cell r="I1633" t="str">
            <v>K-31 - Quản Trị Nhà hàng Quốc Tế Chuẩn PSU (Đại Học)</v>
          </cell>
          <cell r="J1633" t="str">
            <v>K31PSU-DLH1</v>
          </cell>
          <cell r="L1633" t="str">
            <v>DƯƠNG THỊ XUÂN DIỆU</v>
          </cell>
          <cell r="R1633" t="str">
            <v>Chính khóa</v>
          </cell>
          <cell r="T1633" t="str">
            <v>K31PSU-DLH1</v>
          </cell>
          <cell r="U1633" t="str">
            <v/>
          </cell>
        </row>
        <row r="1634">
          <cell r="C1634" t="str">
            <v>31218162425</v>
          </cell>
          <cell r="D1634" t="str">
            <v>Phạm</v>
          </cell>
          <cell r="E1634" t="str">
            <v>Đình</v>
          </cell>
          <cell r="F1634" t="str">
            <v>Tuyên</v>
          </cell>
          <cell r="G1634">
            <v>39160</v>
          </cell>
          <cell r="H1634" t="str">
            <v>Nam</v>
          </cell>
          <cell r="I1634" t="str">
            <v>K-31 - Quản Trị Nhà hàng Quốc Tế Chuẩn PSU (Đại Học)</v>
          </cell>
          <cell r="J1634" t="str">
            <v>K31PSU-DLH1</v>
          </cell>
          <cell r="L1634" t="str">
            <v>DƯƠNG THỊ XUÂN DIỆU</v>
          </cell>
          <cell r="R1634" t="str">
            <v>Chính khóa</v>
          </cell>
          <cell r="T1634" t="str">
            <v>K31PSU-DLH1</v>
          </cell>
          <cell r="U1634" t="str">
            <v/>
          </cell>
        </row>
        <row r="1635">
          <cell r="C1635" t="str">
            <v>31216557274</v>
          </cell>
          <cell r="D1635" t="str">
            <v>Huỳnh</v>
          </cell>
          <cell r="E1635" t="str">
            <v>Gia</v>
          </cell>
          <cell r="F1635" t="str">
            <v>Văn</v>
          </cell>
          <cell r="G1635">
            <v>39276</v>
          </cell>
          <cell r="H1635" t="str">
            <v>Nam</v>
          </cell>
          <cell r="I1635" t="str">
            <v>K-31 - Quản Trị Nhà hàng Quốc Tế Chuẩn PSU (Đại Học)</v>
          </cell>
          <cell r="J1635" t="str">
            <v>K31PSU-DLH1</v>
          </cell>
          <cell r="L1635" t="str">
            <v>DƯƠNG THỊ XUÂN DIỆU</v>
          </cell>
          <cell r="N1635" t="str">
            <v xml:space="preserve">- Sinh viên diện chuyển Ngành đào tạo, Chuyển từ chuyên ngành Tiếng Trung biên - phiên dịch sang chuyên ngành Quản trị nhà hàng quốc tế chuẩn PSU vào khóa K31PSU-DLH kể từ HK1 - 2026-2027, Theo QĐ số: 3475/QĐ-ĐHDT ngày 06/08/2026_x000D_
</v>
          </cell>
          <cell r="R1635" t="str">
            <v>Chính khóa</v>
          </cell>
          <cell r="T1635" t="e">
            <v>#N/A</v>
          </cell>
          <cell r="U1635" t="e">
            <v>#N/A</v>
          </cell>
        </row>
        <row r="1636">
          <cell r="C1636" t="str">
            <v>31208030471</v>
          </cell>
          <cell r="D1636" t="str">
            <v>Huỳnh</v>
          </cell>
          <cell r="E1636" t="str">
            <v>Thị Tường</v>
          </cell>
          <cell r="F1636" t="str">
            <v>Vy</v>
          </cell>
          <cell r="G1636">
            <v>39349</v>
          </cell>
          <cell r="H1636" t="str">
            <v>Nữ</v>
          </cell>
          <cell r="I1636" t="str">
            <v>K-31 - Quản Trị Nhà hàng Quốc Tế Chuẩn PSU (Đại Học)</v>
          </cell>
          <cell r="J1636" t="str">
            <v>K31PSU-DLH1</v>
          </cell>
          <cell r="L1636" t="str">
            <v>DƯƠNG THỊ XUÂN DIỆU</v>
          </cell>
          <cell r="R1636" t="str">
            <v>Chính khóa</v>
          </cell>
          <cell r="T1636" t="str">
            <v>K31PSU-DLH1</v>
          </cell>
          <cell r="U1636" t="str">
            <v/>
          </cell>
        </row>
        <row r="1637">
          <cell r="C1637" t="str">
            <v>31208030998</v>
          </cell>
          <cell r="D1637" t="str">
            <v>Trần</v>
          </cell>
          <cell r="E1637" t="str">
            <v>Thị Ngọc</v>
          </cell>
          <cell r="F1637" t="str">
            <v>Anh</v>
          </cell>
          <cell r="G1637">
            <v>39240</v>
          </cell>
          <cell r="H1637" t="str">
            <v>Nữ</v>
          </cell>
          <cell r="I1637" t="str">
            <v>K-31 - Quản Trị Nhà hàng Quốc Tế Chuẩn PSU (Đại Học)</v>
          </cell>
          <cell r="J1637" t="str">
            <v>K31PSU-DLH2</v>
          </cell>
          <cell r="L1637" t="str">
            <v>HỒ SỬ MINH TÀI</v>
          </cell>
          <cell r="R1637" t="str">
            <v>Chính khóa</v>
          </cell>
          <cell r="T1637" t="str">
            <v>K31PSU-DLH2</v>
          </cell>
          <cell r="U1637" t="str">
            <v/>
          </cell>
        </row>
        <row r="1638">
          <cell r="C1638" t="str">
            <v>31208154503</v>
          </cell>
          <cell r="D1638" t="str">
            <v>Lê</v>
          </cell>
          <cell r="E1638" t="str">
            <v>Thị Trúc</v>
          </cell>
          <cell r="F1638" t="str">
            <v>Anh</v>
          </cell>
          <cell r="G1638">
            <v>39261</v>
          </cell>
          <cell r="H1638" t="str">
            <v>Nữ</v>
          </cell>
          <cell r="I1638" t="str">
            <v>K-31 - Quản Trị Nhà hàng Quốc Tế Chuẩn PSU (Đại Học)</v>
          </cell>
          <cell r="J1638" t="str">
            <v>K31PSU-DLH2</v>
          </cell>
          <cell r="L1638" t="str">
            <v>HỒ SỬ MINH TÀI</v>
          </cell>
          <cell r="R1638" t="str">
            <v>Chính khóa</v>
          </cell>
          <cell r="T1638" t="str">
            <v>K31PSU-DLH2</v>
          </cell>
          <cell r="U1638" t="str">
            <v/>
          </cell>
        </row>
        <row r="1639">
          <cell r="C1639" t="str">
            <v>31218374520</v>
          </cell>
          <cell r="D1639" t="str">
            <v>Dương</v>
          </cell>
          <cell r="E1639" t="str">
            <v>Tôn Quân</v>
          </cell>
          <cell r="F1639" t="str">
            <v>Bảo</v>
          </cell>
          <cell r="G1639">
            <v>39334</v>
          </cell>
          <cell r="H1639" t="str">
            <v>Nam</v>
          </cell>
          <cell r="I1639" t="str">
            <v>K-31 - Quản Trị Nhà hàng Quốc Tế Chuẩn PSU (Đại Học)</v>
          </cell>
          <cell r="J1639" t="str">
            <v>K31PSU-DLH2</v>
          </cell>
          <cell r="L1639" t="str">
            <v>HỒ SỬ MINH TÀI</v>
          </cell>
          <cell r="R1639" t="str">
            <v>Chính khóa</v>
          </cell>
          <cell r="T1639" t="str">
            <v>K31PSU-DLH2</v>
          </cell>
          <cell r="U1639" t="str">
            <v/>
          </cell>
        </row>
        <row r="1640">
          <cell r="C1640" t="str">
            <v>31218362726</v>
          </cell>
          <cell r="D1640" t="str">
            <v>Trần</v>
          </cell>
          <cell r="E1640" t="str">
            <v>Công</v>
          </cell>
          <cell r="F1640" t="str">
            <v>Hải</v>
          </cell>
          <cell r="G1640">
            <v>39375</v>
          </cell>
          <cell r="H1640" t="str">
            <v>Nam</v>
          </cell>
          <cell r="I1640" t="str">
            <v>K-31 - Quản Trị Nhà hàng Quốc Tế Chuẩn PSU (Đại Học)</v>
          </cell>
          <cell r="J1640" t="str">
            <v>K31PSU-DLH2</v>
          </cell>
          <cell r="L1640" t="str">
            <v>HỒ SỬ MINH TÀI</v>
          </cell>
          <cell r="R1640" t="str">
            <v>Chính khóa</v>
          </cell>
          <cell r="T1640" t="str">
            <v>K31PSU-DLH2</v>
          </cell>
          <cell r="U1640" t="str">
            <v/>
          </cell>
        </row>
        <row r="1641">
          <cell r="C1641" t="str">
            <v>31208224907</v>
          </cell>
          <cell r="D1641" t="str">
            <v>Trương</v>
          </cell>
          <cell r="E1641" t="str">
            <v>Thị Thanh</v>
          </cell>
          <cell r="F1641" t="str">
            <v>Hiền</v>
          </cell>
          <cell r="G1641">
            <v>45801</v>
          </cell>
          <cell r="H1641" t="str">
            <v>Nữ</v>
          </cell>
          <cell r="I1641" t="str">
            <v>K-31 - Quản Trị Nhà hàng Quốc Tế Chuẩn PSU (Đại Học)</v>
          </cell>
          <cell r="J1641" t="str">
            <v>K31PSU-DLH2</v>
          </cell>
          <cell r="L1641" t="str">
            <v>HỒ SỬ MINH TÀI</v>
          </cell>
          <cell r="R1641" t="str">
            <v>Chính khóa</v>
          </cell>
          <cell r="T1641" t="str">
            <v>K31PSU-DLH2</v>
          </cell>
          <cell r="U1641" t="str">
            <v/>
          </cell>
        </row>
        <row r="1642">
          <cell r="C1642" t="str">
            <v>31218376199</v>
          </cell>
          <cell r="D1642" t="str">
            <v>Văn</v>
          </cell>
          <cell r="E1642" t="str">
            <v>Minh</v>
          </cell>
          <cell r="F1642" t="str">
            <v>Hiển</v>
          </cell>
          <cell r="G1642">
            <v>39248</v>
          </cell>
          <cell r="H1642" t="str">
            <v>Nam</v>
          </cell>
          <cell r="I1642" t="str">
            <v>K-31 - Quản Trị Nhà hàng Quốc Tế Chuẩn PSU (Đại Học)</v>
          </cell>
          <cell r="J1642" t="str">
            <v>K31PSU-DLH2</v>
          </cell>
          <cell r="L1642" t="str">
            <v>HỒ SỬ MINH TÀI</v>
          </cell>
          <cell r="R1642" t="str">
            <v>Chính khóa</v>
          </cell>
          <cell r="T1642" t="str">
            <v>K31PSU-DLH2</v>
          </cell>
          <cell r="U1642" t="str">
            <v/>
          </cell>
        </row>
        <row r="1643">
          <cell r="C1643" t="str">
            <v>31218362459</v>
          </cell>
          <cell r="D1643" t="str">
            <v>Lương</v>
          </cell>
          <cell r="E1643" t="str">
            <v>Minh</v>
          </cell>
          <cell r="F1643" t="str">
            <v>Huy</v>
          </cell>
          <cell r="G1643">
            <v>39256</v>
          </cell>
          <cell r="H1643" t="str">
            <v>Nam</v>
          </cell>
          <cell r="I1643" t="str">
            <v>K-31 - Quản Trị Nhà hàng Quốc Tế Chuẩn PSU (Đại Học)</v>
          </cell>
          <cell r="J1643" t="str">
            <v>K31PSU-DLH2</v>
          </cell>
          <cell r="L1643" t="str">
            <v>HỒ SỬ MINH TÀI</v>
          </cell>
          <cell r="R1643" t="str">
            <v>Chính khóa</v>
          </cell>
          <cell r="T1643" t="str">
            <v>K31PSU-DLH2</v>
          </cell>
          <cell r="U1643" t="str">
            <v/>
          </cell>
        </row>
        <row r="1644">
          <cell r="C1644" t="str">
            <v>31218359316</v>
          </cell>
          <cell r="D1644" t="str">
            <v>Trương</v>
          </cell>
          <cell r="E1644" t="str">
            <v>Tấn</v>
          </cell>
          <cell r="F1644" t="str">
            <v>Huy</v>
          </cell>
          <cell r="G1644">
            <v>39291</v>
          </cell>
          <cell r="H1644" t="str">
            <v>Nam</v>
          </cell>
          <cell r="I1644" t="str">
            <v>K-31 - Quản Trị Nhà hàng Quốc Tế Chuẩn PSU (Đại Học)</v>
          </cell>
          <cell r="J1644" t="str">
            <v>K31PSU-DLH2</v>
          </cell>
          <cell r="L1644" t="str">
            <v>HỒ SỬ MINH TÀI</v>
          </cell>
          <cell r="R1644" t="str">
            <v>Chính khóa</v>
          </cell>
          <cell r="T1644" t="str">
            <v>K31PSU-DLH2</v>
          </cell>
          <cell r="U1644" t="str">
            <v/>
          </cell>
        </row>
        <row r="1645">
          <cell r="C1645" t="str">
            <v>31218062629</v>
          </cell>
          <cell r="D1645" t="str">
            <v>Trần</v>
          </cell>
          <cell r="E1645" t="str">
            <v>Nguyên</v>
          </cell>
          <cell r="F1645" t="str">
            <v>Khang</v>
          </cell>
          <cell r="G1645">
            <v>39329</v>
          </cell>
          <cell r="H1645" t="str">
            <v>Nam</v>
          </cell>
          <cell r="I1645" t="str">
            <v>K-31 - Quản Trị Nhà hàng Quốc Tế Chuẩn PSU (Đại Học)</v>
          </cell>
          <cell r="J1645" t="str">
            <v>K31PSU-DLH2</v>
          </cell>
          <cell r="L1645" t="str">
            <v>HỒ SỬ MINH TÀI</v>
          </cell>
          <cell r="R1645" t="str">
            <v>Chính khóa</v>
          </cell>
          <cell r="T1645" t="str">
            <v>K31PSU-DLH2</v>
          </cell>
          <cell r="U1645" t="str">
            <v/>
          </cell>
        </row>
        <row r="1646">
          <cell r="C1646" t="str">
            <v>31218336780</v>
          </cell>
          <cell r="D1646" t="str">
            <v>Nguyễn</v>
          </cell>
          <cell r="E1646" t="str">
            <v>Hữu</v>
          </cell>
          <cell r="F1646" t="str">
            <v>Minh</v>
          </cell>
          <cell r="G1646">
            <v>39322</v>
          </cell>
          <cell r="H1646" t="str">
            <v>Nam</v>
          </cell>
          <cell r="I1646" t="str">
            <v>K-31 - Quản Trị Nhà hàng Quốc Tế Chuẩn PSU (Đại Học)</v>
          </cell>
          <cell r="J1646" t="str">
            <v>K31PSU-DLH2</v>
          </cell>
          <cell r="L1646" t="str">
            <v>HỒ SỬ MINH TÀI</v>
          </cell>
          <cell r="R1646" t="str">
            <v>Chính khóa</v>
          </cell>
          <cell r="T1646" t="str">
            <v>K31PSU-DLH2</v>
          </cell>
          <cell r="U1646" t="str">
            <v/>
          </cell>
        </row>
        <row r="1647">
          <cell r="C1647" t="str">
            <v>31208060921</v>
          </cell>
          <cell r="D1647" t="str">
            <v>Trần</v>
          </cell>
          <cell r="E1647" t="str">
            <v>Thị Thảo</v>
          </cell>
          <cell r="F1647" t="str">
            <v>Nguyên</v>
          </cell>
          <cell r="G1647">
            <v>39133</v>
          </cell>
          <cell r="H1647" t="str">
            <v>Nữ</v>
          </cell>
          <cell r="I1647" t="str">
            <v>K-31 - Quản Trị Nhà hàng Quốc Tế Chuẩn PSU (Đại Học)</v>
          </cell>
          <cell r="J1647" t="str">
            <v>K31PSU-DLH2</v>
          </cell>
          <cell r="L1647" t="str">
            <v>HỒ SỬ MINH TÀI</v>
          </cell>
          <cell r="R1647" t="str">
            <v>Chính khóa</v>
          </cell>
          <cell r="T1647" t="str">
            <v>K31PSU-DLH2</v>
          </cell>
          <cell r="U1647" t="str">
            <v/>
          </cell>
        </row>
        <row r="1648">
          <cell r="C1648" t="str">
            <v>31208068675</v>
          </cell>
          <cell r="D1648" t="str">
            <v>Vy</v>
          </cell>
          <cell r="E1648" t="str">
            <v>Thị Thanh</v>
          </cell>
          <cell r="F1648" t="str">
            <v>Nhàn</v>
          </cell>
          <cell r="G1648">
            <v>39312</v>
          </cell>
          <cell r="H1648" t="str">
            <v>Nữ</v>
          </cell>
          <cell r="I1648" t="str">
            <v>K-31 - Quản Trị Nhà hàng Quốc Tế Chuẩn PSU (Đại Học)</v>
          </cell>
          <cell r="J1648" t="str">
            <v>K31PSU-DLH2</v>
          </cell>
          <cell r="L1648" t="str">
            <v>HỒ SỬ MINH TÀI</v>
          </cell>
          <cell r="R1648" t="str">
            <v>Chính khóa</v>
          </cell>
          <cell r="T1648" t="str">
            <v>K31PSU-DLH2</v>
          </cell>
          <cell r="U1648" t="str">
            <v/>
          </cell>
        </row>
        <row r="1649">
          <cell r="C1649" t="str">
            <v>31208023185</v>
          </cell>
          <cell r="D1649" t="str">
            <v>Nguyễn</v>
          </cell>
          <cell r="E1649" t="str">
            <v>Thị Hồng</v>
          </cell>
          <cell r="F1649" t="str">
            <v>Nhi</v>
          </cell>
          <cell r="G1649">
            <v>39322</v>
          </cell>
          <cell r="H1649" t="str">
            <v>Nữ</v>
          </cell>
          <cell r="I1649" t="str">
            <v>K-31 - Quản Trị Nhà hàng Quốc Tế Chuẩn PSU (Đại Học)</v>
          </cell>
          <cell r="J1649" t="str">
            <v>K31PSU-DLH2</v>
          </cell>
          <cell r="L1649" t="str">
            <v>HỒ SỬ MINH TÀI</v>
          </cell>
          <cell r="R1649" t="str">
            <v>Chính khóa</v>
          </cell>
          <cell r="T1649" t="str">
            <v>K31PSU-DLH2</v>
          </cell>
          <cell r="U1649" t="str">
            <v/>
          </cell>
        </row>
        <row r="1650">
          <cell r="C1650" t="str">
            <v>31208050633</v>
          </cell>
          <cell r="D1650" t="str">
            <v>Ngô</v>
          </cell>
          <cell r="E1650" t="str">
            <v>Thị Minh</v>
          </cell>
          <cell r="F1650" t="str">
            <v>Tâm</v>
          </cell>
          <cell r="G1650">
            <v>38477</v>
          </cell>
          <cell r="H1650" t="str">
            <v>Nữ</v>
          </cell>
          <cell r="I1650" t="str">
            <v>K-31 - Quản Trị Nhà hàng Quốc Tế Chuẩn PSU (Đại Học)</v>
          </cell>
          <cell r="J1650" t="str">
            <v>K31PSU-DLH2</v>
          </cell>
          <cell r="L1650" t="str">
            <v>HỒ SỬ MINH TÀI</v>
          </cell>
          <cell r="R1650" t="str">
            <v>Chính khóa</v>
          </cell>
          <cell r="T1650" t="str">
            <v>K31PSU-DLH2</v>
          </cell>
          <cell r="U1650" t="str">
            <v/>
          </cell>
        </row>
        <row r="1651">
          <cell r="C1651" t="str">
            <v>31208040858</v>
          </cell>
          <cell r="D1651" t="str">
            <v>Võ</v>
          </cell>
          <cell r="E1651" t="str">
            <v>Thị Phương</v>
          </cell>
          <cell r="F1651" t="str">
            <v>Thảo</v>
          </cell>
          <cell r="G1651">
            <v>39116</v>
          </cell>
          <cell r="H1651" t="str">
            <v>Nữ</v>
          </cell>
          <cell r="I1651" t="str">
            <v>K-31 - Quản Trị Nhà hàng Quốc Tế Chuẩn PSU (Đại Học)</v>
          </cell>
          <cell r="J1651" t="str">
            <v>K31PSU-DLH2</v>
          </cell>
          <cell r="L1651" t="str">
            <v>HỒ SỬ MINH TÀI</v>
          </cell>
          <cell r="R1651" t="str">
            <v>Chính khóa</v>
          </cell>
          <cell r="T1651" t="str">
            <v>K31PSU-DLH2</v>
          </cell>
          <cell r="U1651" t="str">
            <v/>
          </cell>
        </row>
        <row r="1652">
          <cell r="C1652" t="str">
            <v>31208361854</v>
          </cell>
          <cell r="D1652" t="str">
            <v>Nguyễn</v>
          </cell>
          <cell r="E1652" t="str">
            <v>Ngọc Anh</v>
          </cell>
          <cell r="F1652" t="str">
            <v>Thư</v>
          </cell>
          <cell r="G1652">
            <v>39279</v>
          </cell>
          <cell r="H1652" t="str">
            <v>Nữ</v>
          </cell>
          <cell r="I1652" t="str">
            <v>K-31 - Quản Trị Nhà hàng Quốc Tế Chuẩn PSU (Đại Học)</v>
          </cell>
          <cell r="J1652" t="str">
            <v>K31PSU-DLH2</v>
          </cell>
          <cell r="L1652" t="str">
            <v>HỒ SỬ MINH TÀI</v>
          </cell>
          <cell r="R1652" t="str">
            <v>Chính khóa</v>
          </cell>
          <cell r="T1652" t="str">
            <v>K31PSU-DLH2</v>
          </cell>
          <cell r="U1652" t="str">
            <v/>
          </cell>
        </row>
        <row r="1653">
          <cell r="C1653" t="str">
            <v>31218075627</v>
          </cell>
          <cell r="D1653" t="str">
            <v>Lý</v>
          </cell>
          <cell r="E1653" t="str">
            <v>Nguyễn Anh</v>
          </cell>
          <cell r="F1653" t="str">
            <v>Thư</v>
          </cell>
          <cell r="G1653">
            <v>39402</v>
          </cell>
          <cell r="H1653" t="str">
            <v>Nam</v>
          </cell>
          <cell r="I1653" t="str">
            <v>K-31 - Quản Trị Nhà hàng Quốc Tế Chuẩn PSU (Đại Học)</v>
          </cell>
          <cell r="J1653" t="str">
            <v>K31PSU-DLH2</v>
          </cell>
          <cell r="L1653" t="str">
            <v>HỒ SỬ MINH TÀI</v>
          </cell>
          <cell r="R1653" t="str">
            <v>Chính khóa</v>
          </cell>
          <cell r="T1653" t="str">
            <v>K31PSU-DLH2</v>
          </cell>
          <cell r="U1653" t="str">
            <v/>
          </cell>
        </row>
        <row r="1654">
          <cell r="C1654" t="str">
            <v>31218356574</v>
          </cell>
          <cell r="D1654" t="str">
            <v>Nguyễn</v>
          </cell>
          <cell r="E1654" t="str">
            <v>Hữu Minh</v>
          </cell>
          <cell r="F1654" t="str">
            <v>Tiến</v>
          </cell>
          <cell r="G1654">
            <v>39320</v>
          </cell>
          <cell r="H1654" t="str">
            <v>Nam</v>
          </cell>
          <cell r="I1654" t="str">
            <v>K-31 - Quản Trị Nhà hàng Quốc Tế Chuẩn PSU (Đại Học)</v>
          </cell>
          <cell r="J1654" t="str">
            <v>K31PSU-DLH2</v>
          </cell>
          <cell r="L1654" t="str">
            <v>HỒ SỬ MINH TÀI</v>
          </cell>
          <cell r="R1654" t="str">
            <v>Chính khóa</v>
          </cell>
          <cell r="T1654" t="str">
            <v>K31PSU-DLH2</v>
          </cell>
          <cell r="U1654" t="str">
            <v/>
          </cell>
        </row>
        <row r="1655">
          <cell r="C1655" t="str">
            <v>31208053751</v>
          </cell>
          <cell r="D1655" t="str">
            <v>Nguyễn</v>
          </cell>
          <cell r="E1655" t="str">
            <v>Nam Bảo</v>
          </cell>
          <cell r="F1655" t="str">
            <v>Trâm</v>
          </cell>
          <cell r="G1655">
            <v>39370</v>
          </cell>
          <cell r="H1655" t="str">
            <v>Nữ</v>
          </cell>
          <cell r="I1655" t="str">
            <v>K-31 - Quản Trị Nhà hàng Quốc Tế Chuẩn PSU (Đại Học)</v>
          </cell>
          <cell r="J1655" t="str">
            <v>K31PSU-DLH2</v>
          </cell>
          <cell r="L1655" t="str">
            <v>HỒ SỬ MINH TÀI</v>
          </cell>
          <cell r="R1655" t="str">
            <v>Chính khóa</v>
          </cell>
          <cell r="T1655" t="str">
            <v>K31PSU-DLH2</v>
          </cell>
          <cell r="U1655" t="str">
            <v/>
          </cell>
        </row>
        <row r="1656">
          <cell r="C1656" t="str">
            <v>31208055960</v>
          </cell>
          <cell r="D1656" t="str">
            <v>Phan</v>
          </cell>
          <cell r="E1656" t="str">
            <v>Thị Bảo</v>
          </cell>
          <cell r="F1656" t="str">
            <v>Trâm</v>
          </cell>
          <cell r="G1656">
            <v>39332</v>
          </cell>
          <cell r="H1656" t="str">
            <v>Nữ</v>
          </cell>
          <cell r="I1656" t="str">
            <v>K-31 - Quản Trị Nhà hàng Quốc Tế Chuẩn PSU (Đại Học)</v>
          </cell>
          <cell r="J1656" t="str">
            <v>K31PSU-DLH2</v>
          </cell>
          <cell r="L1656" t="str">
            <v>HỒ SỬ MINH TÀI</v>
          </cell>
          <cell r="R1656" t="str">
            <v>Chính khóa</v>
          </cell>
          <cell r="T1656" t="str">
            <v>K31PSU-DLH2</v>
          </cell>
          <cell r="U1656" t="str">
            <v/>
          </cell>
        </row>
        <row r="1657">
          <cell r="C1657" t="str">
            <v>31208343178</v>
          </cell>
          <cell r="D1657" t="str">
            <v>Lê</v>
          </cell>
          <cell r="E1657" t="str">
            <v>Thị Uyên</v>
          </cell>
          <cell r="F1657" t="str">
            <v>Trang</v>
          </cell>
          <cell r="G1657">
            <v>39359</v>
          </cell>
          <cell r="H1657" t="str">
            <v>Nữ</v>
          </cell>
          <cell r="I1657" t="str">
            <v>K-31 - Quản Trị Nhà hàng Quốc Tế Chuẩn PSU (Đại Học)</v>
          </cell>
          <cell r="J1657" t="str">
            <v>K31PSU-DLH2</v>
          </cell>
          <cell r="L1657" t="str">
            <v>HỒ SỬ MINH TÀI</v>
          </cell>
          <cell r="R1657" t="str">
            <v>Chính khóa</v>
          </cell>
          <cell r="T1657" t="str">
            <v>K31PSU-DLH2</v>
          </cell>
          <cell r="U1657" t="str">
            <v/>
          </cell>
        </row>
        <row r="1658">
          <cell r="C1658" t="str">
            <v>31218371137</v>
          </cell>
          <cell r="D1658" t="str">
            <v>Trần</v>
          </cell>
          <cell r="E1658" t="str">
            <v>Văn</v>
          </cell>
          <cell r="F1658" t="str">
            <v>Trung</v>
          </cell>
          <cell r="G1658">
            <v>39096</v>
          </cell>
          <cell r="H1658" t="str">
            <v>Nam</v>
          </cell>
          <cell r="I1658" t="str">
            <v>K-31 - Quản Trị Nhà hàng Quốc Tế Chuẩn PSU (Đại Học)</v>
          </cell>
          <cell r="J1658" t="str">
            <v>K31PSU-DLH2</v>
          </cell>
          <cell r="L1658" t="str">
            <v>HỒ SỬ MINH TÀI</v>
          </cell>
          <cell r="R1658" t="str">
            <v>Chính khóa</v>
          </cell>
          <cell r="T1658" t="str">
            <v>K31PSU-DLH2</v>
          </cell>
          <cell r="U1658" t="str">
            <v/>
          </cell>
        </row>
        <row r="1659">
          <cell r="C1659" t="str">
            <v>31208063163</v>
          </cell>
          <cell r="D1659" t="str">
            <v>Nguyễn</v>
          </cell>
          <cell r="E1659" t="str">
            <v>Thị Huỳnh</v>
          </cell>
          <cell r="F1659" t="str">
            <v>Tuyết</v>
          </cell>
          <cell r="G1659">
            <v>39120</v>
          </cell>
          <cell r="H1659" t="str">
            <v>Nữ</v>
          </cell>
          <cell r="I1659" t="str">
            <v>K-31 - Quản Trị Nhà hàng Quốc Tế Chuẩn PSU (Đại Học)</v>
          </cell>
          <cell r="J1659" t="str">
            <v>K31PSU-DLH2</v>
          </cell>
          <cell r="L1659" t="str">
            <v>HỒ SỬ MINH TÀI</v>
          </cell>
          <cell r="R1659" t="str">
            <v>Chính khóa</v>
          </cell>
          <cell r="T1659" t="str">
            <v>K31PSU-DLH2</v>
          </cell>
          <cell r="U1659" t="str">
            <v/>
          </cell>
        </row>
        <row r="1660">
          <cell r="C1660" t="str">
            <v>31208060113</v>
          </cell>
          <cell r="D1660" t="str">
            <v>Mai</v>
          </cell>
          <cell r="E1660" t="str">
            <v>Phương</v>
          </cell>
          <cell r="F1660" t="str">
            <v>Uyên</v>
          </cell>
          <cell r="G1660">
            <v>39279</v>
          </cell>
          <cell r="H1660" t="str">
            <v>Nữ</v>
          </cell>
          <cell r="I1660" t="str">
            <v>K-31 - Quản Trị Nhà hàng Quốc Tế Chuẩn PSU (Đại Học)</v>
          </cell>
          <cell r="J1660" t="str">
            <v>K31PSU-DLH2</v>
          </cell>
          <cell r="L1660" t="str">
            <v>HỒ SỬ MINH TÀI</v>
          </cell>
          <cell r="R1660" t="str">
            <v>Chính khóa</v>
          </cell>
          <cell r="T1660" t="str">
            <v>K31PSU-DLH2</v>
          </cell>
          <cell r="U1660" t="str">
            <v/>
          </cell>
        </row>
        <row r="1661">
          <cell r="C1661" t="str">
            <v>31218371680</v>
          </cell>
          <cell r="D1661" t="str">
            <v>Bùi</v>
          </cell>
          <cell r="E1661" t="str">
            <v>Ngọc Trịnh</v>
          </cell>
          <cell r="F1661" t="str">
            <v>Vân</v>
          </cell>
          <cell r="G1661">
            <v>39180</v>
          </cell>
          <cell r="H1661" t="str">
            <v>Nam</v>
          </cell>
          <cell r="I1661" t="str">
            <v>K-31 - Quản Trị Nhà hàng Quốc Tế Chuẩn PSU (Đại Học)</v>
          </cell>
          <cell r="J1661" t="str">
            <v>K31PSU-DLH2</v>
          </cell>
          <cell r="L1661" t="str">
            <v>HỒ SỬ MINH TÀI</v>
          </cell>
          <cell r="R1661" t="str">
            <v>Chính khóa</v>
          </cell>
          <cell r="T1661" t="str">
            <v>K31PSU-DLH2</v>
          </cell>
          <cell r="U1661" t="str">
            <v/>
          </cell>
        </row>
        <row r="1662">
          <cell r="C1662" t="str">
            <v>31218341405</v>
          </cell>
          <cell r="D1662" t="str">
            <v>Nguyễn</v>
          </cell>
          <cell r="E1662" t="str">
            <v>Đức</v>
          </cell>
          <cell r="F1662" t="str">
            <v>Vinh</v>
          </cell>
          <cell r="G1662">
            <v>39191</v>
          </cell>
          <cell r="H1662" t="str">
            <v>Nam</v>
          </cell>
          <cell r="I1662" t="str">
            <v>K-31 - Quản Trị Nhà hàng Quốc Tế Chuẩn PSU (Đại Học)</v>
          </cell>
          <cell r="J1662" t="str">
            <v>K31PSU-DLH2</v>
          </cell>
          <cell r="L1662" t="str">
            <v>HỒ SỬ MINH TÀI</v>
          </cell>
          <cell r="R1662" t="str">
            <v>Chính khóa</v>
          </cell>
          <cell r="T1662" t="str">
            <v>K31PSU-DLH2</v>
          </cell>
          <cell r="U1662" t="str">
            <v/>
          </cell>
        </row>
        <row r="1663">
          <cell r="C1663" t="str">
            <v>31216144254</v>
          </cell>
          <cell r="D1663" t="str">
            <v>Phan</v>
          </cell>
          <cell r="E1663" t="str">
            <v>Văn</v>
          </cell>
          <cell r="F1663" t="str">
            <v>Vinh</v>
          </cell>
          <cell r="G1663">
            <v>39202</v>
          </cell>
          <cell r="H1663" t="str">
            <v>Nam</v>
          </cell>
          <cell r="I1663" t="str">
            <v>K-31 - Quản Trị Nhà hàng Quốc Tế Chuẩn PSU (Đại Học)</v>
          </cell>
          <cell r="J1663" t="str">
            <v>K31PSU-DLH2</v>
          </cell>
          <cell r="L1663" t="str">
            <v>HỒ SỬ MINH TÀI</v>
          </cell>
          <cell r="R1663" t="str">
            <v>Chính khóa</v>
          </cell>
          <cell r="T1663" t="str">
            <v>K31PSU-DLH2</v>
          </cell>
          <cell r="U1663" t="str">
            <v/>
          </cell>
        </row>
        <row r="1664">
          <cell r="C1664" t="str">
            <v>31218354859</v>
          </cell>
          <cell r="D1664" t="str">
            <v>Hồ</v>
          </cell>
          <cell r="E1664" t="str">
            <v>Tuấn Hoàng</v>
          </cell>
          <cell r="F1664" t="str">
            <v>Vũ</v>
          </cell>
          <cell r="G1664">
            <v>39404</v>
          </cell>
          <cell r="H1664" t="str">
            <v>Nam</v>
          </cell>
          <cell r="I1664" t="str">
            <v>K-31 - Quản Trị Nhà hàng Quốc Tế Chuẩn PSU (Đại Học)</v>
          </cell>
          <cell r="J1664" t="str">
            <v>K31PSU-DLH2</v>
          </cell>
          <cell r="L1664" t="str">
            <v>HỒ SỬ MINH TÀI</v>
          </cell>
          <cell r="R1664" t="str">
            <v>Chính khóa</v>
          </cell>
          <cell r="T1664" t="str">
            <v>K31PSU-DLH2</v>
          </cell>
          <cell r="U1664" t="str">
            <v/>
          </cell>
        </row>
        <row r="1665">
          <cell r="C1665" t="str">
            <v>31200369851</v>
          </cell>
          <cell r="D1665" t="str">
            <v>Đỗ</v>
          </cell>
          <cell r="E1665" t="str">
            <v>Phương Long</v>
          </cell>
          <cell r="F1665" t="str">
            <v>An</v>
          </cell>
          <cell r="G1665">
            <v>39251</v>
          </cell>
          <cell r="H1665" t="str">
            <v>Nữ</v>
          </cell>
          <cell r="I1665" t="str">
            <v>K-31 - Quản Trị Khách Sạn Quốc Tế Chuẩn PSU (Đại Học)</v>
          </cell>
          <cell r="J1665" t="str">
            <v>K31PSU-DLK1</v>
          </cell>
          <cell r="L1665" t="str">
            <v>VÕ ĐỨC HIẾU</v>
          </cell>
          <cell r="R1665" t="str">
            <v>Chính khóa</v>
          </cell>
          <cell r="T1665" t="str">
            <v>K31PSU-DLK1</v>
          </cell>
          <cell r="U1665" t="str">
            <v/>
          </cell>
        </row>
        <row r="1666">
          <cell r="C1666" t="str">
            <v>31218047545</v>
          </cell>
          <cell r="D1666" t="str">
            <v>Đặng</v>
          </cell>
          <cell r="E1666" t="str">
            <v>Nguyễn Duy</v>
          </cell>
          <cell r="F1666" t="str">
            <v>Anh</v>
          </cell>
          <cell r="G1666">
            <v>39083</v>
          </cell>
          <cell r="H1666" t="str">
            <v>Nam</v>
          </cell>
          <cell r="I1666" t="str">
            <v>K-31 - Quản Trị Khách Sạn Quốc Tế Chuẩn PSU (Đại Học)</v>
          </cell>
          <cell r="J1666" t="str">
            <v>K31PSU-DLK1</v>
          </cell>
          <cell r="L1666" t="str">
            <v>VÕ ĐỨC HIẾU</v>
          </cell>
          <cell r="R1666" t="str">
            <v>Chính khóa</v>
          </cell>
          <cell r="T1666" t="str">
            <v>K31PSU-DLK1</v>
          </cell>
          <cell r="U1666" t="str">
            <v/>
          </cell>
        </row>
        <row r="1667">
          <cell r="C1667" t="str">
            <v>31218062916</v>
          </cell>
          <cell r="D1667" t="str">
            <v>Lê</v>
          </cell>
          <cell r="E1667" t="str">
            <v>Nguyễn Tuấn</v>
          </cell>
          <cell r="F1667" t="str">
            <v>Anh</v>
          </cell>
          <cell r="G1667">
            <v>39360</v>
          </cell>
          <cell r="H1667" t="str">
            <v>Nam</v>
          </cell>
          <cell r="I1667" t="str">
            <v>K-31 - Quản Trị Khách Sạn Quốc Tế Chuẩn PSU (Đại Học)</v>
          </cell>
          <cell r="J1667" t="str">
            <v>K31PSU-DLK1</v>
          </cell>
          <cell r="L1667" t="str">
            <v>VÕ ĐỨC HIẾU</v>
          </cell>
          <cell r="R1667" t="str">
            <v>Chính khóa</v>
          </cell>
          <cell r="T1667" t="str">
            <v>K31PSU-DLK1</v>
          </cell>
          <cell r="U1667" t="str">
            <v/>
          </cell>
        </row>
        <row r="1668">
          <cell r="C1668" t="str">
            <v>31206225137</v>
          </cell>
          <cell r="D1668" t="str">
            <v>Lê</v>
          </cell>
          <cell r="E1668" t="str">
            <v>Xuân Mỹ</v>
          </cell>
          <cell r="F1668" t="str">
            <v>Bảo</v>
          </cell>
          <cell r="G1668">
            <v>39130</v>
          </cell>
          <cell r="H1668" t="str">
            <v>Nữ</v>
          </cell>
          <cell r="I1668" t="str">
            <v>K-31 - Quản Trị Khách Sạn Quốc Tế Chuẩn PSU (Đại Học)</v>
          </cell>
          <cell r="J1668" t="str">
            <v>K31PSU-DLK1</v>
          </cell>
          <cell r="L1668" t="str">
            <v>VÕ ĐỨC HIẾU</v>
          </cell>
          <cell r="R1668" t="str">
            <v>Chính khóa</v>
          </cell>
          <cell r="T1668" t="str">
            <v>K31PSU-DLK1</v>
          </cell>
          <cell r="U1668" t="str">
            <v/>
          </cell>
        </row>
        <row r="1669">
          <cell r="C1669" t="str">
            <v>29218350602</v>
          </cell>
          <cell r="D1669" t="str">
            <v>Nguyễn</v>
          </cell>
          <cell r="E1669" t="str">
            <v>Hải</v>
          </cell>
          <cell r="F1669" t="str">
            <v>Đăng</v>
          </cell>
          <cell r="G1669">
            <v>38688</v>
          </cell>
          <cell r="H1669" t="str">
            <v>Nam</v>
          </cell>
          <cell r="I1669" t="str">
            <v>K-31 - Quản Trị Khách Sạn Quốc Tế Chuẩn PSU (Đại Học)</v>
          </cell>
          <cell r="J1669" t="str">
            <v>K31PSU-DLK1</v>
          </cell>
          <cell r="L1669" t="str">
            <v>VÕ ĐỨC HIẾU</v>
          </cell>
          <cell r="R1669" t="str">
            <v>Chính khóa</v>
          </cell>
          <cell r="T1669" t="str">
            <v>K31PSU-DLK1</v>
          </cell>
          <cell r="U1669" t="str">
            <v/>
          </cell>
        </row>
        <row r="1670">
          <cell r="C1670" t="str">
            <v>31208072855</v>
          </cell>
          <cell r="D1670" t="str">
            <v>Nguyễn</v>
          </cell>
          <cell r="E1670" t="str">
            <v>Ngọc Thùy</v>
          </cell>
          <cell r="F1670" t="str">
            <v>Duyên</v>
          </cell>
          <cell r="G1670">
            <v>39230</v>
          </cell>
          <cell r="H1670" t="str">
            <v>Nữ</v>
          </cell>
          <cell r="I1670" t="str">
            <v>K-31 - Quản Trị Khách Sạn Quốc Tế Chuẩn PSU (Đại Học)</v>
          </cell>
          <cell r="J1670" t="str">
            <v>K31PSU-DLK1</v>
          </cell>
          <cell r="L1670" t="str">
            <v>VÕ ĐỨC HIẾU</v>
          </cell>
          <cell r="R1670" t="str">
            <v>Chính khóa</v>
          </cell>
          <cell r="T1670" t="str">
            <v>K31PSU-DLK1</v>
          </cell>
          <cell r="U1670" t="str">
            <v/>
          </cell>
        </row>
        <row r="1671">
          <cell r="C1671" t="str">
            <v>31208074284</v>
          </cell>
          <cell r="D1671" t="str">
            <v>Phạm</v>
          </cell>
          <cell r="E1671" t="str">
            <v>Ngân</v>
          </cell>
          <cell r="F1671" t="str">
            <v>Hà</v>
          </cell>
          <cell r="G1671">
            <v>39425</v>
          </cell>
          <cell r="H1671" t="str">
            <v>Nữ</v>
          </cell>
          <cell r="I1671" t="str">
            <v>K-31 - Quản Trị Khách Sạn Quốc Tế Chuẩn PSU (Đại Học)</v>
          </cell>
          <cell r="J1671" t="str">
            <v>K31PSU-DLK1</v>
          </cell>
          <cell r="L1671" t="str">
            <v>VÕ ĐỨC HIẾU</v>
          </cell>
          <cell r="R1671" t="str">
            <v>Chính khóa</v>
          </cell>
          <cell r="T1671" t="str">
            <v>K31PSU-DLK1</v>
          </cell>
          <cell r="U1671" t="str">
            <v/>
          </cell>
        </row>
        <row r="1672">
          <cell r="C1672" t="str">
            <v>31206623507</v>
          </cell>
          <cell r="D1672" t="str">
            <v>Đoàn</v>
          </cell>
          <cell r="E1672" t="str">
            <v>Thị Tuyết</v>
          </cell>
          <cell r="F1672" t="str">
            <v>Hạ</v>
          </cell>
          <cell r="G1672">
            <v>39167</v>
          </cell>
          <cell r="H1672" t="str">
            <v>Nữ</v>
          </cell>
          <cell r="I1672" t="str">
            <v>K-31 - Quản Trị Khách Sạn Quốc Tế Chuẩn PSU (Đại Học)</v>
          </cell>
          <cell r="J1672" t="str">
            <v>K31PSU-DLK1</v>
          </cell>
          <cell r="L1672" t="str">
            <v>VÕ ĐỨC HIẾU</v>
          </cell>
          <cell r="R1672" t="str">
            <v>Chính khóa</v>
          </cell>
          <cell r="T1672" t="str">
            <v>K31PSU-DLK1</v>
          </cell>
          <cell r="U1672" t="str">
            <v/>
          </cell>
        </row>
        <row r="1673">
          <cell r="C1673" t="str">
            <v>31218073915</v>
          </cell>
          <cell r="D1673" t="str">
            <v>Phạm</v>
          </cell>
          <cell r="E1673" t="str">
            <v>Gia</v>
          </cell>
          <cell r="F1673" t="str">
            <v>Huy</v>
          </cell>
          <cell r="G1673">
            <v>39316</v>
          </cell>
          <cell r="H1673" t="str">
            <v>Nam</v>
          </cell>
          <cell r="I1673" t="str">
            <v>K-31 - Quản Trị Khách Sạn Quốc Tế Chuẩn PSU (Đại Học)</v>
          </cell>
          <cell r="J1673" t="str">
            <v>K31PSU-DLK1</v>
          </cell>
          <cell r="L1673" t="str">
            <v>VÕ ĐỨC HIẾU</v>
          </cell>
          <cell r="R1673" t="str">
            <v>Chính khóa</v>
          </cell>
          <cell r="T1673" t="str">
            <v>K31PSU-DLK1</v>
          </cell>
          <cell r="U1673" t="str">
            <v/>
          </cell>
        </row>
        <row r="1674">
          <cell r="C1674" t="str">
            <v>31208072843</v>
          </cell>
          <cell r="D1674" t="str">
            <v>Trần</v>
          </cell>
          <cell r="E1674" t="str">
            <v>Thị Thanh</v>
          </cell>
          <cell r="F1674" t="str">
            <v>Huyền</v>
          </cell>
          <cell r="G1674">
            <v>39118</v>
          </cell>
          <cell r="H1674" t="str">
            <v>Nữ</v>
          </cell>
          <cell r="I1674" t="str">
            <v>K-31 - Quản Trị Khách Sạn Quốc Tế Chuẩn PSU (Đại Học)</v>
          </cell>
          <cell r="J1674" t="str">
            <v>K31PSU-DLK1</v>
          </cell>
          <cell r="L1674" t="str">
            <v>VÕ ĐỨC HIẾU</v>
          </cell>
          <cell r="R1674" t="str">
            <v>Chính khóa</v>
          </cell>
          <cell r="T1674" t="str">
            <v>K31PSU-DLK1</v>
          </cell>
          <cell r="U1674" t="str">
            <v/>
          </cell>
        </row>
        <row r="1675">
          <cell r="C1675" t="str">
            <v>31210362911</v>
          </cell>
          <cell r="D1675" t="str">
            <v>Đỗ</v>
          </cell>
          <cell r="E1675" t="str">
            <v>Hữu</v>
          </cell>
          <cell r="F1675" t="str">
            <v>Khang</v>
          </cell>
          <cell r="G1675">
            <v>39123</v>
          </cell>
          <cell r="H1675" t="str">
            <v>Nam</v>
          </cell>
          <cell r="I1675" t="str">
            <v>K-31 - Quản Trị Khách Sạn Quốc Tế Chuẩn PSU (Đại Học)</v>
          </cell>
          <cell r="J1675" t="str">
            <v>K31PSU-DLK1</v>
          </cell>
          <cell r="L1675" t="str">
            <v>VÕ ĐỨC HIẾU</v>
          </cell>
          <cell r="R1675" t="str">
            <v>Chính khóa</v>
          </cell>
          <cell r="T1675" t="str">
            <v>K31PSU-DLK1</v>
          </cell>
          <cell r="U1675" t="str">
            <v/>
          </cell>
        </row>
        <row r="1676">
          <cell r="C1676" t="str">
            <v>31208069224</v>
          </cell>
          <cell r="D1676" t="str">
            <v>Ngô</v>
          </cell>
          <cell r="E1676" t="str">
            <v>Nguyễn Bảo</v>
          </cell>
          <cell r="F1676" t="str">
            <v>Khanh</v>
          </cell>
          <cell r="G1676">
            <v>39230</v>
          </cell>
          <cell r="H1676" t="str">
            <v>Nữ</v>
          </cell>
          <cell r="I1676" t="str">
            <v>K-31 - Quản Trị Khách Sạn Quốc Tế Chuẩn PSU (Đại Học)</v>
          </cell>
          <cell r="J1676" t="str">
            <v>K31PSU-DLK1</v>
          </cell>
          <cell r="L1676" t="str">
            <v>VÕ ĐỨC HIẾU</v>
          </cell>
          <cell r="R1676" t="str">
            <v>Chính khóa</v>
          </cell>
          <cell r="T1676" t="str">
            <v>K31PSU-DLK1</v>
          </cell>
          <cell r="U1676" t="str">
            <v/>
          </cell>
        </row>
        <row r="1677">
          <cell r="C1677" t="str">
            <v>31218026857</v>
          </cell>
          <cell r="D1677" t="str">
            <v>Trần</v>
          </cell>
          <cell r="E1677" t="str">
            <v>Trung</v>
          </cell>
          <cell r="F1677" t="str">
            <v>Kiên</v>
          </cell>
          <cell r="G1677">
            <v>39423</v>
          </cell>
          <cell r="H1677" t="str">
            <v>Nam</v>
          </cell>
          <cell r="I1677" t="str">
            <v>K-31 - Quản Trị Khách Sạn Quốc Tế Chuẩn PSU (Đại Học)</v>
          </cell>
          <cell r="J1677" t="str">
            <v>K31PSU-DLK1</v>
          </cell>
          <cell r="L1677" t="str">
            <v>VÕ ĐỨC HIẾU</v>
          </cell>
          <cell r="R1677" t="str">
            <v>Chính khóa</v>
          </cell>
          <cell r="T1677" t="str">
            <v>K31PSU-DLK1</v>
          </cell>
          <cell r="U1677" t="str">
            <v/>
          </cell>
        </row>
        <row r="1678">
          <cell r="C1678" t="str">
            <v>31210361569</v>
          </cell>
          <cell r="D1678" t="str">
            <v>Cao</v>
          </cell>
          <cell r="E1678" t="str">
            <v>Bảo</v>
          </cell>
          <cell r="F1678" t="str">
            <v>Long</v>
          </cell>
          <cell r="G1678">
            <v>39161</v>
          </cell>
          <cell r="H1678" t="str">
            <v>Nam</v>
          </cell>
          <cell r="I1678" t="str">
            <v>K-31 - Quản Trị Khách Sạn Quốc Tế Chuẩn PSU (Đại Học)</v>
          </cell>
          <cell r="J1678" t="str">
            <v>K31PSU-DLK1</v>
          </cell>
          <cell r="L1678" t="str">
            <v>VÕ ĐỨC HIẾU</v>
          </cell>
          <cell r="R1678" t="str">
            <v>Chính khóa</v>
          </cell>
          <cell r="T1678" t="str">
            <v>K31PSU-DLK1</v>
          </cell>
          <cell r="U1678" t="str">
            <v/>
          </cell>
        </row>
        <row r="1679">
          <cell r="C1679" t="str">
            <v>31208049352</v>
          </cell>
          <cell r="D1679" t="str">
            <v>Nguyễn</v>
          </cell>
          <cell r="E1679" t="str">
            <v>Võ Nhật</v>
          </cell>
          <cell r="F1679" t="str">
            <v>Minh</v>
          </cell>
          <cell r="G1679">
            <v>39085</v>
          </cell>
          <cell r="H1679" t="str">
            <v>Nữ</v>
          </cell>
          <cell r="I1679" t="str">
            <v>K-31 - Quản Trị Khách Sạn Quốc Tế Chuẩn PSU (Đại Học)</v>
          </cell>
          <cell r="J1679" t="str">
            <v>K31PSU-DLK1</v>
          </cell>
          <cell r="L1679" t="str">
            <v>VÕ ĐỨC HIẾU</v>
          </cell>
          <cell r="R1679" t="str">
            <v>Chính khóa</v>
          </cell>
          <cell r="T1679" t="str">
            <v>K31PSU-DLK1</v>
          </cell>
          <cell r="U1679" t="str">
            <v/>
          </cell>
        </row>
        <row r="1680">
          <cell r="C1680" t="str">
            <v>31208060648</v>
          </cell>
          <cell r="D1680" t="str">
            <v>Nguyễn</v>
          </cell>
          <cell r="E1680" t="str">
            <v>Thị Quỳnh</v>
          </cell>
          <cell r="F1680" t="str">
            <v>Nga</v>
          </cell>
          <cell r="G1680">
            <v>39095</v>
          </cell>
          <cell r="H1680" t="str">
            <v>Nữ</v>
          </cell>
          <cell r="I1680" t="str">
            <v>K-31 - Quản Trị Khách Sạn Quốc Tế Chuẩn PSU (Đại Học)</v>
          </cell>
          <cell r="J1680" t="str">
            <v>K31PSU-DLK1</v>
          </cell>
          <cell r="L1680" t="str">
            <v>VÕ ĐỨC HIẾU</v>
          </cell>
          <cell r="R1680" t="str">
            <v>Chính khóa</v>
          </cell>
          <cell r="T1680" t="str">
            <v>K31PSU-DLK1</v>
          </cell>
          <cell r="U1680" t="str">
            <v/>
          </cell>
        </row>
        <row r="1681">
          <cell r="C1681" t="str">
            <v>31208055600</v>
          </cell>
          <cell r="D1681" t="str">
            <v>Đỗ</v>
          </cell>
          <cell r="E1681" t="str">
            <v>Vĩ Gia</v>
          </cell>
          <cell r="F1681" t="str">
            <v>Nghi</v>
          </cell>
          <cell r="G1681">
            <v>39243</v>
          </cell>
          <cell r="H1681" t="str">
            <v>Nữ</v>
          </cell>
          <cell r="I1681" t="str">
            <v>K-31 - Quản Trị Khách Sạn Quốc Tế Chuẩn PSU (Đại Học)</v>
          </cell>
          <cell r="J1681" t="str">
            <v>K31PSU-DLK1</v>
          </cell>
          <cell r="L1681" t="str">
            <v>VÕ ĐỨC HIẾU</v>
          </cell>
          <cell r="R1681" t="str">
            <v>Chính khóa</v>
          </cell>
          <cell r="T1681" t="str">
            <v>K31PSU-DLK1</v>
          </cell>
          <cell r="U1681" t="str">
            <v/>
          </cell>
        </row>
        <row r="1682">
          <cell r="C1682" t="str">
            <v>31208032557</v>
          </cell>
          <cell r="D1682" t="str">
            <v>Mai</v>
          </cell>
          <cell r="E1682" t="str">
            <v>Trần Bảo</v>
          </cell>
          <cell r="F1682" t="str">
            <v>Ngọc</v>
          </cell>
          <cell r="G1682">
            <v>39222</v>
          </cell>
          <cell r="H1682" t="str">
            <v>Nữ</v>
          </cell>
          <cell r="I1682" t="str">
            <v>K-31 - Quản Trị Khách Sạn Quốc Tế Chuẩn PSU (Đại Học)</v>
          </cell>
          <cell r="J1682" t="str">
            <v>K31PSU-DLK1</v>
          </cell>
          <cell r="L1682" t="str">
            <v>VÕ ĐỨC HIẾU</v>
          </cell>
          <cell r="R1682" t="str">
            <v>Chính khóa</v>
          </cell>
          <cell r="T1682" t="str">
            <v>K31PSU-DLK1</v>
          </cell>
          <cell r="U1682" t="str">
            <v/>
          </cell>
        </row>
        <row r="1683">
          <cell r="C1683" t="str">
            <v>31208074003</v>
          </cell>
          <cell r="D1683" t="str">
            <v>Hồ</v>
          </cell>
          <cell r="E1683" t="str">
            <v>Vũ Như</v>
          </cell>
          <cell r="F1683" t="str">
            <v>Ngọc</v>
          </cell>
          <cell r="G1683">
            <v>39304</v>
          </cell>
          <cell r="H1683" t="str">
            <v>Nữ</v>
          </cell>
          <cell r="I1683" t="str">
            <v>K-31 - Quản Trị Khách Sạn Quốc Tế Chuẩn PSU (Đại Học)</v>
          </cell>
          <cell r="J1683" t="str">
            <v>K31PSU-DLK1</v>
          </cell>
          <cell r="L1683" t="str">
            <v>VÕ ĐỨC HIẾU</v>
          </cell>
          <cell r="R1683" t="str">
            <v>Chính khóa</v>
          </cell>
          <cell r="T1683" t="str">
            <v>K31PSU-DLK1</v>
          </cell>
          <cell r="U1683" t="str">
            <v/>
          </cell>
        </row>
        <row r="1684">
          <cell r="C1684" t="str">
            <v>31208070929</v>
          </cell>
          <cell r="D1684" t="str">
            <v>Phan</v>
          </cell>
          <cell r="E1684" t="str">
            <v>Đặng Kim</v>
          </cell>
          <cell r="F1684" t="str">
            <v>Nguyên</v>
          </cell>
          <cell r="G1684">
            <v>39277</v>
          </cell>
          <cell r="H1684" t="str">
            <v>Nữ</v>
          </cell>
          <cell r="I1684" t="str">
            <v>K-31 - Quản Trị Khách Sạn Quốc Tế Chuẩn PSU (Đại Học)</v>
          </cell>
          <cell r="J1684" t="str">
            <v>K31PSU-DLK1</v>
          </cell>
          <cell r="L1684" t="str">
            <v>VÕ ĐỨC HIẾU</v>
          </cell>
          <cell r="R1684" t="str">
            <v>Chính khóa</v>
          </cell>
          <cell r="T1684" t="str">
            <v>K31PSU-DLK1</v>
          </cell>
          <cell r="U1684" t="str">
            <v/>
          </cell>
        </row>
        <row r="1685">
          <cell r="C1685" t="str">
            <v>31208175532</v>
          </cell>
          <cell r="D1685" t="str">
            <v>Nguyễn</v>
          </cell>
          <cell r="E1685" t="str">
            <v>Đỗ Bảo</v>
          </cell>
          <cell r="F1685" t="str">
            <v>Nhi</v>
          </cell>
          <cell r="G1685">
            <v>39328</v>
          </cell>
          <cell r="H1685" t="str">
            <v>Nữ</v>
          </cell>
          <cell r="I1685" t="str">
            <v>K-31 - Quản Trị Khách Sạn Quốc Tế Chuẩn PSU (Đại Học)</v>
          </cell>
          <cell r="J1685" t="str">
            <v>K31PSU-DLK1</v>
          </cell>
          <cell r="L1685" t="str">
            <v>VÕ ĐỨC HIẾU</v>
          </cell>
          <cell r="R1685" t="str">
            <v>Chính khóa</v>
          </cell>
          <cell r="T1685" t="str">
            <v>K31PSU-DLK1</v>
          </cell>
          <cell r="U1685" t="str">
            <v/>
          </cell>
        </row>
        <row r="1686">
          <cell r="C1686" t="str">
            <v>31617390505</v>
          </cell>
          <cell r="D1686" t="str">
            <v>Djedidi</v>
          </cell>
          <cell r="E1686" t="str">
            <v/>
          </cell>
          <cell r="F1686" t="str">
            <v>Rose</v>
          </cell>
          <cell r="G1686">
            <v>37502</v>
          </cell>
          <cell r="H1686" t="str">
            <v>Nữ</v>
          </cell>
          <cell r="I1686" t="str">
            <v>K-31 - Quản Trị Khách Sạn Quốc Tế Chuẩn PSU (Đại Học)</v>
          </cell>
          <cell r="J1686" t="str">
            <v>K31PSU-DLK1</v>
          </cell>
          <cell r="L1686" t="str">
            <v>VÕ ĐỨC HIẾU</v>
          </cell>
          <cell r="R1686" t="str">
            <v>Chính khóa</v>
          </cell>
          <cell r="T1686" t="str">
            <v>K31PSU-DLK1</v>
          </cell>
          <cell r="U1686" t="str">
            <v/>
          </cell>
        </row>
        <row r="1687">
          <cell r="C1687" t="str">
            <v>31204670940</v>
          </cell>
          <cell r="D1687" t="str">
            <v>Huỳnh</v>
          </cell>
          <cell r="E1687" t="str">
            <v>Nguyễn Phương</v>
          </cell>
          <cell r="F1687" t="str">
            <v>Thảo</v>
          </cell>
          <cell r="G1687">
            <v>39334</v>
          </cell>
          <cell r="H1687" t="str">
            <v>Nữ</v>
          </cell>
          <cell r="I1687" t="str">
            <v>K-31 - Quản Trị Khách Sạn Quốc Tế Chuẩn PSU (Đại Học)</v>
          </cell>
          <cell r="J1687" t="str">
            <v>K31PSU-DLK1</v>
          </cell>
          <cell r="L1687" t="str">
            <v>VÕ ĐỨC HIẾU</v>
          </cell>
          <cell r="R1687" t="str">
            <v>Chính khóa</v>
          </cell>
          <cell r="T1687" t="str">
            <v>K31PSU-DLK1</v>
          </cell>
          <cell r="U1687" t="str">
            <v/>
          </cell>
        </row>
        <row r="1688">
          <cell r="C1688" t="str">
            <v>31208159141</v>
          </cell>
          <cell r="D1688" t="str">
            <v>Hồ</v>
          </cell>
          <cell r="E1688" t="str">
            <v>Nguyên</v>
          </cell>
          <cell r="F1688" t="str">
            <v>Thư</v>
          </cell>
          <cell r="G1688">
            <v>39256</v>
          </cell>
          <cell r="H1688" t="str">
            <v>Nữ</v>
          </cell>
          <cell r="I1688" t="str">
            <v>K-31 - Quản Trị Khách Sạn Quốc Tế Chuẩn PSU (Đại Học)</v>
          </cell>
          <cell r="J1688" t="str">
            <v>K31PSU-DLK1</v>
          </cell>
          <cell r="L1688" t="str">
            <v>VÕ ĐỨC HIẾU</v>
          </cell>
          <cell r="R1688" t="str">
            <v>Chính khóa</v>
          </cell>
          <cell r="T1688" t="str">
            <v>K31PSU-DLK1</v>
          </cell>
          <cell r="U1688" t="str">
            <v/>
          </cell>
        </row>
        <row r="1689">
          <cell r="C1689" t="str">
            <v>31206663122</v>
          </cell>
          <cell r="D1689" t="str">
            <v>Phan</v>
          </cell>
          <cell r="E1689" t="str">
            <v>Hồ Thùy</v>
          </cell>
          <cell r="F1689" t="str">
            <v>Trang</v>
          </cell>
          <cell r="G1689">
            <v>39144</v>
          </cell>
          <cell r="H1689" t="str">
            <v>Nữ</v>
          </cell>
          <cell r="I1689" t="str">
            <v>K-31 - Quản Trị Khách Sạn Quốc Tế Chuẩn PSU (Đại Học)</v>
          </cell>
          <cell r="J1689" t="str">
            <v>K31PSU-DLK1</v>
          </cell>
          <cell r="L1689" t="str">
            <v>VÕ ĐỨC HIẾU</v>
          </cell>
          <cell r="R1689" t="str">
            <v>Chính khóa</v>
          </cell>
          <cell r="T1689" t="str">
            <v>K31PSU-DLK1</v>
          </cell>
          <cell r="U1689" t="str">
            <v/>
          </cell>
        </row>
        <row r="1690">
          <cell r="C1690" t="str">
            <v>31208069251</v>
          </cell>
          <cell r="D1690" t="str">
            <v>Huỳnh</v>
          </cell>
          <cell r="E1690" t="str">
            <v>Lê Kiều</v>
          </cell>
          <cell r="F1690" t="str">
            <v>Trang</v>
          </cell>
          <cell r="G1690">
            <v>39297</v>
          </cell>
          <cell r="H1690" t="str">
            <v>Nữ</v>
          </cell>
          <cell r="I1690" t="str">
            <v>K-31 - Quản Trị Khách Sạn Quốc Tế Chuẩn PSU (Đại Học)</v>
          </cell>
          <cell r="J1690" t="str">
            <v>K31PSU-DLK1</v>
          </cell>
          <cell r="L1690" t="str">
            <v>VÕ ĐỨC HIẾU</v>
          </cell>
          <cell r="R1690" t="str">
            <v>Chính khóa</v>
          </cell>
          <cell r="T1690" t="str">
            <v>K31PSU-DLK1</v>
          </cell>
          <cell r="U1690" t="str">
            <v/>
          </cell>
        </row>
        <row r="1691">
          <cell r="C1691" t="str">
            <v>31208074335</v>
          </cell>
          <cell r="D1691" t="str">
            <v>Nguyễn</v>
          </cell>
          <cell r="E1691" t="str">
            <v>Thanh</v>
          </cell>
          <cell r="F1691" t="str">
            <v>Trang</v>
          </cell>
          <cell r="G1691">
            <v>39324</v>
          </cell>
          <cell r="H1691" t="str">
            <v>Nữ</v>
          </cell>
          <cell r="I1691" t="str">
            <v>K-31 - Quản Trị Khách Sạn Quốc Tế Chuẩn PSU (Đại Học)</v>
          </cell>
          <cell r="J1691" t="str">
            <v>K31PSU-DLK1</v>
          </cell>
          <cell r="L1691" t="str">
            <v>VÕ ĐỨC HIẾU</v>
          </cell>
          <cell r="R1691" t="str">
            <v>Chính khóa</v>
          </cell>
          <cell r="T1691" t="str">
            <v>K31PSU-DLK1</v>
          </cell>
          <cell r="U1691" t="str">
            <v/>
          </cell>
        </row>
        <row r="1692">
          <cell r="C1692" t="str">
            <v>31218073848</v>
          </cell>
          <cell r="D1692" t="str">
            <v>Trịnh</v>
          </cell>
          <cell r="E1692" t="str">
            <v>Quốc</v>
          </cell>
          <cell r="F1692" t="str">
            <v>Trường</v>
          </cell>
          <cell r="G1692">
            <v>39102</v>
          </cell>
          <cell r="H1692" t="str">
            <v>Nam</v>
          </cell>
          <cell r="I1692" t="str">
            <v>K-31 - Quản Trị Khách Sạn Quốc Tế Chuẩn PSU (Đại Học)</v>
          </cell>
          <cell r="J1692" t="str">
            <v>K31PSU-DLK1</v>
          </cell>
          <cell r="L1692" t="str">
            <v>VÕ ĐỨC HIẾU</v>
          </cell>
          <cell r="R1692" t="str">
            <v>Chính khóa</v>
          </cell>
          <cell r="T1692" t="str">
            <v>K31PSU-DLK1</v>
          </cell>
          <cell r="U1692" t="str">
            <v/>
          </cell>
        </row>
        <row r="1693">
          <cell r="C1693" t="str">
            <v>31210356755</v>
          </cell>
          <cell r="D1693" t="str">
            <v>Phạm</v>
          </cell>
          <cell r="E1693" t="str">
            <v>Huỳnh Hồng</v>
          </cell>
          <cell r="F1693" t="str">
            <v>Trưởng</v>
          </cell>
          <cell r="G1693">
            <v>39119</v>
          </cell>
          <cell r="H1693" t="str">
            <v>Nam</v>
          </cell>
          <cell r="I1693" t="str">
            <v>K-31 - Quản Trị Khách Sạn Quốc Tế Chuẩn PSU (Đại Học)</v>
          </cell>
          <cell r="J1693" t="str">
            <v>K31PSU-DLK1</v>
          </cell>
          <cell r="L1693" t="str">
            <v>VÕ ĐỨC HIẾU</v>
          </cell>
          <cell r="R1693" t="str">
            <v>Chính khóa</v>
          </cell>
          <cell r="T1693" t="str">
            <v>K31PSU-DLK1</v>
          </cell>
          <cell r="U1693" t="str">
            <v/>
          </cell>
        </row>
        <row r="1694">
          <cell r="C1694" t="str">
            <v>31218048810</v>
          </cell>
          <cell r="D1694" t="str">
            <v>Huỳnh</v>
          </cell>
          <cell r="E1694" t="str">
            <v>Văn</v>
          </cell>
          <cell r="F1694" t="str">
            <v>Tưởng</v>
          </cell>
          <cell r="G1694">
            <v>39288</v>
          </cell>
          <cell r="H1694" t="str">
            <v>Nam</v>
          </cell>
          <cell r="I1694" t="str">
            <v>K-31 - Quản Trị Khách Sạn Quốc Tế Chuẩn PSU (Đại Học)</v>
          </cell>
          <cell r="J1694" t="str">
            <v>K31PSU-DLK1</v>
          </cell>
          <cell r="L1694" t="str">
            <v>VÕ ĐỨC HIẾU</v>
          </cell>
          <cell r="R1694" t="str">
            <v>Chính khóa</v>
          </cell>
          <cell r="T1694" t="str">
            <v>K31PSU-DLK1</v>
          </cell>
          <cell r="U1694" t="str">
            <v/>
          </cell>
        </row>
        <row r="1695">
          <cell r="C1695" t="str">
            <v>31208050239</v>
          </cell>
          <cell r="D1695" t="str">
            <v>Lê</v>
          </cell>
          <cell r="E1695" t="str">
            <v>Hoàng Phương</v>
          </cell>
          <cell r="F1695" t="str">
            <v>Uyên</v>
          </cell>
          <cell r="G1695">
            <v>39318</v>
          </cell>
          <cell r="H1695" t="str">
            <v>Nữ</v>
          </cell>
          <cell r="I1695" t="str">
            <v>K-31 - Quản Trị Khách Sạn Quốc Tế Chuẩn PSU (Đại Học)</v>
          </cell>
          <cell r="J1695" t="str">
            <v>K31PSU-DLK1</v>
          </cell>
          <cell r="L1695" t="str">
            <v>VÕ ĐỨC HIẾU</v>
          </cell>
          <cell r="R1695" t="str">
            <v>Chính khóa</v>
          </cell>
          <cell r="T1695" t="str">
            <v>K31PSU-DLK1</v>
          </cell>
          <cell r="U1695" t="str">
            <v/>
          </cell>
        </row>
        <row r="1696">
          <cell r="C1696" t="str">
            <v>31208055947</v>
          </cell>
          <cell r="D1696" t="str">
            <v>Đặng</v>
          </cell>
          <cell r="E1696" t="str">
            <v>Phương</v>
          </cell>
          <cell r="F1696" t="str">
            <v>Uyên</v>
          </cell>
          <cell r="G1696">
            <v>39156</v>
          </cell>
          <cell r="H1696" t="str">
            <v>Nữ</v>
          </cell>
          <cell r="I1696" t="str">
            <v>K-31 - Quản Trị Khách Sạn Quốc Tế Chuẩn PSU (Đại Học)</v>
          </cell>
          <cell r="J1696" t="str">
            <v>K31PSU-DLK1</v>
          </cell>
          <cell r="L1696" t="str">
            <v>VÕ ĐỨC HIẾU</v>
          </cell>
          <cell r="R1696" t="str">
            <v>Chính khóa</v>
          </cell>
          <cell r="T1696" t="str">
            <v>K31PSU-DLK1</v>
          </cell>
          <cell r="U1696" t="str">
            <v/>
          </cell>
        </row>
        <row r="1697">
          <cell r="C1697" t="str">
            <v>31208070655</v>
          </cell>
          <cell r="D1697" t="str">
            <v>Nguyễn</v>
          </cell>
          <cell r="E1697" t="str">
            <v>Như</v>
          </cell>
          <cell r="F1697" t="str">
            <v>Ý</v>
          </cell>
          <cell r="G1697">
            <v>39356</v>
          </cell>
          <cell r="H1697" t="str">
            <v>Nữ</v>
          </cell>
          <cell r="I1697" t="str">
            <v>K-31 - Quản Trị Khách Sạn Quốc Tế Chuẩn PSU (Đại Học)</v>
          </cell>
          <cell r="J1697" t="str">
            <v>K31PSU-DLK1</v>
          </cell>
          <cell r="L1697" t="str">
            <v>VÕ ĐỨC HIẾU</v>
          </cell>
          <cell r="R1697" t="str">
            <v>Chính khóa</v>
          </cell>
          <cell r="T1697" t="str">
            <v>K31PSU-DLK1</v>
          </cell>
          <cell r="U1697" t="str">
            <v/>
          </cell>
        </row>
        <row r="1698">
          <cell r="C1698" t="str">
            <v>31200368564</v>
          </cell>
          <cell r="D1698" t="str">
            <v>H</v>
          </cell>
          <cell r="E1698" t="str">
            <v>Ranu</v>
          </cell>
          <cell r="F1698" t="str">
            <v>Ayũn</v>
          </cell>
          <cell r="G1698">
            <v>39114</v>
          </cell>
          <cell r="H1698" t="str">
            <v>Nữ</v>
          </cell>
          <cell r="I1698" t="str">
            <v>K-31 - Quản Trị Khách Sạn Quốc Tế Chuẩn PSU (Đại Học)</v>
          </cell>
          <cell r="J1698" t="str">
            <v>K31PSU-DLK2</v>
          </cell>
          <cell r="L1698" t="str">
            <v>PHẠM THỊ HOÀNG DUNG</v>
          </cell>
          <cell r="R1698" t="str">
            <v>Chính khóa</v>
          </cell>
          <cell r="T1698" t="str">
            <v>K31PSU-DLK2</v>
          </cell>
          <cell r="U1698" t="str">
            <v/>
          </cell>
        </row>
        <row r="1699">
          <cell r="C1699" t="str">
            <v>30206222244</v>
          </cell>
          <cell r="D1699" t="str">
            <v>Phạm</v>
          </cell>
          <cell r="E1699" t="str">
            <v>Hoàng Bảo</v>
          </cell>
          <cell r="F1699" t="str">
            <v>Châu</v>
          </cell>
          <cell r="G1699">
            <v>38395</v>
          </cell>
          <cell r="H1699" t="str">
            <v>Nữ</v>
          </cell>
          <cell r="I1699" t="str">
            <v>K-31 - Quản Trị Khách Sạn Quốc Tế Chuẩn PSU (Đại Học)</v>
          </cell>
          <cell r="J1699" t="str">
            <v>K31PSU-DLK2</v>
          </cell>
          <cell r="L1699" t="str">
            <v>PHẠM THỊ HOÀNG DUNG</v>
          </cell>
          <cell r="N1699" t="str">
            <v xml:space="preserve">- Sinh viên diện nợ học phí HK2 (2025-2026), Học lại vào K31PSU-DLK kể từ HK1 Năm học: 2026-2027, Theo QĐ số: 3477/QĐ-ĐHDT ngày 06/08/2026_x000D_
</v>
          </cell>
          <cell r="R1699" t="str">
            <v>Chính khóa</v>
          </cell>
          <cell r="T1699" t="e">
            <v>#N/A</v>
          </cell>
          <cell r="U1699" t="e">
            <v>#N/A</v>
          </cell>
        </row>
        <row r="1700">
          <cell r="C1700" t="str">
            <v>31218062747</v>
          </cell>
          <cell r="D1700" t="str">
            <v>Đoàn</v>
          </cell>
          <cell r="E1700" t="str">
            <v>Ngọc</v>
          </cell>
          <cell r="F1700" t="str">
            <v>Duy</v>
          </cell>
          <cell r="G1700">
            <v>39325</v>
          </cell>
          <cell r="H1700" t="str">
            <v>Nam</v>
          </cell>
          <cell r="I1700" t="str">
            <v>K-31 - Quản Trị Khách Sạn Quốc Tế Chuẩn PSU (Đại Học)</v>
          </cell>
          <cell r="J1700" t="str">
            <v>K31PSU-DLK2</v>
          </cell>
          <cell r="L1700" t="str">
            <v>PHẠM THỊ HOÀNG DUNG</v>
          </cell>
          <cell r="R1700" t="str">
            <v>Chính khóa</v>
          </cell>
          <cell r="T1700" t="str">
            <v>K31PSU-DLK2</v>
          </cell>
          <cell r="U1700" t="str">
            <v/>
          </cell>
        </row>
        <row r="1701">
          <cell r="C1701" t="str">
            <v>31208022499</v>
          </cell>
          <cell r="D1701" t="str">
            <v>Nguyễn</v>
          </cell>
          <cell r="E1701" t="str">
            <v>Bạch Thu</v>
          </cell>
          <cell r="F1701" t="str">
            <v>Hiền</v>
          </cell>
          <cell r="G1701">
            <v>39288</v>
          </cell>
          <cell r="H1701" t="str">
            <v>Nữ</v>
          </cell>
          <cell r="I1701" t="str">
            <v>K-31 - Quản Trị Khách Sạn Quốc Tế Chuẩn PSU (Đại Học)</v>
          </cell>
          <cell r="J1701" t="str">
            <v>K31PSU-DLK2</v>
          </cell>
          <cell r="L1701" t="str">
            <v>PHẠM THỊ HOÀNG DUNG</v>
          </cell>
          <cell r="R1701" t="str">
            <v>Chính khóa</v>
          </cell>
          <cell r="T1701" t="str">
            <v>K31PSU-DLK2</v>
          </cell>
          <cell r="U1701" t="str">
            <v/>
          </cell>
        </row>
        <row r="1702">
          <cell r="C1702" t="str">
            <v>31208042466</v>
          </cell>
          <cell r="D1702" t="str">
            <v>Trương</v>
          </cell>
          <cell r="E1702" t="str">
            <v>Phan Thanh</v>
          </cell>
          <cell r="F1702" t="str">
            <v>Hiền</v>
          </cell>
          <cell r="G1702">
            <v>39266</v>
          </cell>
          <cell r="H1702" t="str">
            <v>Nữ</v>
          </cell>
          <cell r="I1702" t="str">
            <v>K-31 - Quản Trị Khách Sạn Quốc Tế Chuẩn PSU (Đại Học)</v>
          </cell>
          <cell r="J1702" t="str">
            <v>K31PSU-DLK2</v>
          </cell>
          <cell r="L1702" t="str">
            <v>PHẠM THỊ HOÀNG DUNG</v>
          </cell>
          <cell r="R1702" t="str">
            <v>Chính khóa</v>
          </cell>
          <cell r="T1702" t="str">
            <v>K31PSU-DLK2</v>
          </cell>
          <cell r="U1702" t="str">
            <v/>
          </cell>
        </row>
        <row r="1703">
          <cell r="C1703" t="str">
            <v>31204672451</v>
          </cell>
          <cell r="D1703" t="str">
            <v>Đinh</v>
          </cell>
          <cell r="E1703" t="str">
            <v>Thúy Kim</v>
          </cell>
          <cell r="F1703" t="str">
            <v>Hoàng</v>
          </cell>
          <cell r="G1703">
            <v>39154</v>
          </cell>
          <cell r="H1703" t="str">
            <v>Nữ</v>
          </cell>
          <cell r="I1703" t="str">
            <v>K-31 - Quản Trị Khách Sạn Quốc Tế Chuẩn PSU (Đại Học)</v>
          </cell>
          <cell r="J1703" t="str">
            <v>K31PSU-DLK2</v>
          </cell>
          <cell r="L1703" t="str">
            <v>PHẠM THỊ HOÀNG DUNG</v>
          </cell>
          <cell r="R1703" t="str">
            <v>Chính khóa</v>
          </cell>
          <cell r="T1703" t="str">
            <v>K31PSU-DLK2</v>
          </cell>
          <cell r="U1703" t="str">
            <v/>
          </cell>
        </row>
        <row r="1704">
          <cell r="C1704" t="str">
            <v>31218049941</v>
          </cell>
          <cell r="D1704" t="str">
            <v>Trần</v>
          </cell>
          <cell r="E1704" t="str">
            <v>Phước Hoàng</v>
          </cell>
          <cell r="F1704" t="str">
            <v>Huy</v>
          </cell>
          <cell r="G1704">
            <v>39262</v>
          </cell>
          <cell r="H1704" t="str">
            <v>Nam</v>
          </cell>
          <cell r="I1704" t="str">
            <v>K-31 - Quản Trị Khách Sạn Quốc Tế Chuẩn PSU (Đại Học)</v>
          </cell>
          <cell r="J1704" t="str">
            <v>K31PSU-DLK2</v>
          </cell>
          <cell r="L1704" t="str">
            <v>PHẠM THỊ HOÀNG DUNG</v>
          </cell>
          <cell r="R1704" t="str">
            <v>Chính khóa</v>
          </cell>
          <cell r="T1704" t="str">
            <v>K31PSU-DLK2</v>
          </cell>
          <cell r="U1704" t="str">
            <v/>
          </cell>
        </row>
        <row r="1705">
          <cell r="C1705" t="str">
            <v>31218055182</v>
          </cell>
          <cell r="D1705" t="str">
            <v>Trần</v>
          </cell>
          <cell r="E1705" t="str">
            <v>Lê</v>
          </cell>
          <cell r="F1705" t="str">
            <v>Khiết</v>
          </cell>
          <cell r="G1705">
            <v>38981</v>
          </cell>
          <cell r="H1705" t="str">
            <v>Nam</v>
          </cell>
          <cell r="I1705" t="str">
            <v>K-31 - Quản Trị Khách Sạn Quốc Tế Chuẩn PSU (Đại Học)</v>
          </cell>
          <cell r="J1705" t="str">
            <v>K31PSU-DLK2</v>
          </cell>
          <cell r="L1705" t="str">
            <v>PHẠM THỊ HOÀNG DUNG</v>
          </cell>
          <cell r="R1705" t="str">
            <v>Chính khóa</v>
          </cell>
          <cell r="T1705" t="str">
            <v>K31PSU-DLK2</v>
          </cell>
          <cell r="U1705" t="str">
            <v/>
          </cell>
        </row>
        <row r="1706">
          <cell r="C1706" t="str">
            <v>31218062401</v>
          </cell>
          <cell r="D1706" t="str">
            <v>Đặng</v>
          </cell>
          <cell r="E1706" t="str">
            <v>Hữu Ngọc</v>
          </cell>
          <cell r="F1706" t="str">
            <v>Khoa</v>
          </cell>
          <cell r="G1706">
            <v>39413</v>
          </cell>
          <cell r="H1706" t="str">
            <v>Nam</v>
          </cell>
          <cell r="I1706" t="str">
            <v>K-31 - Quản Trị Khách Sạn Quốc Tế Chuẩn PSU (Đại Học)</v>
          </cell>
          <cell r="J1706" t="str">
            <v>K31PSU-DLK2</v>
          </cell>
          <cell r="L1706" t="str">
            <v>PHẠM THỊ HOÀNG DUNG</v>
          </cell>
          <cell r="R1706" t="str">
            <v>Chính khóa</v>
          </cell>
          <cell r="T1706" t="str">
            <v>K31PSU-DLK2</v>
          </cell>
          <cell r="U1706" t="str">
            <v/>
          </cell>
        </row>
        <row r="1707">
          <cell r="C1707" t="str">
            <v>31218049966</v>
          </cell>
          <cell r="D1707" t="str">
            <v>Ngô</v>
          </cell>
          <cell r="E1707" t="str">
            <v>Lê Hữu</v>
          </cell>
          <cell r="F1707" t="str">
            <v>Khoa</v>
          </cell>
          <cell r="G1707">
            <v>39341</v>
          </cell>
          <cell r="H1707" t="str">
            <v>Nam</v>
          </cell>
          <cell r="I1707" t="str">
            <v>K-31 - Quản Trị Khách Sạn Quốc Tế Chuẩn PSU (Đại Học)</v>
          </cell>
          <cell r="J1707" t="str">
            <v>K31PSU-DLK2</v>
          </cell>
          <cell r="L1707" t="str">
            <v>PHẠM THỊ HOÀNG DUNG</v>
          </cell>
          <cell r="R1707" t="str">
            <v>Chính khóa</v>
          </cell>
          <cell r="T1707" t="str">
            <v>K31PSU-DLK2</v>
          </cell>
          <cell r="U1707" t="str">
            <v/>
          </cell>
        </row>
        <row r="1708">
          <cell r="C1708" t="str">
            <v>31208075768</v>
          </cell>
          <cell r="D1708" t="str">
            <v>Mai</v>
          </cell>
          <cell r="E1708" t="str">
            <v>Nguyên Nhã</v>
          </cell>
          <cell r="F1708" t="str">
            <v>Khuê</v>
          </cell>
          <cell r="G1708">
            <v>39329</v>
          </cell>
          <cell r="H1708" t="str">
            <v>Nữ</v>
          </cell>
          <cell r="I1708" t="str">
            <v>K-31 - Quản Trị Khách Sạn Quốc Tế Chuẩn PSU (Đại Học)</v>
          </cell>
          <cell r="J1708" t="str">
            <v>K31PSU-DLK2</v>
          </cell>
          <cell r="L1708" t="str">
            <v>PHẠM THỊ HOÀNG DUNG</v>
          </cell>
          <cell r="R1708" t="str">
            <v>Chính khóa</v>
          </cell>
          <cell r="T1708" t="str">
            <v>K31PSU-DLK2</v>
          </cell>
          <cell r="U1708" t="str">
            <v/>
          </cell>
        </row>
        <row r="1709">
          <cell r="C1709" t="str">
            <v>31208042603</v>
          </cell>
          <cell r="D1709" t="str">
            <v>Nguyễn</v>
          </cell>
          <cell r="E1709" t="str">
            <v>Ngọc Bảo</v>
          </cell>
          <cell r="F1709" t="str">
            <v>Khuyên</v>
          </cell>
          <cell r="G1709">
            <v>39088</v>
          </cell>
          <cell r="H1709" t="str">
            <v>Nữ</v>
          </cell>
          <cell r="I1709" t="str">
            <v>K-31 - Quản Trị Khách Sạn Quốc Tế Chuẩn PSU (Đại Học)</v>
          </cell>
          <cell r="J1709" t="str">
            <v>K31PSU-DLK2</v>
          </cell>
          <cell r="L1709" t="str">
            <v>PHẠM THỊ HOÀNG DUNG</v>
          </cell>
          <cell r="R1709" t="str">
            <v>Chính khóa</v>
          </cell>
          <cell r="T1709" t="str">
            <v>K31PSU-DLK2</v>
          </cell>
          <cell r="U1709" t="str">
            <v/>
          </cell>
        </row>
        <row r="1710">
          <cell r="C1710" t="str">
            <v>31210348858</v>
          </cell>
          <cell r="D1710" t="str">
            <v>Nguyễn</v>
          </cell>
          <cell r="E1710" t="str">
            <v>Gia</v>
          </cell>
          <cell r="F1710" t="str">
            <v>Lượng</v>
          </cell>
          <cell r="G1710">
            <v>39438</v>
          </cell>
          <cell r="H1710" t="str">
            <v>Nam</v>
          </cell>
          <cell r="I1710" t="str">
            <v>K-31 - Quản Trị Khách Sạn Quốc Tế Chuẩn PSU (Đại Học)</v>
          </cell>
          <cell r="J1710" t="str">
            <v>K31PSU-DLK2</v>
          </cell>
          <cell r="L1710" t="str">
            <v>PHẠM THỊ HOÀNG DUNG</v>
          </cell>
          <cell r="R1710" t="str">
            <v>Chính khóa</v>
          </cell>
          <cell r="T1710" t="str">
            <v>K31PSU-DLK2</v>
          </cell>
          <cell r="U1710" t="str">
            <v/>
          </cell>
        </row>
        <row r="1711">
          <cell r="C1711" t="str">
            <v>31218038911</v>
          </cell>
          <cell r="D1711" t="str">
            <v>Lê</v>
          </cell>
          <cell r="E1711" t="str">
            <v/>
          </cell>
          <cell r="F1711" t="str">
            <v>Minh</v>
          </cell>
          <cell r="G1711">
            <v>39247</v>
          </cell>
          <cell r="H1711" t="str">
            <v>Nam</v>
          </cell>
          <cell r="I1711" t="str">
            <v>K-31 - Quản Trị Khách Sạn Quốc Tế Chuẩn PSU (Đại Học)</v>
          </cell>
          <cell r="J1711" t="str">
            <v>K31PSU-DLK2</v>
          </cell>
          <cell r="L1711" t="str">
            <v>PHẠM THỊ HOÀNG DUNG</v>
          </cell>
          <cell r="R1711" t="str">
            <v>Chính khóa</v>
          </cell>
          <cell r="T1711" t="str">
            <v>K31PSU-DLK2</v>
          </cell>
          <cell r="U1711" t="str">
            <v/>
          </cell>
        </row>
        <row r="1712">
          <cell r="C1712" t="str">
            <v>31208072071</v>
          </cell>
          <cell r="D1712" t="str">
            <v>Trần</v>
          </cell>
          <cell r="E1712" t="str">
            <v>Thị Thúy</v>
          </cell>
          <cell r="F1712" t="str">
            <v>My</v>
          </cell>
          <cell r="G1712">
            <v>39339</v>
          </cell>
          <cell r="H1712" t="str">
            <v>Nữ</v>
          </cell>
          <cell r="I1712" t="str">
            <v>K-31 - Quản Trị Khách Sạn Quốc Tế Chuẩn PSU (Đại Học)</v>
          </cell>
          <cell r="J1712" t="str">
            <v>K31PSU-DLK2</v>
          </cell>
          <cell r="L1712" t="str">
            <v>PHẠM THỊ HOÀNG DUNG</v>
          </cell>
          <cell r="R1712" t="str">
            <v>Chính khóa</v>
          </cell>
          <cell r="T1712" t="str">
            <v>K31PSU-DLK2</v>
          </cell>
          <cell r="U1712" t="str">
            <v/>
          </cell>
        </row>
        <row r="1713">
          <cell r="C1713" t="str">
            <v>31218055189</v>
          </cell>
          <cell r="D1713" t="str">
            <v>Dương</v>
          </cell>
          <cell r="E1713" t="str">
            <v>Chí</v>
          </cell>
          <cell r="F1713" t="str">
            <v>Nguyễn</v>
          </cell>
          <cell r="G1713">
            <v>38989</v>
          </cell>
          <cell r="H1713" t="str">
            <v>Nam</v>
          </cell>
          <cell r="I1713" t="str">
            <v>K-31 - Quản Trị Khách Sạn Quốc Tế Chuẩn PSU (Đại Học)</v>
          </cell>
          <cell r="J1713" t="str">
            <v>K31PSU-DLK2</v>
          </cell>
          <cell r="L1713" t="str">
            <v>PHẠM THỊ HOÀNG DUNG</v>
          </cell>
          <cell r="R1713" t="str">
            <v>Chính khóa</v>
          </cell>
          <cell r="T1713" t="str">
            <v>K31PSU-DLK2</v>
          </cell>
          <cell r="U1713" t="str">
            <v/>
          </cell>
        </row>
        <row r="1714">
          <cell r="C1714" t="str">
            <v>31208068316</v>
          </cell>
          <cell r="D1714" t="str">
            <v>Phan</v>
          </cell>
          <cell r="E1714" t="str">
            <v>Nguyệt</v>
          </cell>
          <cell r="F1714" t="str">
            <v>Nhi</v>
          </cell>
          <cell r="G1714">
            <v>39159</v>
          </cell>
          <cell r="H1714" t="str">
            <v>Nữ</v>
          </cell>
          <cell r="I1714" t="str">
            <v>K-31 - Quản Trị Khách Sạn Quốc Tế Chuẩn PSU (Đại Học)</v>
          </cell>
          <cell r="J1714" t="str">
            <v>K31PSU-DLK2</v>
          </cell>
          <cell r="L1714" t="str">
            <v>PHẠM THỊ HOÀNG DUNG</v>
          </cell>
          <cell r="R1714" t="str">
            <v>Chính khóa</v>
          </cell>
          <cell r="T1714" t="str">
            <v>K31PSU-DLK2</v>
          </cell>
          <cell r="U1714" t="str">
            <v/>
          </cell>
        </row>
        <row r="1715">
          <cell r="C1715" t="str">
            <v>31208055874</v>
          </cell>
          <cell r="D1715" t="str">
            <v>Trương</v>
          </cell>
          <cell r="E1715" t="str">
            <v>Bảo</v>
          </cell>
          <cell r="F1715" t="str">
            <v>Như</v>
          </cell>
          <cell r="G1715">
            <v>39371</v>
          </cell>
          <cell r="H1715" t="str">
            <v>Nữ</v>
          </cell>
          <cell r="I1715" t="str">
            <v>K-31 - Quản Trị Khách Sạn Quốc Tế Chuẩn PSU (Đại Học)</v>
          </cell>
          <cell r="J1715" t="str">
            <v>K31PSU-DLK2</v>
          </cell>
          <cell r="L1715" t="str">
            <v>PHẠM THỊ HOÀNG DUNG</v>
          </cell>
          <cell r="R1715" t="str">
            <v>Chính khóa</v>
          </cell>
          <cell r="T1715" t="str">
            <v>K31PSU-DLK2</v>
          </cell>
          <cell r="U1715" t="str">
            <v/>
          </cell>
        </row>
        <row r="1716">
          <cell r="C1716" t="str">
            <v>31206255668</v>
          </cell>
          <cell r="D1716" t="str">
            <v>Phan</v>
          </cell>
          <cell r="E1716" t="str">
            <v>Nguyễn Quỳnh</v>
          </cell>
          <cell r="F1716" t="str">
            <v>Như</v>
          </cell>
          <cell r="G1716">
            <v>39230</v>
          </cell>
          <cell r="H1716" t="str">
            <v>Nữ</v>
          </cell>
          <cell r="I1716" t="str">
            <v>K-31 - Quản Trị Khách Sạn Quốc Tế Chuẩn PSU (Đại Học)</v>
          </cell>
          <cell r="J1716" t="str">
            <v>K31PSU-DLK2</v>
          </cell>
          <cell r="L1716" t="str">
            <v>PHẠM THỊ HOÀNG DUNG</v>
          </cell>
          <cell r="R1716" t="str">
            <v>Chính khóa</v>
          </cell>
          <cell r="T1716" t="str">
            <v>K31PSU-DLK2</v>
          </cell>
          <cell r="U1716" t="str">
            <v/>
          </cell>
        </row>
        <row r="1717">
          <cell r="C1717" t="str">
            <v>31218054910</v>
          </cell>
          <cell r="D1717" t="str">
            <v>Hoàng</v>
          </cell>
          <cell r="E1717" t="str">
            <v>Ngọc</v>
          </cell>
          <cell r="F1717" t="str">
            <v>Phong</v>
          </cell>
          <cell r="G1717">
            <v>39134</v>
          </cell>
          <cell r="H1717" t="str">
            <v>Nam</v>
          </cell>
          <cell r="I1717" t="str">
            <v>K-31 - Quản Trị Khách Sạn Quốc Tế Chuẩn PSU (Đại Học)</v>
          </cell>
          <cell r="J1717" t="str">
            <v>K31PSU-DLK2</v>
          </cell>
          <cell r="L1717" t="str">
            <v>PHẠM THỊ HOÀNG DUNG</v>
          </cell>
          <cell r="R1717" t="str">
            <v>Chính khóa</v>
          </cell>
          <cell r="T1717" t="str">
            <v>K31PSU-DLK2</v>
          </cell>
          <cell r="U1717" t="str">
            <v/>
          </cell>
        </row>
        <row r="1718">
          <cell r="C1718" t="str">
            <v>31218054595</v>
          </cell>
          <cell r="D1718" t="str">
            <v>Hồ</v>
          </cell>
          <cell r="E1718" t="str">
            <v>Phước</v>
          </cell>
          <cell r="F1718" t="str">
            <v>Phong</v>
          </cell>
          <cell r="G1718">
            <v>39028</v>
          </cell>
          <cell r="H1718" t="str">
            <v>Nam</v>
          </cell>
          <cell r="I1718" t="str">
            <v>K-31 - Quản Trị Khách Sạn Quốc Tế Chuẩn PSU (Đại Học)</v>
          </cell>
          <cell r="J1718" t="str">
            <v>K31PSU-DLK2</v>
          </cell>
          <cell r="L1718" t="str">
            <v>PHẠM THỊ HOÀNG DUNG</v>
          </cell>
          <cell r="R1718" t="str">
            <v>Chính khóa</v>
          </cell>
          <cell r="T1718" t="str">
            <v>K31PSU-DLK2</v>
          </cell>
          <cell r="U1718" t="str">
            <v/>
          </cell>
        </row>
        <row r="1719">
          <cell r="C1719" t="str">
            <v>31218056823</v>
          </cell>
          <cell r="D1719" t="str">
            <v>Võ</v>
          </cell>
          <cell r="E1719" t="str">
            <v>Thanh</v>
          </cell>
          <cell r="F1719" t="str">
            <v>Phong</v>
          </cell>
          <cell r="G1719">
            <v>39333</v>
          </cell>
          <cell r="H1719" t="str">
            <v>Nam</v>
          </cell>
          <cell r="I1719" t="str">
            <v>K-31 - Quản Trị Khách Sạn Quốc Tế Chuẩn PSU (Đại Học)</v>
          </cell>
          <cell r="J1719" t="str">
            <v>K31PSU-DLK2</v>
          </cell>
          <cell r="L1719" t="str">
            <v>PHẠM THỊ HOÀNG DUNG</v>
          </cell>
          <cell r="R1719" t="str">
            <v>Chính khóa</v>
          </cell>
          <cell r="T1719" t="str">
            <v>K31PSU-DLK2</v>
          </cell>
          <cell r="U1719" t="str">
            <v/>
          </cell>
        </row>
        <row r="1720">
          <cell r="C1720" t="str">
            <v>31204440294</v>
          </cell>
          <cell r="D1720" t="str">
            <v>Từ</v>
          </cell>
          <cell r="E1720" t="str">
            <v>Thị Thảo</v>
          </cell>
          <cell r="F1720" t="str">
            <v>Quỳnh</v>
          </cell>
          <cell r="G1720">
            <v>39009</v>
          </cell>
          <cell r="H1720" t="str">
            <v>Nữ</v>
          </cell>
          <cell r="I1720" t="str">
            <v>K-31 - Quản Trị Khách Sạn Quốc Tế Chuẩn PSU (Đại Học)</v>
          </cell>
          <cell r="J1720" t="str">
            <v>K31PSU-DLK2</v>
          </cell>
          <cell r="L1720" t="str">
            <v>PHẠM THỊ HOÀNG DUNG</v>
          </cell>
          <cell r="R1720" t="str">
            <v>Chính khóa</v>
          </cell>
          <cell r="T1720" t="str">
            <v>K31PSU-DLK2</v>
          </cell>
          <cell r="U1720" t="str">
            <v/>
          </cell>
        </row>
        <row r="1721">
          <cell r="C1721" t="str">
            <v>31208060337</v>
          </cell>
          <cell r="D1721" t="str">
            <v>Trần</v>
          </cell>
          <cell r="E1721" t="str">
            <v>Thị Kim</v>
          </cell>
          <cell r="F1721" t="str">
            <v>Thương</v>
          </cell>
          <cell r="G1721">
            <v>39401</v>
          </cell>
          <cell r="H1721" t="str">
            <v>Nữ</v>
          </cell>
          <cell r="I1721" t="str">
            <v>K-31 - Quản Trị Khách Sạn Quốc Tế Chuẩn PSU (Đại Học)</v>
          </cell>
          <cell r="J1721" t="str">
            <v>K31PSU-DLK2</v>
          </cell>
          <cell r="L1721" t="str">
            <v>PHẠM THỊ HOÀNG DUNG</v>
          </cell>
          <cell r="R1721" t="str">
            <v>Chính khóa</v>
          </cell>
          <cell r="T1721" t="str">
            <v>K31PSU-DLK2</v>
          </cell>
          <cell r="U1721" t="str">
            <v/>
          </cell>
        </row>
        <row r="1722">
          <cell r="C1722" t="str">
            <v>31208074745</v>
          </cell>
          <cell r="D1722" t="str">
            <v>Trần</v>
          </cell>
          <cell r="E1722" t="str">
            <v>Lò Hoài</v>
          </cell>
          <cell r="F1722" t="str">
            <v>Trâm</v>
          </cell>
          <cell r="G1722">
            <v>39174</v>
          </cell>
          <cell r="H1722" t="str">
            <v>Nữ</v>
          </cell>
          <cell r="I1722" t="str">
            <v>K-31 - Quản Trị Khách Sạn Quốc Tế Chuẩn PSU (Đại Học)</v>
          </cell>
          <cell r="J1722" t="str">
            <v>K31PSU-DLK2</v>
          </cell>
          <cell r="L1722" t="str">
            <v>PHẠM THỊ HOÀNG DUNG</v>
          </cell>
          <cell r="R1722" t="str">
            <v>Chính khóa</v>
          </cell>
          <cell r="T1722" t="str">
            <v>K31PSU-DLK2</v>
          </cell>
          <cell r="U1722" t="str">
            <v/>
          </cell>
        </row>
        <row r="1723">
          <cell r="C1723" t="str">
            <v>31208074226</v>
          </cell>
          <cell r="D1723" t="str">
            <v>Trần</v>
          </cell>
          <cell r="E1723" t="str">
            <v>Huyền</v>
          </cell>
          <cell r="F1723" t="str">
            <v>Trân</v>
          </cell>
          <cell r="G1723">
            <v>39259</v>
          </cell>
          <cell r="H1723" t="str">
            <v>Nữ</v>
          </cell>
          <cell r="I1723" t="str">
            <v>K-31 - Quản Trị Khách Sạn Quốc Tế Chuẩn PSU (Đại Học)</v>
          </cell>
          <cell r="J1723" t="str">
            <v>K31PSU-DLK2</v>
          </cell>
          <cell r="L1723" t="str">
            <v>PHẠM THỊ HOÀNG DUNG</v>
          </cell>
          <cell r="R1723" t="str">
            <v>Chính khóa</v>
          </cell>
          <cell r="T1723" t="str">
            <v>K31PSU-DLK2</v>
          </cell>
          <cell r="U1723" t="str">
            <v/>
          </cell>
        </row>
        <row r="1724">
          <cell r="C1724" t="str">
            <v>31208074912</v>
          </cell>
          <cell r="D1724" t="str">
            <v>Nông</v>
          </cell>
          <cell r="E1724" t="str">
            <v>Thị Ngọc</v>
          </cell>
          <cell r="F1724" t="str">
            <v>Trang</v>
          </cell>
          <cell r="G1724">
            <v>39312</v>
          </cell>
          <cell r="H1724" t="str">
            <v>Nữ</v>
          </cell>
          <cell r="I1724" t="str">
            <v>K-31 - Quản Trị Khách Sạn Quốc Tế Chuẩn PSU (Đại Học)</v>
          </cell>
          <cell r="J1724" t="str">
            <v>K31PSU-DLK2</v>
          </cell>
          <cell r="L1724" t="str">
            <v>PHẠM THỊ HOÀNG DUNG</v>
          </cell>
          <cell r="R1724" t="str">
            <v>Chính khóa</v>
          </cell>
          <cell r="T1724" t="str">
            <v>K31PSU-DLK2</v>
          </cell>
          <cell r="U1724" t="str">
            <v/>
          </cell>
        </row>
        <row r="1725">
          <cell r="C1725" t="str">
            <v>31218071568</v>
          </cell>
          <cell r="D1725" t="str">
            <v>Võ</v>
          </cell>
          <cell r="E1725" t="str">
            <v/>
          </cell>
          <cell r="F1725" t="str">
            <v>Tuấn</v>
          </cell>
          <cell r="G1725">
            <v>39370</v>
          </cell>
          <cell r="H1725" t="str">
            <v>Nam</v>
          </cell>
          <cell r="I1725" t="str">
            <v>K-31 - Quản Trị Khách Sạn Quốc Tế Chuẩn PSU (Đại Học)</v>
          </cell>
          <cell r="J1725" t="str">
            <v>K31PSU-DLK2</v>
          </cell>
          <cell r="L1725" t="str">
            <v>PHẠM THỊ HOÀNG DUNG</v>
          </cell>
          <cell r="R1725" t="str">
            <v>Chính khóa</v>
          </cell>
          <cell r="T1725" t="str">
            <v>K31PSU-DLK2</v>
          </cell>
          <cell r="U1725" t="str">
            <v/>
          </cell>
        </row>
        <row r="1726">
          <cell r="C1726" t="str">
            <v>31208060506</v>
          </cell>
          <cell r="D1726" t="str">
            <v>Trần</v>
          </cell>
          <cell r="E1726" t="str">
            <v>Lê Ánh</v>
          </cell>
          <cell r="F1726" t="str">
            <v>Tuyết</v>
          </cell>
          <cell r="G1726">
            <v>39184</v>
          </cell>
          <cell r="H1726" t="str">
            <v>Nữ</v>
          </cell>
          <cell r="I1726" t="str">
            <v>K-31 - Quản Trị Khách Sạn Quốc Tế Chuẩn PSU (Đại Học)</v>
          </cell>
          <cell r="J1726" t="str">
            <v>K31PSU-DLK2</v>
          </cell>
          <cell r="L1726" t="str">
            <v>PHẠM THỊ HOÀNG DUNG</v>
          </cell>
          <cell r="R1726" t="str">
            <v>Chính khóa</v>
          </cell>
          <cell r="T1726" t="str">
            <v>K31PSU-DLK2</v>
          </cell>
          <cell r="U1726" t="str">
            <v/>
          </cell>
        </row>
        <row r="1727">
          <cell r="C1727" t="str">
            <v>31208022666</v>
          </cell>
          <cell r="D1727" t="str">
            <v>Phan</v>
          </cell>
          <cell r="E1727" t="str">
            <v>Trần Bích</v>
          </cell>
          <cell r="F1727" t="str">
            <v>Vân</v>
          </cell>
          <cell r="G1727">
            <v>39213</v>
          </cell>
          <cell r="H1727" t="str">
            <v>Nữ</v>
          </cell>
          <cell r="I1727" t="str">
            <v>K-31 - Quản Trị Khách Sạn Quốc Tế Chuẩn PSU (Đại Học)</v>
          </cell>
          <cell r="J1727" t="str">
            <v>K31PSU-DLK2</v>
          </cell>
          <cell r="L1727" t="str">
            <v>PHẠM THỊ HOÀNG DUNG</v>
          </cell>
          <cell r="R1727" t="str">
            <v>Chính khóa</v>
          </cell>
          <cell r="T1727" t="str">
            <v>K31PSU-DLK2</v>
          </cell>
          <cell r="U1727" t="str">
            <v/>
          </cell>
        </row>
        <row r="1728">
          <cell r="C1728" t="str">
            <v>31214655364</v>
          </cell>
          <cell r="D1728" t="str">
            <v>Trần</v>
          </cell>
          <cell r="E1728" t="str">
            <v>Hữu Thế</v>
          </cell>
          <cell r="F1728" t="str">
            <v>Vinh</v>
          </cell>
          <cell r="G1728">
            <v>39156</v>
          </cell>
          <cell r="H1728" t="str">
            <v>Nam</v>
          </cell>
          <cell r="I1728" t="str">
            <v>K-31 - Quản Trị Khách Sạn Quốc Tế Chuẩn PSU (Đại Học)</v>
          </cell>
          <cell r="J1728" t="str">
            <v>K31PSU-DLK2</v>
          </cell>
          <cell r="L1728" t="str">
            <v>PHẠM THỊ HOÀNG DUNG</v>
          </cell>
          <cell r="R1728" t="str">
            <v>Chính khóa</v>
          </cell>
          <cell r="T1728" t="str">
            <v>K31PSU-DLK2</v>
          </cell>
          <cell r="U1728" t="str">
            <v/>
          </cell>
        </row>
        <row r="1729">
          <cell r="C1729" t="str">
            <v>31208063088</v>
          </cell>
          <cell r="D1729" t="str">
            <v>Phan</v>
          </cell>
          <cell r="E1729" t="str">
            <v>Mai Tường</v>
          </cell>
          <cell r="F1729" t="str">
            <v>Vy</v>
          </cell>
          <cell r="G1729">
            <v>39206</v>
          </cell>
          <cell r="H1729" t="str">
            <v>Nữ</v>
          </cell>
          <cell r="I1729" t="str">
            <v>K-31 - Quản Trị Khách Sạn Quốc Tế Chuẩn PSU (Đại Học)</v>
          </cell>
          <cell r="J1729" t="str">
            <v>K31PSU-DLK2</v>
          </cell>
          <cell r="L1729" t="str">
            <v>PHẠM THỊ HOÀNG DUNG</v>
          </cell>
          <cell r="R1729" t="str">
            <v>Chính khóa</v>
          </cell>
          <cell r="T1729" t="str">
            <v>K31PSU-DLK2</v>
          </cell>
          <cell r="U1729" t="str">
            <v/>
          </cell>
        </row>
        <row r="1730">
          <cell r="C1730" t="str">
            <v>31218133166</v>
          </cell>
          <cell r="D1730" t="str">
            <v>Lương</v>
          </cell>
          <cell r="E1730" t="str">
            <v>Minh</v>
          </cell>
          <cell r="F1730" t="str">
            <v>Châu</v>
          </cell>
          <cell r="G1730">
            <v>39235</v>
          </cell>
          <cell r="H1730" t="str">
            <v>Nam</v>
          </cell>
          <cell r="I1730" t="str">
            <v>K-31 - Quản Trị Khách Sạn Quốc Tế Chuẩn PSU (Đại Học)</v>
          </cell>
          <cell r="J1730" t="str">
            <v>K31PSU-DLK3</v>
          </cell>
          <cell r="L1730" t="str">
            <v>TRỊNH THỊ KIM CHUNG</v>
          </cell>
          <cell r="R1730" t="str">
            <v>Chính khóa</v>
          </cell>
          <cell r="T1730" t="str">
            <v>K31PSU-DLK3</v>
          </cell>
          <cell r="U1730" t="str">
            <v/>
          </cell>
        </row>
        <row r="1731">
          <cell r="C1731" t="str">
            <v>31208029539</v>
          </cell>
          <cell r="D1731" t="str">
            <v>Nguyễn</v>
          </cell>
          <cell r="E1731" t="str">
            <v>Hoàng</v>
          </cell>
          <cell r="F1731" t="str">
            <v>Dung</v>
          </cell>
          <cell r="G1731">
            <v>39125</v>
          </cell>
          <cell r="H1731" t="str">
            <v>Nữ</v>
          </cell>
          <cell r="I1731" t="str">
            <v>K-31 - Quản Trị Khách Sạn Quốc Tế Chuẩn PSU (Đại Học)</v>
          </cell>
          <cell r="J1731" t="str">
            <v>K31PSU-DLK3</v>
          </cell>
          <cell r="L1731" t="str">
            <v>TRỊNH THỊ KIM CHUNG</v>
          </cell>
          <cell r="R1731" t="str">
            <v>Chính khóa</v>
          </cell>
          <cell r="T1731" t="str">
            <v>K31PSU-DLK3</v>
          </cell>
          <cell r="U1731" t="str">
            <v/>
          </cell>
        </row>
        <row r="1732">
          <cell r="C1732" t="str">
            <v>31208068954</v>
          </cell>
          <cell r="D1732" t="str">
            <v>Võ</v>
          </cell>
          <cell r="E1732" t="str">
            <v>Thị Thúy</v>
          </cell>
          <cell r="F1732" t="str">
            <v>Hằng</v>
          </cell>
          <cell r="G1732">
            <v>39357</v>
          </cell>
          <cell r="H1732" t="str">
            <v>Nữ</v>
          </cell>
          <cell r="I1732" t="str">
            <v>K-31 - Quản Trị Khách Sạn Quốc Tế Chuẩn PSU (Đại Học)</v>
          </cell>
          <cell r="J1732" t="str">
            <v>K31PSU-DLK3</v>
          </cell>
          <cell r="L1732" t="str">
            <v>TRỊNH THỊ KIM CHUNG</v>
          </cell>
          <cell r="R1732" t="str">
            <v>Chính khóa</v>
          </cell>
          <cell r="T1732" t="str">
            <v>K31PSU-DLK3</v>
          </cell>
          <cell r="U1732" t="str">
            <v/>
          </cell>
        </row>
        <row r="1733">
          <cell r="C1733" t="str">
            <v>31218062720</v>
          </cell>
          <cell r="D1733" t="str">
            <v>Trần</v>
          </cell>
          <cell r="E1733" t="str">
            <v>Minh</v>
          </cell>
          <cell r="F1733" t="str">
            <v>Hiếu</v>
          </cell>
          <cell r="G1733">
            <v>39411</v>
          </cell>
          <cell r="H1733" t="str">
            <v>Nam</v>
          </cell>
          <cell r="I1733" t="str">
            <v>K-31 - Quản Trị Khách Sạn Quốc Tế Chuẩn PSU (Đại Học)</v>
          </cell>
          <cell r="J1733" t="str">
            <v>K31PSU-DLK3</v>
          </cell>
          <cell r="L1733" t="str">
            <v>TRỊNH THỊ KIM CHUNG</v>
          </cell>
          <cell r="R1733" t="str">
            <v>Chính khóa</v>
          </cell>
          <cell r="T1733" t="str">
            <v>K31PSU-DLK3</v>
          </cell>
          <cell r="U1733" t="str">
            <v/>
          </cell>
        </row>
        <row r="1734">
          <cell r="C1734" t="str">
            <v>31208061882</v>
          </cell>
          <cell r="D1734" t="str">
            <v>Đặng</v>
          </cell>
          <cell r="E1734" t="str">
            <v>Thị Kim</v>
          </cell>
          <cell r="F1734" t="str">
            <v>Hương</v>
          </cell>
          <cell r="G1734">
            <v>39212</v>
          </cell>
          <cell r="H1734" t="str">
            <v>Nữ</v>
          </cell>
          <cell r="I1734" t="str">
            <v>K-31 - Quản Trị Khách Sạn Quốc Tế Chuẩn PSU (Đại Học)</v>
          </cell>
          <cell r="J1734" t="str">
            <v>K31PSU-DLK3</v>
          </cell>
          <cell r="L1734" t="str">
            <v>TRỊNH THỊ KIM CHUNG</v>
          </cell>
          <cell r="R1734" t="str">
            <v>Chính khóa</v>
          </cell>
          <cell r="T1734" t="str">
            <v>K31PSU-DLK3</v>
          </cell>
          <cell r="U1734" t="str">
            <v/>
          </cell>
        </row>
        <row r="1735">
          <cell r="C1735" t="str">
            <v>31218048894</v>
          </cell>
          <cell r="D1735" t="str">
            <v>Nguyễn</v>
          </cell>
          <cell r="E1735" t="str">
            <v>Hoàng Gia</v>
          </cell>
          <cell r="F1735" t="str">
            <v>Huy</v>
          </cell>
          <cell r="G1735">
            <v>39319</v>
          </cell>
          <cell r="H1735" t="str">
            <v>Nam</v>
          </cell>
          <cell r="I1735" t="str">
            <v>K-31 - Quản Trị Khách Sạn Quốc Tế Chuẩn PSU (Đại Học)</v>
          </cell>
          <cell r="J1735" t="str">
            <v>K31PSU-DLK3</v>
          </cell>
          <cell r="L1735" t="str">
            <v>TRỊNH THỊ KIM CHUNG</v>
          </cell>
          <cell r="R1735" t="str">
            <v>Chính khóa</v>
          </cell>
          <cell r="T1735" t="str">
            <v>K31PSU-DLK3</v>
          </cell>
          <cell r="U1735" t="str">
            <v/>
          </cell>
        </row>
        <row r="1736">
          <cell r="C1736" t="str">
            <v>31218052539</v>
          </cell>
          <cell r="D1736" t="str">
            <v>Trần</v>
          </cell>
          <cell r="E1736" t="str">
            <v>Quang</v>
          </cell>
          <cell r="F1736" t="str">
            <v>Huy</v>
          </cell>
          <cell r="G1736">
            <v>39397</v>
          </cell>
          <cell r="H1736" t="str">
            <v>Nam</v>
          </cell>
          <cell r="I1736" t="str">
            <v>K-31 - Quản Trị Khách Sạn Quốc Tế Chuẩn PSU (Đại Học)</v>
          </cell>
          <cell r="J1736" t="str">
            <v>K31PSU-DLK3</v>
          </cell>
          <cell r="L1736" t="str">
            <v>TRỊNH THỊ KIM CHUNG</v>
          </cell>
          <cell r="R1736" t="str">
            <v>Chính khóa</v>
          </cell>
          <cell r="T1736" t="str">
            <v>K31PSU-DLK3</v>
          </cell>
          <cell r="U1736" t="str">
            <v/>
          </cell>
        </row>
        <row r="1737">
          <cell r="C1737" t="str">
            <v>31218068245</v>
          </cell>
          <cell r="D1737" t="str">
            <v>Phạm</v>
          </cell>
          <cell r="E1737" t="str">
            <v>Hoàng</v>
          </cell>
          <cell r="F1737" t="str">
            <v>Khang</v>
          </cell>
          <cell r="G1737">
            <v>39420</v>
          </cell>
          <cell r="H1737" t="str">
            <v>Nam</v>
          </cell>
          <cell r="I1737" t="str">
            <v>K-31 - Quản Trị Khách Sạn Quốc Tế Chuẩn PSU (Đại Học)</v>
          </cell>
          <cell r="J1737" t="str">
            <v>K31PSU-DLK3</v>
          </cell>
          <cell r="L1737" t="str">
            <v>TRỊNH THỊ KIM CHUNG</v>
          </cell>
          <cell r="R1737" t="str">
            <v>Chính khóa</v>
          </cell>
          <cell r="T1737" t="str">
            <v>K31PSU-DLK3</v>
          </cell>
          <cell r="U1737" t="str">
            <v/>
          </cell>
        </row>
        <row r="1738">
          <cell r="C1738" t="str">
            <v>31210339341</v>
          </cell>
          <cell r="D1738" t="str">
            <v>Nguyễn</v>
          </cell>
          <cell r="E1738" t="str">
            <v>Đăng</v>
          </cell>
          <cell r="F1738" t="str">
            <v>Khoa</v>
          </cell>
          <cell r="G1738">
            <v>38800</v>
          </cell>
          <cell r="H1738" t="str">
            <v>Nam</v>
          </cell>
          <cell r="I1738" t="str">
            <v>K-31 - Quản Trị Khách Sạn Quốc Tế Chuẩn PSU (Đại Học)</v>
          </cell>
          <cell r="J1738" t="str">
            <v>K31PSU-DLK3</v>
          </cell>
          <cell r="L1738" t="str">
            <v>TRỊNH THỊ KIM CHUNG</v>
          </cell>
          <cell r="R1738" t="str">
            <v>Chính khóa</v>
          </cell>
          <cell r="T1738" t="str">
            <v>K31PSU-DLK3</v>
          </cell>
          <cell r="U1738" t="str">
            <v/>
          </cell>
        </row>
        <row r="1739">
          <cell r="C1739" t="str">
            <v>31218044971</v>
          </cell>
          <cell r="D1739" t="str">
            <v>Huỳnh</v>
          </cell>
          <cell r="E1739" t="str">
            <v>Ngọc Phi</v>
          </cell>
          <cell r="F1739" t="str">
            <v>Long</v>
          </cell>
          <cell r="G1739">
            <v>39323</v>
          </cell>
          <cell r="H1739" t="str">
            <v>Nam</v>
          </cell>
          <cell r="I1739" t="str">
            <v>K-31 - Quản Trị Khách Sạn Quốc Tế Chuẩn PSU (Đại Học)</v>
          </cell>
          <cell r="J1739" t="str">
            <v>K31PSU-DLK3</v>
          </cell>
          <cell r="L1739" t="str">
            <v>TRỊNH THỊ KIM CHUNG</v>
          </cell>
          <cell r="R1739" t="str">
            <v>Chính khóa</v>
          </cell>
          <cell r="T1739" t="str">
            <v>K31PSU-DLK3</v>
          </cell>
          <cell r="U1739" t="str">
            <v/>
          </cell>
        </row>
        <row r="1740">
          <cell r="C1740" t="str">
            <v>31208066671</v>
          </cell>
          <cell r="D1740" t="str">
            <v>Lê</v>
          </cell>
          <cell r="E1740" t="str">
            <v>Thị Như</v>
          </cell>
          <cell r="F1740" t="str">
            <v>Ngọc</v>
          </cell>
          <cell r="G1740">
            <v>39306</v>
          </cell>
          <cell r="H1740" t="str">
            <v>Nữ</v>
          </cell>
          <cell r="I1740" t="str">
            <v>K-31 - Quản Trị Khách Sạn Quốc Tế Chuẩn PSU (Đại Học)</v>
          </cell>
          <cell r="J1740" t="str">
            <v>K31PSU-DLK3</v>
          </cell>
          <cell r="L1740" t="str">
            <v>TRỊNH THỊ KIM CHUNG</v>
          </cell>
          <cell r="R1740" t="str">
            <v>Chính khóa</v>
          </cell>
          <cell r="T1740" t="str">
            <v>K31PSU-DLK3</v>
          </cell>
          <cell r="U1740" t="str">
            <v/>
          </cell>
        </row>
        <row r="1741">
          <cell r="C1741" t="str">
            <v>31208056040</v>
          </cell>
          <cell r="D1741" t="str">
            <v>Trần</v>
          </cell>
          <cell r="E1741" t="str">
            <v>Thảo</v>
          </cell>
          <cell r="F1741" t="str">
            <v>Nguyên</v>
          </cell>
          <cell r="G1741">
            <v>39269</v>
          </cell>
          <cell r="H1741" t="str">
            <v>Nữ</v>
          </cell>
          <cell r="I1741" t="str">
            <v>K-31 - Quản Trị Khách Sạn Quốc Tế Chuẩn PSU (Đại Học)</v>
          </cell>
          <cell r="J1741" t="str">
            <v>K31PSU-DLK3</v>
          </cell>
          <cell r="L1741" t="str">
            <v>TRỊNH THỊ KIM CHUNG</v>
          </cell>
          <cell r="R1741" t="str">
            <v>Chính khóa</v>
          </cell>
          <cell r="T1741" t="str">
            <v>K31PSU-DLK3</v>
          </cell>
          <cell r="U1741" t="str">
            <v/>
          </cell>
        </row>
        <row r="1742">
          <cell r="C1742" t="str">
            <v>31208060647</v>
          </cell>
          <cell r="D1742" t="str">
            <v>Trần</v>
          </cell>
          <cell r="E1742" t="str">
            <v>Nguyễn Thanh</v>
          </cell>
          <cell r="F1742" t="str">
            <v>Nhã</v>
          </cell>
          <cell r="G1742">
            <v>39196</v>
          </cell>
          <cell r="H1742" t="str">
            <v>Nữ</v>
          </cell>
          <cell r="I1742" t="str">
            <v>K-31 - Quản Trị Khách Sạn Quốc Tế Chuẩn PSU (Đại Học)</v>
          </cell>
          <cell r="J1742" t="str">
            <v>K31PSU-DLK3</v>
          </cell>
          <cell r="L1742" t="str">
            <v>TRỊNH THỊ KIM CHUNG</v>
          </cell>
          <cell r="R1742" t="str">
            <v>Chính khóa</v>
          </cell>
          <cell r="T1742" t="str">
            <v>K31PSU-DLK3</v>
          </cell>
          <cell r="U1742" t="str">
            <v/>
          </cell>
        </row>
        <row r="1743">
          <cell r="C1743" t="str">
            <v>31208070534</v>
          </cell>
          <cell r="D1743" t="str">
            <v>Bùi</v>
          </cell>
          <cell r="E1743" t="str">
            <v>Hà Nguyệt</v>
          </cell>
          <cell r="F1743" t="str">
            <v>Nhi</v>
          </cell>
          <cell r="G1743">
            <v>39285</v>
          </cell>
          <cell r="H1743" t="str">
            <v>Nữ</v>
          </cell>
          <cell r="I1743" t="str">
            <v>K-31 - Quản Trị Khách Sạn Quốc Tế Chuẩn PSU (Đại Học)</v>
          </cell>
          <cell r="J1743" t="str">
            <v>K31PSU-DLK3</v>
          </cell>
          <cell r="L1743" t="str">
            <v>TRỊNH THỊ KIM CHUNG</v>
          </cell>
          <cell r="R1743" t="str">
            <v>Chính khóa</v>
          </cell>
          <cell r="T1743" t="str">
            <v>K31PSU-DLK3</v>
          </cell>
          <cell r="U1743" t="str">
            <v/>
          </cell>
        </row>
        <row r="1744">
          <cell r="C1744" t="str">
            <v>31208021814</v>
          </cell>
          <cell r="D1744" t="str">
            <v>Nguyễn</v>
          </cell>
          <cell r="E1744" t="str">
            <v>Thị Quỳnh</v>
          </cell>
          <cell r="F1744" t="str">
            <v>Nhi</v>
          </cell>
          <cell r="G1744">
            <v>39304</v>
          </cell>
          <cell r="H1744" t="str">
            <v>Nữ</v>
          </cell>
          <cell r="I1744" t="str">
            <v>K-31 - Quản Trị Khách Sạn Quốc Tế Chuẩn PSU (Đại Học)</v>
          </cell>
          <cell r="J1744" t="str">
            <v>K31PSU-DLK3</v>
          </cell>
          <cell r="L1744" t="str">
            <v>TRỊNH THỊ KIM CHUNG</v>
          </cell>
          <cell r="R1744" t="str">
            <v>Chính khóa</v>
          </cell>
          <cell r="T1744" t="str">
            <v>K31PSU-DLK3</v>
          </cell>
          <cell r="U1744" t="str">
            <v/>
          </cell>
        </row>
        <row r="1745">
          <cell r="C1745" t="str">
            <v>31208049221</v>
          </cell>
          <cell r="D1745" t="str">
            <v>Lê</v>
          </cell>
          <cell r="E1745" t="str">
            <v>Thị Yến</v>
          </cell>
          <cell r="F1745" t="str">
            <v>Nhi</v>
          </cell>
          <cell r="G1745">
            <v>38865</v>
          </cell>
          <cell r="H1745" t="str">
            <v>Nữ</v>
          </cell>
          <cell r="I1745" t="str">
            <v>K-31 - Quản Trị Khách Sạn Quốc Tế Chuẩn PSU (Đại Học)</v>
          </cell>
          <cell r="J1745" t="str">
            <v>K31PSU-DLK3</v>
          </cell>
          <cell r="L1745" t="str">
            <v>TRỊNH THỊ KIM CHUNG</v>
          </cell>
          <cell r="R1745" t="str">
            <v>Chính khóa</v>
          </cell>
          <cell r="T1745" t="str">
            <v>K31PSU-DLK3</v>
          </cell>
          <cell r="U1745" t="str">
            <v/>
          </cell>
        </row>
        <row r="1746">
          <cell r="C1746" t="str">
            <v>31208473175</v>
          </cell>
          <cell r="D1746" t="str">
            <v>Trần</v>
          </cell>
          <cell r="E1746" t="str">
            <v>Yến</v>
          </cell>
          <cell r="F1746" t="str">
            <v>Nhi</v>
          </cell>
          <cell r="G1746">
            <v>39123</v>
          </cell>
          <cell r="H1746" t="str">
            <v>Nữ</v>
          </cell>
          <cell r="I1746" t="str">
            <v>K-31 - Quản Trị Khách Sạn Quốc Tế Chuẩn PSU (Đại Học)</v>
          </cell>
          <cell r="J1746" t="str">
            <v>K31PSU-DLK3</v>
          </cell>
          <cell r="L1746" t="str">
            <v>TRỊNH THỊ KIM CHUNG</v>
          </cell>
          <cell r="R1746" t="str">
            <v>Chính khóa</v>
          </cell>
          <cell r="T1746" t="str">
            <v>K31PSU-DLK3</v>
          </cell>
          <cell r="U1746" t="str">
            <v/>
          </cell>
        </row>
        <row r="1747">
          <cell r="C1747" t="str">
            <v>31200349529</v>
          </cell>
          <cell r="D1747" t="str">
            <v>Ngô</v>
          </cell>
          <cell r="E1747" t="str">
            <v>Thị Quỳnh</v>
          </cell>
          <cell r="F1747" t="str">
            <v>Như</v>
          </cell>
          <cell r="G1747">
            <v>39373</v>
          </cell>
          <cell r="H1747" t="str">
            <v>Nữ</v>
          </cell>
          <cell r="I1747" t="str">
            <v>K-31 - Quản Trị Khách Sạn Quốc Tế Chuẩn PSU (Đại Học)</v>
          </cell>
          <cell r="J1747" t="str">
            <v>K31PSU-DLK3</v>
          </cell>
          <cell r="L1747" t="str">
            <v>TRỊNH THỊ KIM CHUNG</v>
          </cell>
          <cell r="R1747" t="str">
            <v>Chính khóa</v>
          </cell>
          <cell r="T1747" t="str">
            <v>K31PSU-DLK3</v>
          </cell>
          <cell r="U1747" t="str">
            <v/>
          </cell>
        </row>
        <row r="1748">
          <cell r="C1748" t="str">
            <v>31218152573</v>
          </cell>
          <cell r="D1748" t="str">
            <v>Phạm</v>
          </cell>
          <cell r="E1748" t="str">
            <v>Khánh</v>
          </cell>
          <cell r="F1748" t="str">
            <v>Phong</v>
          </cell>
          <cell r="G1748">
            <v>39397</v>
          </cell>
          <cell r="H1748" t="str">
            <v>Nam</v>
          </cell>
          <cell r="I1748" t="str">
            <v>K-31 - Quản Trị Khách Sạn Quốc Tế Chuẩn PSU (Đại Học)</v>
          </cell>
          <cell r="J1748" t="str">
            <v>K31PSU-DLK3</v>
          </cell>
          <cell r="L1748" t="str">
            <v>TRỊNH THỊ KIM CHUNG</v>
          </cell>
          <cell r="R1748" t="str">
            <v>Chính khóa</v>
          </cell>
          <cell r="T1748" t="str">
            <v>K31PSU-DLK3</v>
          </cell>
          <cell r="U1748" t="str">
            <v/>
          </cell>
        </row>
        <row r="1749">
          <cell r="C1749" t="str">
            <v>31208068439</v>
          </cell>
          <cell r="D1749" t="str">
            <v>Nguyễn</v>
          </cell>
          <cell r="E1749" t="str">
            <v>Hoàng Lệ</v>
          </cell>
          <cell r="F1749" t="str">
            <v>Quyên</v>
          </cell>
          <cell r="G1749">
            <v>39265</v>
          </cell>
          <cell r="H1749" t="str">
            <v>Nữ</v>
          </cell>
          <cell r="I1749" t="str">
            <v>K-31 - Quản Trị Khách Sạn Quốc Tế Chuẩn PSU (Đại Học)</v>
          </cell>
          <cell r="J1749" t="str">
            <v>K31PSU-DLK3</v>
          </cell>
          <cell r="L1749" t="str">
            <v>TRỊNH THỊ KIM CHUNG</v>
          </cell>
          <cell r="R1749" t="str">
            <v>Chính khóa</v>
          </cell>
          <cell r="T1749" t="str">
            <v>K31PSU-DLK3</v>
          </cell>
          <cell r="U1749" t="str">
            <v/>
          </cell>
        </row>
        <row r="1750">
          <cell r="C1750" t="str">
            <v>31208060787</v>
          </cell>
          <cell r="D1750" t="str">
            <v>Nguyễn</v>
          </cell>
          <cell r="E1750" t="str">
            <v>Thị Diễm</v>
          </cell>
          <cell r="F1750" t="str">
            <v>Quỳnh</v>
          </cell>
          <cell r="G1750">
            <v>39143</v>
          </cell>
          <cell r="H1750" t="str">
            <v>Nữ</v>
          </cell>
          <cell r="I1750" t="str">
            <v>K-31 - Quản Trị Khách Sạn Quốc Tế Chuẩn PSU (Đại Học)</v>
          </cell>
          <cell r="J1750" t="str">
            <v>K31PSU-DLK3</v>
          </cell>
          <cell r="L1750" t="str">
            <v>TRỊNH THỊ KIM CHUNG</v>
          </cell>
          <cell r="R1750" t="str">
            <v>Chính khóa</v>
          </cell>
          <cell r="T1750" t="str">
            <v>K31PSU-DLK3</v>
          </cell>
          <cell r="U1750" t="str">
            <v/>
          </cell>
        </row>
        <row r="1751">
          <cell r="C1751" t="str">
            <v>31218468146</v>
          </cell>
          <cell r="D1751" t="str">
            <v>Hồ</v>
          </cell>
          <cell r="E1751" t="str">
            <v>Đắc Nam</v>
          </cell>
          <cell r="F1751" t="str">
            <v>Thiên</v>
          </cell>
          <cell r="G1751">
            <v>39175</v>
          </cell>
          <cell r="H1751" t="str">
            <v>Nam</v>
          </cell>
          <cell r="I1751" t="str">
            <v>K-31 - Quản Trị Khách Sạn Quốc Tế Chuẩn PSU (Đại Học)</v>
          </cell>
          <cell r="J1751" t="str">
            <v>K31PSU-DLK3</v>
          </cell>
          <cell r="L1751" t="str">
            <v>TRỊNH THỊ KIM CHUNG</v>
          </cell>
          <cell r="R1751" t="str">
            <v>Chính khóa</v>
          </cell>
          <cell r="T1751" t="str">
            <v>K31PSU-DLK3</v>
          </cell>
          <cell r="U1751" t="str">
            <v/>
          </cell>
        </row>
        <row r="1752">
          <cell r="C1752" t="str">
            <v>31218076555</v>
          </cell>
          <cell r="D1752" t="str">
            <v>Trần</v>
          </cell>
          <cell r="E1752" t="str">
            <v>Quốc</v>
          </cell>
          <cell r="F1752" t="str">
            <v>Thống</v>
          </cell>
          <cell r="G1752">
            <v>39221</v>
          </cell>
          <cell r="H1752" t="str">
            <v>Nam</v>
          </cell>
          <cell r="I1752" t="str">
            <v>K-31 - Quản Trị Khách Sạn Quốc Tế Chuẩn PSU (Đại Học)</v>
          </cell>
          <cell r="J1752" t="str">
            <v>K31PSU-DLK3</v>
          </cell>
          <cell r="L1752" t="str">
            <v>TRỊNH THỊ KIM CHUNG</v>
          </cell>
          <cell r="R1752" t="str">
            <v>Chính khóa</v>
          </cell>
          <cell r="T1752" t="str">
            <v>K31PSU-DLK3</v>
          </cell>
          <cell r="U1752" t="str">
            <v/>
          </cell>
        </row>
        <row r="1753">
          <cell r="C1753" t="str">
            <v>31208060649</v>
          </cell>
          <cell r="D1753" t="str">
            <v>Nguyễn</v>
          </cell>
          <cell r="E1753" t="str">
            <v>Thị Lý</v>
          </cell>
          <cell r="F1753" t="str">
            <v>Thương</v>
          </cell>
          <cell r="G1753">
            <v>39226</v>
          </cell>
          <cell r="H1753" t="str">
            <v>Nữ</v>
          </cell>
          <cell r="I1753" t="str">
            <v>K-31 - Quản Trị Khách Sạn Quốc Tế Chuẩn PSU (Đại Học)</v>
          </cell>
          <cell r="J1753" t="str">
            <v>K31PSU-DLK3</v>
          </cell>
          <cell r="L1753" t="str">
            <v>TRỊNH THỊ KIM CHUNG</v>
          </cell>
          <cell r="R1753" t="str">
            <v>Chính khóa</v>
          </cell>
          <cell r="T1753" t="str">
            <v>K31PSU-DLK3</v>
          </cell>
          <cell r="U1753" t="str">
            <v/>
          </cell>
        </row>
        <row r="1754">
          <cell r="C1754" t="str">
            <v>31208073995</v>
          </cell>
          <cell r="D1754" t="str">
            <v>Võ</v>
          </cell>
          <cell r="E1754" t="str">
            <v>Hoàng Anh</v>
          </cell>
          <cell r="F1754" t="str">
            <v>Trúc</v>
          </cell>
          <cell r="G1754">
            <v>39143</v>
          </cell>
          <cell r="H1754" t="str">
            <v>Nữ</v>
          </cell>
          <cell r="I1754" t="str">
            <v>K-31 - Quản Trị Khách Sạn Quốc Tế Chuẩn PSU (Đại Học)</v>
          </cell>
          <cell r="J1754" t="str">
            <v>K31PSU-DLK3</v>
          </cell>
          <cell r="L1754" t="str">
            <v>TRỊNH THỊ KIM CHUNG</v>
          </cell>
          <cell r="R1754" t="str">
            <v>Chính khóa</v>
          </cell>
          <cell r="T1754" t="str">
            <v>K31PSU-DLK3</v>
          </cell>
          <cell r="U1754" t="str">
            <v/>
          </cell>
        </row>
        <row r="1755">
          <cell r="C1755" t="str">
            <v>31218029368</v>
          </cell>
          <cell r="D1755" t="str">
            <v>Alăng</v>
          </cell>
          <cell r="E1755" t="str">
            <v>Quang</v>
          </cell>
          <cell r="F1755" t="str">
            <v>Trung</v>
          </cell>
          <cell r="G1755">
            <v>39180</v>
          </cell>
          <cell r="H1755" t="str">
            <v>Nam</v>
          </cell>
          <cell r="I1755" t="str">
            <v>K-31 - Quản Trị Khách Sạn Quốc Tế Chuẩn PSU (Đại Học)</v>
          </cell>
          <cell r="J1755" t="str">
            <v>K31PSU-DLK3</v>
          </cell>
          <cell r="L1755" t="str">
            <v>TRỊNH THỊ KIM CHUNG</v>
          </cell>
          <cell r="R1755" t="str">
            <v>Chính khóa</v>
          </cell>
          <cell r="T1755" t="str">
            <v>K31PSU-DLK3</v>
          </cell>
          <cell r="U1755" t="str">
            <v/>
          </cell>
        </row>
        <row r="1756">
          <cell r="C1756" t="str">
            <v>31218071213</v>
          </cell>
          <cell r="D1756" t="str">
            <v>Đỗ</v>
          </cell>
          <cell r="E1756" t="str">
            <v>Minh</v>
          </cell>
          <cell r="F1756" t="str">
            <v>Trường</v>
          </cell>
          <cell r="G1756">
            <v>39446</v>
          </cell>
          <cell r="H1756" t="str">
            <v>Nam</v>
          </cell>
          <cell r="I1756" t="str">
            <v>K-31 - Quản Trị Khách Sạn Quốc Tế Chuẩn PSU (Đại Học)</v>
          </cell>
          <cell r="J1756" t="str">
            <v>K31PSU-DLK3</v>
          </cell>
          <cell r="L1756" t="str">
            <v>TRỊNH THỊ KIM CHUNG</v>
          </cell>
          <cell r="R1756" t="str">
            <v>Chính khóa</v>
          </cell>
          <cell r="T1756" t="str">
            <v>K31PSU-DLK3</v>
          </cell>
          <cell r="U1756" t="str">
            <v/>
          </cell>
        </row>
        <row r="1757">
          <cell r="C1757" t="str">
            <v>31218071676</v>
          </cell>
          <cell r="D1757" t="str">
            <v>Nguyễn</v>
          </cell>
          <cell r="E1757" t="str">
            <v>Đức</v>
          </cell>
          <cell r="F1757" t="str">
            <v>Việt</v>
          </cell>
          <cell r="G1757">
            <v>39203</v>
          </cell>
          <cell r="H1757" t="str">
            <v>Nam</v>
          </cell>
          <cell r="I1757" t="str">
            <v>K-31 - Quản Trị Khách Sạn Quốc Tế Chuẩn PSU (Đại Học)</v>
          </cell>
          <cell r="J1757" t="str">
            <v>K31PSU-DLK3</v>
          </cell>
          <cell r="L1757" t="str">
            <v>TRỊNH THỊ KIM CHUNG</v>
          </cell>
          <cell r="R1757" t="str">
            <v>Chính khóa</v>
          </cell>
          <cell r="T1757" t="str">
            <v>K31PSU-DLK3</v>
          </cell>
          <cell r="U1757" t="str">
            <v/>
          </cell>
        </row>
        <row r="1758">
          <cell r="C1758" t="str">
            <v>31208059807</v>
          </cell>
          <cell r="D1758" t="str">
            <v>Trương</v>
          </cell>
          <cell r="E1758" t="str">
            <v>Thị Kiều</v>
          </cell>
          <cell r="F1758" t="str">
            <v>Vy</v>
          </cell>
          <cell r="G1758">
            <v>39094</v>
          </cell>
          <cell r="H1758" t="str">
            <v>Nữ</v>
          </cell>
          <cell r="I1758" t="str">
            <v>K-31 - Quản Trị Khách Sạn Quốc Tế Chuẩn PSU (Đại Học)</v>
          </cell>
          <cell r="J1758" t="str">
            <v>K31PSU-DLK3</v>
          </cell>
          <cell r="L1758" t="str">
            <v>TRỊNH THỊ KIM CHUNG</v>
          </cell>
          <cell r="R1758" t="str">
            <v>Chính khóa</v>
          </cell>
          <cell r="T1758" t="str">
            <v>K31PSU-DLK3</v>
          </cell>
          <cell r="U1758" t="str">
            <v/>
          </cell>
        </row>
        <row r="1759">
          <cell r="C1759" t="str">
            <v>31208055085</v>
          </cell>
          <cell r="D1759" t="str">
            <v>Nguyễn</v>
          </cell>
          <cell r="E1759" t="str">
            <v>Thanh</v>
          </cell>
          <cell r="F1759" t="str">
            <v>Xuân</v>
          </cell>
          <cell r="G1759">
            <v>39201</v>
          </cell>
          <cell r="H1759" t="str">
            <v>Nữ</v>
          </cell>
          <cell r="I1759" t="str">
            <v>K-31 - Quản Trị Khách Sạn Quốc Tế Chuẩn PSU (Đại Học)</v>
          </cell>
          <cell r="J1759" t="str">
            <v>K31PSU-DLK3</v>
          </cell>
          <cell r="L1759" t="str">
            <v>TRỊNH THỊ KIM CHUNG</v>
          </cell>
          <cell r="R1759" t="str">
            <v>Chính khóa</v>
          </cell>
          <cell r="T1759" t="str">
            <v>K31PSU-DLK3</v>
          </cell>
          <cell r="U1759" t="str">
            <v/>
          </cell>
        </row>
        <row r="1760">
          <cell r="C1760" t="str">
            <v>31208260026</v>
          </cell>
          <cell r="D1760" t="str">
            <v>Nguyễn</v>
          </cell>
          <cell r="E1760" t="str">
            <v>Thị Kim</v>
          </cell>
          <cell r="F1760" t="str">
            <v>Yến</v>
          </cell>
          <cell r="G1760">
            <v>39416</v>
          </cell>
          <cell r="H1760" t="str">
            <v>Nữ</v>
          </cell>
          <cell r="I1760" t="str">
            <v>K-31 - Quản Trị Khách Sạn Quốc Tế Chuẩn PSU (Đại Học)</v>
          </cell>
          <cell r="J1760" t="str">
            <v>K31PSU-DLK3</v>
          </cell>
          <cell r="L1760" t="str">
            <v>TRỊNH THỊ KIM CHUNG</v>
          </cell>
          <cell r="R1760" t="str">
            <v>Chính khóa</v>
          </cell>
          <cell r="T1760" t="str">
            <v>K31PSU-DLK3</v>
          </cell>
          <cell r="U1760" t="str">
            <v/>
          </cell>
        </row>
        <row r="1761">
          <cell r="C1761" t="str">
            <v>31208047430</v>
          </cell>
          <cell r="D1761" t="str">
            <v>Huỳnh</v>
          </cell>
          <cell r="E1761" t="str">
            <v>Khánh</v>
          </cell>
          <cell r="F1761" t="str">
            <v>Băng</v>
          </cell>
          <cell r="G1761">
            <v>39259</v>
          </cell>
          <cell r="H1761" t="str">
            <v>Nữ</v>
          </cell>
          <cell r="I1761" t="str">
            <v>K-31 - Quản Trị Khách Sạn Quốc Tế Chuẩn PSU (Đại Học)</v>
          </cell>
          <cell r="J1761" t="str">
            <v>K31PSU-DLK4</v>
          </cell>
          <cell r="L1761" t="str">
            <v>ĐẶNG THỊ THÙY TRANG</v>
          </cell>
          <cell r="R1761" t="str">
            <v>Chính khóa</v>
          </cell>
          <cell r="T1761" t="str">
            <v>K31PSU-DLK4</v>
          </cell>
          <cell r="U1761" t="str">
            <v/>
          </cell>
        </row>
        <row r="1762">
          <cell r="C1762" t="str">
            <v>31208053951</v>
          </cell>
          <cell r="D1762" t="str">
            <v>Đào</v>
          </cell>
          <cell r="E1762" t="str">
            <v>Thị Minh</v>
          </cell>
          <cell r="F1762" t="str">
            <v>Châu</v>
          </cell>
          <cell r="G1762">
            <v>39380</v>
          </cell>
          <cell r="H1762" t="str">
            <v>Nữ</v>
          </cell>
          <cell r="I1762" t="str">
            <v>K-31 - Quản Trị Khách Sạn Quốc Tế Chuẩn PSU (Đại Học)</v>
          </cell>
          <cell r="J1762" t="str">
            <v>K31PSU-DLK4</v>
          </cell>
          <cell r="L1762" t="str">
            <v>ĐẶNG THỊ THÙY TRANG</v>
          </cell>
          <cell r="R1762" t="str">
            <v>Chính khóa</v>
          </cell>
          <cell r="T1762" t="str">
            <v>K31PSU-DLK4</v>
          </cell>
          <cell r="U1762" t="str">
            <v/>
          </cell>
        </row>
        <row r="1763">
          <cell r="C1763" t="str">
            <v>31218051387</v>
          </cell>
          <cell r="D1763" t="str">
            <v>Nguyễn</v>
          </cell>
          <cell r="E1763" t="str">
            <v>Hoàng Bảo</v>
          </cell>
          <cell r="F1763" t="str">
            <v>Đức</v>
          </cell>
          <cell r="G1763">
            <v>39331</v>
          </cell>
          <cell r="H1763" t="str">
            <v>Nam</v>
          </cell>
          <cell r="I1763" t="str">
            <v>K-31 - Quản Trị Khách Sạn Quốc Tế Chuẩn PSU (Đại Học)</v>
          </cell>
          <cell r="J1763" t="str">
            <v>K31PSU-DLK4</v>
          </cell>
          <cell r="L1763" t="str">
            <v>ĐẶNG THỊ THÙY TRANG</v>
          </cell>
          <cell r="R1763" t="str">
            <v>Chính khóa</v>
          </cell>
          <cell r="T1763" t="str">
            <v>K31PSU-DLK4</v>
          </cell>
          <cell r="U1763" t="str">
            <v/>
          </cell>
        </row>
        <row r="1764">
          <cell r="C1764" t="str">
            <v>31208049516</v>
          </cell>
          <cell r="D1764" t="str">
            <v>Ngô</v>
          </cell>
          <cell r="E1764" t="str">
            <v>Hương</v>
          </cell>
          <cell r="F1764" t="str">
            <v>Giang</v>
          </cell>
          <cell r="G1764">
            <v>39434</v>
          </cell>
          <cell r="H1764" t="str">
            <v>Nữ</v>
          </cell>
          <cell r="I1764" t="str">
            <v>K-31 - Quản Trị Khách Sạn Quốc Tế Chuẩn PSU (Đại Học)</v>
          </cell>
          <cell r="J1764" t="str">
            <v>K31PSU-DLK4</v>
          </cell>
          <cell r="L1764" t="str">
            <v>ĐẶNG THỊ THÙY TRANG</v>
          </cell>
          <cell r="R1764" t="str">
            <v>Chính khóa</v>
          </cell>
          <cell r="T1764" t="str">
            <v>K31PSU-DLK4</v>
          </cell>
          <cell r="U1764" t="str">
            <v/>
          </cell>
        </row>
        <row r="1765">
          <cell r="C1765" t="str">
            <v>31204672669</v>
          </cell>
          <cell r="D1765" t="str">
            <v>Nguyễn</v>
          </cell>
          <cell r="E1765" t="str">
            <v>Ngọc Gia</v>
          </cell>
          <cell r="F1765" t="str">
            <v>Hân</v>
          </cell>
          <cell r="G1765">
            <v>39148</v>
          </cell>
          <cell r="H1765" t="str">
            <v>Nữ</v>
          </cell>
          <cell r="I1765" t="str">
            <v>K-31 - Quản Trị Khách Sạn Quốc Tế Chuẩn PSU (Đại Học)</v>
          </cell>
          <cell r="J1765" t="str">
            <v>K31PSU-DLK4</v>
          </cell>
          <cell r="L1765" t="str">
            <v>ĐẶNG THỊ THÙY TRANG</v>
          </cell>
          <cell r="R1765" t="str">
            <v>Chính khóa</v>
          </cell>
          <cell r="T1765" t="str">
            <v>K31PSU-DLK4</v>
          </cell>
          <cell r="U1765" t="str">
            <v/>
          </cell>
        </row>
        <row r="1766">
          <cell r="C1766" t="str">
            <v>31218076310</v>
          </cell>
          <cell r="D1766" t="str">
            <v>Nguyễn</v>
          </cell>
          <cell r="E1766" t="str">
            <v>Xuân</v>
          </cell>
          <cell r="F1766" t="str">
            <v>Hậu</v>
          </cell>
          <cell r="G1766">
            <v>39177</v>
          </cell>
          <cell r="H1766" t="str">
            <v>Nam</v>
          </cell>
          <cell r="I1766" t="str">
            <v>K-31 - Quản Trị Khách Sạn Quốc Tế Chuẩn PSU (Đại Học)</v>
          </cell>
          <cell r="J1766" t="str">
            <v>K31PSU-DLK4</v>
          </cell>
          <cell r="L1766" t="str">
            <v>ĐẶNG THỊ THÙY TRANG</v>
          </cell>
          <cell r="R1766" t="str">
            <v>Chính khóa</v>
          </cell>
          <cell r="T1766" t="str">
            <v>K31PSU-DLK4</v>
          </cell>
          <cell r="U1766" t="str">
            <v/>
          </cell>
        </row>
        <row r="1767">
          <cell r="C1767" t="str">
            <v>31216250108</v>
          </cell>
          <cell r="D1767" t="str">
            <v>Phan</v>
          </cell>
          <cell r="E1767" t="str">
            <v>Vinh</v>
          </cell>
          <cell r="F1767" t="str">
            <v>Hiển</v>
          </cell>
          <cell r="G1767">
            <v>39372</v>
          </cell>
          <cell r="H1767" t="str">
            <v>Nam</v>
          </cell>
          <cell r="I1767" t="str">
            <v>K-31 - Quản Trị Khách Sạn Quốc Tế Chuẩn PSU (Đại Học)</v>
          </cell>
          <cell r="J1767" t="str">
            <v>K31PSU-DLK4</v>
          </cell>
          <cell r="L1767" t="str">
            <v>ĐẶNG THỊ THÙY TRANG</v>
          </cell>
          <cell r="R1767" t="str">
            <v>Chính khóa</v>
          </cell>
          <cell r="T1767" t="str">
            <v>K31PSU-DLK4</v>
          </cell>
          <cell r="U1767" t="str">
            <v/>
          </cell>
        </row>
        <row r="1768">
          <cell r="C1768" t="str">
            <v>31210320061</v>
          </cell>
          <cell r="D1768" t="str">
            <v>Phan</v>
          </cell>
          <cell r="E1768" t="str">
            <v>Quốc Huy</v>
          </cell>
          <cell r="F1768" t="str">
            <v>Hoàng</v>
          </cell>
          <cell r="G1768">
            <v>39378</v>
          </cell>
          <cell r="H1768" t="str">
            <v>Nam</v>
          </cell>
          <cell r="I1768" t="str">
            <v>K-31 - Quản Trị Khách Sạn Quốc Tế Chuẩn PSU (Đại Học)</v>
          </cell>
          <cell r="J1768" t="str">
            <v>K31PSU-DLK4</v>
          </cell>
          <cell r="L1768" t="str">
            <v>ĐẶNG THỊ THÙY TRANG</v>
          </cell>
          <cell r="R1768" t="str">
            <v>Chính khóa</v>
          </cell>
          <cell r="T1768" t="str">
            <v>K31PSU-DLK4</v>
          </cell>
          <cell r="U1768" t="str">
            <v/>
          </cell>
        </row>
        <row r="1769">
          <cell r="C1769" t="str">
            <v>31208059731</v>
          </cell>
          <cell r="D1769" t="str">
            <v>Dương</v>
          </cell>
          <cell r="E1769" t="str">
            <v>Thị Mỹ</v>
          </cell>
          <cell r="F1769" t="str">
            <v>Lợi</v>
          </cell>
          <cell r="G1769">
            <v>39300</v>
          </cell>
          <cell r="H1769" t="str">
            <v>Nữ</v>
          </cell>
          <cell r="I1769" t="str">
            <v>K-31 - Quản Trị Khách Sạn Quốc Tế Chuẩn PSU (Đại Học)</v>
          </cell>
          <cell r="J1769" t="str">
            <v>K31PSU-DLK4</v>
          </cell>
          <cell r="L1769" t="str">
            <v>ĐẶNG THỊ THÙY TRANG</v>
          </cell>
          <cell r="R1769" t="str">
            <v>Chính khóa</v>
          </cell>
          <cell r="T1769" t="str">
            <v>K31PSU-DLK4</v>
          </cell>
          <cell r="U1769" t="str">
            <v/>
          </cell>
        </row>
        <row r="1770">
          <cell r="C1770" t="str">
            <v>31208050414</v>
          </cell>
          <cell r="D1770" t="str">
            <v>Nguyễn</v>
          </cell>
          <cell r="E1770" t="str">
            <v>Hồ Thúy</v>
          </cell>
          <cell r="F1770" t="str">
            <v>Nga</v>
          </cell>
          <cell r="G1770">
            <v>39427</v>
          </cell>
          <cell r="H1770" t="str">
            <v>Nữ</v>
          </cell>
          <cell r="I1770" t="str">
            <v>K-31 - Quản Trị Khách Sạn Quốc Tế Chuẩn PSU (Đại Học)</v>
          </cell>
          <cell r="J1770" t="str">
            <v>K31PSU-DLK4</v>
          </cell>
          <cell r="L1770" t="str">
            <v>ĐẶNG THỊ THÙY TRANG</v>
          </cell>
          <cell r="R1770" t="str">
            <v>Chính khóa</v>
          </cell>
          <cell r="T1770" t="str">
            <v>K31PSU-DLK4</v>
          </cell>
          <cell r="U1770" t="str">
            <v/>
          </cell>
        </row>
        <row r="1771">
          <cell r="C1771" t="str">
            <v>31208368409</v>
          </cell>
          <cell r="D1771" t="str">
            <v>Trần</v>
          </cell>
          <cell r="E1771" t="str">
            <v>Thị Kim</v>
          </cell>
          <cell r="F1771" t="str">
            <v>Ngân</v>
          </cell>
          <cell r="G1771">
            <v>39254</v>
          </cell>
          <cell r="H1771" t="str">
            <v>Nữ</v>
          </cell>
          <cell r="I1771" t="str">
            <v>K-31 - Quản Trị Khách Sạn Quốc Tế Chuẩn PSU (Đại Học)</v>
          </cell>
          <cell r="J1771" t="str">
            <v>K31PSU-DLK4</v>
          </cell>
          <cell r="L1771" t="str">
            <v>ĐẶNG THỊ THÙY TRANG</v>
          </cell>
          <cell r="R1771" t="str">
            <v>Chính khóa</v>
          </cell>
          <cell r="T1771" t="str">
            <v>K31PSU-DLK4</v>
          </cell>
          <cell r="U1771" t="str">
            <v/>
          </cell>
        </row>
        <row r="1772">
          <cell r="C1772" t="str">
            <v>31200353857</v>
          </cell>
          <cell r="D1772" t="str">
            <v>Lê</v>
          </cell>
          <cell r="E1772" t="str">
            <v>Thị Thu</v>
          </cell>
          <cell r="F1772" t="str">
            <v>Ngân</v>
          </cell>
          <cell r="G1772">
            <v>39168</v>
          </cell>
          <cell r="H1772" t="str">
            <v>Nữ</v>
          </cell>
          <cell r="I1772" t="str">
            <v>K-31 - Quản Trị Khách Sạn Quốc Tế Chuẩn PSU (Đại Học)</v>
          </cell>
          <cell r="J1772" t="str">
            <v>K31PSU-DLK4</v>
          </cell>
          <cell r="L1772" t="str">
            <v>ĐẶNG THỊ THÙY TRANG</v>
          </cell>
          <cell r="R1772" t="str">
            <v>Chính khóa</v>
          </cell>
          <cell r="T1772" t="str">
            <v>K31PSU-DLK4</v>
          </cell>
          <cell r="U1772" t="str">
            <v/>
          </cell>
        </row>
        <row r="1773">
          <cell r="C1773" t="str">
            <v>31210350656</v>
          </cell>
          <cell r="D1773" t="str">
            <v>Võ</v>
          </cell>
          <cell r="E1773" t="str">
            <v>Đức</v>
          </cell>
          <cell r="F1773" t="str">
            <v>Nhân</v>
          </cell>
          <cell r="G1773">
            <v>38354</v>
          </cell>
          <cell r="H1773" t="str">
            <v>Nam</v>
          </cell>
          <cell r="I1773" t="str">
            <v>K-31 - Quản Trị Khách Sạn Quốc Tế Chuẩn PSU (Đại Học)</v>
          </cell>
          <cell r="J1773" t="str">
            <v>K31PSU-DLK4</v>
          </cell>
          <cell r="L1773" t="str">
            <v>ĐẶNG THỊ THÙY TRANG</v>
          </cell>
          <cell r="R1773" t="str">
            <v>Chính khóa</v>
          </cell>
          <cell r="T1773" t="str">
            <v>K31PSU-DLK4</v>
          </cell>
          <cell r="U1773" t="str">
            <v/>
          </cell>
        </row>
        <row r="1774">
          <cell r="C1774" t="str">
            <v>31208061815</v>
          </cell>
          <cell r="D1774" t="str">
            <v>Huỳnh</v>
          </cell>
          <cell r="E1774" t="str">
            <v>Hoàng Nguyệt</v>
          </cell>
          <cell r="F1774" t="str">
            <v>Nhi</v>
          </cell>
          <cell r="G1774">
            <v>39105</v>
          </cell>
          <cell r="H1774" t="str">
            <v>Nữ</v>
          </cell>
          <cell r="I1774" t="str">
            <v>K-31 - Quản Trị Khách Sạn Quốc Tế Chuẩn PSU (Đại Học)</v>
          </cell>
          <cell r="J1774" t="str">
            <v>K31PSU-DLK4</v>
          </cell>
          <cell r="L1774" t="str">
            <v>ĐẶNG THỊ THÙY TRANG</v>
          </cell>
          <cell r="R1774" t="str">
            <v>Chính khóa</v>
          </cell>
          <cell r="T1774" t="str">
            <v>K31PSU-DLK4</v>
          </cell>
          <cell r="U1774" t="str">
            <v/>
          </cell>
        </row>
        <row r="1775">
          <cell r="C1775" t="str">
            <v>31208066640</v>
          </cell>
          <cell r="D1775" t="str">
            <v>Hà</v>
          </cell>
          <cell r="E1775" t="str">
            <v>Thị Hoàng</v>
          </cell>
          <cell r="F1775" t="str">
            <v>Nhi</v>
          </cell>
          <cell r="G1775">
            <v>39417</v>
          </cell>
          <cell r="H1775" t="str">
            <v>Nữ</v>
          </cell>
          <cell r="I1775" t="str">
            <v>K-31 - Quản Trị Khách Sạn Quốc Tế Chuẩn PSU (Đại Học)</v>
          </cell>
          <cell r="J1775" t="str">
            <v>K31PSU-DLK4</v>
          </cell>
          <cell r="L1775" t="str">
            <v>ĐẶNG THỊ THÙY TRANG</v>
          </cell>
          <cell r="R1775" t="str">
            <v>Chính khóa</v>
          </cell>
          <cell r="T1775" t="str">
            <v>K31PSU-DLK4</v>
          </cell>
          <cell r="U1775" t="str">
            <v/>
          </cell>
        </row>
        <row r="1776">
          <cell r="C1776" t="str">
            <v>31208050358</v>
          </cell>
          <cell r="D1776" t="str">
            <v>Dương</v>
          </cell>
          <cell r="E1776" t="str">
            <v>Thị Yến</v>
          </cell>
          <cell r="F1776" t="str">
            <v>Nhi</v>
          </cell>
          <cell r="G1776">
            <v>39135</v>
          </cell>
          <cell r="H1776" t="str">
            <v>Nữ</v>
          </cell>
          <cell r="I1776" t="str">
            <v>K-31 - Quản Trị Khách Sạn Quốc Tế Chuẩn PSU (Đại Học)</v>
          </cell>
          <cell r="J1776" t="str">
            <v>K31PSU-DLK4</v>
          </cell>
          <cell r="L1776" t="str">
            <v>ĐẶNG THỊ THÙY TRANG</v>
          </cell>
          <cell r="R1776" t="str">
            <v>Chính khóa</v>
          </cell>
          <cell r="T1776" t="str">
            <v>K31PSU-DLK4</v>
          </cell>
          <cell r="U1776" t="str">
            <v/>
          </cell>
        </row>
        <row r="1777">
          <cell r="C1777" t="str">
            <v>31206248604</v>
          </cell>
          <cell r="D1777" t="str">
            <v>Nguyễn</v>
          </cell>
          <cell r="E1777" t="str">
            <v>Thị Cẩm</v>
          </cell>
          <cell r="F1777" t="str">
            <v>Nhung</v>
          </cell>
          <cell r="G1777">
            <v>38405</v>
          </cell>
          <cell r="H1777" t="str">
            <v>Nữ</v>
          </cell>
          <cell r="I1777" t="str">
            <v>K-31 - Quản Trị Khách Sạn Quốc Tế Chuẩn PSU (Đại Học)</v>
          </cell>
          <cell r="J1777" t="str">
            <v>K31PSU-DLK4</v>
          </cell>
          <cell r="L1777" t="str">
            <v>ĐẶNG THỊ THÙY TRANG</v>
          </cell>
          <cell r="R1777" t="str">
            <v>Chính khóa</v>
          </cell>
          <cell r="T1777" t="str">
            <v>K31PSU-DLK4</v>
          </cell>
          <cell r="U1777" t="str">
            <v/>
          </cell>
        </row>
        <row r="1778">
          <cell r="C1778" t="str">
            <v>31208076495</v>
          </cell>
          <cell r="D1778" t="str">
            <v>Nhan</v>
          </cell>
          <cell r="E1778" t="str">
            <v>Thị Ngọc</v>
          </cell>
          <cell r="F1778" t="str">
            <v>Nhung</v>
          </cell>
          <cell r="G1778">
            <v>39369</v>
          </cell>
          <cell r="H1778" t="str">
            <v>Nữ</v>
          </cell>
          <cell r="I1778" t="str">
            <v>K-31 - Quản Trị Khách Sạn Quốc Tế Chuẩn PSU (Đại Học)</v>
          </cell>
          <cell r="J1778" t="str">
            <v>K31PSU-DLK4</v>
          </cell>
          <cell r="L1778" t="str">
            <v>ĐẶNG THỊ THÙY TRANG</v>
          </cell>
          <cell r="R1778" t="str">
            <v>Chính khóa</v>
          </cell>
          <cell r="T1778" t="str">
            <v>K31PSU-DLK4</v>
          </cell>
          <cell r="U1778" t="str">
            <v/>
          </cell>
        </row>
        <row r="1779">
          <cell r="C1779" t="str">
            <v>31208039496</v>
          </cell>
          <cell r="D1779" t="str">
            <v>Nguyễn</v>
          </cell>
          <cell r="E1779" t="str">
            <v>Phương</v>
          </cell>
          <cell r="F1779" t="str">
            <v>Oanh</v>
          </cell>
          <cell r="G1779">
            <v>39435</v>
          </cell>
          <cell r="H1779" t="str">
            <v>Nữ</v>
          </cell>
          <cell r="I1779" t="str">
            <v>K-31 - Quản Trị Khách Sạn Quốc Tế Chuẩn PSU (Đại Học)</v>
          </cell>
          <cell r="J1779" t="str">
            <v>K31PSU-DLK4</v>
          </cell>
          <cell r="L1779" t="str">
            <v>ĐẶNG THỊ THÙY TRANG</v>
          </cell>
          <cell r="R1779" t="str">
            <v>Chính khóa</v>
          </cell>
          <cell r="T1779" t="str">
            <v>K31PSU-DLK4</v>
          </cell>
          <cell r="U1779" t="str">
            <v/>
          </cell>
        </row>
        <row r="1780">
          <cell r="C1780" t="str">
            <v>31218062501</v>
          </cell>
          <cell r="D1780" t="str">
            <v>Bùi</v>
          </cell>
          <cell r="E1780" t="str">
            <v>Ngọc</v>
          </cell>
          <cell r="F1780" t="str">
            <v>Thạch</v>
          </cell>
          <cell r="G1780">
            <v>39084</v>
          </cell>
          <cell r="H1780" t="str">
            <v>Nam</v>
          </cell>
          <cell r="I1780" t="str">
            <v>K-31 - Quản Trị Khách Sạn Quốc Tế Chuẩn PSU (Đại Học)</v>
          </cell>
          <cell r="J1780" t="str">
            <v>K31PSU-DLK4</v>
          </cell>
          <cell r="L1780" t="str">
            <v>ĐẶNG THỊ THÙY TRANG</v>
          </cell>
          <cell r="R1780" t="str">
            <v>Chính khóa</v>
          </cell>
          <cell r="T1780" t="str">
            <v>K31PSU-DLK4</v>
          </cell>
          <cell r="U1780" t="str">
            <v/>
          </cell>
        </row>
        <row r="1781">
          <cell r="C1781" t="str">
            <v>31206657090</v>
          </cell>
          <cell r="D1781" t="str">
            <v>Võ</v>
          </cell>
          <cell r="E1781" t="str">
            <v>Thị</v>
          </cell>
          <cell r="F1781" t="str">
            <v>Thảo</v>
          </cell>
          <cell r="G1781">
            <v>39175</v>
          </cell>
          <cell r="H1781" t="str">
            <v>Nữ</v>
          </cell>
          <cell r="I1781" t="str">
            <v>K-31 - Quản Trị Khách Sạn Quốc Tế Chuẩn PSU (Đại Học)</v>
          </cell>
          <cell r="J1781" t="str">
            <v>K31PSU-DLK4</v>
          </cell>
          <cell r="L1781" t="str">
            <v>ĐẶNG THỊ THÙY TRANG</v>
          </cell>
          <cell r="R1781" t="str">
            <v>Chính khóa</v>
          </cell>
          <cell r="T1781" t="str">
            <v>K31PSU-DLK4</v>
          </cell>
          <cell r="U1781" t="str">
            <v/>
          </cell>
        </row>
        <row r="1782">
          <cell r="C1782" t="str">
            <v>31208039172</v>
          </cell>
          <cell r="D1782" t="str">
            <v>Bùi</v>
          </cell>
          <cell r="E1782" t="str">
            <v>Thị</v>
          </cell>
          <cell r="F1782" t="str">
            <v>Thu</v>
          </cell>
          <cell r="G1782">
            <v>39110</v>
          </cell>
          <cell r="H1782" t="str">
            <v>Nữ</v>
          </cell>
          <cell r="I1782" t="str">
            <v>K-31 - Quản Trị Khách Sạn Quốc Tế Chuẩn PSU (Đại Học)</v>
          </cell>
          <cell r="J1782" t="str">
            <v>K31PSU-DLK4</v>
          </cell>
          <cell r="L1782" t="str">
            <v>ĐẶNG THỊ THÙY TRANG</v>
          </cell>
          <cell r="R1782" t="str">
            <v>Chính khóa</v>
          </cell>
          <cell r="T1782" t="str">
            <v>K31PSU-DLK4</v>
          </cell>
          <cell r="U1782" t="str">
            <v/>
          </cell>
        </row>
        <row r="1783">
          <cell r="C1783" t="str">
            <v>31208063175</v>
          </cell>
          <cell r="D1783" t="str">
            <v>Võ</v>
          </cell>
          <cell r="E1783" t="str">
            <v>Ngọc Cát</v>
          </cell>
          <cell r="F1783" t="str">
            <v>Thư</v>
          </cell>
          <cell r="G1783">
            <v>39188</v>
          </cell>
          <cell r="H1783" t="str">
            <v>Nữ</v>
          </cell>
          <cell r="I1783" t="str">
            <v>K-31 - Quản Trị Khách Sạn Quốc Tế Chuẩn PSU (Đại Học)</v>
          </cell>
          <cell r="J1783" t="str">
            <v>K31PSU-DLK4</v>
          </cell>
          <cell r="L1783" t="str">
            <v>ĐẶNG THỊ THÙY TRANG</v>
          </cell>
          <cell r="R1783" t="str">
            <v>Chính khóa</v>
          </cell>
          <cell r="T1783" t="str">
            <v>K31PSU-DLK4</v>
          </cell>
          <cell r="U1783" t="str">
            <v/>
          </cell>
        </row>
        <row r="1784">
          <cell r="C1784" t="str">
            <v>31208022219</v>
          </cell>
          <cell r="D1784" t="str">
            <v>Phan</v>
          </cell>
          <cell r="E1784" t="str">
            <v>Thị Thanh</v>
          </cell>
          <cell r="F1784" t="str">
            <v>Thúy</v>
          </cell>
          <cell r="G1784">
            <v>39094</v>
          </cell>
          <cell r="H1784" t="str">
            <v>Nữ</v>
          </cell>
          <cell r="I1784" t="str">
            <v>K-31 - Quản Trị Khách Sạn Quốc Tế Chuẩn PSU (Đại Học)</v>
          </cell>
          <cell r="J1784" t="str">
            <v>K31PSU-DLK4</v>
          </cell>
          <cell r="L1784" t="str">
            <v>ĐẶNG THỊ THÙY TRANG</v>
          </cell>
          <cell r="R1784" t="str">
            <v>Chính khóa</v>
          </cell>
          <cell r="T1784" t="str">
            <v>K31PSU-DLK4</v>
          </cell>
          <cell r="U1784" t="str">
            <v/>
          </cell>
        </row>
        <row r="1785">
          <cell r="C1785" t="str">
            <v>31208138556</v>
          </cell>
          <cell r="D1785" t="str">
            <v>Lê</v>
          </cell>
          <cell r="E1785" t="str">
            <v>Nguyễn Quỳnh</v>
          </cell>
          <cell r="F1785" t="str">
            <v>Tiên</v>
          </cell>
          <cell r="G1785">
            <v>39137</v>
          </cell>
          <cell r="H1785" t="str">
            <v>Nữ</v>
          </cell>
          <cell r="I1785" t="str">
            <v>K-31 - Quản Trị Khách Sạn Quốc Tế Chuẩn PSU (Đại Học)</v>
          </cell>
          <cell r="J1785" t="str">
            <v>K31PSU-DLK4</v>
          </cell>
          <cell r="L1785" t="str">
            <v>ĐẶNG THỊ THÙY TRANG</v>
          </cell>
          <cell r="R1785" t="str">
            <v>Chính khóa</v>
          </cell>
          <cell r="T1785" t="str">
            <v>K31PSU-DLK4</v>
          </cell>
          <cell r="U1785" t="str">
            <v/>
          </cell>
        </row>
        <row r="1786">
          <cell r="C1786" t="str">
            <v>31210372224</v>
          </cell>
          <cell r="D1786" t="str">
            <v>Đỗ</v>
          </cell>
          <cell r="E1786" t="str">
            <v>Trung</v>
          </cell>
          <cell r="F1786" t="str">
            <v>Tín</v>
          </cell>
          <cell r="G1786">
            <v>39132</v>
          </cell>
          <cell r="H1786" t="str">
            <v>Nam</v>
          </cell>
          <cell r="I1786" t="str">
            <v>K-31 - Quản Trị Khách Sạn Quốc Tế Chuẩn PSU (Đại Học)</v>
          </cell>
          <cell r="J1786" t="str">
            <v>K31PSU-DLK4</v>
          </cell>
          <cell r="L1786" t="str">
            <v>ĐẶNG THỊ THÙY TRANG</v>
          </cell>
          <cell r="R1786" t="str">
            <v>Chính khóa</v>
          </cell>
          <cell r="T1786" t="str">
            <v>K31PSU-DLK4</v>
          </cell>
          <cell r="U1786" t="str">
            <v/>
          </cell>
        </row>
        <row r="1787">
          <cell r="C1787" t="str">
            <v>31208030341</v>
          </cell>
          <cell r="D1787" t="str">
            <v>Đặng</v>
          </cell>
          <cell r="E1787" t="str">
            <v>Thị Mỹ</v>
          </cell>
          <cell r="F1787" t="str">
            <v>Trâm</v>
          </cell>
          <cell r="G1787">
            <v>39425</v>
          </cell>
          <cell r="H1787" t="str">
            <v>Nữ</v>
          </cell>
          <cell r="I1787" t="str">
            <v>K-31 - Quản Trị Khách Sạn Quốc Tế Chuẩn PSU (Đại Học)</v>
          </cell>
          <cell r="J1787" t="str">
            <v>K31PSU-DLK4</v>
          </cell>
          <cell r="L1787" t="str">
            <v>ĐẶNG THỊ THÙY TRANG</v>
          </cell>
          <cell r="R1787" t="str">
            <v>Chính khóa</v>
          </cell>
          <cell r="T1787" t="str">
            <v>K31PSU-DLK4</v>
          </cell>
          <cell r="U1787" t="str">
            <v/>
          </cell>
        </row>
        <row r="1788">
          <cell r="C1788" t="str">
            <v>31210327997</v>
          </cell>
          <cell r="D1788" t="str">
            <v>Trần</v>
          </cell>
          <cell r="E1788" t="str">
            <v>Minh</v>
          </cell>
          <cell r="F1788" t="str">
            <v>Triết</v>
          </cell>
          <cell r="G1788">
            <v>39414</v>
          </cell>
          <cell r="H1788" t="str">
            <v>Nam</v>
          </cell>
          <cell r="I1788" t="str">
            <v>K-31 - Quản Trị Khách Sạn Quốc Tế Chuẩn PSU (Đại Học)</v>
          </cell>
          <cell r="J1788" t="str">
            <v>K31PSU-DLK4</v>
          </cell>
          <cell r="L1788" t="str">
            <v>ĐẶNG THỊ THÙY TRANG</v>
          </cell>
          <cell r="R1788" t="str">
            <v>Chính khóa</v>
          </cell>
          <cell r="T1788" t="str">
            <v>K31PSU-DLK4</v>
          </cell>
          <cell r="U1788" t="str">
            <v/>
          </cell>
        </row>
        <row r="1789">
          <cell r="C1789" t="str">
            <v>31218349891</v>
          </cell>
          <cell r="D1789" t="str">
            <v>Lê</v>
          </cell>
          <cell r="E1789" t="str">
            <v>Nguyễn Minh</v>
          </cell>
          <cell r="F1789" t="str">
            <v>Triều</v>
          </cell>
          <cell r="G1789">
            <v>39282</v>
          </cell>
          <cell r="H1789" t="str">
            <v>Nam</v>
          </cell>
          <cell r="I1789" t="str">
            <v>K-31 - Quản Trị Khách Sạn Quốc Tế Chuẩn PSU (Đại Học)</v>
          </cell>
          <cell r="J1789" t="str">
            <v>K31PSU-DLK4</v>
          </cell>
          <cell r="L1789" t="str">
            <v>ĐẶNG THỊ THÙY TRANG</v>
          </cell>
          <cell r="R1789" t="str">
            <v>Chính khóa</v>
          </cell>
          <cell r="T1789" t="str">
            <v>K31PSU-DLK4</v>
          </cell>
          <cell r="U1789" t="str">
            <v/>
          </cell>
        </row>
        <row r="1790">
          <cell r="C1790" t="str">
            <v>31218044661</v>
          </cell>
          <cell r="D1790" t="str">
            <v>Huỳnh</v>
          </cell>
          <cell r="E1790" t="str">
            <v>Lê Anh</v>
          </cell>
          <cell r="F1790" t="str">
            <v>Tuấn</v>
          </cell>
          <cell r="G1790">
            <v>39358</v>
          </cell>
          <cell r="H1790" t="str">
            <v>Nam</v>
          </cell>
          <cell r="I1790" t="str">
            <v>K-31 - Quản Trị Khách Sạn Quốc Tế Chuẩn PSU (Đại Học)</v>
          </cell>
          <cell r="J1790" t="str">
            <v>K31PSU-DLK4</v>
          </cell>
          <cell r="L1790" t="str">
            <v>ĐẶNG THỊ THÙY TRANG</v>
          </cell>
          <cell r="R1790" t="str">
            <v>Chính khóa</v>
          </cell>
          <cell r="T1790" t="str">
            <v>K31PSU-DLK4</v>
          </cell>
          <cell r="U1790" t="str">
            <v/>
          </cell>
        </row>
        <row r="1791">
          <cell r="C1791" t="str">
            <v>31218071251</v>
          </cell>
          <cell r="D1791" t="str">
            <v>Lê</v>
          </cell>
          <cell r="E1791" t="str">
            <v>Quốc</v>
          </cell>
          <cell r="F1791" t="str">
            <v>Tuấn</v>
          </cell>
          <cell r="G1791">
            <v>39308</v>
          </cell>
          <cell r="H1791" t="str">
            <v>Nam</v>
          </cell>
          <cell r="I1791" t="str">
            <v>K-31 - Quản Trị Khách Sạn Quốc Tế Chuẩn PSU (Đại Học)</v>
          </cell>
          <cell r="J1791" t="str">
            <v>K31PSU-DLK4</v>
          </cell>
          <cell r="L1791" t="str">
            <v>ĐẶNG THỊ THÙY TRANG</v>
          </cell>
          <cell r="R1791" t="str">
            <v>Chính khóa</v>
          </cell>
          <cell r="T1791" t="str">
            <v>K31PSU-DLK4</v>
          </cell>
          <cell r="U1791" t="str">
            <v/>
          </cell>
        </row>
        <row r="1792">
          <cell r="C1792" t="str">
            <v>31208076492</v>
          </cell>
          <cell r="D1792" t="str">
            <v>Trần</v>
          </cell>
          <cell r="E1792" t="str">
            <v>Nhật</v>
          </cell>
          <cell r="F1792" t="str">
            <v>Vy</v>
          </cell>
          <cell r="G1792">
            <v>39141</v>
          </cell>
          <cell r="H1792" t="str">
            <v>Nữ</v>
          </cell>
          <cell r="I1792" t="str">
            <v>K-31 - Quản Trị Khách Sạn Quốc Tế Chuẩn PSU (Đại Học)</v>
          </cell>
          <cell r="J1792" t="str">
            <v>K31PSU-DLK4</v>
          </cell>
          <cell r="L1792" t="str">
            <v>ĐẶNG THỊ THÙY TRANG</v>
          </cell>
          <cell r="R1792" t="str">
            <v>Chính khóa</v>
          </cell>
          <cell r="T1792" t="str">
            <v>K31PSU-DLK4</v>
          </cell>
          <cell r="U1792" t="str">
            <v/>
          </cell>
        </row>
        <row r="1793">
          <cell r="C1793" t="str">
            <v>32218001639</v>
          </cell>
          <cell r="D1793" t="str">
            <v>Hoàng</v>
          </cell>
          <cell r="E1793" t="str">
            <v>Lâm</v>
          </cell>
          <cell r="F1793" t="str">
            <v>An</v>
          </cell>
          <cell r="G1793">
            <v>39684</v>
          </cell>
          <cell r="H1793" t="str">
            <v>Nam</v>
          </cell>
          <cell r="I1793" t="str">
            <v>K-32 - Quản Trị Du Lịch &amp; Khách Sạn (Đại Học)</v>
          </cell>
          <cell r="J1793" t="str">
            <v>K32DLK1</v>
          </cell>
          <cell r="L1793" t="str">
            <v>TRẦN HOÀNG ANH</v>
          </cell>
          <cell r="R1793" t="str">
            <v>Chính khóa</v>
          </cell>
          <cell r="T1793" t="e">
            <v>#N/A</v>
          </cell>
          <cell r="U1793" t="e">
            <v>#N/A</v>
          </cell>
        </row>
        <row r="1794">
          <cell r="C1794" t="str">
            <v>32208004460</v>
          </cell>
          <cell r="D1794" t="str">
            <v>Phạm</v>
          </cell>
          <cell r="E1794" t="str">
            <v>Thị Lan</v>
          </cell>
          <cell r="F1794" t="str">
            <v>Anh</v>
          </cell>
          <cell r="G1794">
            <v>39540</v>
          </cell>
          <cell r="H1794" t="str">
            <v>Nữ</v>
          </cell>
          <cell r="I1794" t="str">
            <v>K-32 - Quản Trị Du Lịch &amp; Khách Sạn (Đại Học)</v>
          </cell>
          <cell r="J1794" t="str">
            <v>K32DLK1</v>
          </cell>
          <cell r="L1794" t="str">
            <v>TRẦN HOÀNG ANH</v>
          </cell>
          <cell r="R1794" t="str">
            <v>Chính khóa</v>
          </cell>
          <cell r="T1794" t="e">
            <v>#N/A</v>
          </cell>
          <cell r="U1794" t="e">
            <v>#N/A</v>
          </cell>
        </row>
        <row r="1795">
          <cell r="C1795" t="str">
            <v>32208450019</v>
          </cell>
          <cell r="D1795" t="str">
            <v>Trần</v>
          </cell>
          <cell r="E1795" t="str">
            <v>Thị</v>
          </cell>
          <cell r="F1795" t="str">
            <v>Diễm</v>
          </cell>
          <cell r="G1795">
            <v>39448</v>
          </cell>
          <cell r="H1795" t="str">
            <v>Nữ</v>
          </cell>
          <cell r="I1795" t="str">
            <v>K-32 - Quản Trị Du Lịch &amp; Khách Sạn (Đại Học)</v>
          </cell>
          <cell r="J1795" t="str">
            <v>K32DLK1</v>
          </cell>
          <cell r="L1795" t="str">
            <v>TRẦN HOÀNG ANH</v>
          </cell>
          <cell r="R1795" t="str">
            <v>Chính khóa</v>
          </cell>
          <cell r="T1795" t="e">
            <v>#N/A</v>
          </cell>
          <cell r="U1795" t="e">
            <v>#N/A</v>
          </cell>
        </row>
        <row r="1796">
          <cell r="C1796" t="str">
            <v>32218001067</v>
          </cell>
          <cell r="D1796" t="str">
            <v>Nguyễn</v>
          </cell>
          <cell r="E1796" t="str">
            <v>Văn Hoàng</v>
          </cell>
          <cell r="F1796" t="str">
            <v>Dinh</v>
          </cell>
          <cell r="G1796">
            <v>39657</v>
          </cell>
          <cell r="H1796" t="str">
            <v>Nam</v>
          </cell>
          <cell r="I1796" t="str">
            <v>K-32 - Quản Trị Du Lịch &amp; Khách Sạn (Đại Học)</v>
          </cell>
          <cell r="J1796" t="str">
            <v>K32DLK1</v>
          </cell>
          <cell r="L1796" t="str">
            <v>TRẦN HOÀNG ANH</v>
          </cell>
          <cell r="R1796" t="str">
            <v>Chính khóa</v>
          </cell>
          <cell r="T1796" t="e">
            <v>#N/A</v>
          </cell>
          <cell r="U1796" t="e">
            <v>#N/A</v>
          </cell>
        </row>
        <row r="1797">
          <cell r="C1797" t="str">
            <v>32208000034</v>
          </cell>
          <cell r="D1797" t="str">
            <v>Võ</v>
          </cell>
          <cell r="E1797" t="str">
            <v>Hoàng Khánh</v>
          </cell>
          <cell r="F1797" t="str">
            <v>Duyên</v>
          </cell>
          <cell r="G1797">
            <v>39600</v>
          </cell>
          <cell r="H1797" t="str">
            <v>Nữ</v>
          </cell>
          <cell r="I1797" t="str">
            <v>K-32 - Quản Trị Du Lịch &amp; Khách Sạn (Đại Học)</v>
          </cell>
          <cell r="J1797" t="str">
            <v>K32DLK1</v>
          </cell>
          <cell r="L1797" t="str">
            <v>TRẦN HOÀNG ANH</v>
          </cell>
          <cell r="R1797" t="str">
            <v>Chính khóa</v>
          </cell>
          <cell r="T1797" t="e">
            <v>#N/A</v>
          </cell>
          <cell r="U1797" t="e">
            <v>#N/A</v>
          </cell>
        </row>
        <row r="1798">
          <cell r="C1798" t="str">
            <v>32208000555</v>
          </cell>
          <cell r="D1798" t="str">
            <v>Nguyễn</v>
          </cell>
          <cell r="E1798" t="str">
            <v>Thị Thu</v>
          </cell>
          <cell r="F1798" t="str">
            <v>Hằng</v>
          </cell>
          <cell r="G1798">
            <v>39695</v>
          </cell>
          <cell r="H1798" t="str">
            <v>Nữ</v>
          </cell>
          <cell r="I1798" t="str">
            <v>K-32 - Quản Trị Du Lịch &amp; Khách Sạn (Đại Học)</v>
          </cell>
          <cell r="J1798" t="str">
            <v>K32DLK1</v>
          </cell>
          <cell r="L1798" t="str">
            <v>TRẦN HOÀNG ANH</v>
          </cell>
          <cell r="R1798" t="str">
            <v>Chính khóa</v>
          </cell>
          <cell r="T1798" t="e">
            <v>#N/A</v>
          </cell>
          <cell r="U1798" t="e">
            <v>#N/A</v>
          </cell>
        </row>
        <row r="1799">
          <cell r="C1799" t="str">
            <v>32218304830</v>
          </cell>
          <cell r="D1799" t="str">
            <v>Phạm</v>
          </cell>
          <cell r="E1799" t="str">
            <v>Thế Huy</v>
          </cell>
          <cell r="F1799" t="str">
            <v>Hoàng</v>
          </cell>
          <cell r="G1799">
            <v>39763</v>
          </cell>
          <cell r="H1799" t="str">
            <v>Nam</v>
          </cell>
          <cell r="I1799" t="str">
            <v>K-32 - Quản Trị Du Lịch &amp; Khách Sạn (Đại Học)</v>
          </cell>
          <cell r="J1799" t="str">
            <v>K32DLK1</v>
          </cell>
          <cell r="L1799" t="str">
            <v>TRẦN HOÀNG ANH</v>
          </cell>
          <cell r="R1799" t="str">
            <v>Chính khóa</v>
          </cell>
          <cell r="T1799" t="e">
            <v>#N/A</v>
          </cell>
          <cell r="U1799" t="e">
            <v>#N/A</v>
          </cell>
        </row>
        <row r="1800">
          <cell r="C1800" t="str">
            <v>32218001028</v>
          </cell>
          <cell r="D1800" t="str">
            <v>Trần</v>
          </cell>
          <cell r="E1800" t="str">
            <v>Mạnh</v>
          </cell>
          <cell r="F1800" t="str">
            <v>Hùng</v>
          </cell>
          <cell r="G1800">
            <v>39539</v>
          </cell>
          <cell r="H1800" t="str">
            <v>Nam</v>
          </cell>
          <cell r="I1800" t="str">
            <v>K-32 - Quản Trị Du Lịch &amp; Khách Sạn (Đại Học)</v>
          </cell>
          <cell r="J1800" t="str">
            <v>K32DLK1</v>
          </cell>
          <cell r="L1800" t="str">
            <v>TRẦN HOÀNG ANH</v>
          </cell>
          <cell r="R1800" t="str">
            <v>Chính khóa</v>
          </cell>
          <cell r="T1800" t="e">
            <v>#N/A</v>
          </cell>
          <cell r="U1800" t="e">
            <v>#N/A</v>
          </cell>
        </row>
        <row r="1801">
          <cell r="C1801" t="str">
            <v>32208001986</v>
          </cell>
          <cell r="D1801" t="str">
            <v>Nguyễn</v>
          </cell>
          <cell r="E1801" t="str">
            <v>Thị Kim</v>
          </cell>
          <cell r="F1801" t="str">
            <v>Hương</v>
          </cell>
          <cell r="G1801">
            <v>39750</v>
          </cell>
          <cell r="H1801" t="str">
            <v>Nữ</v>
          </cell>
          <cell r="I1801" t="str">
            <v>K-32 - Quản Trị Du Lịch &amp; Khách Sạn (Đại Học)</v>
          </cell>
          <cell r="J1801" t="str">
            <v>K32DLK1</v>
          </cell>
          <cell r="L1801" t="str">
            <v>TRẦN HOÀNG ANH</v>
          </cell>
          <cell r="R1801" t="str">
            <v>Chính khóa</v>
          </cell>
          <cell r="T1801" t="e">
            <v>#N/A</v>
          </cell>
          <cell r="U1801" t="e">
            <v>#N/A</v>
          </cell>
        </row>
        <row r="1802">
          <cell r="C1802" t="str">
            <v>31218063373</v>
          </cell>
          <cell r="D1802" t="str">
            <v>Trương</v>
          </cell>
          <cell r="E1802" t="str">
            <v>Gia</v>
          </cell>
          <cell r="F1802" t="str">
            <v>Huy</v>
          </cell>
          <cell r="G1802">
            <v>39162</v>
          </cell>
          <cell r="H1802" t="str">
            <v>Nam</v>
          </cell>
          <cell r="I1802" t="str">
            <v>K-32 - Quản Trị Du Lịch &amp; Khách Sạn (Đại Học)</v>
          </cell>
          <cell r="J1802" t="str">
            <v>K32DLK1</v>
          </cell>
          <cell r="L1802" t="str">
            <v>TRẦN HOÀNG ANH</v>
          </cell>
          <cell r="R1802" t="str">
            <v>Chính khóa</v>
          </cell>
          <cell r="T1802" t="str">
            <v>K31DLK3</v>
          </cell>
          <cell r="U1802" t="e">
            <v>#N/A</v>
          </cell>
        </row>
        <row r="1803">
          <cell r="C1803" t="str">
            <v>31218162914</v>
          </cell>
          <cell r="D1803" t="str">
            <v>Dương</v>
          </cell>
          <cell r="E1803" t="str">
            <v>Tấn Gia</v>
          </cell>
          <cell r="F1803" t="str">
            <v>Huy</v>
          </cell>
          <cell r="G1803">
            <v>39089</v>
          </cell>
          <cell r="H1803" t="str">
            <v>Nam</v>
          </cell>
          <cell r="I1803" t="str">
            <v>K-32 - Quản Trị Du Lịch &amp; Khách Sạn (Đại Học)</v>
          </cell>
          <cell r="J1803" t="str">
            <v>K32DLK1</v>
          </cell>
          <cell r="L1803" t="str">
            <v>TRẦN HOÀNG ANH</v>
          </cell>
          <cell r="R1803" t="str">
            <v>Chính khóa</v>
          </cell>
          <cell r="T1803" t="str">
            <v>K31DLK3</v>
          </cell>
          <cell r="U1803" t="e">
            <v>#N/A</v>
          </cell>
        </row>
        <row r="1804">
          <cell r="C1804" t="str">
            <v>32208001831</v>
          </cell>
          <cell r="D1804" t="str">
            <v>Đỗ</v>
          </cell>
          <cell r="E1804" t="str">
            <v>Hoàng Bảo</v>
          </cell>
          <cell r="F1804" t="str">
            <v>Khuyên</v>
          </cell>
          <cell r="G1804">
            <v>39518</v>
          </cell>
          <cell r="H1804" t="str">
            <v>Nữ</v>
          </cell>
          <cell r="I1804" t="str">
            <v>K-32 - Quản Trị Du Lịch &amp; Khách Sạn (Đại Học)</v>
          </cell>
          <cell r="J1804" t="str">
            <v>K32DLK1</v>
          </cell>
          <cell r="L1804" t="str">
            <v>TRẦN HOÀNG ANH</v>
          </cell>
          <cell r="R1804" t="str">
            <v>Chính khóa</v>
          </cell>
          <cell r="T1804" t="e">
            <v>#N/A</v>
          </cell>
          <cell r="U1804" t="e">
            <v>#N/A</v>
          </cell>
        </row>
        <row r="1805">
          <cell r="C1805" t="str">
            <v>32208004469</v>
          </cell>
          <cell r="D1805" t="str">
            <v>Lê</v>
          </cell>
          <cell r="E1805" t="str">
            <v>Phạm Tuyết</v>
          </cell>
          <cell r="F1805" t="str">
            <v>Lê</v>
          </cell>
          <cell r="G1805">
            <v>39782</v>
          </cell>
          <cell r="H1805" t="str">
            <v>Nữ</v>
          </cell>
          <cell r="I1805" t="str">
            <v>K-32 - Quản Trị Du Lịch &amp; Khách Sạn (Đại Học)</v>
          </cell>
          <cell r="J1805" t="str">
            <v>K32DLK1</v>
          </cell>
          <cell r="L1805" t="str">
            <v>TRẦN HOÀNG ANH</v>
          </cell>
          <cell r="R1805" t="str">
            <v>Chính khóa</v>
          </cell>
          <cell r="T1805" t="e">
            <v>#N/A</v>
          </cell>
          <cell r="U1805" t="e">
            <v>#N/A</v>
          </cell>
        </row>
        <row r="1806">
          <cell r="C1806" t="str">
            <v>32208001463</v>
          </cell>
          <cell r="D1806" t="str">
            <v>Lê</v>
          </cell>
          <cell r="E1806" t="str">
            <v>Thị Diệu</v>
          </cell>
          <cell r="F1806" t="str">
            <v>Linh</v>
          </cell>
          <cell r="G1806">
            <v>39571</v>
          </cell>
          <cell r="H1806" t="str">
            <v>Nữ</v>
          </cell>
          <cell r="I1806" t="str">
            <v>K-32 - Quản Trị Du Lịch &amp; Khách Sạn (Đại Học)</v>
          </cell>
          <cell r="J1806" t="str">
            <v>K32DLK1</v>
          </cell>
          <cell r="L1806" t="str">
            <v>TRẦN HOÀNG ANH</v>
          </cell>
          <cell r="R1806" t="str">
            <v>Chính khóa</v>
          </cell>
          <cell r="T1806" t="e">
            <v>#N/A</v>
          </cell>
          <cell r="U1806" t="e">
            <v>#N/A</v>
          </cell>
        </row>
        <row r="1807">
          <cell r="C1807" t="str">
            <v>32218002434</v>
          </cell>
          <cell r="D1807" t="str">
            <v>Nguyễn</v>
          </cell>
          <cell r="E1807" t="str">
            <v>Văn</v>
          </cell>
          <cell r="F1807" t="str">
            <v>Lộc</v>
          </cell>
          <cell r="G1807">
            <v>39591</v>
          </cell>
          <cell r="H1807" t="str">
            <v>Nam</v>
          </cell>
          <cell r="I1807" t="str">
            <v>K-32 - Quản Trị Du Lịch &amp; Khách Sạn (Đại Học)</v>
          </cell>
          <cell r="J1807" t="str">
            <v>K32DLK1</v>
          </cell>
          <cell r="L1807" t="str">
            <v>TRẦN HOÀNG ANH</v>
          </cell>
          <cell r="R1807" t="str">
            <v>Chính khóa</v>
          </cell>
          <cell r="T1807" t="e">
            <v>#N/A</v>
          </cell>
          <cell r="U1807" t="e">
            <v>#N/A</v>
          </cell>
        </row>
        <row r="1808">
          <cell r="C1808" t="str">
            <v>32208003265</v>
          </cell>
          <cell r="D1808" t="str">
            <v>Nguyễn</v>
          </cell>
          <cell r="E1808" t="str">
            <v>Hoàng</v>
          </cell>
          <cell r="F1808" t="str">
            <v>Ly</v>
          </cell>
          <cell r="G1808">
            <v>39612</v>
          </cell>
          <cell r="H1808" t="str">
            <v>Nữ</v>
          </cell>
          <cell r="I1808" t="str">
            <v>K-32 - Quản Trị Du Lịch &amp; Khách Sạn (Đại Học)</v>
          </cell>
          <cell r="J1808" t="str">
            <v>K32DLK1</v>
          </cell>
          <cell r="L1808" t="str">
            <v>TRẦN HOÀNG ANH</v>
          </cell>
          <cell r="R1808" t="str">
            <v>Chính khóa</v>
          </cell>
          <cell r="T1808" t="e">
            <v>#N/A</v>
          </cell>
          <cell r="U1808" t="e">
            <v>#N/A</v>
          </cell>
        </row>
        <row r="1809">
          <cell r="C1809" t="str">
            <v>32218006580</v>
          </cell>
          <cell r="D1809" t="str">
            <v>Đoàn</v>
          </cell>
          <cell r="E1809" t="str">
            <v>Công</v>
          </cell>
          <cell r="F1809" t="str">
            <v>Minh</v>
          </cell>
          <cell r="G1809">
            <v>39554</v>
          </cell>
          <cell r="H1809" t="str">
            <v>Nam</v>
          </cell>
          <cell r="I1809" t="str">
            <v>K-32 - Quản Trị Du Lịch &amp; Khách Sạn (Đại Học)</v>
          </cell>
          <cell r="J1809" t="str">
            <v>K32DLK1</v>
          </cell>
          <cell r="L1809" t="str">
            <v>TRẦN HOÀNG ANH</v>
          </cell>
          <cell r="R1809" t="str">
            <v>Chính khóa</v>
          </cell>
          <cell r="T1809" t="e">
            <v>#N/A</v>
          </cell>
          <cell r="U1809" t="e">
            <v>#N/A</v>
          </cell>
        </row>
        <row r="1810">
          <cell r="C1810" t="str">
            <v>32208000225</v>
          </cell>
          <cell r="D1810" t="str">
            <v>Trương</v>
          </cell>
          <cell r="E1810" t="str">
            <v>Thảo</v>
          </cell>
          <cell r="F1810" t="str">
            <v>My</v>
          </cell>
          <cell r="G1810">
            <v>39786</v>
          </cell>
          <cell r="H1810" t="str">
            <v>Nữ</v>
          </cell>
          <cell r="I1810" t="str">
            <v>K-32 - Quản Trị Du Lịch &amp; Khách Sạn (Đại Học)</v>
          </cell>
          <cell r="J1810" t="str">
            <v>K32DLK1</v>
          </cell>
          <cell r="L1810" t="str">
            <v>TRẦN HOÀNG ANH</v>
          </cell>
          <cell r="R1810" t="str">
            <v>Chính khóa</v>
          </cell>
          <cell r="T1810" t="e">
            <v>#N/A</v>
          </cell>
          <cell r="U1810" t="e">
            <v>#N/A</v>
          </cell>
        </row>
        <row r="1811">
          <cell r="C1811" t="str">
            <v>32208005203</v>
          </cell>
          <cell r="D1811" t="str">
            <v>Ung</v>
          </cell>
          <cell r="E1811" t="str">
            <v>Thị Thảo</v>
          </cell>
          <cell r="F1811" t="str">
            <v>My</v>
          </cell>
          <cell r="G1811">
            <v>39753</v>
          </cell>
          <cell r="H1811" t="str">
            <v>Nữ</v>
          </cell>
          <cell r="I1811" t="str">
            <v>K-32 - Quản Trị Du Lịch &amp; Khách Sạn (Đại Học)</v>
          </cell>
          <cell r="J1811" t="str">
            <v>K32DLK1</v>
          </cell>
          <cell r="L1811" t="str">
            <v>TRẦN HOÀNG ANH</v>
          </cell>
          <cell r="R1811" t="str">
            <v>Chính khóa</v>
          </cell>
          <cell r="T1811" t="e">
            <v>#N/A</v>
          </cell>
          <cell r="U1811" t="e">
            <v>#N/A</v>
          </cell>
        </row>
        <row r="1812">
          <cell r="C1812" t="str">
            <v>32208066026</v>
          </cell>
          <cell r="D1812" t="str">
            <v>Mai</v>
          </cell>
          <cell r="E1812" t="str">
            <v>Thảo</v>
          </cell>
          <cell r="F1812" t="str">
            <v>Nga</v>
          </cell>
          <cell r="G1812">
            <v>39661</v>
          </cell>
          <cell r="H1812" t="str">
            <v>Nữ</v>
          </cell>
          <cell r="I1812" t="str">
            <v>K-32 - Quản Trị Du Lịch &amp; Khách Sạn (Đại Học)</v>
          </cell>
          <cell r="J1812" t="str">
            <v>K32DLK1</v>
          </cell>
          <cell r="L1812" t="str">
            <v>TRẦN HOÀNG ANH</v>
          </cell>
          <cell r="R1812" t="str">
            <v>Chính khóa</v>
          </cell>
          <cell r="T1812" t="e">
            <v>#N/A</v>
          </cell>
          <cell r="U1812" t="e">
            <v>#N/A</v>
          </cell>
        </row>
        <row r="1813">
          <cell r="C1813" t="str">
            <v>32204103965</v>
          </cell>
          <cell r="D1813" t="str">
            <v>Nguyễn</v>
          </cell>
          <cell r="E1813" t="str">
            <v>Thị Kiều</v>
          </cell>
          <cell r="F1813" t="str">
            <v>Nga</v>
          </cell>
          <cell r="G1813">
            <v>39643</v>
          </cell>
          <cell r="H1813" t="str">
            <v>Nữ</v>
          </cell>
          <cell r="I1813" t="str">
            <v>K-32 - Quản Trị Du Lịch &amp; Khách Sạn (Đại Học)</v>
          </cell>
          <cell r="J1813" t="str">
            <v>K32DLK1</v>
          </cell>
          <cell r="L1813" t="str">
            <v>TRẦN HOÀNG ANH</v>
          </cell>
          <cell r="R1813" t="str">
            <v>Chính khóa</v>
          </cell>
          <cell r="T1813" t="e">
            <v>#N/A</v>
          </cell>
          <cell r="U1813" t="e">
            <v>#N/A</v>
          </cell>
        </row>
        <row r="1814">
          <cell r="C1814" t="str">
            <v>32218017030</v>
          </cell>
          <cell r="D1814" t="str">
            <v>Trần</v>
          </cell>
          <cell r="E1814" t="str">
            <v>Hoà</v>
          </cell>
          <cell r="F1814" t="str">
            <v>Nghĩa</v>
          </cell>
          <cell r="G1814">
            <v>39674</v>
          </cell>
          <cell r="H1814" t="str">
            <v>Nam</v>
          </cell>
          <cell r="I1814" t="str">
            <v>K-32 - Quản Trị Du Lịch &amp; Khách Sạn (Đại Học)</v>
          </cell>
          <cell r="J1814" t="str">
            <v>K32DLK1</v>
          </cell>
          <cell r="L1814" t="str">
            <v>TRẦN HOÀNG ANH</v>
          </cell>
          <cell r="R1814" t="str">
            <v>Chính khóa</v>
          </cell>
          <cell r="T1814" t="e">
            <v>#N/A</v>
          </cell>
          <cell r="U1814" t="e">
            <v>#N/A</v>
          </cell>
        </row>
        <row r="1815">
          <cell r="C1815" t="str">
            <v>32218001684</v>
          </cell>
          <cell r="D1815" t="str">
            <v>Lê</v>
          </cell>
          <cell r="E1815" t="str">
            <v>Văn Chí</v>
          </cell>
          <cell r="F1815" t="str">
            <v>Nghĩa</v>
          </cell>
          <cell r="G1815">
            <v>39652</v>
          </cell>
          <cell r="H1815" t="str">
            <v>Nam</v>
          </cell>
          <cell r="I1815" t="str">
            <v>K-32 - Quản Trị Du Lịch &amp; Khách Sạn (Đại Học)</v>
          </cell>
          <cell r="J1815" t="str">
            <v>K32DLK1</v>
          </cell>
          <cell r="L1815" t="str">
            <v>TRẦN HOÀNG ANH</v>
          </cell>
          <cell r="R1815" t="str">
            <v>Chính khóa</v>
          </cell>
          <cell r="T1815" t="e">
            <v>#N/A</v>
          </cell>
          <cell r="U1815" t="e">
            <v>#N/A</v>
          </cell>
        </row>
        <row r="1816">
          <cell r="C1816" t="str">
            <v>32208001565</v>
          </cell>
          <cell r="D1816" t="str">
            <v>Phan</v>
          </cell>
          <cell r="E1816" t="str">
            <v>Ngọc Bảo</v>
          </cell>
          <cell r="F1816" t="str">
            <v>Nhi</v>
          </cell>
          <cell r="G1816">
            <v>39655</v>
          </cell>
          <cell r="H1816" t="str">
            <v>Nữ</v>
          </cell>
          <cell r="I1816" t="str">
            <v>K-32 - Quản Trị Du Lịch &amp; Khách Sạn (Đại Học)</v>
          </cell>
          <cell r="J1816" t="str">
            <v>K32DLK1</v>
          </cell>
          <cell r="L1816" t="str">
            <v>TRẦN HOÀNG ANH</v>
          </cell>
          <cell r="R1816" t="str">
            <v>Chính khóa</v>
          </cell>
          <cell r="T1816" t="e">
            <v>#N/A</v>
          </cell>
          <cell r="U1816" t="e">
            <v>#N/A</v>
          </cell>
        </row>
        <row r="1817">
          <cell r="C1817" t="str">
            <v>32208061202</v>
          </cell>
          <cell r="D1817" t="str">
            <v>Đào</v>
          </cell>
          <cell r="E1817" t="str">
            <v>Ngọc Linh</v>
          </cell>
          <cell r="F1817" t="str">
            <v>Nhi</v>
          </cell>
          <cell r="G1817">
            <v>39513</v>
          </cell>
          <cell r="H1817" t="str">
            <v>Nữ</v>
          </cell>
          <cell r="I1817" t="str">
            <v>K-32 - Quản Trị Du Lịch &amp; Khách Sạn (Đại Học)</v>
          </cell>
          <cell r="J1817" t="str">
            <v>K32DLK1</v>
          </cell>
          <cell r="L1817" t="str">
            <v>TRẦN HOÀNG ANH</v>
          </cell>
          <cell r="R1817" t="str">
            <v>Chính khóa</v>
          </cell>
          <cell r="T1817" t="e">
            <v>#N/A</v>
          </cell>
          <cell r="U1817" t="e">
            <v>#N/A</v>
          </cell>
        </row>
        <row r="1818">
          <cell r="C1818" t="str">
            <v>32208058309</v>
          </cell>
          <cell r="D1818" t="str">
            <v>Phan</v>
          </cell>
          <cell r="E1818" t="str">
            <v>Thị Ý</v>
          </cell>
          <cell r="F1818" t="str">
            <v>Nhi</v>
          </cell>
          <cell r="G1818">
            <v>39792</v>
          </cell>
          <cell r="H1818" t="str">
            <v>Nữ</v>
          </cell>
          <cell r="I1818" t="str">
            <v>K-32 - Quản Trị Du Lịch &amp; Khách Sạn (Đại Học)</v>
          </cell>
          <cell r="J1818" t="str">
            <v>K32DLK1</v>
          </cell>
          <cell r="L1818" t="str">
            <v>TRẦN HOÀNG ANH</v>
          </cell>
          <cell r="R1818" t="str">
            <v>Chính khóa</v>
          </cell>
          <cell r="T1818" t="e">
            <v>#N/A</v>
          </cell>
          <cell r="U1818" t="e">
            <v>#N/A</v>
          </cell>
        </row>
        <row r="1819">
          <cell r="C1819" t="str">
            <v>32208089992</v>
          </cell>
          <cell r="D1819" t="str">
            <v>Nguyễn</v>
          </cell>
          <cell r="E1819" t="str">
            <v>Yến</v>
          </cell>
          <cell r="F1819" t="str">
            <v>Nhi</v>
          </cell>
          <cell r="G1819">
            <v>39782</v>
          </cell>
          <cell r="H1819" t="str">
            <v>Nữ</v>
          </cell>
          <cell r="I1819" t="str">
            <v>K-32 - Quản Trị Du Lịch &amp; Khách Sạn (Đại Học)</v>
          </cell>
          <cell r="J1819" t="str">
            <v>K32DLK1</v>
          </cell>
          <cell r="L1819" t="str">
            <v>TRẦN HOÀNG ANH</v>
          </cell>
          <cell r="R1819" t="str">
            <v>Chính khóa</v>
          </cell>
          <cell r="T1819" t="e">
            <v>#N/A</v>
          </cell>
          <cell r="U1819" t="e">
            <v>#N/A</v>
          </cell>
        </row>
        <row r="1820">
          <cell r="C1820" t="str">
            <v>32208002918</v>
          </cell>
          <cell r="D1820" t="str">
            <v>Nguyễn</v>
          </cell>
          <cell r="E1820" t="str">
            <v>Thị Hồng</v>
          </cell>
          <cell r="F1820" t="str">
            <v>Nhung</v>
          </cell>
          <cell r="G1820">
            <v>39592</v>
          </cell>
          <cell r="H1820" t="str">
            <v>Nữ</v>
          </cell>
          <cell r="I1820" t="str">
            <v>K-32 - Quản Trị Du Lịch &amp; Khách Sạn (Đại Học)</v>
          </cell>
          <cell r="J1820" t="str">
            <v>K32DLK1</v>
          </cell>
          <cell r="L1820" t="str">
            <v>TRẦN HOÀNG ANH</v>
          </cell>
          <cell r="R1820" t="str">
            <v>Chính khóa</v>
          </cell>
          <cell r="T1820" t="e">
            <v>#N/A</v>
          </cell>
          <cell r="U1820" t="e">
            <v>#N/A</v>
          </cell>
        </row>
        <row r="1821">
          <cell r="C1821" t="str">
            <v>32208090814</v>
          </cell>
          <cell r="D1821" t="str">
            <v>Trần</v>
          </cell>
          <cell r="E1821" t="str">
            <v>Thị Sa</v>
          </cell>
          <cell r="F1821" t="str">
            <v>Ni</v>
          </cell>
          <cell r="G1821">
            <v>39768</v>
          </cell>
          <cell r="H1821" t="str">
            <v>Nữ</v>
          </cell>
          <cell r="I1821" t="str">
            <v>K-32 - Quản Trị Du Lịch &amp; Khách Sạn (Đại Học)</v>
          </cell>
          <cell r="J1821" t="str">
            <v>K32DLK1</v>
          </cell>
          <cell r="L1821" t="str">
            <v>TRẦN HOÀNG ANH</v>
          </cell>
          <cell r="R1821" t="str">
            <v>Chính khóa</v>
          </cell>
          <cell r="T1821" t="e">
            <v>#N/A</v>
          </cell>
          <cell r="U1821" t="e">
            <v>#N/A</v>
          </cell>
        </row>
        <row r="1822">
          <cell r="C1822" t="str">
            <v>32218025366</v>
          </cell>
          <cell r="D1822" t="str">
            <v>Trần</v>
          </cell>
          <cell r="E1822" t="str">
            <v>Văn</v>
          </cell>
          <cell r="F1822" t="str">
            <v>Phúc</v>
          </cell>
          <cell r="G1822">
            <v>38629</v>
          </cell>
          <cell r="H1822" t="str">
            <v>Nam</v>
          </cell>
          <cell r="I1822" t="str">
            <v>K-32 - Quản Trị Du Lịch &amp; Khách Sạn (Đại Học)</v>
          </cell>
          <cell r="J1822" t="str">
            <v>K32DLK1</v>
          </cell>
          <cell r="L1822" t="str">
            <v>TRẦN HOÀNG ANH</v>
          </cell>
          <cell r="R1822" t="str">
            <v>Chính khóa</v>
          </cell>
          <cell r="T1822" t="e">
            <v>#N/A</v>
          </cell>
          <cell r="U1822" t="e">
            <v>#N/A</v>
          </cell>
        </row>
        <row r="1823">
          <cell r="C1823" t="str">
            <v>32208005913</v>
          </cell>
          <cell r="D1823" t="str">
            <v>Hà</v>
          </cell>
          <cell r="E1823" t="str">
            <v>Nguyễn Diệu</v>
          </cell>
          <cell r="F1823" t="str">
            <v>Phương</v>
          </cell>
          <cell r="G1823">
            <v>39654</v>
          </cell>
          <cell r="H1823" t="str">
            <v>Nữ</v>
          </cell>
          <cell r="I1823" t="str">
            <v>K-32 - Quản Trị Du Lịch &amp; Khách Sạn (Đại Học)</v>
          </cell>
          <cell r="J1823" t="str">
            <v>K32DLK1</v>
          </cell>
          <cell r="L1823" t="str">
            <v>TRẦN HOÀNG ANH</v>
          </cell>
          <cell r="R1823" t="str">
            <v>Chính khóa</v>
          </cell>
          <cell r="T1823" t="e">
            <v>#N/A</v>
          </cell>
          <cell r="U1823" t="e">
            <v>#N/A</v>
          </cell>
        </row>
        <row r="1824">
          <cell r="C1824" t="str">
            <v>32218061357</v>
          </cell>
          <cell r="D1824" t="str">
            <v>Lê</v>
          </cell>
          <cell r="E1824" t="str">
            <v>Minh</v>
          </cell>
          <cell r="F1824" t="str">
            <v>Quân</v>
          </cell>
          <cell r="G1824">
            <v>39791</v>
          </cell>
          <cell r="H1824" t="str">
            <v>Nam</v>
          </cell>
          <cell r="I1824" t="str">
            <v>K-32 - Quản Trị Du Lịch &amp; Khách Sạn (Đại Học)</v>
          </cell>
          <cell r="J1824" t="str">
            <v>K32DLK1</v>
          </cell>
          <cell r="L1824" t="str">
            <v>TRẦN HOÀNG ANH</v>
          </cell>
          <cell r="R1824" t="str">
            <v>Chính khóa</v>
          </cell>
          <cell r="T1824" t="e">
            <v>#N/A</v>
          </cell>
          <cell r="U1824" t="e">
            <v>#N/A</v>
          </cell>
        </row>
        <row r="1825">
          <cell r="C1825" t="str">
            <v>32208004919</v>
          </cell>
          <cell r="D1825" t="str">
            <v>Hoàng</v>
          </cell>
          <cell r="E1825" t="str">
            <v>Thảo</v>
          </cell>
          <cell r="F1825" t="str">
            <v>Quyên</v>
          </cell>
          <cell r="G1825">
            <v>39718</v>
          </cell>
          <cell r="H1825" t="str">
            <v>Nữ</v>
          </cell>
          <cell r="I1825" t="str">
            <v>K-32 - Quản Trị Du Lịch &amp; Khách Sạn (Đại Học)</v>
          </cell>
          <cell r="J1825" t="str">
            <v>K32DLK1</v>
          </cell>
          <cell r="L1825" t="str">
            <v>TRẦN HOÀNG ANH</v>
          </cell>
          <cell r="R1825" t="str">
            <v>Chính khóa</v>
          </cell>
          <cell r="T1825" t="e">
            <v>#N/A</v>
          </cell>
          <cell r="U1825" t="e">
            <v>#N/A</v>
          </cell>
        </row>
        <row r="1826">
          <cell r="C1826" t="str">
            <v>32204900806</v>
          </cell>
          <cell r="D1826" t="str">
            <v>Trần</v>
          </cell>
          <cell r="E1826" t="str">
            <v>Thị Ngọc</v>
          </cell>
          <cell r="F1826" t="str">
            <v>Quyên</v>
          </cell>
          <cell r="G1826">
            <v>39475</v>
          </cell>
          <cell r="H1826" t="str">
            <v>Nữ</v>
          </cell>
          <cell r="I1826" t="str">
            <v>K-32 - Quản Trị Du Lịch &amp; Khách Sạn (Đại Học)</v>
          </cell>
          <cell r="J1826" t="str">
            <v>K32DLK1</v>
          </cell>
          <cell r="L1826" t="str">
            <v>TRẦN HOÀNG ANH</v>
          </cell>
          <cell r="R1826" t="str">
            <v>Chính khóa</v>
          </cell>
          <cell r="T1826" t="e">
            <v>#N/A</v>
          </cell>
          <cell r="U1826" t="e">
            <v>#N/A</v>
          </cell>
        </row>
        <row r="1827">
          <cell r="C1827" t="str">
            <v>32208007118</v>
          </cell>
          <cell r="D1827" t="str">
            <v>Lê</v>
          </cell>
          <cell r="E1827" t="str">
            <v>Nguyễn Phạm Ánh</v>
          </cell>
          <cell r="F1827" t="str">
            <v>Quỳnh</v>
          </cell>
          <cell r="G1827">
            <v>39758</v>
          </cell>
          <cell r="H1827" t="str">
            <v>Nữ</v>
          </cell>
          <cell r="I1827" t="str">
            <v>K-32 - Quản Trị Du Lịch &amp; Khách Sạn (Đại Học)</v>
          </cell>
          <cell r="J1827" t="str">
            <v>K32DLK1</v>
          </cell>
          <cell r="L1827" t="str">
            <v>TRẦN HOÀNG ANH</v>
          </cell>
          <cell r="R1827" t="str">
            <v>Chính khóa</v>
          </cell>
          <cell r="T1827" t="e">
            <v>#N/A</v>
          </cell>
          <cell r="U1827" t="e">
            <v>#N/A</v>
          </cell>
        </row>
        <row r="1828">
          <cell r="C1828" t="str">
            <v>32208005117</v>
          </cell>
          <cell r="D1828" t="str">
            <v>Nguyễn</v>
          </cell>
          <cell r="E1828" t="str">
            <v>Thị Như</v>
          </cell>
          <cell r="F1828" t="str">
            <v>Quỳnh</v>
          </cell>
          <cell r="G1828">
            <v>39746</v>
          </cell>
          <cell r="H1828" t="str">
            <v>Nữ</v>
          </cell>
          <cell r="I1828" t="str">
            <v>K-32 - Quản Trị Du Lịch &amp; Khách Sạn (Đại Học)</v>
          </cell>
          <cell r="J1828" t="str">
            <v>K32DLK1</v>
          </cell>
          <cell r="L1828" t="str">
            <v>TRẦN HOÀNG ANH</v>
          </cell>
          <cell r="R1828" t="str">
            <v>Chính khóa</v>
          </cell>
          <cell r="T1828" t="e">
            <v>#N/A</v>
          </cell>
          <cell r="U1828" t="e">
            <v>#N/A</v>
          </cell>
        </row>
        <row r="1829">
          <cell r="C1829" t="str">
            <v>32218002818</v>
          </cell>
          <cell r="D1829" t="str">
            <v>Nguyễn</v>
          </cell>
          <cell r="E1829" t="str">
            <v>Đình</v>
          </cell>
          <cell r="F1829" t="str">
            <v>Sang</v>
          </cell>
          <cell r="G1829">
            <v>39576</v>
          </cell>
          <cell r="H1829" t="str">
            <v>Nam</v>
          </cell>
          <cell r="I1829" t="str">
            <v>K-32 - Quản Trị Du Lịch &amp; Khách Sạn (Đại Học)</v>
          </cell>
          <cell r="J1829" t="str">
            <v>K32DLK1</v>
          </cell>
          <cell r="L1829" t="str">
            <v>TRẦN HOÀNG ANH</v>
          </cell>
          <cell r="R1829" t="str">
            <v>Chính khóa</v>
          </cell>
          <cell r="T1829" t="e">
            <v>#N/A</v>
          </cell>
          <cell r="U1829" t="e">
            <v>#N/A</v>
          </cell>
        </row>
        <row r="1830">
          <cell r="C1830" t="str">
            <v>32218089850</v>
          </cell>
          <cell r="D1830" t="str">
            <v>Hồ</v>
          </cell>
          <cell r="E1830" t="str">
            <v>Tá</v>
          </cell>
          <cell r="F1830" t="str">
            <v>Tài</v>
          </cell>
          <cell r="G1830">
            <v>39646</v>
          </cell>
          <cell r="H1830" t="str">
            <v>Nam</v>
          </cell>
          <cell r="I1830" t="str">
            <v>K-32 - Quản Trị Du Lịch &amp; Khách Sạn (Đại Học)</v>
          </cell>
          <cell r="J1830" t="str">
            <v>K32DLK1</v>
          </cell>
          <cell r="L1830" t="str">
            <v>TRẦN HOÀNG ANH</v>
          </cell>
          <cell r="R1830" t="str">
            <v>Chính khóa</v>
          </cell>
          <cell r="T1830" t="e">
            <v>#N/A</v>
          </cell>
          <cell r="U1830" t="e">
            <v>#N/A</v>
          </cell>
        </row>
        <row r="1831">
          <cell r="C1831" t="str">
            <v>32208052227</v>
          </cell>
          <cell r="D1831" t="str">
            <v>Huỳnh</v>
          </cell>
          <cell r="E1831" t="str">
            <v>Thanh</v>
          </cell>
          <cell r="F1831" t="str">
            <v>Thảo</v>
          </cell>
          <cell r="G1831">
            <v>39648</v>
          </cell>
          <cell r="H1831" t="str">
            <v>Nữ</v>
          </cell>
          <cell r="I1831" t="str">
            <v>K-32 - Quản Trị Du Lịch &amp; Khách Sạn (Đại Học)</v>
          </cell>
          <cell r="J1831" t="str">
            <v>K32DLK1</v>
          </cell>
          <cell r="L1831" t="str">
            <v>TRẦN HOÀNG ANH</v>
          </cell>
          <cell r="R1831" t="str">
            <v>Chính khóa</v>
          </cell>
          <cell r="T1831" t="e">
            <v>#N/A</v>
          </cell>
          <cell r="U1831" t="e">
            <v>#N/A</v>
          </cell>
        </row>
        <row r="1832">
          <cell r="C1832" t="str">
            <v>32208003482</v>
          </cell>
          <cell r="D1832" t="str">
            <v>Bùi</v>
          </cell>
          <cell r="E1832" t="str">
            <v>Thị Thanh</v>
          </cell>
          <cell r="F1832" t="str">
            <v>Thảo</v>
          </cell>
          <cell r="G1832">
            <v>39701</v>
          </cell>
          <cell r="H1832" t="str">
            <v>Nữ</v>
          </cell>
          <cell r="I1832" t="str">
            <v>K-32 - Quản Trị Du Lịch &amp; Khách Sạn (Đại Học)</v>
          </cell>
          <cell r="J1832" t="str">
            <v>K32DLK1</v>
          </cell>
          <cell r="L1832" t="str">
            <v>TRẦN HOÀNG ANH</v>
          </cell>
          <cell r="R1832" t="str">
            <v>Chính khóa</v>
          </cell>
          <cell r="T1832" t="e">
            <v>#N/A</v>
          </cell>
          <cell r="U1832" t="e">
            <v>#N/A</v>
          </cell>
        </row>
        <row r="1833">
          <cell r="C1833" t="str">
            <v>32208003127</v>
          </cell>
          <cell r="D1833" t="str">
            <v>Võ</v>
          </cell>
          <cell r="E1833" t="str">
            <v>Thị Thanh</v>
          </cell>
          <cell r="F1833" t="str">
            <v>Thảo</v>
          </cell>
          <cell r="G1833">
            <v>39681</v>
          </cell>
          <cell r="H1833" t="str">
            <v>Nữ</v>
          </cell>
          <cell r="I1833" t="str">
            <v>K-32 - Quản Trị Du Lịch &amp; Khách Sạn (Đại Học)</v>
          </cell>
          <cell r="J1833" t="str">
            <v>K32DLK1</v>
          </cell>
          <cell r="L1833" t="str">
            <v>TRẦN HOÀNG ANH</v>
          </cell>
          <cell r="R1833" t="str">
            <v>Chính khóa</v>
          </cell>
          <cell r="T1833" t="e">
            <v>#N/A</v>
          </cell>
          <cell r="U1833" t="e">
            <v>#N/A</v>
          </cell>
        </row>
        <row r="1834">
          <cell r="C1834" t="str">
            <v>32208007643</v>
          </cell>
          <cell r="D1834" t="str">
            <v>Huỳnh</v>
          </cell>
          <cell r="E1834" t="str">
            <v>Thị Minh</v>
          </cell>
          <cell r="F1834" t="str">
            <v>Thư</v>
          </cell>
          <cell r="G1834">
            <v>39535</v>
          </cell>
          <cell r="H1834" t="str">
            <v>Nữ</v>
          </cell>
          <cell r="I1834" t="str">
            <v>K-32 - Quản Trị Du Lịch &amp; Khách Sạn (Đại Học)</v>
          </cell>
          <cell r="J1834" t="str">
            <v>K32DLK1</v>
          </cell>
          <cell r="L1834" t="str">
            <v>TRẦN HOÀNG ANH</v>
          </cell>
          <cell r="R1834" t="str">
            <v>Chính khóa</v>
          </cell>
          <cell r="T1834" t="e">
            <v>#N/A</v>
          </cell>
          <cell r="U1834" t="e">
            <v>#N/A</v>
          </cell>
        </row>
        <row r="1835">
          <cell r="C1835" t="str">
            <v>32208086847</v>
          </cell>
          <cell r="D1835" t="str">
            <v>Lê</v>
          </cell>
          <cell r="E1835" t="str">
            <v>Huyền</v>
          </cell>
          <cell r="F1835" t="str">
            <v>Trâm</v>
          </cell>
          <cell r="G1835">
            <v>39715</v>
          </cell>
          <cell r="H1835" t="str">
            <v>Nữ</v>
          </cell>
          <cell r="I1835" t="str">
            <v>K-32 - Quản Trị Du Lịch &amp; Khách Sạn (Đại Học)</v>
          </cell>
          <cell r="J1835" t="str">
            <v>K32DLK1</v>
          </cell>
          <cell r="L1835" t="str">
            <v>TRẦN HOÀNG ANH</v>
          </cell>
          <cell r="R1835" t="str">
            <v>Chính khóa</v>
          </cell>
          <cell r="T1835" t="e">
            <v>#N/A</v>
          </cell>
          <cell r="U1835" t="e">
            <v>#N/A</v>
          </cell>
        </row>
        <row r="1836">
          <cell r="C1836" t="str">
            <v>32208188546</v>
          </cell>
          <cell r="D1836" t="str">
            <v>Huỳnh</v>
          </cell>
          <cell r="E1836" t="str">
            <v>Nguyễn Huyền</v>
          </cell>
          <cell r="F1836" t="str">
            <v>Trâm</v>
          </cell>
          <cell r="G1836">
            <v>39687</v>
          </cell>
          <cell r="H1836" t="str">
            <v>Nữ</v>
          </cell>
          <cell r="I1836" t="str">
            <v>K-32 - Quản Trị Du Lịch &amp; Khách Sạn (Đại Học)</v>
          </cell>
          <cell r="J1836" t="str">
            <v>K32DLK1</v>
          </cell>
          <cell r="L1836" t="str">
            <v>TRẦN HOÀNG ANH</v>
          </cell>
          <cell r="R1836" t="str">
            <v>Chính khóa</v>
          </cell>
          <cell r="T1836" t="e">
            <v>#N/A</v>
          </cell>
          <cell r="U1836" t="e">
            <v>#N/A</v>
          </cell>
        </row>
        <row r="1837">
          <cell r="C1837" t="str">
            <v>32214616990</v>
          </cell>
          <cell r="D1837" t="str">
            <v>Trần</v>
          </cell>
          <cell r="E1837" t="str">
            <v>Quốc</v>
          </cell>
          <cell r="F1837" t="str">
            <v>Tuấn</v>
          </cell>
          <cell r="G1837">
            <v>38237</v>
          </cell>
          <cell r="H1837" t="str">
            <v>Nam</v>
          </cell>
          <cell r="I1837" t="str">
            <v>K-32 - Quản Trị Du Lịch &amp; Khách Sạn (Đại Học)</v>
          </cell>
          <cell r="J1837" t="str">
            <v>K32DLK1</v>
          </cell>
          <cell r="L1837" t="str">
            <v>TRẦN HOÀNG ANH</v>
          </cell>
          <cell r="R1837" t="str">
            <v>Chính khóa</v>
          </cell>
          <cell r="T1837" t="e">
            <v>#N/A</v>
          </cell>
          <cell r="U1837" t="e">
            <v>#N/A</v>
          </cell>
        </row>
        <row r="1838">
          <cell r="C1838" t="str">
            <v>32218017047</v>
          </cell>
          <cell r="D1838" t="str">
            <v>Phạm</v>
          </cell>
          <cell r="E1838" t="str">
            <v>Nguyễn Thanh</v>
          </cell>
          <cell r="F1838" t="str">
            <v>Tùng</v>
          </cell>
          <cell r="G1838">
            <v>38955</v>
          </cell>
          <cell r="H1838" t="str">
            <v>Nam</v>
          </cell>
          <cell r="I1838" t="str">
            <v>K-32 - Quản Trị Du Lịch &amp; Khách Sạn (Đại Học)</v>
          </cell>
          <cell r="J1838" t="str">
            <v>K32DLK1</v>
          </cell>
          <cell r="L1838" t="str">
            <v>TRẦN HOÀNG ANH</v>
          </cell>
          <cell r="R1838" t="str">
            <v>Chính khóa</v>
          </cell>
          <cell r="T1838" t="e">
            <v>#N/A</v>
          </cell>
          <cell r="U1838" t="e">
            <v>#N/A</v>
          </cell>
        </row>
        <row r="1839">
          <cell r="C1839" t="str">
            <v>32218000764</v>
          </cell>
          <cell r="D1839" t="str">
            <v>Nguyễn</v>
          </cell>
          <cell r="E1839" t="str">
            <v>Văn Minh</v>
          </cell>
          <cell r="F1839" t="str">
            <v>Tùng</v>
          </cell>
          <cell r="G1839">
            <v>39660</v>
          </cell>
          <cell r="H1839" t="str">
            <v>Nam</v>
          </cell>
          <cell r="I1839" t="str">
            <v>K-32 - Quản Trị Du Lịch &amp; Khách Sạn (Đại Học)</v>
          </cell>
          <cell r="J1839" t="str">
            <v>K32DLK1</v>
          </cell>
          <cell r="L1839" t="str">
            <v>TRẦN HOÀNG ANH</v>
          </cell>
          <cell r="R1839" t="str">
            <v>Chính khóa</v>
          </cell>
          <cell r="T1839" t="e">
            <v>#N/A</v>
          </cell>
          <cell r="U1839" t="e">
            <v>#N/A</v>
          </cell>
        </row>
        <row r="1840">
          <cell r="C1840" t="str">
            <v>32208004005</v>
          </cell>
          <cell r="D1840" t="str">
            <v>Đỗ</v>
          </cell>
          <cell r="E1840" t="str">
            <v>Phương</v>
          </cell>
          <cell r="F1840" t="str">
            <v>Uyên</v>
          </cell>
          <cell r="G1840">
            <v>39505</v>
          </cell>
          <cell r="H1840" t="str">
            <v>Nữ</v>
          </cell>
          <cell r="I1840" t="str">
            <v>K-32 - Quản Trị Du Lịch &amp; Khách Sạn (Đại Học)</v>
          </cell>
          <cell r="J1840" t="str">
            <v>K32DLK1</v>
          </cell>
          <cell r="L1840" t="str">
            <v>TRẦN HOÀNG ANH</v>
          </cell>
          <cell r="R1840" t="str">
            <v>Chính khóa</v>
          </cell>
          <cell r="T1840" t="e">
            <v>#N/A</v>
          </cell>
          <cell r="U1840" t="e">
            <v>#N/A</v>
          </cell>
        </row>
        <row r="1841">
          <cell r="C1841" t="str">
            <v>32218043117</v>
          </cell>
          <cell r="D1841" t="str">
            <v>Nguyễn</v>
          </cell>
          <cell r="E1841" t="str">
            <v>Duy</v>
          </cell>
          <cell r="F1841" t="str">
            <v>Vũ</v>
          </cell>
          <cell r="G1841">
            <v>39625</v>
          </cell>
          <cell r="H1841" t="str">
            <v>Nam</v>
          </cell>
          <cell r="I1841" t="str">
            <v>K-32 - Quản Trị Du Lịch &amp; Khách Sạn (Đại Học)</v>
          </cell>
          <cell r="J1841" t="str">
            <v>K32DLK1</v>
          </cell>
          <cell r="L1841" t="str">
            <v>TRẦN HOÀNG ANH</v>
          </cell>
          <cell r="R1841" t="str">
            <v>Chính khóa</v>
          </cell>
          <cell r="T1841" t="e">
            <v>#N/A</v>
          </cell>
          <cell r="U1841" t="e">
            <v>#N/A</v>
          </cell>
        </row>
        <row r="1842">
          <cell r="C1842" t="str">
            <v>32218091302</v>
          </cell>
          <cell r="D1842" t="str">
            <v>Đinh</v>
          </cell>
          <cell r="E1842" t="str">
            <v>Tuấn</v>
          </cell>
          <cell r="F1842" t="str">
            <v>Anh</v>
          </cell>
          <cell r="G1842">
            <v>39716</v>
          </cell>
          <cell r="H1842" t="str">
            <v>Nam</v>
          </cell>
          <cell r="I1842" t="str">
            <v>K-32 - Quản Trị Du Lịch &amp; Khách Sạn (Đại Học)</v>
          </cell>
          <cell r="J1842" t="str">
            <v>K32DLK2</v>
          </cell>
          <cell r="L1842" t="str">
            <v>TRẦN HOÀNG ANH</v>
          </cell>
          <cell r="R1842" t="str">
            <v>Chính khóa</v>
          </cell>
          <cell r="T1842" t="e">
            <v>#N/A</v>
          </cell>
          <cell r="U1842" t="e">
            <v>#N/A</v>
          </cell>
        </row>
        <row r="1843">
          <cell r="C1843" t="str">
            <v>32208088008</v>
          </cell>
          <cell r="D1843" t="str">
            <v>Nguyễn</v>
          </cell>
          <cell r="E1843" t="str">
            <v>Thị Minh</v>
          </cell>
          <cell r="F1843" t="str">
            <v>Ánh</v>
          </cell>
          <cell r="G1843">
            <v>39626</v>
          </cell>
          <cell r="H1843" t="str">
            <v>Nữ</v>
          </cell>
          <cell r="I1843" t="str">
            <v>K-32 - Quản Trị Du Lịch &amp; Khách Sạn (Đại Học)</v>
          </cell>
          <cell r="J1843" t="str">
            <v>K32DLK2</v>
          </cell>
          <cell r="L1843" t="str">
            <v>TRẦN HOÀNG ANH</v>
          </cell>
          <cell r="R1843" t="str">
            <v>Chính khóa</v>
          </cell>
          <cell r="T1843" t="e">
            <v>#N/A</v>
          </cell>
          <cell r="U1843" t="e">
            <v>#N/A</v>
          </cell>
        </row>
        <row r="1844">
          <cell r="C1844" t="str">
            <v>32208005854</v>
          </cell>
          <cell r="D1844" t="str">
            <v>Đoàn</v>
          </cell>
          <cell r="E1844" t="str">
            <v>Thị Hoài</v>
          </cell>
          <cell r="F1844" t="str">
            <v>Băng</v>
          </cell>
          <cell r="G1844">
            <v>39728</v>
          </cell>
          <cell r="H1844" t="str">
            <v>Nữ</v>
          </cell>
          <cell r="I1844" t="str">
            <v>K-32 - Quản Trị Du Lịch &amp; Khách Sạn (Đại Học)</v>
          </cell>
          <cell r="J1844" t="str">
            <v>K32DLK2</v>
          </cell>
          <cell r="L1844" t="str">
            <v>TRẦN HOÀNG ANH</v>
          </cell>
          <cell r="R1844" t="str">
            <v>Chính khóa</v>
          </cell>
          <cell r="T1844" t="e">
            <v>#N/A</v>
          </cell>
          <cell r="U1844" t="e">
            <v>#N/A</v>
          </cell>
        </row>
        <row r="1845">
          <cell r="C1845" t="str">
            <v>32218006400</v>
          </cell>
          <cell r="D1845" t="str">
            <v>Ngô</v>
          </cell>
          <cell r="E1845" t="str">
            <v>Quang</v>
          </cell>
          <cell r="F1845" t="str">
            <v>Hải</v>
          </cell>
          <cell r="G1845">
            <v>39452</v>
          </cell>
          <cell r="H1845" t="str">
            <v>Nam</v>
          </cell>
          <cell r="I1845" t="str">
            <v>K-32 - Quản Trị Du Lịch &amp; Khách Sạn (Đại Học)</v>
          </cell>
          <cell r="J1845" t="str">
            <v>K32DLK2</v>
          </cell>
          <cell r="L1845" t="str">
            <v>TRẦN HOÀNG ANH</v>
          </cell>
          <cell r="R1845" t="str">
            <v>Chính khóa</v>
          </cell>
          <cell r="T1845" t="e">
            <v>#N/A</v>
          </cell>
          <cell r="U1845" t="e">
            <v>#N/A</v>
          </cell>
        </row>
        <row r="1846">
          <cell r="C1846" t="str">
            <v>32208063043</v>
          </cell>
          <cell r="D1846" t="str">
            <v>Nguyễn</v>
          </cell>
          <cell r="E1846" t="str">
            <v>Trần Gia</v>
          </cell>
          <cell r="F1846" t="str">
            <v>Hân</v>
          </cell>
          <cell r="G1846">
            <v>39588</v>
          </cell>
          <cell r="H1846" t="str">
            <v>Nữ</v>
          </cell>
          <cell r="I1846" t="str">
            <v>K-32 - Quản Trị Du Lịch &amp; Khách Sạn (Đại Học)</v>
          </cell>
          <cell r="J1846" t="str">
            <v>K32DLK2</v>
          </cell>
          <cell r="L1846" t="str">
            <v>TRẦN HOÀNG ANH</v>
          </cell>
          <cell r="R1846" t="str">
            <v>Chính khóa</v>
          </cell>
          <cell r="T1846" t="e">
            <v>#N/A</v>
          </cell>
          <cell r="U1846" t="e">
            <v>#N/A</v>
          </cell>
        </row>
        <row r="1847">
          <cell r="C1847" t="str">
            <v>32208062187</v>
          </cell>
          <cell r="D1847" t="str">
            <v>La</v>
          </cell>
          <cell r="E1847" t="str">
            <v>Thị Thanh</v>
          </cell>
          <cell r="F1847" t="str">
            <v>Hằng</v>
          </cell>
          <cell r="G1847">
            <v>39478</v>
          </cell>
          <cell r="H1847" t="str">
            <v>Nữ</v>
          </cell>
          <cell r="I1847" t="str">
            <v>K-32 - Quản Trị Du Lịch &amp; Khách Sạn (Đại Học)</v>
          </cell>
          <cell r="J1847" t="str">
            <v>K32DLK2</v>
          </cell>
          <cell r="L1847" t="str">
            <v>TRẦN HOÀNG ANH</v>
          </cell>
          <cell r="R1847" t="str">
            <v>Chính khóa</v>
          </cell>
          <cell r="T1847" t="e">
            <v>#N/A</v>
          </cell>
          <cell r="U1847" t="e">
            <v>#N/A</v>
          </cell>
        </row>
        <row r="1848">
          <cell r="C1848" t="str">
            <v>32208004655</v>
          </cell>
          <cell r="D1848" t="str">
            <v>Nguyễn</v>
          </cell>
          <cell r="E1848" t="str">
            <v>Ngọc Minh</v>
          </cell>
          <cell r="F1848" t="str">
            <v>Hiền</v>
          </cell>
          <cell r="G1848">
            <v>39449</v>
          </cell>
          <cell r="H1848" t="str">
            <v>Nữ</v>
          </cell>
          <cell r="I1848" t="str">
            <v>K-32 - Quản Trị Du Lịch &amp; Khách Sạn (Đại Học)</v>
          </cell>
          <cell r="J1848" t="str">
            <v>K32DLK2</v>
          </cell>
          <cell r="L1848" t="str">
            <v>TRẦN HOÀNG ANH</v>
          </cell>
          <cell r="R1848" t="str">
            <v>Chính khóa</v>
          </cell>
          <cell r="T1848" t="e">
            <v>#N/A</v>
          </cell>
          <cell r="U1848" t="e">
            <v>#N/A</v>
          </cell>
        </row>
        <row r="1849">
          <cell r="C1849" t="str">
            <v>32218022203</v>
          </cell>
          <cell r="D1849" t="str">
            <v>Trần</v>
          </cell>
          <cell r="E1849" t="str">
            <v>Phước</v>
          </cell>
          <cell r="F1849" t="str">
            <v>Hoàng</v>
          </cell>
          <cell r="G1849">
            <v>38579</v>
          </cell>
          <cell r="H1849" t="str">
            <v>Nam</v>
          </cell>
          <cell r="I1849" t="str">
            <v>K-32 - Quản Trị Du Lịch &amp; Khách Sạn (Đại Học)</v>
          </cell>
          <cell r="J1849" t="str">
            <v>K32DLK2</v>
          </cell>
          <cell r="L1849" t="str">
            <v>TRẦN HOÀNG ANH</v>
          </cell>
          <cell r="R1849" t="str">
            <v>Chính khóa</v>
          </cell>
          <cell r="T1849" t="e">
            <v>#N/A</v>
          </cell>
          <cell r="U1849" t="e">
            <v>#N/A</v>
          </cell>
        </row>
        <row r="1850">
          <cell r="C1850" t="str">
            <v>32218025333</v>
          </cell>
          <cell r="D1850" t="str">
            <v>Hồ</v>
          </cell>
          <cell r="E1850" t="str">
            <v>Việt</v>
          </cell>
          <cell r="F1850" t="str">
            <v>Hưng</v>
          </cell>
          <cell r="G1850">
            <v>38418</v>
          </cell>
          <cell r="H1850" t="str">
            <v>Nam</v>
          </cell>
          <cell r="I1850" t="str">
            <v>K-32 - Quản Trị Du Lịch &amp; Khách Sạn (Đại Học)</v>
          </cell>
          <cell r="J1850" t="str">
            <v>K32DLK2</v>
          </cell>
          <cell r="L1850" t="str">
            <v>TRẦN HOÀNG ANH</v>
          </cell>
          <cell r="R1850" t="str">
            <v>Chính khóa</v>
          </cell>
          <cell r="T1850" t="e">
            <v>#N/A</v>
          </cell>
          <cell r="U1850" t="e">
            <v>#N/A</v>
          </cell>
        </row>
        <row r="1851">
          <cell r="C1851" t="str">
            <v>29211121041</v>
          </cell>
          <cell r="D1851" t="str">
            <v>Trần</v>
          </cell>
          <cell r="E1851" t="str">
            <v>Anh</v>
          </cell>
          <cell r="F1851" t="str">
            <v>Huy</v>
          </cell>
          <cell r="G1851">
            <v>38568</v>
          </cell>
          <cell r="H1851" t="str">
            <v>Nam</v>
          </cell>
          <cell r="I1851" t="str">
            <v>K-32 - Quản Trị Du Lịch &amp; Khách Sạn (Đại Học)</v>
          </cell>
          <cell r="J1851" t="str">
            <v>K32DLK2</v>
          </cell>
          <cell r="L1851" t="str">
            <v>TRẦN HOÀNG ANH</v>
          </cell>
          <cell r="R1851" t="str">
            <v>Chính khóa</v>
          </cell>
          <cell r="T1851" t="str">
            <v>K31DLK3</v>
          </cell>
          <cell r="U1851" t="e">
            <v>#N/A</v>
          </cell>
        </row>
        <row r="1852">
          <cell r="C1852" t="str">
            <v>32208002357</v>
          </cell>
          <cell r="D1852" t="str">
            <v>Vương</v>
          </cell>
          <cell r="E1852" t="str">
            <v>Minh</v>
          </cell>
          <cell r="F1852" t="str">
            <v>Khuê</v>
          </cell>
          <cell r="G1852">
            <v>39755</v>
          </cell>
          <cell r="H1852" t="str">
            <v>Nữ</v>
          </cell>
          <cell r="I1852" t="str">
            <v>K-32 - Quản Trị Du Lịch &amp; Khách Sạn (Đại Học)</v>
          </cell>
          <cell r="J1852" t="str">
            <v>K32DLK2</v>
          </cell>
          <cell r="L1852" t="str">
            <v>TRẦN HOÀNG ANH</v>
          </cell>
          <cell r="R1852" t="str">
            <v>Chính khóa</v>
          </cell>
          <cell r="T1852" t="e">
            <v>#N/A</v>
          </cell>
          <cell r="U1852" t="e">
            <v>#N/A</v>
          </cell>
        </row>
        <row r="1853">
          <cell r="C1853" t="str">
            <v>32208006299</v>
          </cell>
          <cell r="D1853" t="str">
            <v>Nguyễn</v>
          </cell>
          <cell r="E1853" t="str">
            <v>Thiên</v>
          </cell>
          <cell r="F1853" t="str">
            <v>Kim</v>
          </cell>
          <cell r="G1853">
            <v>39606</v>
          </cell>
          <cell r="H1853" t="str">
            <v>Nữ</v>
          </cell>
          <cell r="I1853" t="str">
            <v>K-32 - Quản Trị Du Lịch &amp; Khách Sạn (Đại Học)</v>
          </cell>
          <cell r="J1853" t="str">
            <v>K32DLK2</v>
          </cell>
          <cell r="L1853" t="str">
            <v>TRẦN HOÀNG ANH</v>
          </cell>
          <cell r="R1853" t="str">
            <v>Chính khóa</v>
          </cell>
          <cell r="T1853" t="e">
            <v>#N/A</v>
          </cell>
          <cell r="U1853" t="e">
            <v>#N/A</v>
          </cell>
        </row>
        <row r="1854">
          <cell r="C1854" t="str">
            <v>32208007476</v>
          </cell>
          <cell r="D1854" t="str">
            <v>Mai</v>
          </cell>
          <cell r="E1854" t="str">
            <v>Lê Khánh</v>
          </cell>
          <cell r="F1854" t="str">
            <v>Linh</v>
          </cell>
          <cell r="G1854">
            <v>39449</v>
          </cell>
          <cell r="H1854" t="str">
            <v>Nữ</v>
          </cell>
          <cell r="I1854" t="str">
            <v>K-32 - Quản Trị Du Lịch &amp; Khách Sạn (Đại Học)</v>
          </cell>
          <cell r="J1854" t="str">
            <v>K32DLK2</v>
          </cell>
          <cell r="L1854" t="str">
            <v>TRẦN HOÀNG ANH</v>
          </cell>
          <cell r="R1854" t="str">
            <v>Chính khóa</v>
          </cell>
          <cell r="T1854" t="e">
            <v>#N/A</v>
          </cell>
          <cell r="U1854" t="e">
            <v>#N/A</v>
          </cell>
        </row>
        <row r="1855">
          <cell r="C1855" t="str">
            <v>32208062149</v>
          </cell>
          <cell r="D1855" t="str">
            <v>Đoàn</v>
          </cell>
          <cell r="E1855" t="str">
            <v>Phạm Ngọc</v>
          </cell>
          <cell r="F1855" t="str">
            <v>Linh</v>
          </cell>
          <cell r="G1855">
            <v>39764</v>
          </cell>
          <cell r="H1855" t="str">
            <v>Nữ</v>
          </cell>
          <cell r="I1855" t="str">
            <v>K-32 - Quản Trị Du Lịch &amp; Khách Sạn (Đại Học)</v>
          </cell>
          <cell r="J1855" t="str">
            <v>K32DLK2</v>
          </cell>
          <cell r="L1855" t="str">
            <v>TRẦN HOÀNG ANH</v>
          </cell>
          <cell r="R1855" t="str">
            <v>Chính khóa</v>
          </cell>
          <cell r="T1855" t="e">
            <v>#N/A</v>
          </cell>
          <cell r="U1855" t="e">
            <v>#N/A</v>
          </cell>
        </row>
        <row r="1856">
          <cell r="C1856" t="str">
            <v>32208061520</v>
          </cell>
          <cell r="D1856" t="str">
            <v>Nguyễn</v>
          </cell>
          <cell r="E1856" t="str">
            <v>Thị Cẩm</v>
          </cell>
          <cell r="F1856" t="str">
            <v>Linh</v>
          </cell>
          <cell r="G1856">
            <v>39458</v>
          </cell>
          <cell r="H1856" t="str">
            <v>Nữ</v>
          </cell>
          <cell r="I1856" t="str">
            <v>K-32 - Quản Trị Du Lịch &amp; Khách Sạn (Đại Học)</v>
          </cell>
          <cell r="J1856" t="str">
            <v>K32DLK2</v>
          </cell>
          <cell r="L1856" t="str">
            <v>TRẦN HOÀNG ANH</v>
          </cell>
          <cell r="R1856" t="str">
            <v>Chính khóa</v>
          </cell>
          <cell r="T1856" t="e">
            <v>#N/A</v>
          </cell>
          <cell r="U1856" t="e">
            <v>#N/A</v>
          </cell>
        </row>
        <row r="1857">
          <cell r="C1857" t="str">
            <v>32218007536</v>
          </cell>
          <cell r="D1857" t="str">
            <v>Trần</v>
          </cell>
          <cell r="E1857" t="str">
            <v>Quốc Gia</v>
          </cell>
          <cell r="F1857" t="str">
            <v>Long</v>
          </cell>
          <cell r="G1857">
            <v>39628</v>
          </cell>
          <cell r="H1857" t="str">
            <v>Nam</v>
          </cell>
          <cell r="I1857" t="str">
            <v>K-32 - Quản Trị Du Lịch &amp; Khách Sạn (Đại Học)</v>
          </cell>
          <cell r="J1857" t="str">
            <v>K32DLK2</v>
          </cell>
          <cell r="L1857" t="str">
            <v>TRẦN HOÀNG ANH</v>
          </cell>
          <cell r="R1857" t="str">
            <v>Chính khóa</v>
          </cell>
          <cell r="T1857" t="e">
            <v>#N/A</v>
          </cell>
          <cell r="U1857" t="e">
            <v>#N/A</v>
          </cell>
        </row>
        <row r="1858">
          <cell r="C1858" t="str">
            <v>32218002734</v>
          </cell>
          <cell r="D1858" t="str">
            <v>Hán</v>
          </cell>
          <cell r="E1858" t="str">
            <v>Bình</v>
          </cell>
          <cell r="F1858" t="str">
            <v>Minh</v>
          </cell>
          <cell r="G1858">
            <v>39533</v>
          </cell>
          <cell r="H1858" t="str">
            <v>Nam</v>
          </cell>
          <cell r="I1858" t="str">
            <v>K-32 - Quản Trị Du Lịch &amp; Khách Sạn (Đại Học)</v>
          </cell>
          <cell r="J1858" t="str">
            <v>K32DLK2</v>
          </cell>
          <cell r="L1858" t="str">
            <v>TRẦN HOÀNG ANH</v>
          </cell>
          <cell r="R1858" t="str">
            <v>Chính khóa</v>
          </cell>
          <cell r="T1858" t="e">
            <v>#N/A</v>
          </cell>
          <cell r="U1858" t="e">
            <v>#N/A</v>
          </cell>
        </row>
        <row r="1859">
          <cell r="C1859" t="str">
            <v>32208062197</v>
          </cell>
          <cell r="D1859" t="str">
            <v>Trần</v>
          </cell>
          <cell r="E1859" t="str">
            <v>Ngọc</v>
          </cell>
          <cell r="F1859" t="str">
            <v>Minh</v>
          </cell>
          <cell r="G1859">
            <v>39515</v>
          </cell>
          <cell r="H1859" t="str">
            <v>Nữ</v>
          </cell>
          <cell r="I1859" t="str">
            <v>K-32 - Quản Trị Du Lịch &amp; Khách Sạn (Đại Học)</v>
          </cell>
          <cell r="J1859" t="str">
            <v>K32DLK2</v>
          </cell>
          <cell r="L1859" t="str">
            <v>TRẦN HOÀNG ANH</v>
          </cell>
          <cell r="R1859" t="str">
            <v>Chính khóa</v>
          </cell>
          <cell r="T1859" t="e">
            <v>#N/A</v>
          </cell>
          <cell r="U1859" t="e">
            <v>#N/A</v>
          </cell>
        </row>
        <row r="1860">
          <cell r="C1860" t="str">
            <v>32208002328</v>
          </cell>
          <cell r="D1860" t="str">
            <v>Trần</v>
          </cell>
          <cell r="E1860" t="str">
            <v>Hà</v>
          </cell>
          <cell r="F1860" t="str">
            <v>My</v>
          </cell>
          <cell r="G1860">
            <v>39751</v>
          </cell>
          <cell r="H1860" t="str">
            <v>Nữ</v>
          </cell>
          <cell r="I1860" t="str">
            <v>K-32 - Quản Trị Du Lịch &amp; Khách Sạn (Đại Học)</v>
          </cell>
          <cell r="J1860" t="str">
            <v>K32DLK2</v>
          </cell>
          <cell r="L1860" t="str">
            <v>TRẦN HOÀNG ANH</v>
          </cell>
          <cell r="R1860" t="str">
            <v>Chính khóa</v>
          </cell>
          <cell r="T1860" t="e">
            <v>#N/A</v>
          </cell>
          <cell r="U1860" t="e">
            <v>#N/A</v>
          </cell>
        </row>
        <row r="1861">
          <cell r="C1861" t="str">
            <v>32218088242</v>
          </cell>
          <cell r="D1861" t="str">
            <v>Nguyễn</v>
          </cell>
          <cell r="E1861" t="str">
            <v>Thành</v>
          </cell>
          <cell r="F1861" t="str">
            <v>Nam</v>
          </cell>
          <cell r="G1861">
            <v>39812</v>
          </cell>
          <cell r="H1861" t="str">
            <v>Nam</v>
          </cell>
          <cell r="I1861" t="str">
            <v>K-32 - Quản Trị Du Lịch &amp; Khách Sạn (Đại Học)</v>
          </cell>
          <cell r="J1861" t="str">
            <v>K32DLK2</v>
          </cell>
          <cell r="L1861" t="str">
            <v>TRẦN HOÀNG ANH</v>
          </cell>
          <cell r="R1861" t="str">
            <v>Chính khóa</v>
          </cell>
          <cell r="T1861" t="e">
            <v>#N/A</v>
          </cell>
          <cell r="U1861" t="e">
            <v>#N/A</v>
          </cell>
        </row>
        <row r="1862">
          <cell r="C1862" t="str">
            <v>32208062009</v>
          </cell>
          <cell r="D1862" t="str">
            <v>Lưu</v>
          </cell>
          <cell r="E1862" t="str">
            <v>Bảo</v>
          </cell>
          <cell r="F1862" t="str">
            <v>Ngọc</v>
          </cell>
          <cell r="G1862">
            <v>39708</v>
          </cell>
          <cell r="H1862" t="str">
            <v>Nữ</v>
          </cell>
          <cell r="I1862" t="str">
            <v>K-32 - Quản Trị Du Lịch &amp; Khách Sạn (Đại Học)</v>
          </cell>
          <cell r="J1862" t="str">
            <v>K32DLK2</v>
          </cell>
          <cell r="L1862" t="str">
            <v>TRẦN HOÀNG ANH</v>
          </cell>
          <cell r="R1862" t="str">
            <v>Chính khóa</v>
          </cell>
          <cell r="T1862" t="e">
            <v>#N/A</v>
          </cell>
          <cell r="U1862" t="e">
            <v>#N/A</v>
          </cell>
        </row>
        <row r="1863">
          <cell r="C1863" t="str">
            <v>32208002211</v>
          </cell>
          <cell r="D1863" t="str">
            <v>Trần</v>
          </cell>
          <cell r="E1863" t="str">
            <v>Thị Kim</v>
          </cell>
          <cell r="F1863" t="str">
            <v>Ngọc</v>
          </cell>
          <cell r="G1863">
            <v>39767</v>
          </cell>
          <cell r="H1863" t="str">
            <v>Nữ</v>
          </cell>
          <cell r="I1863" t="str">
            <v>K-32 - Quản Trị Du Lịch &amp; Khách Sạn (Đại Học)</v>
          </cell>
          <cell r="J1863" t="str">
            <v>K32DLK2</v>
          </cell>
          <cell r="L1863" t="str">
            <v>TRẦN HOÀNG ANH</v>
          </cell>
          <cell r="R1863" t="str">
            <v>Chính khóa</v>
          </cell>
          <cell r="T1863" t="e">
            <v>#N/A</v>
          </cell>
          <cell r="U1863" t="e">
            <v>#N/A</v>
          </cell>
        </row>
        <row r="1864">
          <cell r="C1864" t="str">
            <v>32208003820</v>
          </cell>
          <cell r="D1864" t="str">
            <v>Đào</v>
          </cell>
          <cell r="E1864" t="str">
            <v>Trần Thảo</v>
          </cell>
          <cell r="F1864" t="str">
            <v>Nguyên</v>
          </cell>
          <cell r="G1864">
            <v>39449</v>
          </cell>
          <cell r="H1864" t="str">
            <v>Nữ</v>
          </cell>
          <cell r="I1864" t="str">
            <v>K-32 - Quản Trị Du Lịch &amp; Khách Sạn (Đại Học)</v>
          </cell>
          <cell r="J1864" t="str">
            <v>K32DLK2</v>
          </cell>
          <cell r="L1864" t="str">
            <v>TRẦN HOÀNG ANH</v>
          </cell>
          <cell r="R1864" t="str">
            <v>Chính khóa</v>
          </cell>
          <cell r="T1864" t="e">
            <v>#N/A</v>
          </cell>
          <cell r="U1864" t="e">
            <v>#N/A</v>
          </cell>
        </row>
        <row r="1865">
          <cell r="C1865" t="str">
            <v>32208361943</v>
          </cell>
          <cell r="D1865" t="str">
            <v>Trần</v>
          </cell>
          <cell r="E1865" t="str">
            <v>Hoàng Vân</v>
          </cell>
          <cell r="F1865" t="str">
            <v>Nhi</v>
          </cell>
          <cell r="G1865">
            <v>38765</v>
          </cell>
          <cell r="H1865" t="str">
            <v>Nữ</v>
          </cell>
          <cell r="I1865" t="str">
            <v>K-32 - Quản Trị Du Lịch &amp; Khách Sạn (Đại Học)</v>
          </cell>
          <cell r="J1865" t="str">
            <v>K32DLK2</v>
          </cell>
          <cell r="L1865" t="str">
            <v>TRẦN HOÀNG ANH</v>
          </cell>
          <cell r="R1865" t="str">
            <v>Chính khóa</v>
          </cell>
          <cell r="T1865" t="e">
            <v>#N/A</v>
          </cell>
          <cell r="U1865" t="e">
            <v>#N/A</v>
          </cell>
        </row>
        <row r="1866">
          <cell r="C1866" t="str">
            <v>32208088149</v>
          </cell>
          <cell r="D1866" t="str">
            <v>Hồ</v>
          </cell>
          <cell r="E1866" t="str">
            <v>Hữu Thị Uyển</v>
          </cell>
          <cell r="F1866" t="str">
            <v>Nhi</v>
          </cell>
          <cell r="G1866">
            <v>39500</v>
          </cell>
          <cell r="H1866" t="str">
            <v>Nữ</v>
          </cell>
          <cell r="I1866" t="str">
            <v>K-32 - Quản Trị Du Lịch &amp; Khách Sạn (Đại Học)</v>
          </cell>
          <cell r="J1866" t="str">
            <v>K32DLK2</v>
          </cell>
          <cell r="L1866" t="str">
            <v>TRẦN HOÀNG ANH</v>
          </cell>
          <cell r="R1866" t="str">
            <v>Chính khóa</v>
          </cell>
          <cell r="T1866" t="e">
            <v>#N/A</v>
          </cell>
          <cell r="U1866" t="e">
            <v>#N/A</v>
          </cell>
        </row>
        <row r="1867">
          <cell r="C1867" t="str">
            <v>32218405872</v>
          </cell>
          <cell r="D1867" t="str">
            <v>Nguyễn</v>
          </cell>
          <cell r="E1867" t="str">
            <v>Trọng Thiên</v>
          </cell>
          <cell r="F1867" t="str">
            <v>Phúc</v>
          </cell>
          <cell r="G1867">
            <v>39647</v>
          </cell>
          <cell r="H1867" t="str">
            <v>Nam</v>
          </cell>
          <cell r="I1867" t="str">
            <v>K-32 - Quản Trị Du Lịch &amp; Khách Sạn (Đại Học)</v>
          </cell>
          <cell r="J1867" t="str">
            <v>K32DLK2</v>
          </cell>
          <cell r="L1867" t="str">
            <v>TRẦN HOÀNG ANH</v>
          </cell>
          <cell r="R1867" t="str">
            <v>Chính khóa</v>
          </cell>
          <cell r="T1867" t="e">
            <v>#N/A</v>
          </cell>
          <cell r="U1867" t="e">
            <v>#N/A</v>
          </cell>
        </row>
        <row r="1868">
          <cell r="C1868" t="str">
            <v>32208002787</v>
          </cell>
          <cell r="D1868" t="str">
            <v>Nguyễn</v>
          </cell>
          <cell r="E1868" t="str">
            <v>Thị Kim</v>
          </cell>
          <cell r="F1868" t="str">
            <v>Phượng</v>
          </cell>
          <cell r="G1868">
            <v>39455</v>
          </cell>
          <cell r="H1868" t="str">
            <v>Nữ</v>
          </cell>
          <cell r="I1868" t="str">
            <v>K-32 - Quản Trị Du Lịch &amp; Khách Sạn (Đại Học)</v>
          </cell>
          <cell r="J1868" t="str">
            <v>K32DLK2</v>
          </cell>
          <cell r="L1868" t="str">
            <v>TRẦN HOÀNG ANH</v>
          </cell>
          <cell r="R1868" t="str">
            <v>Chính khóa</v>
          </cell>
          <cell r="T1868" t="e">
            <v>#N/A</v>
          </cell>
          <cell r="U1868" t="e">
            <v>#N/A</v>
          </cell>
        </row>
        <row r="1869">
          <cell r="C1869" t="str">
            <v>30218053050</v>
          </cell>
          <cell r="D1869" t="str">
            <v>Hoàng</v>
          </cell>
          <cell r="E1869" t="str">
            <v>Chính</v>
          </cell>
          <cell r="F1869" t="str">
            <v>Quân</v>
          </cell>
          <cell r="G1869" t="str">
            <v>17/05/2005</v>
          </cell>
          <cell r="H1869" t="str">
            <v>Nam</v>
          </cell>
          <cell r="I1869" t="str">
            <v>K-32 - Quản Trị Du Lịch &amp; Khách Sạn (Đại Học)</v>
          </cell>
          <cell r="J1869" t="str">
            <v>K32DLK2</v>
          </cell>
          <cell r="L1869" t="e">
            <v>#N/A</v>
          </cell>
          <cell r="R1869" t="str">
            <v>Chính khóa</v>
          </cell>
          <cell r="U1869" t="e">
            <v>#N/A</v>
          </cell>
        </row>
        <row r="1870">
          <cell r="C1870" t="str">
            <v>32208089364</v>
          </cell>
          <cell r="D1870" t="str">
            <v>Trang</v>
          </cell>
          <cell r="E1870" t="str">
            <v>Thảo</v>
          </cell>
          <cell r="F1870" t="str">
            <v>Quyên</v>
          </cell>
          <cell r="G1870">
            <v>38436</v>
          </cell>
          <cell r="H1870" t="str">
            <v>Nữ</v>
          </cell>
          <cell r="I1870" t="str">
            <v>K-32 - Quản Trị Du Lịch &amp; Khách Sạn (Đại Học)</v>
          </cell>
          <cell r="J1870" t="str">
            <v>K32DLK2</v>
          </cell>
          <cell r="L1870" t="str">
            <v>TRẦN HOÀNG ANH</v>
          </cell>
          <cell r="R1870" t="str">
            <v>Chính khóa</v>
          </cell>
          <cell r="T1870" t="e">
            <v>#N/A</v>
          </cell>
          <cell r="U1870" t="e">
            <v>#N/A</v>
          </cell>
        </row>
        <row r="1871">
          <cell r="C1871" t="str">
            <v>32208017071</v>
          </cell>
          <cell r="D1871" t="str">
            <v>Lê</v>
          </cell>
          <cell r="E1871" t="str">
            <v>Thị Nhật</v>
          </cell>
          <cell r="F1871" t="str">
            <v>Quỳnh</v>
          </cell>
          <cell r="G1871">
            <v>38850</v>
          </cell>
          <cell r="H1871" t="str">
            <v>Nữ</v>
          </cell>
          <cell r="I1871" t="str">
            <v>K-32 - Quản Trị Du Lịch &amp; Khách Sạn (Đại Học)</v>
          </cell>
          <cell r="J1871" t="str">
            <v>K32DLK2</v>
          </cell>
          <cell r="L1871" t="str">
            <v>TRẦN HOÀNG ANH</v>
          </cell>
          <cell r="R1871" t="str">
            <v>Chính khóa</v>
          </cell>
          <cell r="T1871" t="e">
            <v>#N/A</v>
          </cell>
          <cell r="U1871" t="e">
            <v>#N/A</v>
          </cell>
        </row>
        <row r="1872">
          <cell r="C1872" t="str">
            <v>32208004166</v>
          </cell>
          <cell r="D1872" t="str">
            <v>Khương</v>
          </cell>
          <cell r="E1872" t="str">
            <v>Thị Như</v>
          </cell>
          <cell r="F1872" t="str">
            <v>Quỳnh</v>
          </cell>
          <cell r="G1872">
            <v>39516</v>
          </cell>
          <cell r="H1872" t="str">
            <v>Nữ</v>
          </cell>
          <cell r="I1872" t="str">
            <v>K-32 - Quản Trị Du Lịch &amp; Khách Sạn (Đại Học)</v>
          </cell>
          <cell r="J1872" t="str">
            <v>K32DLK2</v>
          </cell>
          <cell r="L1872" t="str">
            <v>TRẦN HOÀNG ANH</v>
          </cell>
          <cell r="R1872" t="str">
            <v>Chính khóa</v>
          </cell>
          <cell r="T1872" t="e">
            <v>#N/A</v>
          </cell>
          <cell r="U1872" t="e">
            <v>#N/A</v>
          </cell>
        </row>
        <row r="1873">
          <cell r="C1873" t="str">
            <v>32208049906</v>
          </cell>
          <cell r="D1873" t="str">
            <v>Lê</v>
          </cell>
          <cell r="E1873" t="str">
            <v>Thị Xuân</v>
          </cell>
          <cell r="F1873" t="str">
            <v>Thái</v>
          </cell>
          <cell r="G1873">
            <v>39670</v>
          </cell>
          <cell r="H1873" t="str">
            <v>Nữ</v>
          </cell>
          <cell r="I1873" t="str">
            <v>K-32 - Quản Trị Du Lịch &amp; Khách Sạn (Đại Học)</v>
          </cell>
          <cell r="J1873" t="str">
            <v>K32DLK2</v>
          </cell>
          <cell r="L1873" t="str">
            <v>TRẦN HOÀNG ANH</v>
          </cell>
          <cell r="R1873" t="str">
            <v>Chính khóa</v>
          </cell>
          <cell r="T1873" t="e">
            <v>#N/A</v>
          </cell>
          <cell r="U1873" t="e">
            <v>#N/A</v>
          </cell>
        </row>
        <row r="1874">
          <cell r="C1874" t="str">
            <v>32211116907</v>
          </cell>
          <cell r="D1874" t="str">
            <v>Phạm</v>
          </cell>
          <cell r="E1874" t="str">
            <v>Ngọc Trung</v>
          </cell>
          <cell r="F1874" t="str">
            <v>Thành</v>
          </cell>
          <cell r="G1874">
            <v>38254</v>
          </cell>
          <cell r="H1874" t="str">
            <v>Nam</v>
          </cell>
          <cell r="I1874" t="str">
            <v>K-32 - Quản Trị Du Lịch &amp; Khách Sạn (Đại Học)</v>
          </cell>
          <cell r="J1874" t="str">
            <v>K32DLK2</v>
          </cell>
          <cell r="L1874" t="str">
            <v>TRẦN HOÀNG ANH</v>
          </cell>
          <cell r="R1874" t="str">
            <v>Chính khóa</v>
          </cell>
          <cell r="T1874" t="e">
            <v>#N/A</v>
          </cell>
          <cell r="U1874" t="e">
            <v>#N/A</v>
          </cell>
        </row>
        <row r="1875">
          <cell r="C1875" t="str">
            <v>32208078571</v>
          </cell>
          <cell r="D1875" t="str">
            <v>Nguyễn</v>
          </cell>
          <cell r="E1875" t="str">
            <v>Thị Thanh</v>
          </cell>
          <cell r="F1875" t="str">
            <v>Thảo</v>
          </cell>
          <cell r="G1875">
            <v>39641</v>
          </cell>
          <cell r="H1875" t="str">
            <v>Nữ</v>
          </cell>
          <cell r="I1875" t="str">
            <v>K-32 - Quản Trị Du Lịch &amp; Khách Sạn (Đại Học)</v>
          </cell>
          <cell r="J1875" t="str">
            <v>K32DLK2</v>
          </cell>
          <cell r="L1875" t="str">
            <v>TRẦN HOÀNG ANH</v>
          </cell>
          <cell r="R1875" t="str">
            <v>Chính khóa</v>
          </cell>
          <cell r="T1875" t="e">
            <v>#N/A</v>
          </cell>
          <cell r="U1875" t="e">
            <v>#N/A</v>
          </cell>
        </row>
        <row r="1876">
          <cell r="C1876" t="str">
            <v>32208003791</v>
          </cell>
          <cell r="D1876" t="str">
            <v>Lê</v>
          </cell>
          <cell r="E1876" t="str">
            <v>Trần Phương</v>
          </cell>
          <cell r="F1876" t="str">
            <v>Thảo</v>
          </cell>
          <cell r="G1876">
            <v>39625</v>
          </cell>
          <cell r="H1876" t="str">
            <v>Nữ</v>
          </cell>
          <cell r="I1876" t="str">
            <v>K-32 - Quản Trị Du Lịch &amp; Khách Sạn (Đại Học)</v>
          </cell>
          <cell r="J1876" t="str">
            <v>K32DLK2</v>
          </cell>
          <cell r="L1876" t="str">
            <v>TRẦN HOÀNG ANH</v>
          </cell>
          <cell r="R1876" t="str">
            <v>Chính khóa</v>
          </cell>
          <cell r="T1876" t="e">
            <v>#N/A</v>
          </cell>
          <cell r="U1876" t="e">
            <v>#N/A</v>
          </cell>
        </row>
        <row r="1877">
          <cell r="C1877" t="str">
            <v>32208078527</v>
          </cell>
          <cell r="D1877" t="str">
            <v>Trương</v>
          </cell>
          <cell r="E1877" t="str">
            <v>Thị Minh</v>
          </cell>
          <cell r="F1877" t="str">
            <v>Thư</v>
          </cell>
          <cell r="G1877">
            <v>39664</v>
          </cell>
          <cell r="H1877" t="str">
            <v>Nữ</v>
          </cell>
          <cell r="I1877" t="str">
            <v>K-32 - Quản Trị Du Lịch &amp; Khách Sạn (Đại Học)</v>
          </cell>
          <cell r="J1877" t="str">
            <v>K32DLK2</v>
          </cell>
          <cell r="L1877" t="str">
            <v>TRẦN HOÀNG ANH</v>
          </cell>
          <cell r="R1877" t="str">
            <v>Chính khóa</v>
          </cell>
          <cell r="T1877" t="e">
            <v>#N/A</v>
          </cell>
          <cell r="U1877" t="e">
            <v>#N/A</v>
          </cell>
        </row>
        <row r="1878">
          <cell r="C1878" t="str">
            <v>32208006128</v>
          </cell>
          <cell r="D1878" t="str">
            <v>Trịnh</v>
          </cell>
          <cell r="E1878" t="str">
            <v>Thi Hoài</v>
          </cell>
          <cell r="F1878" t="str">
            <v>Thương</v>
          </cell>
          <cell r="G1878">
            <v>38703</v>
          </cell>
          <cell r="H1878" t="str">
            <v>Nữ</v>
          </cell>
          <cell r="I1878" t="str">
            <v>K-32 - Quản Trị Du Lịch &amp; Khách Sạn (Đại Học)</v>
          </cell>
          <cell r="J1878" t="str">
            <v>K32DLK2</v>
          </cell>
          <cell r="L1878" t="str">
            <v>TRẦN HOÀNG ANH</v>
          </cell>
          <cell r="R1878" t="str">
            <v>Chính khóa</v>
          </cell>
          <cell r="T1878" t="e">
            <v>#N/A</v>
          </cell>
          <cell r="U1878" t="e">
            <v>#N/A</v>
          </cell>
        </row>
        <row r="1879">
          <cell r="C1879" t="str">
            <v>32208000846</v>
          </cell>
          <cell r="D1879" t="str">
            <v>Phạm</v>
          </cell>
          <cell r="E1879" t="str">
            <v>Thị Thanh</v>
          </cell>
          <cell r="F1879" t="str">
            <v>Thúy</v>
          </cell>
          <cell r="G1879">
            <v>39464</v>
          </cell>
          <cell r="H1879" t="str">
            <v>Nữ</v>
          </cell>
          <cell r="I1879" t="str">
            <v>K-32 - Quản Trị Du Lịch &amp; Khách Sạn (Đại Học)</v>
          </cell>
          <cell r="J1879" t="str">
            <v>K32DLK2</v>
          </cell>
          <cell r="L1879" t="str">
            <v>TRẦN HOÀNG ANH</v>
          </cell>
          <cell r="R1879" t="str">
            <v>Chính khóa</v>
          </cell>
          <cell r="T1879" t="e">
            <v>#N/A</v>
          </cell>
          <cell r="U1879" t="e">
            <v>#N/A</v>
          </cell>
        </row>
        <row r="1880">
          <cell r="C1880" t="str">
            <v>32208187323</v>
          </cell>
          <cell r="D1880" t="str">
            <v>Nguyễn</v>
          </cell>
          <cell r="E1880" t="str">
            <v>Minh</v>
          </cell>
          <cell r="F1880" t="str">
            <v>Thùy</v>
          </cell>
          <cell r="G1880">
            <v>39768</v>
          </cell>
          <cell r="H1880" t="str">
            <v>Nữ</v>
          </cell>
          <cell r="I1880" t="str">
            <v>K-32 - Quản Trị Du Lịch &amp; Khách Sạn (Đại Học)</v>
          </cell>
          <cell r="J1880" t="str">
            <v>K32DLK2</v>
          </cell>
          <cell r="L1880" t="str">
            <v>TRẦN HOÀNG ANH</v>
          </cell>
          <cell r="R1880" t="str">
            <v>Chính khóa</v>
          </cell>
          <cell r="T1880" t="e">
            <v>#N/A</v>
          </cell>
          <cell r="U1880" t="e">
            <v>#N/A</v>
          </cell>
        </row>
        <row r="1881">
          <cell r="C1881" t="str">
            <v>32208003541</v>
          </cell>
          <cell r="D1881" t="str">
            <v>Trần</v>
          </cell>
          <cell r="E1881" t="str">
            <v>Thái Phương</v>
          </cell>
          <cell r="F1881" t="str">
            <v>Thùy</v>
          </cell>
          <cell r="G1881">
            <v>39754</v>
          </cell>
          <cell r="H1881" t="str">
            <v>Nữ</v>
          </cell>
          <cell r="I1881" t="str">
            <v>K-32 - Quản Trị Du Lịch &amp; Khách Sạn (Đại Học)</v>
          </cell>
          <cell r="J1881" t="str">
            <v>K32DLK2</v>
          </cell>
          <cell r="L1881" t="str">
            <v>TRẦN HOÀNG ANH</v>
          </cell>
          <cell r="R1881" t="str">
            <v>Chính khóa</v>
          </cell>
          <cell r="T1881" t="e">
            <v>#N/A</v>
          </cell>
          <cell r="U1881" t="e">
            <v>#N/A</v>
          </cell>
        </row>
        <row r="1882">
          <cell r="C1882" t="str">
            <v>32208049912</v>
          </cell>
          <cell r="D1882" t="str">
            <v>Nguyễn</v>
          </cell>
          <cell r="E1882" t="str">
            <v>Thị Phương</v>
          </cell>
          <cell r="F1882" t="str">
            <v>Trinh</v>
          </cell>
          <cell r="G1882">
            <v>39683</v>
          </cell>
          <cell r="H1882" t="str">
            <v>Nữ</v>
          </cell>
          <cell r="I1882" t="str">
            <v>K-32 - Quản Trị Du Lịch &amp; Khách Sạn (Đại Học)</v>
          </cell>
          <cell r="J1882" t="str">
            <v>K32DLK2</v>
          </cell>
          <cell r="L1882" t="str">
            <v>TRẦN HOÀNG ANH</v>
          </cell>
          <cell r="R1882" t="str">
            <v>Chính khóa</v>
          </cell>
          <cell r="T1882" t="e">
            <v>#N/A</v>
          </cell>
          <cell r="U1882" t="e">
            <v>#N/A</v>
          </cell>
        </row>
        <row r="1883">
          <cell r="C1883" t="str">
            <v>32208004063</v>
          </cell>
          <cell r="D1883" t="str">
            <v>Trịnh</v>
          </cell>
          <cell r="E1883" t="str">
            <v>Thị Ánh</v>
          </cell>
          <cell r="F1883" t="str">
            <v>Tuyết</v>
          </cell>
          <cell r="G1883">
            <v>39670</v>
          </cell>
          <cell r="H1883" t="str">
            <v>Nữ</v>
          </cell>
          <cell r="I1883" t="str">
            <v>K-32 - Quản Trị Du Lịch &amp; Khách Sạn (Đại Học)</v>
          </cell>
          <cell r="J1883" t="str">
            <v>K32DLK2</v>
          </cell>
          <cell r="L1883" t="str">
            <v>TRẦN HOÀNG ANH</v>
          </cell>
          <cell r="R1883" t="str">
            <v>Chính khóa</v>
          </cell>
          <cell r="T1883" t="e">
            <v>#N/A</v>
          </cell>
          <cell r="U1883" t="e">
            <v>#N/A</v>
          </cell>
        </row>
        <row r="1884">
          <cell r="C1884" t="str">
            <v>32209378206</v>
          </cell>
          <cell r="D1884" t="str">
            <v>Huỳnh</v>
          </cell>
          <cell r="E1884" t="str">
            <v>Thị Tú</v>
          </cell>
          <cell r="F1884" t="str">
            <v>Uyên</v>
          </cell>
          <cell r="G1884">
            <v>39744</v>
          </cell>
          <cell r="H1884" t="str">
            <v>Nữ</v>
          </cell>
          <cell r="I1884" t="str">
            <v>K-32 - Quản Trị Du Lịch &amp; Khách Sạn (Đại Học)</v>
          </cell>
          <cell r="J1884" t="str">
            <v>K32DLK2</v>
          </cell>
          <cell r="L1884" t="str">
            <v>TRẦN HOÀNG ANH</v>
          </cell>
          <cell r="R1884" t="str">
            <v>Chính khóa</v>
          </cell>
          <cell r="T1884" t="e">
            <v>#N/A</v>
          </cell>
          <cell r="U1884" t="e">
            <v>#N/A</v>
          </cell>
        </row>
        <row r="1885">
          <cell r="C1885" t="str">
            <v>32208087380</v>
          </cell>
          <cell r="D1885" t="str">
            <v>Lê</v>
          </cell>
          <cell r="E1885" t="str">
            <v>Thị Thảo</v>
          </cell>
          <cell r="F1885" t="str">
            <v>Vân</v>
          </cell>
          <cell r="G1885">
            <v>39665</v>
          </cell>
          <cell r="H1885" t="str">
            <v>Nữ</v>
          </cell>
          <cell r="I1885" t="str">
            <v>K-32 - Quản Trị Du Lịch &amp; Khách Sạn (Đại Học)</v>
          </cell>
          <cell r="J1885" t="str">
            <v>K32DLK2</v>
          </cell>
          <cell r="L1885" t="str">
            <v>TRẦN HOÀNG ANH</v>
          </cell>
          <cell r="R1885" t="str">
            <v>Chính khóa</v>
          </cell>
          <cell r="T1885" t="e">
            <v>#N/A</v>
          </cell>
          <cell r="U1885" t="e">
            <v>#N/A</v>
          </cell>
        </row>
        <row r="1886">
          <cell r="C1886" t="str">
            <v>32208004067</v>
          </cell>
          <cell r="D1886" t="str">
            <v>Lê</v>
          </cell>
          <cell r="E1886" t="str">
            <v>Thu</v>
          </cell>
          <cell r="F1886" t="str">
            <v>Vân</v>
          </cell>
          <cell r="G1886">
            <v>39688</v>
          </cell>
          <cell r="H1886" t="str">
            <v>Nữ</v>
          </cell>
          <cell r="I1886" t="str">
            <v>K-32 - Quản Trị Du Lịch &amp; Khách Sạn (Đại Học)</v>
          </cell>
          <cell r="J1886" t="str">
            <v>K32DLK2</v>
          </cell>
          <cell r="L1886" t="str">
            <v>TRẦN HOÀNG ANH</v>
          </cell>
          <cell r="R1886" t="str">
            <v>Chính khóa</v>
          </cell>
          <cell r="T1886" t="e">
            <v>#N/A</v>
          </cell>
          <cell r="U1886" t="e">
            <v>#N/A</v>
          </cell>
        </row>
        <row r="1887">
          <cell r="C1887" t="str">
            <v>32218005616</v>
          </cell>
          <cell r="D1887" t="str">
            <v>Trịnh</v>
          </cell>
          <cell r="E1887" t="str">
            <v>Văn Khánh</v>
          </cell>
          <cell r="F1887" t="str">
            <v>Vinh</v>
          </cell>
          <cell r="G1887">
            <v>39762</v>
          </cell>
          <cell r="H1887" t="str">
            <v>Nam</v>
          </cell>
          <cell r="I1887" t="str">
            <v>K-32 - Quản Trị Du Lịch &amp; Khách Sạn (Đại Học)</v>
          </cell>
          <cell r="J1887" t="str">
            <v>K32DLK2</v>
          </cell>
          <cell r="L1887" t="str">
            <v>TRẦN HOÀNG ANH</v>
          </cell>
          <cell r="R1887" t="str">
            <v>Chính khóa</v>
          </cell>
          <cell r="T1887" t="e">
            <v>#N/A</v>
          </cell>
          <cell r="U1887" t="e">
            <v>#N/A</v>
          </cell>
        </row>
        <row r="1888">
          <cell r="C1888" t="str">
            <v>32218017540</v>
          </cell>
          <cell r="D1888" t="str">
            <v>Trần</v>
          </cell>
          <cell r="E1888" t="str">
            <v>Đức</v>
          </cell>
          <cell r="F1888" t="str">
            <v>Vương</v>
          </cell>
          <cell r="G1888">
            <v>39437</v>
          </cell>
          <cell r="H1888" t="str">
            <v>Nam</v>
          </cell>
          <cell r="I1888" t="str">
            <v>K-32 - Quản Trị Du Lịch &amp; Khách Sạn (Đại Học)</v>
          </cell>
          <cell r="J1888" t="str">
            <v>K32DLK2</v>
          </cell>
          <cell r="L1888" t="str">
            <v>TRẦN HOÀNG ANH</v>
          </cell>
          <cell r="R1888" t="str">
            <v>Chính khóa</v>
          </cell>
          <cell r="T1888" t="e">
            <v>#N/A</v>
          </cell>
          <cell r="U1888" t="e">
            <v>#N/A</v>
          </cell>
        </row>
        <row r="1889">
          <cell r="C1889" t="str">
            <v>32208002141</v>
          </cell>
          <cell r="D1889" t="str">
            <v>Võ</v>
          </cell>
          <cell r="E1889" t="str">
            <v>Hoàng</v>
          </cell>
          <cell r="F1889" t="str">
            <v>Vy</v>
          </cell>
          <cell r="G1889">
            <v>39686</v>
          </cell>
          <cell r="H1889" t="str">
            <v>Nữ</v>
          </cell>
          <cell r="I1889" t="str">
            <v>K-32 - Quản Trị Du Lịch &amp; Khách Sạn (Đại Học)</v>
          </cell>
          <cell r="J1889" t="str">
            <v>K32DLK2</v>
          </cell>
          <cell r="L1889" t="str">
            <v>TRẦN HOÀNG ANH</v>
          </cell>
          <cell r="R1889" t="str">
            <v>Chính khóa</v>
          </cell>
          <cell r="T1889" t="e">
            <v>#N/A</v>
          </cell>
          <cell r="U1889" t="e">
            <v>#N/A</v>
          </cell>
        </row>
        <row r="1890">
          <cell r="C1890" t="str">
            <v>32208003102</v>
          </cell>
          <cell r="D1890" t="str">
            <v>Trương</v>
          </cell>
          <cell r="E1890" t="str">
            <v>Nguyễn Ánh</v>
          </cell>
          <cell r="F1890" t="str">
            <v>Vy</v>
          </cell>
          <cell r="G1890">
            <v>39669</v>
          </cell>
          <cell r="H1890" t="str">
            <v>Nữ</v>
          </cell>
          <cell r="I1890" t="str">
            <v>K-32 - Quản Trị Du Lịch &amp; Khách Sạn (Đại Học)</v>
          </cell>
          <cell r="J1890" t="str">
            <v>K32DLK2</v>
          </cell>
          <cell r="L1890" t="str">
            <v>TRẦN HOÀNG ANH</v>
          </cell>
          <cell r="R1890" t="str">
            <v>Chính khóa</v>
          </cell>
          <cell r="T1890" t="e">
            <v>#N/A</v>
          </cell>
          <cell r="U1890" t="e">
            <v>#N/A</v>
          </cell>
        </row>
        <row r="1891">
          <cell r="C1891" t="str">
            <v>32218090516</v>
          </cell>
          <cell r="D1891" t="str">
            <v>Phùng</v>
          </cell>
          <cell r="E1891" t="str">
            <v>Nguyễn Phú</v>
          </cell>
          <cell r="F1891" t="str">
            <v>Bình</v>
          </cell>
          <cell r="G1891">
            <v>39588</v>
          </cell>
          <cell r="H1891" t="str">
            <v>Nam</v>
          </cell>
          <cell r="I1891" t="str">
            <v>K-32 - Quản Trị Du Lịch &amp; Khách Sạn (Đại Học)</v>
          </cell>
          <cell r="J1891" t="str">
            <v>K32DLK3</v>
          </cell>
          <cell r="L1891" t="str">
            <v>NGÔ THỊ THANH NGA</v>
          </cell>
          <cell r="R1891" t="str">
            <v>Chính khóa</v>
          </cell>
          <cell r="T1891" t="e">
            <v>#N/A</v>
          </cell>
          <cell r="U1891" t="e">
            <v>#N/A</v>
          </cell>
        </row>
        <row r="1892">
          <cell r="C1892" t="str">
            <v>32218085750</v>
          </cell>
          <cell r="D1892" t="str">
            <v>Huỳnh</v>
          </cell>
          <cell r="E1892" t="str">
            <v>Nhật</v>
          </cell>
          <cell r="F1892" t="str">
            <v>Đại</v>
          </cell>
          <cell r="G1892">
            <v>37985</v>
          </cell>
          <cell r="H1892" t="str">
            <v>Nam</v>
          </cell>
          <cell r="I1892" t="str">
            <v>K-32 - Quản Trị Du Lịch &amp; Khách Sạn (Đại Học)</v>
          </cell>
          <cell r="J1892" t="str">
            <v>K32DLK3</v>
          </cell>
          <cell r="L1892" t="str">
            <v>NGÔ THỊ THANH NGA</v>
          </cell>
          <cell r="R1892" t="str">
            <v>Chính khóa</v>
          </cell>
          <cell r="T1892" t="e">
            <v>#N/A</v>
          </cell>
          <cell r="U1892" t="e">
            <v>#N/A</v>
          </cell>
        </row>
        <row r="1893">
          <cell r="C1893" t="str">
            <v>32208000495</v>
          </cell>
          <cell r="D1893" t="str">
            <v>Phan</v>
          </cell>
          <cell r="E1893" t="str">
            <v>Trần Kiều</v>
          </cell>
          <cell r="F1893" t="str">
            <v>Diễm</v>
          </cell>
          <cell r="G1893">
            <v>39645</v>
          </cell>
          <cell r="H1893" t="str">
            <v>Nữ</v>
          </cell>
          <cell r="I1893" t="str">
            <v>K-32 - Quản Trị Du Lịch &amp; Khách Sạn (Đại Học)</v>
          </cell>
          <cell r="J1893" t="str">
            <v>K32DLK3</v>
          </cell>
          <cell r="L1893" t="str">
            <v>NGÔ THỊ THANH NGA</v>
          </cell>
          <cell r="R1893" t="str">
            <v>Chính khóa</v>
          </cell>
          <cell r="T1893" t="e">
            <v>#N/A</v>
          </cell>
          <cell r="U1893" t="e">
            <v>#N/A</v>
          </cell>
        </row>
        <row r="1894">
          <cell r="C1894" t="str">
            <v>32208039394</v>
          </cell>
          <cell r="D1894" t="str">
            <v>Trần</v>
          </cell>
          <cell r="E1894" t="str">
            <v>Thị Phương</v>
          </cell>
          <cell r="F1894" t="str">
            <v>Dung</v>
          </cell>
          <cell r="G1894">
            <v>39682</v>
          </cell>
          <cell r="H1894" t="str">
            <v>Nữ</v>
          </cell>
          <cell r="I1894" t="str">
            <v>K-32 - Quản Trị Du Lịch &amp; Khách Sạn (Đại Học)</v>
          </cell>
          <cell r="J1894" t="str">
            <v>K32DLK3</v>
          </cell>
          <cell r="L1894" t="str">
            <v>NGÔ THỊ THANH NGA</v>
          </cell>
          <cell r="R1894" t="str">
            <v>Chính khóa</v>
          </cell>
          <cell r="T1894" t="e">
            <v>#N/A</v>
          </cell>
          <cell r="U1894" t="e">
            <v>#N/A</v>
          </cell>
        </row>
        <row r="1895">
          <cell r="C1895" t="str">
            <v>32208091491</v>
          </cell>
          <cell r="D1895" t="str">
            <v>Nguyễn</v>
          </cell>
          <cell r="E1895" t="str">
            <v>Hoàng Gia</v>
          </cell>
          <cell r="F1895" t="str">
            <v>Hân</v>
          </cell>
          <cell r="G1895">
            <v>39339</v>
          </cell>
          <cell r="H1895" t="str">
            <v>Nữ</v>
          </cell>
          <cell r="I1895" t="str">
            <v>K-32 - Quản Trị Du Lịch &amp; Khách Sạn (Đại Học)</v>
          </cell>
          <cell r="J1895" t="str">
            <v>K32DLK3</v>
          </cell>
          <cell r="L1895" t="str">
            <v>NGÔ THỊ THANH NGA</v>
          </cell>
          <cell r="R1895" t="str">
            <v>Chính khóa</v>
          </cell>
          <cell r="T1895" t="e">
            <v>#N/A</v>
          </cell>
          <cell r="U1895" t="e">
            <v>#N/A</v>
          </cell>
        </row>
        <row r="1896">
          <cell r="C1896" t="str">
            <v>32208005980</v>
          </cell>
          <cell r="D1896" t="str">
            <v>Ngô</v>
          </cell>
          <cell r="E1896" t="str">
            <v>Thị Thu</v>
          </cell>
          <cell r="F1896" t="str">
            <v>Hiền</v>
          </cell>
          <cell r="G1896">
            <v>39644</v>
          </cell>
          <cell r="H1896" t="str">
            <v>Nữ</v>
          </cell>
          <cell r="I1896" t="str">
            <v>K-32 - Quản Trị Du Lịch &amp; Khách Sạn (Đại Học)</v>
          </cell>
          <cell r="J1896" t="str">
            <v>K32DLK3</v>
          </cell>
          <cell r="L1896" t="str">
            <v>NGÔ THỊ THANH NGA</v>
          </cell>
          <cell r="R1896" t="str">
            <v>Chính khóa</v>
          </cell>
          <cell r="T1896" t="e">
            <v>#N/A</v>
          </cell>
          <cell r="U1896" t="e">
            <v>#N/A</v>
          </cell>
        </row>
        <row r="1897">
          <cell r="C1897" t="str">
            <v>32218017877</v>
          </cell>
          <cell r="D1897" t="str">
            <v>Lê</v>
          </cell>
          <cell r="E1897" t="str">
            <v>Phước</v>
          </cell>
          <cell r="F1897" t="str">
            <v>Hiệp</v>
          </cell>
          <cell r="G1897">
            <v>38872</v>
          </cell>
          <cell r="H1897" t="str">
            <v>Nam</v>
          </cell>
          <cell r="I1897" t="str">
            <v>K-32 - Quản Trị Du Lịch &amp; Khách Sạn (Đại Học)</v>
          </cell>
          <cell r="J1897" t="str">
            <v>K32DLK3</v>
          </cell>
          <cell r="L1897" t="str">
            <v>NGÔ THỊ THANH NGA</v>
          </cell>
          <cell r="R1897" t="str">
            <v>Chính khóa</v>
          </cell>
          <cell r="T1897" t="e">
            <v>#N/A</v>
          </cell>
          <cell r="U1897" t="e">
            <v>#N/A</v>
          </cell>
        </row>
        <row r="1898">
          <cell r="C1898" t="str">
            <v>32208104092</v>
          </cell>
          <cell r="D1898" t="str">
            <v>Dương</v>
          </cell>
          <cell r="E1898" t="str">
            <v>Phạm Bích</v>
          </cell>
          <cell r="F1898" t="str">
            <v>Hộp</v>
          </cell>
          <cell r="G1898">
            <v>39480</v>
          </cell>
          <cell r="H1898" t="str">
            <v>Nữ</v>
          </cell>
          <cell r="I1898" t="str">
            <v>K-32 - Quản Trị Du Lịch &amp; Khách Sạn (Đại Học)</v>
          </cell>
          <cell r="J1898" t="str">
            <v>K32DLK3</v>
          </cell>
          <cell r="L1898" t="str">
            <v>NGÔ THỊ THANH NGA</v>
          </cell>
          <cell r="R1898" t="str">
            <v>Chính khóa</v>
          </cell>
          <cell r="T1898" t="e">
            <v>#N/A</v>
          </cell>
          <cell r="U1898" t="e">
            <v>#N/A</v>
          </cell>
        </row>
        <row r="1899">
          <cell r="C1899" t="str">
            <v>32218065299</v>
          </cell>
          <cell r="D1899" t="str">
            <v>Phạm</v>
          </cell>
          <cell r="E1899" t="str">
            <v>Văn</v>
          </cell>
          <cell r="F1899" t="str">
            <v>Huy</v>
          </cell>
          <cell r="G1899">
            <v>39742</v>
          </cell>
          <cell r="H1899" t="str">
            <v>Nam</v>
          </cell>
          <cell r="I1899" t="str">
            <v>K-32 - Quản Trị Du Lịch &amp; Khách Sạn (Đại Học)</v>
          </cell>
          <cell r="J1899" t="str">
            <v>K32DLK3</v>
          </cell>
          <cell r="L1899" t="str">
            <v>NGÔ THỊ THANH NGA</v>
          </cell>
          <cell r="R1899" t="str">
            <v>Chính khóa</v>
          </cell>
          <cell r="T1899" t="e">
            <v>#N/A</v>
          </cell>
          <cell r="U1899" t="e">
            <v>#N/A</v>
          </cell>
        </row>
        <row r="1900">
          <cell r="C1900" t="str">
            <v>32218001718</v>
          </cell>
          <cell r="D1900" t="str">
            <v>Phạm</v>
          </cell>
          <cell r="E1900" t="str">
            <v>Lê Tuấn</v>
          </cell>
          <cell r="F1900" t="str">
            <v>Khải</v>
          </cell>
          <cell r="G1900">
            <v>39609</v>
          </cell>
          <cell r="H1900" t="str">
            <v>Nam</v>
          </cell>
          <cell r="I1900" t="str">
            <v>K-32 - Quản Trị Du Lịch &amp; Khách Sạn (Đại Học)</v>
          </cell>
          <cell r="J1900" t="str">
            <v>K32DLK3</v>
          </cell>
          <cell r="L1900" t="str">
            <v>NGÔ THỊ THANH NGA</v>
          </cell>
          <cell r="R1900" t="str">
            <v>Chính khóa</v>
          </cell>
          <cell r="T1900" t="e">
            <v>#N/A</v>
          </cell>
          <cell r="U1900" t="e">
            <v>#N/A</v>
          </cell>
        </row>
        <row r="1901">
          <cell r="C1901" t="str">
            <v>32218010163</v>
          </cell>
          <cell r="D1901" t="str">
            <v>Võ</v>
          </cell>
          <cell r="E1901" t="str">
            <v>Quốc</v>
          </cell>
          <cell r="F1901" t="str">
            <v>Khải</v>
          </cell>
          <cell r="G1901">
            <v>38454</v>
          </cell>
          <cell r="H1901" t="str">
            <v>Nam</v>
          </cell>
          <cell r="I1901" t="str">
            <v>K-32 - Quản Trị Du Lịch &amp; Khách Sạn (Đại Học)</v>
          </cell>
          <cell r="J1901" t="str">
            <v>K32DLK3</v>
          </cell>
          <cell r="L1901" t="str">
            <v>NGÔ THỊ THANH NGA</v>
          </cell>
          <cell r="R1901" t="str">
            <v>Chính khóa</v>
          </cell>
          <cell r="T1901" t="e">
            <v>#N/A</v>
          </cell>
          <cell r="U1901" t="e">
            <v>#N/A</v>
          </cell>
        </row>
        <row r="1902">
          <cell r="C1902" t="str">
            <v>32208007006</v>
          </cell>
          <cell r="D1902" t="str">
            <v>Đỗ</v>
          </cell>
          <cell r="E1902" t="str">
            <v>Ngọc Minh</v>
          </cell>
          <cell r="F1902" t="str">
            <v>Khuê</v>
          </cell>
          <cell r="G1902">
            <v>39010</v>
          </cell>
          <cell r="H1902" t="str">
            <v>Nữ</v>
          </cell>
          <cell r="I1902" t="str">
            <v>K-32 - Quản Trị Du Lịch &amp; Khách Sạn (Đại Học)</v>
          </cell>
          <cell r="J1902" t="str">
            <v>K32DLK3</v>
          </cell>
          <cell r="L1902" t="str">
            <v>NGÔ THỊ THANH NGA</v>
          </cell>
          <cell r="R1902" t="str">
            <v>Chính khóa</v>
          </cell>
          <cell r="T1902" t="e">
            <v>#N/A</v>
          </cell>
          <cell r="U1902" t="e">
            <v>#N/A</v>
          </cell>
        </row>
        <row r="1903">
          <cell r="C1903" t="str">
            <v>32208005080</v>
          </cell>
          <cell r="D1903" t="str">
            <v>Lê</v>
          </cell>
          <cell r="E1903" t="str">
            <v>Thị Thanh</v>
          </cell>
          <cell r="F1903" t="str">
            <v>Khuyên</v>
          </cell>
          <cell r="G1903">
            <v>39554</v>
          </cell>
          <cell r="H1903" t="str">
            <v>Nữ</v>
          </cell>
          <cell r="I1903" t="str">
            <v>K-32 - Quản Trị Du Lịch &amp; Khách Sạn (Đại Học)</v>
          </cell>
          <cell r="J1903" t="str">
            <v>K32DLK3</v>
          </cell>
          <cell r="L1903" t="str">
            <v>NGÔ THỊ THANH NGA</v>
          </cell>
          <cell r="R1903" t="str">
            <v>Chính khóa</v>
          </cell>
          <cell r="T1903" t="e">
            <v>#N/A</v>
          </cell>
          <cell r="U1903" t="e">
            <v>#N/A</v>
          </cell>
        </row>
        <row r="1904">
          <cell r="C1904" t="str">
            <v>32208006645</v>
          </cell>
          <cell r="D1904" t="str">
            <v>Phạm</v>
          </cell>
          <cell r="E1904" t="str">
            <v>Thị Ngọc</v>
          </cell>
          <cell r="F1904" t="str">
            <v>Lan</v>
          </cell>
          <cell r="G1904">
            <v>39780</v>
          </cell>
          <cell r="H1904" t="str">
            <v>Nữ</v>
          </cell>
          <cell r="I1904" t="str">
            <v>K-32 - Quản Trị Du Lịch &amp; Khách Sạn (Đại Học)</v>
          </cell>
          <cell r="J1904" t="str">
            <v>K32DLK3</v>
          </cell>
          <cell r="L1904" t="str">
            <v>NGÔ THỊ THANH NGA</v>
          </cell>
          <cell r="R1904" t="str">
            <v>Chính khóa</v>
          </cell>
          <cell r="T1904" t="e">
            <v>#N/A</v>
          </cell>
          <cell r="U1904" t="e">
            <v>#N/A</v>
          </cell>
        </row>
        <row r="1905">
          <cell r="C1905" t="str">
            <v>32207106024</v>
          </cell>
          <cell r="D1905" t="str">
            <v>Nguyễn</v>
          </cell>
          <cell r="E1905" t="str">
            <v>Tiền Giáng</v>
          </cell>
          <cell r="F1905" t="str">
            <v>Mi</v>
          </cell>
          <cell r="G1905">
            <v>39315</v>
          </cell>
          <cell r="H1905" t="str">
            <v>Nữ</v>
          </cell>
          <cell r="I1905" t="str">
            <v>K-32 - Quản Trị Du Lịch &amp; Khách Sạn (Đại Học)</v>
          </cell>
          <cell r="J1905" t="str">
            <v>K32DLK3</v>
          </cell>
          <cell r="L1905" t="str">
            <v>NGÔ THỊ THANH NGA</v>
          </cell>
          <cell r="R1905" t="str">
            <v>Chính khóa</v>
          </cell>
          <cell r="T1905" t="e">
            <v>#N/A</v>
          </cell>
          <cell r="U1905" t="e">
            <v>#N/A</v>
          </cell>
        </row>
        <row r="1906">
          <cell r="C1906" t="str">
            <v>32211360683</v>
          </cell>
          <cell r="D1906" t="str">
            <v>Trần</v>
          </cell>
          <cell r="E1906" t="str">
            <v>Doãn Nhật</v>
          </cell>
          <cell r="F1906" t="str">
            <v>Minh</v>
          </cell>
          <cell r="G1906">
            <v>39546</v>
          </cell>
          <cell r="H1906" t="str">
            <v>Nam</v>
          </cell>
          <cell r="I1906" t="str">
            <v>K-32 - Quản Trị Du Lịch &amp; Khách Sạn (Đại Học)</v>
          </cell>
          <cell r="J1906" t="str">
            <v>K32DLK3</v>
          </cell>
          <cell r="L1906" t="str">
            <v>NGÔ THỊ THANH NGA</v>
          </cell>
          <cell r="R1906" t="str">
            <v>Chính khóa</v>
          </cell>
          <cell r="T1906" t="e">
            <v>#N/A</v>
          </cell>
          <cell r="U1906" t="e">
            <v>#N/A</v>
          </cell>
        </row>
        <row r="1907">
          <cell r="C1907" t="str">
            <v>32208090895</v>
          </cell>
          <cell r="D1907" t="str">
            <v>Trần</v>
          </cell>
          <cell r="E1907" t="str">
            <v>Phương</v>
          </cell>
          <cell r="F1907" t="str">
            <v>Nga</v>
          </cell>
          <cell r="G1907">
            <v>39388</v>
          </cell>
          <cell r="H1907" t="str">
            <v>Nữ</v>
          </cell>
          <cell r="I1907" t="str">
            <v>K-32 - Quản Trị Du Lịch &amp; Khách Sạn (Đại Học)</v>
          </cell>
          <cell r="J1907" t="str">
            <v>K32DLK3</v>
          </cell>
          <cell r="L1907" t="str">
            <v>NGÔ THỊ THANH NGA</v>
          </cell>
          <cell r="R1907" t="str">
            <v>Chính khóa</v>
          </cell>
          <cell r="T1907" t="e">
            <v>#N/A</v>
          </cell>
          <cell r="U1907" t="e">
            <v>#N/A</v>
          </cell>
        </row>
        <row r="1908">
          <cell r="C1908" t="str">
            <v>32208006750</v>
          </cell>
          <cell r="D1908" t="str">
            <v>Trần</v>
          </cell>
          <cell r="E1908" t="str">
            <v>Thị Thúy</v>
          </cell>
          <cell r="F1908" t="str">
            <v>Nga</v>
          </cell>
          <cell r="G1908">
            <v>39585</v>
          </cell>
          <cell r="H1908" t="str">
            <v>Nữ</v>
          </cell>
          <cell r="I1908" t="str">
            <v>K-32 - Quản Trị Du Lịch &amp; Khách Sạn (Đại Học)</v>
          </cell>
          <cell r="J1908" t="str">
            <v>K32DLK3</v>
          </cell>
          <cell r="L1908" t="str">
            <v>NGÔ THỊ THANH NGA</v>
          </cell>
          <cell r="R1908" t="str">
            <v>Chính khóa</v>
          </cell>
          <cell r="T1908" t="e">
            <v>#N/A</v>
          </cell>
          <cell r="U1908" t="e">
            <v>#N/A</v>
          </cell>
        </row>
        <row r="1909">
          <cell r="C1909" t="str">
            <v>32208105685</v>
          </cell>
          <cell r="D1909" t="str">
            <v>Trần</v>
          </cell>
          <cell r="E1909" t="str">
            <v>Kim</v>
          </cell>
          <cell r="F1909" t="str">
            <v>Ngân</v>
          </cell>
          <cell r="G1909">
            <v>39695</v>
          </cell>
          <cell r="H1909" t="str">
            <v>Nữ</v>
          </cell>
          <cell r="I1909" t="str">
            <v>K-32 - Quản Trị Du Lịch &amp; Khách Sạn (Đại Học)</v>
          </cell>
          <cell r="J1909" t="str">
            <v>K32DLK3</v>
          </cell>
          <cell r="L1909" t="str">
            <v>NGÔ THỊ THANH NGA</v>
          </cell>
          <cell r="R1909" t="str">
            <v>Chính khóa</v>
          </cell>
          <cell r="T1909" t="e">
            <v>#N/A</v>
          </cell>
          <cell r="U1909" t="e">
            <v>#N/A</v>
          </cell>
        </row>
        <row r="1910">
          <cell r="C1910" t="str">
            <v>32208090957</v>
          </cell>
          <cell r="D1910" t="str">
            <v>Nguyễn</v>
          </cell>
          <cell r="E1910" t="str">
            <v>Thị Hồng</v>
          </cell>
          <cell r="F1910" t="str">
            <v>Ngọc</v>
          </cell>
          <cell r="G1910">
            <v>39209</v>
          </cell>
          <cell r="H1910" t="str">
            <v>Nữ</v>
          </cell>
          <cell r="I1910" t="str">
            <v>K-32 - Quản Trị Du Lịch &amp; Khách Sạn (Đại Học)</v>
          </cell>
          <cell r="J1910" t="str">
            <v>K32DLK3</v>
          </cell>
          <cell r="L1910" t="str">
            <v>NGÔ THỊ THANH NGA</v>
          </cell>
          <cell r="R1910" t="str">
            <v>Chính khóa</v>
          </cell>
          <cell r="T1910" t="e">
            <v>#N/A</v>
          </cell>
          <cell r="U1910" t="e">
            <v>#N/A</v>
          </cell>
        </row>
        <row r="1911">
          <cell r="C1911" t="str">
            <v>32208063512</v>
          </cell>
          <cell r="D1911" t="str">
            <v>Phạm</v>
          </cell>
          <cell r="E1911" t="str">
            <v>Phương</v>
          </cell>
          <cell r="F1911" t="str">
            <v>Nguyên</v>
          </cell>
          <cell r="G1911">
            <v>39606</v>
          </cell>
          <cell r="H1911" t="str">
            <v>Nữ</v>
          </cell>
          <cell r="I1911" t="str">
            <v>K-32 - Quản Trị Du Lịch &amp; Khách Sạn (Đại Học)</v>
          </cell>
          <cell r="J1911" t="str">
            <v>K32DLK3</v>
          </cell>
          <cell r="L1911" t="str">
            <v>NGÔ THỊ THANH NGA</v>
          </cell>
          <cell r="R1911" t="str">
            <v>Chính khóa</v>
          </cell>
          <cell r="T1911" t="e">
            <v>#N/A</v>
          </cell>
          <cell r="U1911" t="e">
            <v>#N/A</v>
          </cell>
        </row>
        <row r="1912">
          <cell r="C1912" t="str">
            <v>32218001511</v>
          </cell>
          <cell r="D1912" t="str">
            <v>Phạm</v>
          </cell>
          <cell r="E1912" t="str">
            <v>Hoàng</v>
          </cell>
          <cell r="F1912" t="str">
            <v>Nhật</v>
          </cell>
          <cell r="G1912">
            <v>39746</v>
          </cell>
          <cell r="H1912" t="str">
            <v>Nam</v>
          </cell>
          <cell r="I1912" t="str">
            <v>K-32 - Quản Trị Du Lịch &amp; Khách Sạn (Đại Học)</v>
          </cell>
          <cell r="J1912" t="str">
            <v>K32DLK3</v>
          </cell>
          <cell r="L1912" t="str">
            <v>NGÔ THỊ THANH NGA</v>
          </cell>
          <cell r="R1912" t="str">
            <v>Chính khóa</v>
          </cell>
          <cell r="T1912" t="e">
            <v>#N/A</v>
          </cell>
          <cell r="U1912" t="e">
            <v>#N/A</v>
          </cell>
        </row>
        <row r="1913">
          <cell r="C1913" t="str">
            <v>32208004105</v>
          </cell>
          <cell r="D1913" t="str">
            <v>Lê</v>
          </cell>
          <cell r="E1913" t="str">
            <v>Hồ Nhật</v>
          </cell>
          <cell r="F1913" t="str">
            <v>Nhi</v>
          </cell>
          <cell r="G1913">
            <v>39725</v>
          </cell>
          <cell r="H1913" t="str">
            <v>Nữ</v>
          </cell>
          <cell r="I1913" t="str">
            <v>K-32 - Quản Trị Du Lịch &amp; Khách Sạn (Đại Học)</v>
          </cell>
          <cell r="J1913" t="str">
            <v>K32DLK3</v>
          </cell>
          <cell r="L1913" t="str">
            <v>NGÔ THỊ THANH NGA</v>
          </cell>
          <cell r="R1913" t="str">
            <v>Chính khóa</v>
          </cell>
          <cell r="T1913" t="e">
            <v>#N/A</v>
          </cell>
          <cell r="U1913" t="e">
            <v>#N/A</v>
          </cell>
        </row>
        <row r="1914">
          <cell r="C1914" t="str">
            <v>32208063314</v>
          </cell>
          <cell r="D1914" t="str">
            <v>Đinh</v>
          </cell>
          <cell r="E1914" t="str">
            <v>Thị Cẩm</v>
          </cell>
          <cell r="F1914" t="str">
            <v>Nhi</v>
          </cell>
          <cell r="G1914">
            <v>39454</v>
          </cell>
          <cell r="H1914" t="str">
            <v>Nữ</v>
          </cell>
          <cell r="I1914" t="str">
            <v>K-32 - Quản Trị Du Lịch &amp; Khách Sạn (Đại Học)</v>
          </cell>
          <cell r="J1914" t="str">
            <v>K32DLK3</v>
          </cell>
          <cell r="L1914" t="str">
            <v>NGÔ THỊ THANH NGA</v>
          </cell>
          <cell r="R1914" t="str">
            <v>Chính khóa</v>
          </cell>
          <cell r="T1914" t="e">
            <v>#N/A</v>
          </cell>
          <cell r="U1914" t="e">
            <v>#N/A</v>
          </cell>
        </row>
        <row r="1915">
          <cell r="C1915" t="str">
            <v>32208006198</v>
          </cell>
          <cell r="D1915" t="str">
            <v>Trương</v>
          </cell>
          <cell r="E1915" t="str">
            <v>Thị Thảo</v>
          </cell>
          <cell r="F1915" t="str">
            <v>Ny</v>
          </cell>
          <cell r="G1915">
            <v>39631</v>
          </cell>
          <cell r="H1915" t="str">
            <v>Nữ</v>
          </cell>
          <cell r="I1915" t="str">
            <v>K-32 - Quản Trị Du Lịch &amp; Khách Sạn (Đại Học)</v>
          </cell>
          <cell r="J1915" t="str">
            <v>K32DLK3</v>
          </cell>
          <cell r="L1915" t="str">
            <v>NGÔ THỊ THANH NGA</v>
          </cell>
          <cell r="R1915" t="str">
            <v>Chính khóa</v>
          </cell>
          <cell r="T1915" t="e">
            <v>#N/A</v>
          </cell>
          <cell r="U1915" t="e">
            <v>#N/A</v>
          </cell>
        </row>
        <row r="1916">
          <cell r="C1916" t="str">
            <v>32208104154</v>
          </cell>
          <cell r="D1916" t="str">
            <v>Trần</v>
          </cell>
          <cell r="E1916" t="str">
            <v>Thị Ngọc</v>
          </cell>
          <cell r="F1916" t="str">
            <v>Oanh</v>
          </cell>
          <cell r="G1916">
            <v>39765</v>
          </cell>
          <cell r="H1916" t="str">
            <v>Nữ</v>
          </cell>
          <cell r="I1916" t="str">
            <v>K-32 - Quản Trị Du Lịch &amp; Khách Sạn (Đại Học)</v>
          </cell>
          <cell r="J1916" t="str">
            <v>K32DLK3</v>
          </cell>
          <cell r="L1916" t="str">
            <v>NGÔ THỊ THANH NGA</v>
          </cell>
          <cell r="R1916" t="str">
            <v>Chính khóa</v>
          </cell>
          <cell r="T1916" t="e">
            <v>#N/A</v>
          </cell>
          <cell r="U1916" t="e">
            <v>#N/A</v>
          </cell>
        </row>
        <row r="1917">
          <cell r="C1917" t="str">
            <v>32218022109</v>
          </cell>
          <cell r="D1917" t="str">
            <v>Trần</v>
          </cell>
          <cell r="E1917" t="str">
            <v>Hoàng Minh</v>
          </cell>
          <cell r="F1917" t="str">
            <v>Quân</v>
          </cell>
          <cell r="G1917">
            <v>38002</v>
          </cell>
          <cell r="H1917" t="str">
            <v>Nam</v>
          </cell>
          <cell r="I1917" t="str">
            <v>K-32 - Quản Trị Du Lịch &amp; Khách Sạn (Đại Học)</v>
          </cell>
          <cell r="J1917" t="str">
            <v>K32DLK3</v>
          </cell>
          <cell r="L1917" t="str">
            <v>NGÔ THỊ THANH NGA</v>
          </cell>
          <cell r="R1917" t="str">
            <v>Chính khóa</v>
          </cell>
          <cell r="T1917" t="e">
            <v>#N/A</v>
          </cell>
          <cell r="U1917" t="e">
            <v>#N/A</v>
          </cell>
        </row>
        <row r="1918">
          <cell r="C1918" t="str">
            <v>32218089302</v>
          </cell>
          <cell r="D1918" t="str">
            <v>Vũ</v>
          </cell>
          <cell r="E1918" t="str">
            <v>Đức</v>
          </cell>
          <cell r="F1918" t="str">
            <v>Quang</v>
          </cell>
          <cell r="G1918">
            <v>38664</v>
          </cell>
          <cell r="H1918" t="str">
            <v>Nam</v>
          </cell>
          <cell r="I1918" t="str">
            <v>K-32 - Quản Trị Du Lịch &amp; Khách Sạn (Đại Học)</v>
          </cell>
          <cell r="J1918" t="str">
            <v>K32DLK3</v>
          </cell>
          <cell r="L1918" t="str">
            <v>NGÔ THỊ THANH NGA</v>
          </cell>
          <cell r="R1918" t="str">
            <v>Chính khóa</v>
          </cell>
          <cell r="T1918" t="e">
            <v>#N/A</v>
          </cell>
          <cell r="U1918" t="e">
            <v>#N/A</v>
          </cell>
        </row>
        <row r="1919">
          <cell r="C1919" t="str">
            <v>32218490839</v>
          </cell>
          <cell r="D1919" t="str">
            <v>Lê</v>
          </cell>
          <cell r="E1919" t="str">
            <v>Văn</v>
          </cell>
          <cell r="F1919" t="str">
            <v>Quý</v>
          </cell>
          <cell r="G1919">
            <v>38767</v>
          </cell>
          <cell r="H1919" t="str">
            <v>Nam</v>
          </cell>
          <cell r="I1919" t="str">
            <v>K-32 - Quản Trị Du Lịch &amp; Khách Sạn (Đại Học)</v>
          </cell>
          <cell r="J1919" t="str">
            <v>K32DLK3</v>
          </cell>
          <cell r="L1919" t="str">
            <v>NGÔ THỊ THANH NGA</v>
          </cell>
          <cell r="R1919" t="str">
            <v>Chính khóa</v>
          </cell>
          <cell r="T1919" t="e">
            <v>#N/A</v>
          </cell>
          <cell r="U1919" t="e">
            <v>#N/A</v>
          </cell>
        </row>
        <row r="1920">
          <cell r="C1920" t="str">
            <v>32208078110</v>
          </cell>
          <cell r="D1920" t="str">
            <v>Nguyễn</v>
          </cell>
          <cell r="E1920" t="str">
            <v>Thị Như</v>
          </cell>
          <cell r="F1920" t="str">
            <v>Quỳnh</v>
          </cell>
          <cell r="G1920">
            <v>39622</v>
          </cell>
          <cell r="H1920" t="str">
            <v>Nữ</v>
          </cell>
          <cell r="I1920" t="str">
            <v>K-32 - Quản Trị Du Lịch &amp; Khách Sạn (Đại Học)</v>
          </cell>
          <cell r="J1920" t="str">
            <v>K32DLK3</v>
          </cell>
          <cell r="L1920" t="str">
            <v>NGÔ THỊ THANH NGA</v>
          </cell>
          <cell r="R1920" t="str">
            <v>Chính khóa</v>
          </cell>
          <cell r="T1920" t="e">
            <v>#N/A</v>
          </cell>
          <cell r="U1920" t="e">
            <v>#N/A</v>
          </cell>
        </row>
        <row r="1921">
          <cell r="C1921" t="str">
            <v>32218362408</v>
          </cell>
          <cell r="D1921" t="str">
            <v>Mai</v>
          </cell>
          <cell r="E1921" t="str">
            <v>Xuân</v>
          </cell>
          <cell r="F1921" t="str">
            <v>Thắng</v>
          </cell>
          <cell r="G1921">
            <v>39730</v>
          </cell>
          <cell r="H1921" t="str">
            <v>Nam</v>
          </cell>
          <cell r="I1921" t="str">
            <v>K-32 - Quản Trị Du Lịch &amp; Khách Sạn (Đại Học)</v>
          </cell>
          <cell r="J1921" t="str">
            <v>K32DLK3</v>
          </cell>
          <cell r="L1921" t="str">
            <v>NGÔ THỊ THANH NGA</v>
          </cell>
          <cell r="R1921" t="str">
            <v>Chính khóa</v>
          </cell>
          <cell r="T1921" t="e">
            <v>#N/A</v>
          </cell>
          <cell r="U1921" t="e">
            <v>#N/A</v>
          </cell>
        </row>
        <row r="1922">
          <cell r="C1922" t="str">
            <v>32218089888</v>
          </cell>
          <cell r="D1922" t="str">
            <v>Nguyễn</v>
          </cell>
          <cell r="E1922" t="str">
            <v>Văn</v>
          </cell>
          <cell r="F1922" t="str">
            <v>Thành</v>
          </cell>
          <cell r="G1922">
            <v>38814</v>
          </cell>
          <cell r="H1922" t="str">
            <v>Nam</v>
          </cell>
          <cell r="I1922" t="str">
            <v>K-32 - Quản Trị Du Lịch &amp; Khách Sạn (Đại Học)</v>
          </cell>
          <cell r="J1922" t="str">
            <v>K32DLK3</v>
          </cell>
          <cell r="L1922" t="str">
            <v>NGÔ THỊ THANH NGA</v>
          </cell>
          <cell r="R1922" t="str">
            <v>Chính khóa</v>
          </cell>
          <cell r="T1922" t="e">
            <v>#N/A</v>
          </cell>
          <cell r="U1922" t="e">
            <v>#N/A</v>
          </cell>
        </row>
        <row r="1923">
          <cell r="C1923" t="str">
            <v>32208091224</v>
          </cell>
          <cell r="D1923" t="str">
            <v>Nguyễn</v>
          </cell>
          <cell r="E1923" t="str">
            <v>Trần Thị Phương</v>
          </cell>
          <cell r="F1923" t="str">
            <v>Thảo</v>
          </cell>
          <cell r="G1923">
            <v>39658</v>
          </cell>
          <cell r="H1923" t="str">
            <v>Nữ</v>
          </cell>
          <cell r="I1923" t="str">
            <v>K-32 - Quản Trị Du Lịch &amp; Khách Sạn (Đại Học)</v>
          </cell>
          <cell r="J1923" t="str">
            <v>K32DLK3</v>
          </cell>
          <cell r="L1923" t="str">
            <v>NGÔ THỊ THANH NGA</v>
          </cell>
          <cell r="R1923" t="str">
            <v>Chính khóa</v>
          </cell>
          <cell r="T1923" t="e">
            <v>#N/A</v>
          </cell>
          <cell r="U1923" t="e">
            <v>#N/A</v>
          </cell>
        </row>
        <row r="1924">
          <cell r="C1924" t="str">
            <v>32208018742</v>
          </cell>
          <cell r="D1924" t="str">
            <v>Nguyễn</v>
          </cell>
          <cell r="E1924" t="str">
            <v>Hoàng Anh</v>
          </cell>
          <cell r="F1924" t="str">
            <v>Thư</v>
          </cell>
          <cell r="G1924">
            <v>39271</v>
          </cell>
          <cell r="H1924" t="str">
            <v>Nữ</v>
          </cell>
          <cell r="I1924" t="str">
            <v>K-32 - Quản Trị Du Lịch &amp; Khách Sạn (Đại Học)</v>
          </cell>
          <cell r="J1924" t="str">
            <v>K32DLK3</v>
          </cell>
          <cell r="L1924" t="str">
            <v>NGÔ THỊ THANH NGA</v>
          </cell>
          <cell r="R1924" t="str">
            <v>Chính khóa</v>
          </cell>
          <cell r="T1924" t="e">
            <v>#N/A</v>
          </cell>
          <cell r="U1924" t="e">
            <v>#N/A</v>
          </cell>
        </row>
        <row r="1925">
          <cell r="C1925" t="str">
            <v>32208002653</v>
          </cell>
          <cell r="D1925" t="str">
            <v>Đặng</v>
          </cell>
          <cell r="E1925" t="str">
            <v>Thị Anh</v>
          </cell>
          <cell r="F1925" t="str">
            <v>Thư</v>
          </cell>
          <cell r="G1925">
            <v>39747</v>
          </cell>
          <cell r="H1925" t="str">
            <v>Nữ</v>
          </cell>
          <cell r="I1925" t="str">
            <v>K-32 - Quản Trị Du Lịch &amp; Khách Sạn (Đại Học)</v>
          </cell>
          <cell r="J1925" t="str">
            <v>K32DLK3</v>
          </cell>
          <cell r="L1925" t="str">
            <v>NGÔ THỊ THANH NGA</v>
          </cell>
          <cell r="R1925" t="str">
            <v>Chính khóa</v>
          </cell>
          <cell r="T1925" t="e">
            <v>#N/A</v>
          </cell>
          <cell r="U1925" t="e">
            <v>#N/A</v>
          </cell>
        </row>
        <row r="1926">
          <cell r="C1926" t="str">
            <v>32208005155</v>
          </cell>
          <cell r="D1926" t="str">
            <v>Đàm</v>
          </cell>
          <cell r="E1926" t="str">
            <v>Nguyễn Phương</v>
          </cell>
          <cell r="F1926" t="str">
            <v>Thùy</v>
          </cell>
          <cell r="G1926">
            <v>39752</v>
          </cell>
          <cell r="H1926" t="str">
            <v>Nữ</v>
          </cell>
          <cell r="I1926" t="str">
            <v>K-32 - Quản Trị Du Lịch &amp; Khách Sạn (Đại Học)</v>
          </cell>
          <cell r="J1926" t="str">
            <v>K32DLK3</v>
          </cell>
          <cell r="L1926" t="str">
            <v>NGÔ THỊ THANH NGA</v>
          </cell>
          <cell r="R1926" t="str">
            <v>Chính khóa</v>
          </cell>
          <cell r="T1926" t="e">
            <v>#N/A</v>
          </cell>
          <cell r="U1926" t="e">
            <v>#N/A</v>
          </cell>
        </row>
        <row r="1927">
          <cell r="C1927" t="str">
            <v>32204600364</v>
          </cell>
          <cell r="D1927" t="str">
            <v>Nguyễn</v>
          </cell>
          <cell r="E1927" t="str">
            <v>Ngọc Bảo</v>
          </cell>
          <cell r="F1927" t="str">
            <v>Thy</v>
          </cell>
          <cell r="G1927">
            <v>39755</v>
          </cell>
          <cell r="H1927" t="str">
            <v>Nữ</v>
          </cell>
          <cell r="I1927" t="str">
            <v>K-32 - Quản Trị Du Lịch &amp; Khách Sạn (Đại Học)</v>
          </cell>
          <cell r="J1927" t="str">
            <v>K32DLK3</v>
          </cell>
          <cell r="L1927" t="str">
            <v>NGÔ THỊ THANH NGA</v>
          </cell>
          <cell r="R1927" t="str">
            <v>Chính khóa</v>
          </cell>
          <cell r="T1927" t="e">
            <v>#N/A</v>
          </cell>
          <cell r="U1927" t="e">
            <v>#N/A</v>
          </cell>
        </row>
        <row r="1928">
          <cell r="C1928" t="str">
            <v>32218090889</v>
          </cell>
          <cell r="D1928" t="str">
            <v>Võ</v>
          </cell>
          <cell r="E1928" t="str">
            <v>Minh</v>
          </cell>
          <cell r="F1928" t="str">
            <v>Toàn</v>
          </cell>
          <cell r="G1928">
            <v>38796</v>
          </cell>
          <cell r="H1928" t="str">
            <v>Nam</v>
          </cell>
          <cell r="I1928" t="str">
            <v>K-32 - Quản Trị Du Lịch &amp; Khách Sạn (Đại Học)</v>
          </cell>
          <cell r="J1928" t="str">
            <v>K32DLK3</v>
          </cell>
          <cell r="L1928" t="str">
            <v>NGÔ THỊ THANH NGA</v>
          </cell>
          <cell r="R1928" t="str">
            <v>Chính khóa</v>
          </cell>
          <cell r="T1928" t="e">
            <v>#N/A</v>
          </cell>
          <cell r="U1928" t="e">
            <v>#N/A</v>
          </cell>
        </row>
        <row r="1929">
          <cell r="C1929" t="str">
            <v>32208087640</v>
          </cell>
          <cell r="D1929" t="str">
            <v>Dương</v>
          </cell>
          <cell r="E1929" t="str">
            <v>Thị Thùy</v>
          </cell>
          <cell r="F1929" t="str">
            <v>Trâm</v>
          </cell>
          <cell r="G1929">
            <v>39453</v>
          </cell>
          <cell r="H1929" t="str">
            <v>Nữ</v>
          </cell>
          <cell r="I1929" t="str">
            <v>K-32 - Quản Trị Du Lịch &amp; Khách Sạn (Đại Học)</v>
          </cell>
          <cell r="J1929" t="str">
            <v>K32DLK3</v>
          </cell>
          <cell r="L1929" t="str">
            <v>NGÔ THỊ THANH NGA</v>
          </cell>
          <cell r="R1929" t="str">
            <v>Chính khóa</v>
          </cell>
          <cell r="T1929" t="e">
            <v>#N/A</v>
          </cell>
          <cell r="U1929" t="e">
            <v>#N/A</v>
          </cell>
        </row>
        <row r="1930">
          <cell r="C1930" t="str">
            <v>32208086402</v>
          </cell>
          <cell r="D1930" t="str">
            <v>Mai</v>
          </cell>
          <cell r="E1930" t="str">
            <v>Bảo</v>
          </cell>
          <cell r="F1930" t="str">
            <v>Trân</v>
          </cell>
          <cell r="G1930">
            <v>39518</v>
          </cell>
          <cell r="H1930" t="str">
            <v>Nữ</v>
          </cell>
          <cell r="I1930" t="str">
            <v>K-32 - Quản Trị Du Lịch &amp; Khách Sạn (Đại Học)</v>
          </cell>
          <cell r="J1930" t="str">
            <v>K32DLK3</v>
          </cell>
          <cell r="L1930" t="str">
            <v>NGÔ THỊ THANH NGA</v>
          </cell>
          <cell r="R1930" t="str">
            <v>Chính khóa</v>
          </cell>
          <cell r="T1930" t="e">
            <v>#N/A</v>
          </cell>
          <cell r="U1930" t="e">
            <v>#N/A</v>
          </cell>
        </row>
        <row r="1931">
          <cell r="C1931" t="str">
            <v>32208001576</v>
          </cell>
          <cell r="D1931" t="str">
            <v>Lê</v>
          </cell>
          <cell r="E1931" t="str">
            <v>Hoàng Bảo</v>
          </cell>
          <cell r="F1931" t="str">
            <v>Trân</v>
          </cell>
          <cell r="G1931">
            <v>39681</v>
          </cell>
          <cell r="H1931" t="str">
            <v>Nữ</v>
          </cell>
          <cell r="I1931" t="str">
            <v>K-32 - Quản Trị Du Lịch &amp; Khách Sạn (Đại Học)</v>
          </cell>
          <cell r="J1931" t="str">
            <v>K32DLK3</v>
          </cell>
          <cell r="L1931" t="str">
            <v>NGÔ THỊ THANH NGA</v>
          </cell>
          <cell r="R1931" t="str">
            <v>Chính khóa</v>
          </cell>
          <cell r="T1931" t="e">
            <v>#N/A</v>
          </cell>
          <cell r="U1931" t="e">
            <v>#N/A</v>
          </cell>
        </row>
        <row r="1932">
          <cell r="C1932" t="str">
            <v>32208090733</v>
          </cell>
          <cell r="D1932" t="str">
            <v>Nguyễn</v>
          </cell>
          <cell r="E1932" t="str">
            <v>Lương Ngọc</v>
          </cell>
          <cell r="F1932" t="str">
            <v>Trân</v>
          </cell>
          <cell r="G1932">
            <v>38906</v>
          </cell>
          <cell r="H1932" t="str">
            <v>Nữ</v>
          </cell>
          <cell r="I1932" t="str">
            <v>K-32 - Quản Trị Du Lịch &amp; Khách Sạn (Đại Học)</v>
          </cell>
          <cell r="J1932" t="str">
            <v>K32DLK3</v>
          </cell>
          <cell r="L1932" t="str">
            <v>NGÔ THỊ THANH NGA</v>
          </cell>
          <cell r="R1932" t="str">
            <v>Chính khóa</v>
          </cell>
          <cell r="T1932" t="e">
            <v>#N/A</v>
          </cell>
          <cell r="U1932" t="e">
            <v>#N/A</v>
          </cell>
        </row>
        <row r="1933">
          <cell r="C1933" t="str">
            <v>32218003926</v>
          </cell>
          <cell r="D1933" t="str">
            <v>Trương</v>
          </cell>
          <cell r="E1933" t="str">
            <v>Nguyễn Sang</v>
          </cell>
          <cell r="F1933" t="str">
            <v>Trọng</v>
          </cell>
          <cell r="G1933">
            <v>39695</v>
          </cell>
          <cell r="H1933" t="str">
            <v>Nam</v>
          </cell>
          <cell r="I1933" t="str">
            <v>K-32 - Quản Trị Du Lịch &amp; Khách Sạn (Đại Học)</v>
          </cell>
          <cell r="J1933" t="str">
            <v>K32DLK3</v>
          </cell>
          <cell r="L1933" t="str">
            <v>NGÔ THỊ THANH NGA</v>
          </cell>
          <cell r="R1933" t="str">
            <v>Chính khóa</v>
          </cell>
          <cell r="T1933" t="e">
            <v>#N/A</v>
          </cell>
          <cell r="U1933" t="e">
            <v>#N/A</v>
          </cell>
        </row>
        <row r="1934">
          <cell r="C1934" t="str">
            <v>32208062298</v>
          </cell>
          <cell r="D1934" t="str">
            <v>Võ</v>
          </cell>
          <cell r="E1934" t="str">
            <v>Phương</v>
          </cell>
          <cell r="F1934" t="str">
            <v>Trúc</v>
          </cell>
          <cell r="G1934">
            <v>39588</v>
          </cell>
          <cell r="H1934" t="str">
            <v>Nữ</v>
          </cell>
          <cell r="I1934" t="str">
            <v>K-32 - Quản Trị Du Lịch &amp; Khách Sạn (Đại Học)</v>
          </cell>
          <cell r="J1934" t="str">
            <v>K32DLK3</v>
          </cell>
          <cell r="L1934" t="str">
            <v>NGÔ THỊ THANH NGA</v>
          </cell>
          <cell r="R1934" t="str">
            <v>Chính khóa</v>
          </cell>
          <cell r="T1934" t="e">
            <v>#N/A</v>
          </cell>
          <cell r="U1934" t="e">
            <v>#N/A</v>
          </cell>
        </row>
        <row r="1935">
          <cell r="C1935" t="str">
            <v>32208052581</v>
          </cell>
          <cell r="D1935" t="str">
            <v>Lê</v>
          </cell>
          <cell r="E1935" t="str">
            <v>Trần Phương</v>
          </cell>
          <cell r="F1935" t="str">
            <v>Trúc</v>
          </cell>
          <cell r="G1935">
            <v>39779</v>
          </cell>
          <cell r="H1935" t="str">
            <v>Nữ</v>
          </cell>
          <cell r="I1935" t="str">
            <v>K-32 - Quản Trị Du Lịch &amp; Khách Sạn (Đại Học)</v>
          </cell>
          <cell r="J1935" t="str">
            <v>K32DLK3</v>
          </cell>
          <cell r="L1935" t="str">
            <v>NGÔ THỊ THANH NGA</v>
          </cell>
          <cell r="R1935" t="str">
            <v>Chính khóa</v>
          </cell>
          <cell r="T1935" t="e">
            <v>#N/A</v>
          </cell>
          <cell r="U1935" t="e">
            <v>#N/A</v>
          </cell>
        </row>
        <row r="1936">
          <cell r="C1936" t="str">
            <v>32208017821</v>
          </cell>
          <cell r="D1936" t="str">
            <v>Nguyễn</v>
          </cell>
          <cell r="E1936" t="str">
            <v>Thị Kiều</v>
          </cell>
          <cell r="F1936" t="str">
            <v>Uyên</v>
          </cell>
          <cell r="G1936">
            <v>39362</v>
          </cell>
          <cell r="H1936" t="str">
            <v>Nữ</v>
          </cell>
          <cell r="I1936" t="str">
            <v>K-32 - Quản Trị Du Lịch &amp; Khách Sạn (Đại Học)</v>
          </cell>
          <cell r="J1936" t="str">
            <v>K32DLK3</v>
          </cell>
          <cell r="L1936" t="str">
            <v>NGÔ THỊ THANH NGA</v>
          </cell>
          <cell r="R1936" t="str">
            <v>Chính khóa</v>
          </cell>
          <cell r="T1936" t="e">
            <v>#N/A</v>
          </cell>
          <cell r="U1936" t="e">
            <v>#N/A</v>
          </cell>
        </row>
        <row r="1937">
          <cell r="C1937" t="str">
            <v>32204388814</v>
          </cell>
          <cell r="D1937" t="str">
            <v>Nguyễn</v>
          </cell>
          <cell r="E1937" t="str">
            <v>Lê Thúy</v>
          </cell>
          <cell r="F1937" t="str">
            <v>Vy</v>
          </cell>
          <cell r="G1937">
            <v>39517</v>
          </cell>
          <cell r="H1937" t="str">
            <v>Nữ</v>
          </cell>
          <cell r="I1937" t="str">
            <v>K-32 - Quản Trị Du Lịch &amp; Khách Sạn (Đại Học)</v>
          </cell>
          <cell r="J1937" t="str">
            <v>K32DLK3</v>
          </cell>
          <cell r="L1937" t="str">
            <v>NGÔ THỊ THANH NGA</v>
          </cell>
          <cell r="R1937" t="str">
            <v>Chính khóa</v>
          </cell>
          <cell r="T1937" t="e">
            <v>#N/A</v>
          </cell>
          <cell r="U1937" t="e">
            <v>#N/A</v>
          </cell>
        </row>
        <row r="1938">
          <cell r="C1938" t="str">
            <v>32208077665</v>
          </cell>
          <cell r="D1938" t="str">
            <v>Nguyễn</v>
          </cell>
          <cell r="E1938" t="str">
            <v>Thị Hà</v>
          </cell>
          <cell r="F1938" t="str">
            <v>Vy</v>
          </cell>
          <cell r="G1938">
            <v>39472</v>
          </cell>
          <cell r="H1938" t="str">
            <v>Nữ</v>
          </cell>
          <cell r="I1938" t="str">
            <v>K-32 - Quản Trị Du Lịch &amp; Khách Sạn (Đại Học)</v>
          </cell>
          <cell r="J1938" t="str">
            <v>K32DLK3</v>
          </cell>
          <cell r="L1938" t="str">
            <v>NGÔ THỊ THANH NGA</v>
          </cell>
          <cell r="R1938" t="str">
            <v>Chính khóa</v>
          </cell>
          <cell r="T1938" t="e">
            <v>#N/A</v>
          </cell>
          <cell r="U1938" t="e">
            <v>#N/A</v>
          </cell>
        </row>
        <row r="1939">
          <cell r="C1939" t="str">
            <v>32218016929</v>
          </cell>
          <cell r="D1939" t="str">
            <v>Nguyễn</v>
          </cell>
          <cell r="E1939" t="str">
            <v>Khắc Bảo</v>
          </cell>
          <cell r="F1939" t="str">
            <v>Anh</v>
          </cell>
          <cell r="G1939">
            <v>39320</v>
          </cell>
          <cell r="H1939" t="str">
            <v>Nam</v>
          </cell>
          <cell r="I1939" t="str">
            <v>K-32 - Quản Trị Du Lịch &amp; Khách Sạn (Đại Học)</v>
          </cell>
          <cell r="J1939" t="str">
            <v>K32DLK4</v>
          </cell>
          <cell r="L1939" t="str">
            <v>NGÔ THỊ THANH NGA</v>
          </cell>
          <cell r="R1939" t="str">
            <v>Chính khóa</v>
          </cell>
          <cell r="T1939" t="e">
            <v>#N/A</v>
          </cell>
          <cell r="U1939" t="e">
            <v>#N/A</v>
          </cell>
        </row>
        <row r="1940">
          <cell r="C1940" t="str">
            <v>32208105488</v>
          </cell>
          <cell r="D1940" t="str">
            <v>Hồ</v>
          </cell>
          <cell r="E1940" t="str">
            <v>Nguyễn Lan</v>
          </cell>
          <cell r="F1940" t="str">
            <v>Anh</v>
          </cell>
          <cell r="G1940">
            <v>39510</v>
          </cell>
          <cell r="H1940" t="str">
            <v>Nữ</v>
          </cell>
          <cell r="I1940" t="str">
            <v>K-32 - Quản Trị Du Lịch &amp; Khách Sạn (Đại Học)</v>
          </cell>
          <cell r="J1940" t="str">
            <v>K32DLK4</v>
          </cell>
          <cell r="L1940" t="str">
            <v>NGÔ THỊ THANH NGA</v>
          </cell>
          <cell r="R1940" t="str">
            <v>Chính khóa</v>
          </cell>
          <cell r="T1940" t="e">
            <v>#N/A</v>
          </cell>
          <cell r="U1940" t="e">
            <v>#N/A</v>
          </cell>
        </row>
        <row r="1941">
          <cell r="C1941" t="str">
            <v>32208447224</v>
          </cell>
          <cell r="D1941" t="str">
            <v>Trần</v>
          </cell>
          <cell r="E1941" t="str">
            <v>Thị Hoàng</v>
          </cell>
          <cell r="F1941" t="str">
            <v>Anh</v>
          </cell>
          <cell r="G1941">
            <v>39786</v>
          </cell>
          <cell r="H1941" t="str">
            <v>Nữ</v>
          </cell>
          <cell r="I1941" t="str">
            <v>K-32 - Quản Trị Du Lịch &amp; Khách Sạn (Đại Học)</v>
          </cell>
          <cell r="J1941" t="str">
            <v>K32DLK4</v>
          </cell>
          <cell r="L1941" t="str">
            <v>NGÔ THỊ THANH NGA</v>
          </cell>
          <cell r="R1941" t="str">
            <v>Chính khóa</v>
          </cell>
          <cell r="T1941" t="e">
            <v>#N/A</v>
          </cell>
          <cell r="U1941" t="e">
            <v>#N/A</v>
          </cell>
        </row>
        <row r="1942">
          <cell r="C1942" t="str">
            <v>32208205360</v>
          </cell>
          <cell r="D1942" t="str">
            <v>Đặng</v>
          </cell>
          <cell r="E1942" t="str">
            <v>Trâm</v>
          </cell>
          <cell r="F1942" t="str">
            <v>Anh</v>
          </cell>
          <cell r="G1942">
            <v>39775</v>
          </cell>
          <cell r="H1942" t="str">
            <v>Nữ</v>
          </cell>
          <cell r="I1942" t="str">
            <v>K-32 - Quản Trị Du Lịch &amp; Khách Sạn (Đại Học)</v>
          </cell>
          <cell r="J1942" t="str">
            <v>K32DLK4</v>
          </cell>
          <cell r="L1942" t="str">
            <v>NGÔ THỊ THANH NGA</v>
          </cell>
          <cell r="R1942" t="str">
            <v>Chính khóa</v>
          </cell>
          <cell r="T1942" t="e">
            <v>#N/A</v>
          </cell>
          <cell r="U1942" t="e">
            <v>#N/A</v>
          </cell>
        </row>
        <row r="1943">
          <cell r="C1943" t="str">
            <v>32218001190</v>
          </cell>
          <cell r="D1943" t="str">
            <v>Lê</v>
          </cell>
          <cell r="E1943" t="str">
            <v>Văn</v>
          </cell>
          <cell r="F1943" t="str">
            <v>Đại</v>
          </cell>
          <cell r="G1943">
            <v>39697</v>
          </cell>
          <cell r="H1943" t="str">
            <v>Nam</v>
          </cell>
          <cell r="I1943" t="str">
            <v>K-32 - Quản Trị Du Lịch &amp; Khách Sạn (Đại Học)</v>
          </cell>
          <cell r="J1943" t="str">
            <v>K32DLK4</v>
          </cell>
          <cell r="L1943" t="str">
            <v>NGÔ THỊ THANH NGA</v>
          </cell>
          <cell r="R1943" t="str">
            <v>Chính khóa</v>
          </cell>
          <cell r="T1943" t="e">
            <v>#N/A</v>
          </cell>
          <cell r="U1943" t="e">
            <v>#N/A</v>
          </cell>
        </row>
        <row r="1944">
          <cell r="C1944" t="str">
            <v>32218001453</v>
          </cell>
          <cell r="D1944" t="str">
            <v>Trương</v>
          </cell>
          <cell r="E1944" t="str">
            <v>Lê Tuấn</v>
          </cell>
          <cell r="F1944" t="str">
            <v>Đức</v>
          </cell>
          <cell r="G1944">
            <v>39527</v>
          </cell>
          <cell r="H1944" t="str">
            <v>Nam</v>
          </cell>
          <cell r="I1944" t="str">
            <v>K-32 - Quản Trị Du Lịch &amp; Khách Sạn (Đại Học)</v>
          </cell>
          <cell r="J1944" t="str">
            <v>K32DLK4</v>
          </cell>
          <cell r="L1944" t="str">
            <v>NGÔ THỊ THANH NGA</v>
          </cell>
          <cell r="R1944" t="str">
            <v>Chính khóa</v>
          </cell>
          <cell r="T1944" t="e">
            <v>#N/A</v>
          </cell>
          <cell r="U1944" t="e">
            <v>#N/A</v>
          </cell>
        </row>
        <row r="1945">
          <cell r="C1945" t="str">
            <v>32208000983</v>
          </cell>
          <cell r="D1945" t="str">
            <v>Ngô</v>
          </cell>
          <cell r="E1945" t="str">
            <v>Thị Thuỳ</v>
          </cell>
          <cell r="F1945" t="str">
            <v>Duyên</v>
          </cell>
          <cell r="G1945">
            <v>39449</v>
          </cell>
          <cell r="H1945" t="str">
            <v>Nữ</v>
          </cell>
          <cell r="I1945" t="str">
            <v>K-32 - Quản Trị Du Lịch &amp; Khách Sạn (Đại Học)</v>
          </cell>
          <cell r="J1945" t="str">
            <v>K32DLK4</v>
          </cell>
          <cell r="L1945" t="str">
            <v>NGÔ THỊ THANH NGA</v>
          </cell>
          <cell r="R1945" t="str">
            <v>Chính khóa</v>
          </cell>
          <cell r="T1945" t="e">
            <v>#N/A</v>
          </cell>
          <cell r="U1945" t="e">
            <v>#N/A</v>
          </cell>
        </row>
        <row r="1946">
          <cell r="C1946" t="str">
            <v>32204604627</v>
          </cell>
          <cell r="D1946" t="str">
            <v>Đào</v>
          </cell>
          <cell r="E1946" t="str">
            <v>Thanh</v>
          </cell>
          <cell r="F1946" t="str">
            <v>Hà</v>
          </cell>
          <cell r="G1946">
            <v>39778</v>
          </cell>
          <cell r="H1946" t="str">
            <v>Nữ</v>
          </cell>
          <cell r="I1946" t="str">
            <v>K-32 - Quản Trị Du Lịch &amp; Khách Sạn (Đại Học)</v>
          </cell>
          <cell r="J1946" t="str">
            <v>K32DLK4</v>
          </cell>
          <cell r="L1946" t="str">
            <v>NGÔ THỊ THANH NGA</v>
          </cell>
          <cell r="R1946" t="str">
            <v>Chính khóa</v>
          </cell>
          <cell r="T1946" t="e">
            <v>#N/A</v>
          </cell>
          <cell r="U1946" t="e">
            <v>#N/A</v>
          </cell>
        </row>
        <row r="1947">
          <cell r="C1947" t="str">
            <v>32208085823</v>
          </cell>
          <cell r="D1947" t="str">
            <v>Lê</v>
          </cell>
          <cell r="E1947" t="str">
            <v>Ngọc</v>
          </cell>
          <cell r="F1947" t="str">
            <v>Hiền</v>
          </cell>
          <cell r="G1947">
            <v>38494</v>
          </cell>
          <cell r="H1947" t="str">
            <v>Nữ</v>
          </cell>
          <cell r="I1947" t="str">
            <v>K-32 - Quản Trị Du Lịch &amp; Khách Sạn (Đại Học)</v>
          </cell>
          <cell r="J1947" t="str">
            <v>K32DLK4</v>
          </cell>
          <cell r="L1947" t="str">
            <v>NGÔ THỊ THANH NGA</v>
          </cell>
          <cell r="R1947" t="str">
            <v>Chính khóa</v>
          </cell>
          <cell r="T1947" t="e">
            <v>#N/A</v>
          </cell>
          <cell r="U1947" t="e">
            <v>#N/A</v>
          </cell>
        </row>
        <row r="1948">
          <cell r="C1948" t="str">
            <v>32218089472</v>
          </cell>
          <cell r="D1948" t="str">
            <v>Bùi</v>
          </cell>
          <cell r="E1948" t="str">
            <v>Việt</v>
          </cell>
          <cell r="F1948" t="str">
            <v>Hùng</v>
          </cell>
          <cell r="G1948">
            <v>38798</v>
          </cell>
          <cell r="H1948" t="str">
            <v>Nam</v>
          </cell>
          <cell r="I1948" t="str">
            <v>K-32 - Quản Trị Du Lịch &amp; Khách Sạn (Đại Học)</v>
          </cell>
          <cell r="J1948" t="str">
            <v>K32DLK4</v>
          </cell>
          <cell r="L1948" t="str">
            <v>NGÔ THỊ THANH NGA</v>
          </cell>
          <cell r="R1948" t="str">
            <v>Chính khóa</v>
          </cell>
          <cell r="T1948" t="e">
            <v>#N/A</v>
          </cell>
          <cell r="U1948" t="e">
            <v>#N/A</v>
          </cell>
        </row>
        <row r="1949">
          <cell r="C1949" t="str">
            <v>32218021857</v>
          </cell>
          <cell r="D1949" t="str">
            <v>Nguyễn</v>
          </cell>
          <cell r="E1949" t="str">
            <v>Anh</v>
          </cell>
          <cell r="F1949" t="str">
            <v>Khoa</v>
          </cell>
          <cell r="G1949">
            <v>39098</v>
          </cell>
          <cell r="H1949" t="str">
            <v>Nam</v>
          </cell>
          <cell r="I1949" t="str">
            <v>K-32 - Quản Trị Du Lịch &amp; Khách Sạn (Đại Học)</v>
          </cell>
          <cell r="J1949" t="str">
            <v>K32DLK4</v>
          </cell>
          <cell r="L1949" t="str">
            <v>NGÔ THỊ THANH NGA</v>
          </cell>
          <cell r="R1949" t="str">
            <v>Chính khóa</v>
          </cell>
          <cell r="T1949" t="e">
            <v>#N/A</v>
          </cell>
          <cell r="U1949" t="e">
            <v>#N/A</v>
          </cell>
        </row>
        <row r="1950">
          <cell r="C1950" t="str">
            <v>32218090910</v>
          </cell>
          <cell r="D1950" t="str">
            <v>Trần</v>
          </cell>
          <cell r="E1950" t="str">
            <v>Minh Anh</v>
          </cell>
          <cell r="F1950" t="str">
            <v>Khoa</v>
          </cell>
          <cell r="G1950">
            <v>39682</v>
          </cell>
          <cell r="H1950" t="str">
            <v>Nam</v>
          </cell>
          <cell r="I1950" t="str">
            <v>K-32 - Quản Trị Du Lịch &amp; Khách Sạn (Đại Học)</v>
          </cell>
          <cell r="J1950" t="str">
            <v>K32DLK4</v>
          </cell>
          <cell r="L1950" t="str">
            <v>NGÔ THỊ THANH NGA</v>
          </cell>
          <cell r="R1950" t="str">
            <v>Chính khóa</v>
          </cell>
          <cell r="T1950" t="e">
            <v>#N/A</v>
          </cell>
          <cell r="U1950" t="e">
            <v>#N/A</v>
          </cell>
        </row>
        <row r="1951">
          <cell r="C1951" t="str">
            <v>32218003025</v>
          </cell>
          <cell r="D1951" t="str">
            <v>Nguyễn</v>
          </cell>
          <cell r="E1951" t="str">
            <v>Vũ Anh</v>
          </cell>
          <cell r="F1951" t="str">
            <v>Khoa</v>
          </cell>
          <cell r="G1951">
            <v>39701</v>
          </cell>
          <cell r="H1951" t="str">
            <v>Nam</v>
          </cell>
          <cell r="I1951" t="str">
            <v>K-32 - Quản Trị Du Lịch &amp; Khách Sạn (Đại Học)</v>
          </cell>
          <cell r="J1951" t="str">
            <v>K32DLK4</v>
          </cell>
          <cell r="L1951" t="str">
            <v>NGÔ THỊ THANH NGA</v>
          </cell>
          <cell r="R1951" t="str">
            <v>Chính khóa</v>
          </cell>
          <cell r="T1951" t="e">
            <v>#N/A</v>
          </cell>
          <cell r="U1951" t="e">
            <v>#N/A</v>
          </cell>
        </row>
        <row r="1952">
          <cell r="C1952" t="str">
            <v>32208005915</v>
          </cell>
          <cell r="D1952" t="str">
            <v>Nguyễn</v>
          </cell>
          <cell r="E1952" t="str">
            <v>Ngọc Thiên</v>
          </cell>
          <cell r="F1952" t="str">
            <v>Kiều</v>
          </cell>
          <cell r="G1952">
            <v>39657</v>
          </cell>
          <cell r="H1952" t="str">
            <v>Nữ</v>
          </cell>
          <cell r="I1952" t="str">
            <v>K-32 - Quản Trị Du Lịch &amp; Khách Sạn (Đại Học)</v>
          </cell>
          <cell r="J1952" t="str">
            <v>K32DLK4</v>
          </cell>
          <cell r="L1952" t="str">
            <v>NGÔ THỊ THANH NGA</v>
          </cell>
          <cell r="R1952" t="str">
            <v>Chính khóa</v>
          </cell>
          <cell r="T1952" t="e">
            <v>#N/A</v>
          </cell>
          <cell r="U1952" t="e">
            <v>#N/A</v>
          </cell>
        </row>
        <row r="1953">
          <cell r="C1953" t="str">
            <v>32204652502</v>
          </cell>
          <cell r="D1953" t="str">
            <v>Nguyễn</v>
          </cell>
          <cell r="E1953" t="str">
            <v>Phạm Vân</v>
          </cell>
          <cell r="F1953" t="str">
            <v>Kiều</v>
          </cell>
          <cell r="G1953">
            <v>39763</v>
          </cell>
          <cell r="H1953" t="str">
            <v>Nữ</v>
          </cell>
          <cell r="I1953" t="str">
            <v>K-32 - Quản Trị Du Lịch &amp; Khách Sạn (Đại Học)</v>
          </cell>
          <cell r="J1953" t="str">
            <v>K32DLK4</v>
          </cell>
          <cell r="L1953" t="str">
            <v>NGÔ THỊ THANH NGA</v>
          </cell>
          <cell r="R1953" t="str">
            <v>Chính khóa</v>
          </cell>
          <cell r="T1953" t="e">
            <v>#N/A</v>
          </cell>
          <cell r="U1953" t="e">
            <v>#N/A</v>
          </cell>
        </row>
        <row r="1954">
          <cell r="C1954" t="str">
            <v>32218005793</v>
          </cell>
          <cell r="D1954" t="str">
            <v>Trần</v>
          </cell>
          <cell r="E1954" t="str">
            <v>Hữu Hoàng</v>
          </cell>
          <cell r="F1954" t="str">
            <v>Lai</v>
          </cell>
          <cell r="G1954">
            <v>39734</v>
          </cell>
          <cell r="H1954" t="str">
            <v>Nam</v>
          </cell>
          <cell r="I1954" t="str">
            <v>K-32 - Quản Trị Du Lịch &amp; Khách Sạn (Đại Học)</v>
          </cell>
          <cell r="J1954" t="str">
            <v>K32DLK4</v>
          </cell>
          <cell r="L1954" t="str">
            <v>NGÔ THỊ THANH NGA</v>
          </cell>
          <cell r="R1954" t="str">
            <v>Chính khóa</v>
          </cell>
          <cell r="T1954" t="e">
            <v>#N/A</v>
          </cell>
          <cell r="U1954" t="e">
            <v>#N/A</v>
          </cell>
        </row>
        <row r="1955">
          <cell r="C1955" t="str">
            <v>32202805684</v>
          </cell>
          <cell r="D1955" t="str">
            <v>Nguyễn</v>
          </cell>
          <cell r="E1955" t="str">
            <v>Thị Ánh</v>
          </cell>
          <cell r="F1955" t="str">
            <v>Lin</v>
          </cell>
          <cell r="G1955">
            <v>39609</v>
          </cell>
          <cell r="H1955" t="str">
            <v>Nữ</v>
          </cell>
          <cell r="I1955" t="str">
            <v>K-32 - Quản Trị Du Lịch &amp; Khách Sạn (Đại Học)</v>
          </cell>
          <cell r="J1955" t="str">
            <v>K32DLK4</v>
          </cell>
          <cell r="L1955" t="str">
            <v>NGÔ THỊ THANH NGA</v>
          </cell>
          <cell r="R1955" t="str">
            <v>Chính khóa</v>
          </cell>
          <cell r="T1955" t="e">
            <v>#N/A</v>
          </cell>
          <cell r="U1955" t="e">
            <v>#N/A</v>
          </cell>
        </row>
        <row r="1956">
          <cell r="C1956" t="str">
            <v>32208002042</v>
          </cell>
          <cell r="D1956" t="str">
            <v>Trần</v>
          </cell>
          <cell r="E1956" t="str">
            <v>Thị Yến</v>
          </cell>
          <cell r="F1956" t="str">
            <v>Linh</v>
          </cell>
          <cell r="G1956">
            <v>39726</v>
          </cell>
          <cell r="H1956" t="str">
            <v>Nữ</v>
          </cell>
          <cell r="I1956" t="str">
            <v>K-32 - Quản Trị Du Lịch &amp; Khách Sạn (Đại Học)</v>
          </cell>
          <cell r="J1956" t="str">
            <v>K32DLK4</v>
          </cell>
          <cell r="L1956" t="str">
            <v>NGÔ THỊ THANH NGA</v>
          </cell>
          <cell r="R1956" t="str">
            <v>Chính khóa</v>
          </cell>
          <cell r="T1956" t="e">
            <v>#N/A</v>
          </cell>
          <cell r="U1956" t="e">
            <v>#N/A</v>
          </cell>
        </row>
        <row r="1957">
          <cell r="C1957" t="str">
            <v>32218005451</v>
          </cell>
          <cell r="D1957" t="str">
            <v>Võ</v>
          </cell>
          <cell r="E1957" t="str">
            <v>Văn Bảo</v>
          </cell>
          <cell r="F1957" t="str">
            <v>Long</v>
          </cell>
          <cell r="G1957">
            <v>39572</v>
          </cell>
          <cell r="H1957" t="str">
            <v>Nam</v>
          </cell>
          <cell r="I1957" t="str">
            <v>K-32 - Quản Trị Du Lịch &amp; Khách Sạn (Đại Học)</v>
          </cell>
          <cell r="J1957" t="str">
            <v>K32DLK4</v>
          </cell>
          <cell r="L1957" t="str">
            <v>NGÔ THỊ THANH NGA</v>
          </cell>
          <cell r="R1957" t="str">
            <v>Chính khóa</v>
          </cell>
          <cell r="T1957" t="e">
            <v>#N/A</v>
          </cell>
          <cell r="U1957" t="e">
            <v>#N/A</v>
          </cell>
        </row>
        <row r="1958">
          <cell r="C1958" t="str">
            <v>32208401669</v>
          </cell>
          <cell r="D1958" t="str">
            <v>Phạm</v>
          </cell>
          <cell r="E1958" t="str">
            <v>Thị Thanh</v>
          </cell>
          <cell r="F1958" t="str">
            <v>Luyến</v>
          </cell>
          <cell r="G1958">
            <v>39500</v>
          </cell>
          <cell r="H1958" t="str">
            <v>Nữ</v>
          </cell>
          <cell r="I1958" t="str">
            <v>K-32 - Quản Trị Du Lịch &amp; Khách Sạn (Đại Học)</v>
          </cell>
          <cell r="J1958" t="str">
            <v>K32DLK4</v>
          </cell>
          <cell r="L1958" t="str">
            <v>NGÔ THỊ THANH NGA</v>
          </cell>
          <cell r="R1958" t="str">
            <v>Chính khóa</v>
          </cell>
          <cell r="T1958" t="e">
            <v>#N/A</v>
          </cell>
          <cell r="U1958" t="e">
            <v>#N/A</v>
          </cell>
        </row>
        <row r="1959">
          <cell r="C1959" t="str">
            <v>32218001283</v>
          </cell>
          <cell r="D1959" t="str">
            <v>Phạm</v>
          </cell>
          <cell r="E1959" t="str">
            <v>Hoàng</v>
          </cell>
          <cell r="F1959" t="str">
            <v>Nam</v>
          </cell>
          <cell r="G1959">
            <v>39710</v>
          </cell>
          <cell r="H1959" t="str">
            <v>Nam</v>
          </cell>
          <cell r="I1959" t="str">
            <v>K-32 - Quản Trị Du Lịch &amp; Khách Sạn (Đại Học)</v>
          </cell>
          <cell r="J1959" t="str">
            <v>K32DLK4</v>
          </cell>
          <cell r="L1959" t="str">
            <v>NGÔ THỊ THANH NGA</v>
          </cell>
          <cell r="R1959" t="str">
            <v>Chính khóa</v>
          </cell>
          <cell r="T1959" t="e">
            <v>#N/A</v>
          </cell>
          <cell r="U1959" t="e">
            <v>#N/A</v>
          </cell>
        </row>
        <row r="1960">
          <cell r="C1960" t="str">
            <v>32208001701</v>
          </cell>
          <cell r="D1960" t="str">
            <v>Trương</v>
          </cell>
          <cell r="E1960" t="str">
            <v>Huỳnh</v>
          </cell>
          <cell r="F1960" t="str">
            <v>Ngân</v>
          </cell>
          <cell r="G1960">
            <v>39549</v>
          </cell>
          <cell r="H1960" t="str">
            <v>Nữ</v>
          </cell>
          <cell r="I1960" t="str">
            <v>K-32 - Quản Trị Du Lịch &amp; Khách Sạn (Đại Học)</v>
          </cell>
          <cell r="J1960" t="str">
            <v>K32DLK4</v>
          </cell>
          <cell r="L1960" t="str">
            <v>NGÔ THỊ THANH NGA</v>
          </cell>
          <cell r="R1960" t="str">
            <v>Chính khóa</v>
          </cell>
          <cell r="T1960" t="e">
            <v>#N/A</v>
          </cell>
          <cell r="U1960" t="e">
            <v>#N/A</v>
          </cell>
        </row>
        <row r="1961">
          <cell r="C1961" t="str">
            <v>32208103389</v>
          </cell>
          <cell r="D1961" t="str">
            <v>Nguyễn</v>
          </cell>
          <cell r="E1961" t="str">
            <v>Kim</v>
          </cell>
          <cell r="F1961" t="str">
            <v>Ngân</v>
          </cell>
          <cell r="G1961">
            <v>39727</v>
          </cell>
          <cell r="H1961" t="str">
            <v>Nữ</v>
          </cell>
          <cell r="I1961" t="str">
            <v>K-32 - Quản Trị Du Lịch &amp; Khách Sạn (Đại Học)</v>
          </cell>
          <cell r="J1961" t="str">
            <v>K32DLK4</v>
          </cell>
          <cell r="L1961" t="str">
            <v>NGÔ THỊ THANH NGA</v>
          </cell>
          <cell r="R1961" t="str">
            <v>Chính khóa</v>
          </cell>
          <cell r="T1961" t="e">
            <v>#N/A</v>
          </cell>
          <cell r="U1961" t="e">
            <v>#N/A</v>
          </cell>
        </row>
        <row r="1962">
          <cell r="C1962" t="str">
            <v>32208104807</v>
          </cell>
          <cell r="D1962" t="str">
            <v>Trương</v>
          </cell>
          <cell r="E1962" t="str">
            <v>Huỳnh Thảo</v>
          </cell>
          <cell r="F1962" t="str">
            <v>Nguyên</v>
          </cell>
          <cell r="G1962">
            <v>39724</v>
          </cell>
          <cell r="H1962" t="str">
            <v>Nữ</v>
          </cell>
          <cell r="I1962" t="str">
            <v>K-32 - Quản Trị Du Lịch &amp; Khách Sạn (Đại Học)</v>
          </cell>
          <cell r="J1962" t="str">
            <v>K32DLK4</v>
          </cell>
          <cell r="L1962" t="str">
            <v>NGÔ THỊ THANH NGA</v>
          </cell>
          <cell r="R1962" t="str">
            <v>Chính khóa</v>
          </cell>
          <cell r="T1962" t="e">
            <v>#N/A</v>
          </cell>
          <cell r="U1962" t="e">
            <v>#N/A</v>
          </cell>
        </row>
        <row r="1963">
          <cell r="C1963" t="str">
            <v>32208003352</v>
          </cell>
          <cell r="D1963" t="str">
            <v>Nguyễn</v>
          </cell>
          <cell r="E1963" t="str">
            <v>Võ Nhật</v>
          </cell>
          <cell r="F1963" t="str">
            <v>Nguyên</v>
          </cell>
          <cell r="G1963">
            <v>39773</v>
          </cell>
          <cell r="H1963" t="str">
            <v>Nữ</v>
          </cell>
          <cell r="I1963" t="str">
            <v>K-32 - Quản Trị Du Lịch &amp; Khách Sạn (Đại Học)</v>
          </cell>
          <cell r="J1963" t="str">
            <v>K32DLK4</v>
          </cell>
          <cell r="L1963" t="str">
            <v>NGÔ THỊ THANH NGA</v>
          </cell>
          <cell r="R1963" t="str">
            <v>Chính khóa</v>
          </cell>
          <cell r="T1963" t="e">
            <v>#N/A</v>
          </cell>
          <cell r="U1963" t="e">
            <v>#N/A</v>
          </cell>
        </row>
        <row r="1964">
          <cell r="C1964" t="str">
            <v>32208005148</v>
          </cell>
          <cell r="D1964" t="str">
            <v>Nguyễn</v>
          </cell>
          <cell r="E1964" t="str">
            <v>Hoàng Hà</v>
          </cell>
          <cell r="F1964" t="str">
            <v>Nhi</v>
          </cell>
          <cell r="G1964">
            <v>39645</v>
          </cell>
          <cell r="H1964" t="str">
            <v>Nữ</v>
          </cell>
          <cell r="I1964" t="str">
            <v>K-32 - Quản Trị Du Lịch &amp; Khách Sạn (Đại Học)</v>
          </cell>
          <cell r="J1964" t="str">
            <v>K32DLK4</v>
          </cell>
          <cell r="L1964" t="str">
            <v>NGÔ THỊ THANH NGA</v>
          </cell>
          <cell r="R1964" t="str">
            <v>Chính khóa</v>
          </cell>
          <cell r="T1964" t="e">
            <v>#N/A</v>
          </cell>
          <cell r="U1964" t="e">
            <v>#N/A</v>
          </cell>
        </row>
        <row r="1965">
          <cell r="C1965" t="str">
            <v>32208005063</v>
          </cell>
          <cell r="D1965" t="str">
            <v>Trần</v>
          </cell>
          <cell r="E1965" t="str">
            <v>Ngọc</v>
          </cell>
          <cell r="F1965" t="str">
            <v>Như</v>
          </cell>
          <cell r="G1965">
            <v>39716</v>
          </cell>
          <cell r="H1965" t="str">
            <v>Nữ</v>
          </cell>
          <cell r="I1965" t="str">
            <v>K-32 - Quản Trị Du Lịch &amp; Khách Sạn (Đại Học)</v>
          </cell>
          <cell r="J1965" t="str">
            <v>K32DLK4</v>
          </cell>
          <cell r="L1965" t="str">
            <v>NGÔ THỊ THANH NGA</v>
          </cell>
          <cell r="R1965" t="str">
            <v>Chính khóa</v>
          </cell>
          <cell r="T1965" t="e">
            <v>#N/A</v>
          </cell>
          <cell r="U1965" t="e">
            <v>#N/A</v>
          </cell>
        </row>
        <row r="1966">
          <cell r="C1966" t="str">
            <v>32218004787</v>
          </cell>
          <cell r="D1966" t="str">
            <v>Phan</v>
          </cell>
          <cell r="E1966" t="str">
            <v>Nguyễn Đức</v>
          </cell>
          <cell r="F1966" t="str">
            <v>Phương</v>
          </cell>
          <cell r="G1966">
            <v>39682</v>
          </cell>
          <cell r="H1966" t="str">
            <v>Nam</v>
          </cell>
          <cell r="I1966" t="str">
            <v>K-32 - Quản Trị Du Lịch &amp; Khách Sạn (Đại Học)</v>
          </cell>
          <cell r="J1966" t="str">
            <v>K32DLK4</v>
          </cell>
          <cell r="L1966" t="str">
            <v>NGÔ THỊ THANH NGA</v>
          </cell>
          <cell r="R1966" t="str">
            <v>Chính khóa</v>
          </cell>
          <cell r="T1966" t="e">
            <v>#N/A</v>
          </cell>
          <cell r="U1966" t="e">
            <v>#N/A</v>
          </cell>
        </row>
        <row r="1967">
          <cell r="C1967" t="str">
            <v>32208103745</v>
          </cell>
          <cell r="D1967" t="str">
            <v>Nguyễn</v>
          </cell>
          <cell r="E1967" t="str">
            <v>Thị Mai</v>
          </cell>
          <cell r="F1967" t="str">
            <v>Phương</v>
          </cell>
          <cell r="G1967">
            <v>39784</v>
          </cell>
          <cell r="H1967" t="str">
            <v>Nữ</v>
          </cell>
          <cell r="I1967" t="str">
            <v>K-32 - Quản Trị Du Lịch &amp; Khách Sạn (Đại Học)</v>
          </cell>
          <cell r="J1967" t="str">
            <v>K32DLK4</v>
          </cell>
          <cell r="L1967" t="str">
            <v>NGÔ THỊ THANH NGA</v>
          </cell>
          <cell r="R1967" t="str">
            <v>Chính khóa</v>
          </cell>
          <cell r="T1967" t="e">
            <v>#N/A</v>
          </cell>
          <cell r="U1967" t="e">
            <v>#N/A</v>
          </cell>
        </row>
        <row r="1968">
          <cell r="C1968" t="str">
            <v>32208007104</v>
          </cell>
          <cell r="D1968" t="str">
            <v>Lê</v>
          </cell>
          <cell r="E1968" t="str">
            <v>Võ Uyên</v>
          </cell>
          <cell r="F1968" t="str">
            <v>Phương</v>
          </cell>
          <cell r="G1968">
            <v>39498</v>
          </cell>
          <cell r="H1968" t="str">
            <v>Nữ</v>
          </cell>
          <cell r="I1968" t="str">
            <v>K-32 - Quản Trị Du Lịch &amp; Khách Sạn (Đại Học)</v>
          </cell>
          <cell r="J1968" t="str">
            <v>K32DLK4</v>
          </cell>
          <cell r="L1968" t="str">
            <v>NGÔ THỊ THANH NGA</v>
          </cell>
          <cell r="R1968" t="str">
            <v>Chính khóa</v>
          </cell>
          <cell r="T1968" t="e">
            <v>#N/A</v>
          </cell>
          <cell r="U1968" t="e">
            <v>#N/A</v>
          </cell>
        </row>
        <row r="1969">
          <cell r="C1969" t="str">
            <v>32208004826</v>
          </cell>
          <cell r="D1969" t="str">
            <v>Lê</v>
          </cell>
          <cell r="E1969" t="str">
            <v>Thanh</v>
          </cell>
          <cell r="F1969" t="str">
            <v>Thảo</v>
          </cell>
          <cell r="G1969">
            <v>39701</v>
          </cell>
          <cell r="H1969" t="str">
            <v>Nữ</v>
          </cell>
          <cell r="I1969" t="str">
            <v>K-32 - Quản Trị Du Lịch &amp; Khách Sạn (Đại Học)</v>
          </cell>
          <cell r="J1969" t="str">
            <v>K32DLK4</v>
          </cell>
          <cell r="L1969" t="str">
            <v>NGÔ THỊ THANH NGA</v>
          </cell>
          <cell r="R1969" t="str">
            <v>Chính khóa</v>
          </cell>
          <cell r="T1969" t="e">
            <v>#N/A</v>
          </cell>
          <cell r="U1969" t="e">
            <v>#N/A</v>
          </cell>
        </row>
        <row r="1970">
          <cell r="C1970" t="str">
            <v>32208039233</v>
          </cell>
          <cell r="D1970" t="str">
            <v>Trần</v>
          </cell>
          <cell r="E1970" t="str">
            <v>Bảo</v>
          </cell>
          <cell r="F1970" t="str">
            <v>Thư</v>
          </cell>
          <cell r="G1970">
            <v>39648</v>
          </cell>
          <cell r="H1970" t="str">
            <v>Nữ</v>
          </cell>
          <cell r="I1970" t="str">
            <v>K-32 - Quản Trị Du Lịch &amp; Khách Sạn (Đại Học)</v>
          </cell>
          <cell r="J1970" t="str">
            <v>K32DLK4</v>
          </cell>
          <cell r="L1970" t="str">
            <v>NGÔ THỊ THANH NGA</v>
          </cell>
          <cell r="R1970" t="str">
            <v>Chính khóa</v>
          </cell>
          <cell r="T1970" t="e">
            <v>#N/A</v>
          </cell>
          <cell r="U1970" t="e">
            <v>#N/A</v>
          </cell>
        </row>
        <row r="1971">
          <cell r="C1971" t="str">
            <v>32218017864</v>
          </cell>
          <cell r="D1971" t="str">
            <v>Lê</v>
          </cell>
          <cell r="E1971" t="str">
            <v>Quốc</v>
          </cell>
          <cell r="F1971" t="str">
            <v>Toàn</v>
          </cell>
          <cell r="G1971">
            <v>39413</v>
          </cell>
          <cell r="H1971" t="str">
            <v>Nam</v>
          </cell>
          <cell r="I1971" t="str">
            <v>K-32 - Quản Trị Du Lịch &amp; Khách Sạn (Đại Học)</v>
          </cell>
          <cell r="J1971" t="str">
            <v>K32DLK4</v>
          </cell>
          <cell r="L1971" t="str">
            <v>NGÔ THỊ THANH NGA</v>
          </cell>
          <cell r="R1971" t="str">
            <v>Chính khóa</v>
          </cell>
          <cell r="T1971" t="e">
            <v>#N/A</v>
          </cell>
          <cell r="U1971" t="e">
            <v>#N/A</v>
          </cell>
        </row>
        <row r="1972">
          <cell r="C1972" t="str">
            <v>32208005328</v>
          </cell>
          <cell r="D1972" t="str">
            <v>Nguyễn</v>
          </cell>
          <cell r="E1972" t="str">
            <v>Anh Bảo</v>
          </cell>
          <cell r="F1972" t="str">
            <v>Trâm</v>
          </cell>
          <cell r="G1972">
            <v>39622</v>
          </cell>
          <cell r="H1972" t="str">
            <v>Nữ</v>
          </cell>
          <cell r="I1972" t="str">
            <v>K-32 - Quản Trị Du Lịch &amp; Khách Sạn (Đại Học)</v>
          </cell>
          <cell r="J1972" t="str">
            <v>K32DLK4</v>
          </cell>
          <cell r="L1972" t="str">
            <v>NGÔ THỊ THANH NGA</v>
          </cell>
          <cell r="R1972" t="str">
            <v>Chính khóa</v>
          </cell>
          <cell r="T1972" t="e">
            <v>#N/A</v>
          </cell>
          <cell r="U1972" t="e">
            <v>#N/A</v>
          </cell>
        </row>
        <row r="1973">
          <cell r="C1973" t="str">
            <v>32208047569</v>
          </cell>
          <cell r="D1973" t="str">
            <v>Nguyễn</v>
          </cell>
          <cell r="E1973" t="str">
            <v>Lê Hoàng Bảo</v>
          </cell>
          <cell r="F1973" t="str">
            <v>Trâm</v>
          </cell>
          <cell r="G1973">
            <v>39544</v>
          </cell>
          <cell r="H1973" t="str">
            <v>Nữ</v>
          </cell>
          <cell r="I1973" t="str">
            <v>K-32 - Quản Trị Du Lịch &amp; Khách Sạn (Đại Học)</v>
          </cell>
          <cell r="J1973" t="str">
            <v>K32DLK4</v>
          </cell>
          <cell r="L1973" t="str">
            <v>NGÔ THỊ THANH NGA</v>
          </cell>
          <cell r="R1973" t="str">
            <v>Chính khóa</v>
          </cell>
          <cell r="T1973" t="e">
            <v>#N/A</v>
          </cell>
          <cell r="U1973" t="e">
            <v>#N/A</v>
          </cell>
        </row>
        <row r="1974">
          <cell r="C1974" t="str">
            <v>32208005605</v>
          </cell>
          <cell r="D1974" t="str">
            <v>Đặng</v>
          </cell>
          <cell r="E1974" t="str">
            <v>Quỳnh</v>
          </cell>
          <cell r="F1974" t="str">
            <v>Trâm</v>
          </cell>
          <cell r="G1974">
            <v>39700</v>
          </cell>
          <cell r="H1974" t="str">
            <v>Nữ</v>
          </cell>
          <cell r="I1974" t="str">
            <v>K-32 - Quản Trị Du Lịch &amp; Khách Sạn (Đại Học)</v>
          </cell>
          <cell r="J1974" t="str">
            <v>K32DLK4</v>
          </cell>
          <cell r="L1974" t="str">
            <v>NGÔ THỊ THANH NGA</v>
          </cell>
          <cell r="R1974" t="str">
            <v>Chính khóa</v>
          </cell>
          <cell r="T1974" t="e">
            <v>#N/A</v>
          </cell>
          <cell r="U1974" t="e">
            <v>#N/A</v>
          </cell>
        </row>
        <row r="1975">
          <cell r="C1975" t="str">
            <v>32208001851</v>
          </cell>
          <cell r="D1975" t="str">
            <v>Nguyễn</v>
          </cell>
          <cell r="E1975" t="str">
            <v>Thị Phương</v>
          </cell>
          <cell r="F1975" t="str">
            <v>Trinh</v>
          </cell>
          <cell r="G1975">
            <v>39613</v>
          </cell>
          <cell r="H1975" t="str">
            <v>Nữ</v>
          </cell>
          <cell r="I1975" t="str">
            <v>K-32 - Quản Trị Du Lịch &amp; Khách Sạn (Đại Học)</v>
          </cell>
          <cell r="J1975" t="str">
            <v>K32DLK4</v>
          </cell>
          <cell r="L1975" t="str">
            <v>NGÔ THỊ THANH NGA</v>
          </cell>
          <cell r="R1975" t="str">
            <v>Chính khóa</v>
          </cell>
          <cell r="T1975" t="e">
            <v>#N/A</v>
          </cell>
          <cell r="U1975" t="e">
            <v>#N/A</v>
          </cell>
        </row>
        <row r="1976">
          <cell r="C1976" t="str">
            <v>32218000247</v>
          </cell>
          <cell r="D1976" t="str">
            <v>Lê</v>
          </cell>
          <cell r="E1976" t="str">
            <v>Đức</v>
          </cell>
          <cell r="F1976" t="str">
            <v>Trọng</v>
          </cell>
          <cell r="G1976">
            <v>39794</v>
          </cell>
          <cell r="H1976" t="str">
            <v>Nam</v>
          </cell>
          <cell r="I1976" t="str">
            <v>K-32 - Quản Trị Du Lịch &amp; Khách Sạn (Đại Học)</v>
          </cell>
          <cell r="J1976" t="str">
            <v>K32DLK4</v>
          </cell>
          <cell r="L1976" t="str">
            <v>NGÔ THỊ THANH NGA</v>
          </cell>
          <cell r="R1976" t="str">
            <v>Chính khóa</v>
          </cell>
          <cell r="T1976" t="e">
            <v>#N/A</v>
          </cell>
          <cell r="U1976" t="e">
            <v>#N/A</v>
          </cell>
        </row>
        <row r="1977">
          <cell r="C1977" t="str">
            <v>32208004796</v>
          </cell>
          <cell r="D1977" t="str">
            <v>Hà</v>
          </cell>
          <cell r="E1977" t="str">
            <v>Thị Ngọc</v>
          </cell>
          <cell r="F1977" t="str">
            <v>Tú</v>
          </cell>
          <cell r="G1977">
            <v>39742</v>
          </cell>
          <cell r="H1977" t="str">
            <v>Nữ</v>
          </cell>
          <cell r="I1977" t="str">
            <v>K-32 - Quản Trị Du Lịch &amp; Khách Sạn (Đại Học)</v>
          </cell>
          <cell r="J1977" t="str">
            <v>K32DLK4</v>
          </cell>
          <cell r="L1977" t="str">
            <v>NGÔ THỊ THANH NGA</v>
          </cell>
          <cell r="R1977" t="str">
            <v>Chính khóa</v>
          </cell>
          <cell r="T1977" t="e">
            <v>#N/A</v>
          </cell>
          <cell r="U1977" t="e">
            <v>#N/A</v>
          </cell>
        </row>
        <row r="1978">
          <cell r="C1978" t="str">
            <v>32218017738</v>
          </cell>
          <cell r="D1978" t="str">
            <v>Ngô</v>
          </cell>
          <cell r="E1978" t="str">
            <v>Anh</v>
          </cell>
          <cell r="F1978" t="str">
            <v>Tuấn</v>
          </cell>
          <cell r="G1978">
            <v>38753</v>
          </cell>
          <cell r="H1978" t="str">
            <v>Nam</v>
          </cell>
          <cell r="I1978" t="str">
            <v>K-32 - Quản Trị Du Lịch &amp; Khách Sạn (Đại Học)</v>
          </cell>
          <cell r="J1978" t="str">
            <v>K32DLK4</v>
          </cell>
          <cell r="L1978" t="str">
            <v>NGÔ THỊ THANH NGA</v>
          </cell>
          <cell r="R1978" t="str">
            <v>Chính khóa</v>
          </cell>
          <cell r="T1978" t="e">
            <v>#N/A</v>
          </cell>
          <cell r="U1978" t="e">
            <v>#N/A</v>
          </cell>
        </row>
        <row r="1979">
          <cell r="C1979" t="str">
            <v>32218088167</v>
          </cell>
          <cell r="D1979" t="str">
            <v>Trần</v>
          </cell>
          <cell r="E1979" t="str">
            <v>Anh</v>
          </cell>
          <cell r="F1979" t="str">
            <v>Tuấn</v>
          </cell>
          <cell r="G1979">
            <v>39744</v>
          </cell>
          <cell r="H1979" t="str">
            <v>Nam</v>
          </cell>
          <cell r="I1979" t="str">
            <v>K-32 - Quản Trị Du Lịch &amp; Khách Sạn (Đại Học)</v>
          </cell>
          <cell r="J1979" t="str">
            <v>K32DLK4</v>
          </cell>
          <cell r="L1979" t="str">
            <v>NGÔ THỊ THANH NGA</v>
          </cell>
          <cell r="R1979" t="str">
            <v>Chính khóa</v>
          </cell>
          <cell r="T1979" t="e">
            <v>#N/A</v>
          </cell>
          <cell r="U1979" t="e">
            <v>#N/A</v>
          </cell>
        </row>
        <row r="1980">
          <cell r="C1980" t="str">
            <v>32218048442</v>
          </cell>
          <cell r="D1980" t="str">
            <v>Trần</v>
          </cell>
          <cell r="E1980" t="str">
            <v>Minh</v>
          </cell>
          <cell r="F1980" t="str">
            <v>Tuấn</v>
          </cell>
          <cell r="G1980">
            <v>39764</v>
          </cell>
          <cell r="H1980" t="str">
            <v>Nam</v>
          </cell>
          <cell r="I1980" t="str">
            <v>K-32 - Quản Trị Du Lịch &amp; Khách Sạn (Đại Học)</v>
          </cell>
          <cell r="J1980" t="str">
            <v>K32DLK4</v>
          </cell>
          <cell r="L1980" t="str">
            <v>NGÔ THỊ THANH NGA</v>
          </cell>
          <cell r="R1980" t="str">
            <v>Chính khóa</v>
          </cell>
          <cell r="T1980" t="e">
            <v>#N/A</v>
          </cell>
          <cell r="U1980" t="e">
            <v>#N/A</v>
          </cell>
        </row>
        <row r="1981">
          <cell r="C1981" t="str">
            <v>31208051899</v>
          </cell>
          <cell r="D1981" t="str">
            <v>Võ</v>
          </cell>
          <cell r="E1981" t="str">
            <v>Thị</v>
          </cell>
          <cell r="F1981" t="str">
            <v>Uyên</v>
          </cell>
          <cell r="G1981">
            <v>39243</v>
          </cell>
          <cell r="H1981" t="str">
            <v>Nữ</v>
          </cell>
          <cell r="I1981" t="str">
            <v>K-32 - Quản Trị Du Lịch &amp; Khách Sạn (Đại Học)</v>
          </cell>
          <cell r="J1981" t="str">
            <v>K32DLK4</v>
          </cell>
          <cell r="L1981" t="str">
            <v>NGÔ THỊ THANH NGA</v>
          </cell>
          <cell r="R1981" t="str">
            <v>Chính khóa</v>
          </cell>
          <cell r="T1981" t="str">
            <v>K31DLK2</v>
          </cell>
          <cell r="U1981" t="str">
            <v>check lại</v>
          </cell>
        </row>
        <row r="1982">
          <cell r="C1982" t="str">
            <v>32208001084</v>
          </cell>
          <cell r="D1982" t="str">
            <v>Nguyễn</v>
          </cell>
          <cell r="E1982" t="str">
            <v>Ngọc</v>
          </cell>
          <cell r="F1982" t="str">
            <v>Vân</v>
          </cell>
          <cell r="G1982">
            <v>39606</v>
          </cell>
          <cell r="H1982" t="str">
            <v>Nữ</v>
          </cell>
          <cell r="I1982" t="str">
            <v>K-32 - Quản Trị Du Lịch &amp; Khách Sạn (Đại Học)</v>
          </cell>
          <cell r="J1982" t="str">
            <v>K32DLK4</v>
          </cell>
          <cell r="L1982" t="str">
            <v>NGÔ THỊ THANH NGA</v>
          </cell>
          <cell r="R1982" t="str">
            <v>Chính khóa</v>
          </cell>
          <cell r="T1982" t="e">
            <v>#N/A</v>
          </cell>
          <cell r="U1982" t="e">
            <v>#N/A</v>
          </cell>
        </row>
        <row r="1983">
          <cell r="C1983" t="str">
            <v>32218005615</v>
          </cell>
          <cell r="D1983" t="str">
            <v>Huỳnh</v>
          </cell>
          <cell r="E1983" t="str">
            <v>Đức</v>
          </cell>
          <cell r="F1983" t="str">
            <v>Việt</v>
          </cell>
          <cell r="G1983">
            <v>39485</v>
          </cell>
          <cell r="H1983" t="str">
            <v>Nam</v>
          </cell>
          <cell r="I1983" t="str">
            <v>K-32 - Quản Trị Du Lịch &amp; Khách Sạn (Đại Học)</v>
          </cell>
          <cell r="J1983" t="str">
            <v>K32DLK4</v>
          </cell>
          <cell r="L1983" t="str">
            <v>NGÔ THỊ THANH NGA</v>
          </cell>
          <cell r="R1983" t="str">
            <v>Chính khóa</v>
          </cell>
          <cell r="T1983" t="e">
            <v>#N/A</v>
          </cell>
          <cell r="U1983" t="e">
            <v>#N/A</v>
          </cell>
        </row>
        <row r="1984">
          <cell r="C1984" t="str">
            <v>32208040528</v>
          </cell>
          <cell r="D1984" t="str">
            <v>Lê</v>
          </cell>
          <cell r="E1984" t="str">
            <v>Phương Thảo</v>
          </cell>
          <cell r="F1984" t="str">
            <v>Vy</v>
          </cell>
          <cell r="G1984">
            <v>39706</v>
          </cell>
          <cell r="H1984" t="str">
            <v>Nữ</v>
          </cell>
          <cell r="I1984" t="str">
            <v>K-32 - Quản Trị Du Lịch &amp; Khách Sạn (Đại Học)</v>
          </cell>
          <cell r="J1984" t="str">
            <v>K32DLK4</v>
          </cell>
          <cell r="L1984" t="str">
            <v>NGÔ THỊ THANH NGA</v>
          </cell>
          <cell r="R1984" t="str">
            <v>Chính khóa</v>
          </cell>
          <cell r="T1984" t="e">
            <v>#N/A</v>
          </cell>
          <cell r="U1984" t="e">
            <v>#N/A</v>
          </cell>
        </row>
        <row r="1985">
          <cell r="C1985" t="str">
            <v>32208004822</v>
          </cell>
          <cell r="D1985" t="str">
            <v>Nguyễn</v>
          </cell>
          <cell r="E1985" t="str">
            <v>Huỳnh Như</v>
          </cell>
          <cell r="F1985" t="str">
            <v>Ý</v>
          </cell>
          <cell r="G1985">
            <v>39734</v>
          </cell>
          <cell r="H1985" t="str">
            <v>Nữ</v>
          </cell>
          <cell r="I1985" t="str">
            <v>K-32 - Quản Trị Du Lịch &amp; Khách Sạn (Đại Học)</v>
          </cell>
          <cell r="J1985" t="str">
            <v>K32DLK4</v>
          </cell>
          <cell r="L1985" t="str">
            <v>NGÔ THỊ THANH NGA</v>
          </cell>
          <cell r="R1985" t="str">
            <v>Chính khóa</v>
          </cell>
          <cell r="T1985" t="e">
            <v>#N/A</v>
          </cell>
          <cell r="U1985" t="e">
            <v>#N/A</v>
          </cell>
        </row>
        <row r="1986">
          <cell r="C1986" t="str">
            <v>32208005767</v>
          </cell>
          <cell r="D1986" t="str">
            <v>Nguyễn</v>
          </cell>
          <cell r="E1986" t="str">
            <v>Võ Như</v>
          </cell>
          <cell r="F1986" t="str">
            <v>Ý</v>
          </cell>
          <cell r="G1986">
            <v>39770</v>
          </cell>
          <cell r="H1986" t="str">
            <v>Nữ</v>
          </cell>
          <cell r="I1986" t="str">
            <v>K-32 - Quản Trị Du Lịch &amp; Khách Sạn (Đại Học)</v>
          </cell>
          <cell r="J1986" t="str">
            <v>K32DLK4</v>
          </cell>
          <cell r="L1986" t="str">
            <v>NGÔ THỊ THANH NGA</v>
          </cell>
          <cell r="R1986" t="str">
            <v>Chính khóa</v>
          </cell>
          <cell r="T1986" t="e">
            <v>#N/A</v>
          </cell>
          <cell r="U1986" t="e">
            <v>#N/A</v>
          </cell>
        </row>
        <row r="1987">
          <cell r="C1987" t="str">
            <v>32208003802</v>
          </cell>
          <cell r="D1987" t="str">
            <v>Thái</v>
          </cell>
          <cell r="E1987" t="str">
            <v>Vân</v>
          </cell>
          <cell r="F1987" t="str">
            <v>Anh</v>
          </cell>
          <cell r="G1987">
            <v>39559</v>
          </cell>
          <cell r="H1987" t="str">
            <v>Nữ</v>
          </cell>
          <cell r="I1987" t="str">
            <v>K-32 - Quản Trị Du Lịch &amp; Khách Sạn (Đại Học)</v>
          </cell>
          <cell r="J1987" t="str">
            <v>K32DLK5</v>
          </cell>
          <cell r="L1987" t="str">
            <v>HUỲNH LÝ THÙY LINH</v>
          </cell>
          <cell r="R1987" t="str">
            <v>Chính khóa</v>
          </cell>
          <cell r="T1987" t="e">
            <v>#N/A</v>
          </cell>
          <cell r="U1987" t="e">
            <v>#N/A</v>
          </cell>
        </row>
        <row r="1988">
          <cell r="C1988" t="str">
            <v>32218102195</v>
          </cell>
          <cell r="D1988" t="str">
            <v>Lê</v>
          </cell>
          <cell r="E1988" t="str">
            <v>Hữu Thành</v>
          </cell>
          <cell r="F1988" t="str">
            <v>Bảo</v>
          </cell>
          <cell r="G1988">
            <v>39615</v>
          </cell>
          <cell r="H1988" t="str">
            <v>Nam</v>
          </cell>
          <cell r="I1988" t="str">
            <v>K-32 - Quản Trị Du Lịch &amp; Khách Sạn (Đại Học)</v>
          </cell>
          <cell r="J1988" t="str">
            <v>K32DLK5</v>
          </cell>
          <cell r="L1988" t="str">
            <v>HUỲNH LÝ THÙY LINH</v>
          </cell>
          <cell r="R1988" t="str">
            <v>Chính khóa</v>
          </cell>
          <cell r="T1988" t="e">
            <v>#N/A</v>
          </cell>
          <cell r="U1988" t="e">
            <v>#N/A</v>
          </cell>
        </row>
        <row r="1989">
          <cell r="C1989" t="str">
            <v>32210300274</v>
          </cell>
          <cell r="D1989" t="str">
            <v>Hoàng</v>
          </cell>
          <cell r="E1989" t="str">
            <v>Quốc</v>
          </cell>
          <cell r="F1989" t="str">
            <v>Bảo</v>
          </cell>
          <cell r="G1989">
            <v>39721</v>
          </cell>
          <cell r="H1989" t="str">
            <v>Nam</v>
          </cell>
          <cell r="I1989" t="str">
            <v>K-32 - Quản Trị Du Lịch &amp; Khách Sạn (Đại Học)</v>
          </cell>
          <cell r="J1989" t="str">
            <v>K32DLK5</v>
          </cell>
          <cell r="L1989" t="str">
            <v>HUỲNH LÝ THÙY LINH</v>
          </cell>
          <cell r="R1989" t="str">
            <v>Chính khóa</v>
          </cell>
          <cell r="T1989" t="e">
            <v>#N/A</v>
          </cell>
          <cell r="U1989" t="e">
            <v>#N/A</v>
          </cell>
        </row>
        <row r="1990">
          <cell r="C1990" t="str">
            <v>32208001238</v>
          </cell>
          <cell r="D1990" t="str">
            <v>Lý</v>
          </cell>
          <cell r="E1990" t="str">
            <v>Thị Bảo</v>
          </cell>
          <cell r="F1990" t="str">
            <v>Châu</v>
          </cell>
          <cell r="G1990">
            <v>39669</v>
          </cell>
          <cell r="H1990" t="str">
            <v>Nữ</v>
          </cell>
          <cell r="I1990" t="str">
            <v>K-32 - Quản Trị Du Lịch &amp; Khách Sạn (Đại Học)</v>
          </cell>
          <cell r="J1990" t="str">
            <v>K32DLK5</v>
          </cell>
          <cell r="L1990" t="str">
            <v>HUỲNH LÝ THÙY LINH</v>
          </cell>
          <cell r="R1990" t="str">
            <v>Chính khóa</v>
          </cell>
          <cell r="T1990" t="e">
            <v>#N/A</v>
          </cell>
          <cell r="U1990" t="e">
            <v>#N/A</v>
          </cell>
        </row>
        <row r="1991">
          <cell r="C1991" t="str">
            <v>32216605437</v>
          </cell>
          <cell r="D1991" t="str">
            <v>Nguyễn</v>
          </cell>
          <cell r="E1991" t="str">
            <v>Văn Thành</v>
          </cell>
          <cell r="F1991" t="str">
            <v>Đạt</v>
          </cell>
          <cell r="G1991">
            <v>39482</v>
          </cell>
          <cell r="H1991" t="str">
            <v>Nam</v>
          </cell>
          <cell r="I1991" t="str">
            <v>K-32 - Quản Trị Du Lịch &amp; Khách Sạn (Đại Học)</v>
          </cell>
          <cell r="J1991" t="str">
            <v>K32DLK5</v>
          </cell>
          <cell r="L1991" t="str">
            <v>HUỲNH LÝ THÙY LINH</v>
          </cell>
          <cell r="R1991" t="str">
            <v>Chính khóa</v>
          </cell>
          <cell r="T1991" t="e">
            <v>#N/A</v>
          </cell>
          <cell r="U1991" t="e">
            <v>#N/A</v>
          </cell>
        </row>
        <row r="1992">
          <cell r="C1992" t="str">
            <v>32218017996</v>
          </cell>
          <cell r="D1992" t="str">
            <v>Ưng</v>
          </cell>
          <cell r="E1992" t="str">
            <v>Tất</v>
          </cell>
          <cell r="F1992" t="str">
            <v>Hoàng</v>
          </cell>
          <cell r="G1992">
            <v>38963</v>
          </cell>
          <cell r="H1992" t="str">
            <v>Nam</v>
          </cell>
          <cell r="I1992" t="str">
            <v>K-32 - Quản Trị Du Lịch &amp; Khách Sạn (Đại Học)</v>
          </cell>
          <cell r="J1992" t="str">
            <v>K32DLK5</v>
          </cell>
          <cell r="L1992" t="str">
            <v>HUỲNH LÝ THÙY LINH</v>
          </cell>
          <cell r="R1992" t="str">
            <v>Chính khóa</v>
          </cell>
          <cell r="T1992" t="e">
            <v>#N/A</v>
          </cell>
          <cell r="U1992" t="e">
            <v>#N/A</v>
          </cell>
        </row>
        <row r="1993">
          <cell r="C1993" t="str">
            <v>32218001306</v>
          </cell>
          <cell r="D1993" t="str">
            <v>Kiều</v>
          </cell>
          <cell r="E1993" t="str">
            <v>Đức</v>
          </cell>
          <cell r="F1993" t="str">
            <v>Học</v>
          </cell>
          <cell r="G1993">
            <v>39808</v>
          </cell>
          <cell r="H1993" t="str">
            <v>Nam</v>
          </cell>
          <cell r="I1993" t="str">
            <v>K-32 - Quản Trị Du Lịch &amp; Khách Sạn (Đại Học)</v>
          </cell>
          <cell r="J1993" t="str">
            <v>K32DLK5</v>
          </cell>
          <cell r="L1993" t="str">
            <v>HUỲNH LÝ THÙY LINH</v>
          </cell>
          <cell r="R1993" t="str">
            <v>Chính khóa</v>
          </cell>
          <cell r="T1993" t="e">
            <v>#N/A</v>
          </cell>
          <cell r="U1993" t="e">
            <v>#N/A</v>
          </cell>
        </row>
        <row r="1994">
          <cell r="C1994" t="str">
            <v>32218003922</v>
          </cell>
          <cell r="D1994" t="str">
            <v>Cao</v>
          </cell>
          <cell r="E1994" t="str">
            <v>Vũ</v>
          </cell>
          <cell r="F1994" t="str">
            <v>Hùng</v>
          </cell>
          <cell r="G1994">
            <v>39464</v>
          </cell>
          <cell r="H1994" t="str">
            <v>Nam</v>
          </cell>
          <cell r="I1994" t="str">
            <v>K-32 - Quản Trị Du Lịch &amp; Khách Sạn (Đại Học)</v>
          </cell>
          <cell r="J1994" t="str">
            <v>K32DLK5</v>
          </cell>
          <cell r="L1994" t="str">
            <v>HUỲNH LÝ THÙY LINH</v>
          </cell>
          <cell r="R1994" t="str">
            <v>Chính khóa</v>
          </cell>
          <cell r="T1994" t="e">
            <v>#N/A</v>
          </cell>
          <cell r="U1994" t="e">
            <v>#N/A</v>
          </cell>
        </row>
        <row r="1995">
          <cell r="C1995" t="str">
            <v>31218453282</v>
          </cell>
          <cell r="D1995" t="str">
            <v>Trần</v>
          </cell>
          <cell r="E1995" t="str">
            <v>Anh</v>
          </cell>
          <cell r="F1995" t="str">
            <v>Huy</v>
          </cell>
          <cell r="G1995">
            <v>39242</v>
          </cell>
          <cell r="H1995" t="str">
            <v>Nam</v>
          </cell>
          <cell r="I1995" t="str">
            <v>K-32 - Quản Trị Du Lịch &amp; Khách Sạn (Đại Học)</v>
          </cell>
          <cell r="J1995" t="str">
            <v>K32DLK5</v>
          </cell>
          <cell r="L1995" t="str">
            <v>HUỲNH LÝ THÙY LINH</v>
          </cell>
          <cell r="R1995" t="str">
            <v>Chính khóa</v>
          </cell>
          <cell r="T1995" t="str">
            <v>K31DLK6</v>
          </cell>
          <cell r="U1995" t="str">
            <v>check lại</v>
          </cell>
        </row>
        <row r="1996">
          <cell r="C1996" t="str">
            <v>32218089855</v>
          </cell>
          <cell r="D1996" t="str">
            <v>Võ</v>
          </cell>
          <cell r="E1996" t="str">
            <v>Đoàn Gia</v>
          </cell>
          <cell r="F1996" t="str">
            <v>Huy</v>
          </cell>
          <cell r="G1996">
            <v>39065</v>
          </cell>
          <cell r="H1996" t="str">
            <v>Nam</v>
          </cell>
          <cell r="I1996" t="str">
            <v>K-32 - Quản Trị Du Lịch &amp; Khách Sạn (Đại Học)</v>
          </cell>
          <cell r="J1996" t="str">
            <v>K32DLK5</v>
          </cell>
          <cell r="L1996" t="str">
            <v>HUỲNH LÝ THÙY LINH</v>
          </cell>
          <cell r="R1996" t="str">
            <v>Chính khóa</v>
          </cell>
          <cell r="T1996" t="e">
            <v>#N/A</v>
          </cell>
          <cell r="U1996" t="e">
            <v>#N/A</v>
          </cell>
        </row>
        <row r="1997">
          <cell r="C1997" t="str">
            <v>32218091029</v>
          </cell>
          <cell r="D1997" t="str">
            <v>Trân</v>
          </cell>
          <cell r="E1997" t="str">
            <v>Khánh</v>
          </cell>
          <cell r="F1997" t="str">
            <v>Huy</v>
          </cell>
          <cell r="G1997">
            <v>39272</v>
          </cell>
          <cell r="H1997" t="str">
            <v>Nam</v>
          </cell>
          <cell r="I1997" t="str">
            <v>K-32 - Quản Trị Du Lịch &amp; Khách Sạn (Đại Học)</v>
          </cell>
          <cell r="J1997" t="str">
            <v>K32DLK5</v>
          </cell>
          <cell r="L1997" t="str">
            <v>HUỲNH LÝ THÙY LINH</v>
          </cell>
          <cell r="R1997" t="str">
            <v>Chính khóa</v>
          </cell>
          <cell r="T1997" t="e">
            <v>#N/A</v>
          </cell>
          <cell r="U1997" t="e">
            <v>#N/A</v>
          </cell>
        </row>
        <row r="1998">
          <cell r="C1998" t="str">
            <v>32208002963</v>
          </cell>
          <cell r="D1998" t="str">
            <v>Nguyễn</v>
          </cell>
          <cell r="E1998" t="str">
            <v>Dương Khánh</v>
          </cell>
          <cell r="F1998" t="str">
            <v>Huyền</v>
          </cell>
          <cell r="G1998">
            <v>39690</v>
          </cell>
          <cell r="H1998" t="str">
            <v>Nữ</v>
          </cell>
          <cell r="I1998" t="str">
            <v>K-32 - Quản Trị Du Lịch &amp; Khách Sạn (Đại Học)</v>
          </cell>
          <cell r="J1998" t="str">
            <v>K32DLK5</v>
          </cell>
          <cell r="L1998" t="str">
            <v>HUỲNH LÝ THÙY LINH</v>
          </cell>
          <cell r="R1998" t="str">
            <v>Chính khóa</v>
          </cell>
          <cell r="T1998" t="e">
            <v>#N/A</v>
          </cell>
          <cell r="U1998" t="e">
            <v>#N/A</v>
          </cell>
        </row>
        <row r="1999">
          <cell r="C1999" t="str">
            <v>32216604833</v>
          </cell>
          <cell r="D1999" t="str">
            <v>Mai</v>
          </cell>
          <cell r="E1999" t="str">
            <v>Xuân Anh</v>
          </cell>
          <cell r="F1999" t="str">
            <v>Khoa</v>
          </cell>
          <cell r="G1999">
            <v>39464</v>
          </cell>
          <cell r="H1999" t="str">
            <v>Nam</v>
          </cell>
          <cell r="I1999" t="str">
            <v>K-32 - Quản Trị Du Lịch &amp; Khách Sạn (Đại Học)</v>
          </cell>
          <cell r="J1999" t="str">
            <v>K32DLK5</v>
          </cell>
          <cell r="L1999" t="str">
            <v>HUỲNH LÝ THÙY LINH</v>
          </cell>
          <cell r="R1999" t="str">
            <v>Chính khóa</v>
          </cell>
          <cell r="T1999" t="e">
            <v>#N/A</v>
          </cell>
          <cell r="U1999" t="e">
            <v>#N/A</v>
          </cell>
        </row>
        <row r="2000">
          <cell r="C2000" t="str">
            <v>30212348968</v>
          </cell>
          <cell r="D2000" t="str">
            <v>Thủy</v>
          </cell>
          <cell r="E2000" t="str">
            <v>Ngọc Trung</v>
          </cell>
          <cell r="F2000" t="str">
            <v>Kiên</v>
          </cell>
          <cell r="G2000">
            <v>39005</v>
          </cell>
          <cell r="H2000" t="str">
            <v>Nam</v>
          </cell>
          <cell r="I2000" t="str">
            <v>K-32 - Quản Trị Du Lịch &amp; Khách Sạn (Đại Học)</v>
          </cell>
          <cell r="J2000" t="str">
            <v>K32DLK5</v>
          </cell>
          <cell r="L2000" t="str">
            <v>HUỲNH LÝ THÙY LINH</v>
          </cell>
          <cell r="R2000" t="str">
            <v>Chính khóa</v>
          </cell>
          <cell r="T2000" t="e">
            <v>#N/A</v>
          </cell>
          <cell r="U2000" t="e">
            <v>#N/A</v>
          </cell>
        </row>
        <row r="2001">
          <cell r="C2001" t="str">
            <v>32218402103</v>
          </cell>
          <cell r="D2001" t="str">
            <v>Lê</v>
          </cell>
          <cell r="E2001" t="str">
            <v>Công Anh</v>
          </cell>
          <cell r="F2001" t="str">
            <v>Kiệt</v>
          </cell>
          <cell r="G2001">
            <v>39504</v>
          </cell>
          <cell r="H2001" t="str">
            <v>Nam</v>
          </cell>
          <cell r="I2001" t="str">
            <v>K-32 - Quản Trị Du Lịch &amp; Khách Sạn (Đại Học)</v>
          </cell>
          <cell r="J2001" t="str">
            <v>K32DLK5</v>
          </cell>
          <cell r="L2001" t="str">
            <v>HUỲNH LÝ THÙY LINH</v>
          </cell>
          <cell r="R2001" t="str">
            <v>Chính khóa</v>
          </cell>
          <cell r="T2001" t="e">
            <v>#N/A</v>
          </cell>
          <cell r="U2001" t="e">
            <v>#N/A</v>
          </cell>
        </row>
        <row r="2002">
          <cell r="C2002" t="str">
            <v>32208000922</v>
          </cell>
          <cell r="D2002" t="str">
            <v>Nguyễn</v>
          </cell>
          <cell r="E2002" t="str">
            <v>Thị Tuyết</v>
          </cell>
          <cell r="F2002" t="str">
            <v>Kiều</v>
          </cell>
          <cell r="G2002">
            <v>39532</v>
          </cell>
          <cell r="H2002" t="str">
            <v>Nữ</v>
          </cell>
          <cell r="I2002" t="str">
            <v>K-32 - Quản Trị Du Lịch &amp; Khách Sạn (Đại Học)</v>
          </cell>
          <cell r="J2002" t="str">
            <v>K32DLK5</v>
          </cell>
          <cell r="L2002" t="str">
            <v>HUỲNH LÝ THÙY LINH</v>
          </cell>
          <cell r="R2002" t="str">
            <v>Chính khóa</v>
          </cell>
          <cell r="T2002" t="e">
            <v>#N/A</v>
          </cell>
          <cell r="U2002" t="e">
            <v>#N/A</v>
          </cell>
        </row>
        <row r="2003">
          <cell r="C2003" t="str">
            <v>32218090618</v>
          </cell>
          <cell r="D2003" t="str">
            <v>Trần</v>
          </cell>
          <cell r="E2003" t="str">
            <v>Đình Nhật</v>
          </cell>
          <cell r="F2003" t="str">
            <v>Lâm</v>
          </cell>
          <cell r="G2003">
            <v>39065</v>
          </cell>
          <cell r="H2003" t="str">
            <v>Nam</v>
          </cell>
          <cell r="I2003" t="str">
            <v>K-32 - Quản Trị Du Lịch &amp; Khách Sạn (Đại Học)</v>
          </cell>
          <cell r="J2003" t="str">
            <v>K32DLK5</v>
          </cell>
          <cell r="L2003" t="str">
            <v>HUỲNH LÝ THÙY LINH</v>
          </cell>
          <cell r="R2003" t="str">
            <v>Chính khóa</v>
          </cell>
          <cell r="T2003" t="e">
            <v>#N/A</v>
          </cell>
          <cell r="U2003" t="e">
            <v>#N/A</v>
          </cell>
        </row>
        <row r="2004">
          <cell r="C2004" t="str">
            <v>32208001685</v>
          </cell>
          <cell r="D2004" t="str">
            <v>Nguyễn</v>
          </cell>
          <cell r="E2004" t="str">
            <v>Thị Kim</v>
          </cell>
          <cell r="F2004" t="str">
            <v>Liên</v>
          </cell>
          <cell r="G2004">
            <v>39463</v>
          </cell>
          <cell r="H2004" t="str">
            <v>Nữ</v>
          </cell>
          <cell r="I2004" t="str">
            <v>K-32 - Quản Trị Du Lịch &amp; Khách Sạn (Đại Học)</v>
          </cell>
          <cell r="J2004" t="str">
            <v>K32DLK5</v>
          </cell>
          <cell r="L2004" t="str">
            <v>HUỲNH LÝ THÙY LINH</v>
          </cell>
          <cell r="R2004" t="str">
            <v>Chính khóa</v>
          </cell>
          <cell r="T2004" t="e">
            <v>#N/A</v>
          </cell>
          <cell r="U2004" t="e">
            <v>#N/A</v>
          </cell>
        </row>
        <row r="2005">
          <cell r="C2005" t="str">
            <v>32208005737</v>
          </cell>
          <cell r="D2005" t="str">
            <v>Trương</v>
          </cell>
          <cell r="E2005" t="str">
            <v>Khánh</v>
          </cell>
          <cell r="F2005" t="str">
            <v>Linh</v>
          </cell>
          <cell r="G2005">
            <v>39760</v>
          </cell>
          <cell r="H2005" t="str">
            <v>Nữ</v>
          </cell>
          <cell r="I2005" t="str">
            <v>K-32 - Quản Trị Du Lịch &amp; Khách Sạn (Đại Học)</v>
          </cell>
          <cell r="J2005" t="str">
            <v>K32DLK5</v>
          </cell>
          <cell r="L2005" t="str">
            <v>HUỲNH LÝ THÙY LINH</v>
          </cell>
          <cell r="R2005" t="str">
            <v>Chính khóa</v>
          </cell>
          <cell r="T2005" t="e">
            <v>#N/A</v>
          </cell>
          <cell r="U2005" t="e">
            <v>#N/A</v>
          </cell>
        </row>
        <row r="2006">
          <cell r="C2006" t="str">
            <v>32218243212</v>
          </cell>
          <cell r="D2006" t="str">
            <v>Nguyễn</v>
          </cell>
          <cell r="E2006" t="str">
            <v>Thành</v>
          </cell>
          <cell r="F2006" t="str">
            <v>Mạnh</v>
          </cell>
          <cell r="G2006">
            <v>39757</v>
          </cell>
          <cell r="H2006" t="str">
            <v>Nam</v>
          </cell>
          <cell r="I2006" t="str">
            <v>K-32 - Quản Trị Du Lịch &amp; Khách Sạn (Đại Học)</v>
          </cell>
          <cell r="J2006" t="str">
            <v>K32DLK5</v>
          </cell>
          <cell r="L2006" t="str">
            <v>HUỲNH LÝ THÙY LINH</v>
          </cell>
          <cell r="R2006" t="str">
            <v>Chính khóa</v>
          </cell>
          <cell r="T2006" t="e">
            <v>#N/A</v>
          </cell>
          <cell r="U2006" t="e">
            <v>#N/A</v>
          </cell>
        </row>
        <row r="2007">
          <cell r="C2007" t="str">
            <v>32214644752</v>
          </cell>
          <cell r="D2007" t="str">
            <v>Ngô</v>
          </cell>
          <cell r="E2007" t="str">
            <v>Tấn</v>
          </cell>
          <cell r="F2007" t="str">
            <v>Minh</v>
          </cell>
          <cell r="G2007">
            <v>39759</v>
          </cell>
          <cell r="H2007" t="str">
            <v>Nam</v>
          </cell>
          <cell r="I2007" t="str">
            <v>K-32 - Quản Trị Du Lịch &amp; Khách Sạn (Đại Học)</v>
          </cell>
          <cell r="J2007" t="str">
            <v>K32DLK5</v>
          </cell>
          <cell r="L2007" t="str">
            <v>HUỲNH LÝ THÙY LINH</v>
          </cell>
          <cell r="R2007" t="str">
            <v>Chính khóa</v>
          </cell>
          <cell r="T2007" t="e">
            <v>#N/A</v>
          </cell>
          <cell r="U2007" t="e">
            <v>#N/A</v>
          </cell>
        </row>
        <row r="2008">
          <cell r="C2008" t="str">
            <v>32208001477</v>
          </cell>
          <cell r="D2008" t="str">
            <v>Tạ</v>
          </cell>
          <cell r="E2008" t="str">
            <v>Bích</v>
          </cell>
          <cell r="F2008" t="str">
            <v>Ngọc</v>
          </cell>
          <cell r="G2008">
            <v>39795</v>
          </cell>
          <cell r="H2008" t="str">
            <v>Nữ</v>
          </cell>
          <cell r="I2008" t="str">
            <v>K-32 - Quản Trị Du Lịch &amp; Khách Sạn (Đại Học)</v>
          </cell>
          <cell r="J2008" t="str">
            <v>K32DLK5</v>
          </cell>
          <cell r="L2008" t="str">
            <v>HUỲNH LÝ THÙY LINH</v>
          </cell>
          <cell r="R2008" t="str">
            <v>Chính khóa</v>
          </cell>
          <cell r="T2008" t="e">
            <v>#N/A</v>
          </cell>
          <cell r="U2008" t="e">
            <v>#N/A</v>
          </cell>
        </row>
        <row r="2009">
          <cell r="C2009" t="str">
            <v>32208005271</v>
          </cell>
          <cell r="D2009" t="str">
            <v>Dương</v>
          </cell>
          <cell r="E2009" t="str">
            <v>Thị Bảo</v>
          </cell>
          <cell r="F2009" t="str">
            <v>Ngọc</v>
          </cell>
          <cell r="G2009">
            <v>39684</v>
          </cell>
          <cell r="H2009" t="str">
            <v>Nữ</v>
          </cell>
          <cell r="I2009" t="str">
            <v>K-32 - Quản Trị Du Lịch &amp; Khách Sạn (Đại Học)</v>
          </cell>
          <cell r="J2009" t="str">
            <v>K32DLK5</v>
          </cell>
          <cell r="L2009" t="str">
            <v>HUỲNH LÝ THÙY LINH</v>
          </cell>
          <cell r="R2009" t="str">
            <v>Chính khóa</v>
          </cell>
          <cell r="T2009" t="e">
            <v>#N/A</v>
          </cell>
          <cell r="U2009" t="e">
            <v>#N/A</v>
          </cell>
        </row>
        <row r="2010">
          <cell r="C2010" t="str">
            <v>32208005008</v>
          </cell>
          <cell r="D2010" t="str">
            <v>Hoàng</v>
          </cell>
          <cell r="E2010" t="str">
            <v>Thị Bích</v>
          </cell>
          <cell r="F2010" t="str">
            <v>Ngọc</v>
          </cell>
          <cell r="G2010">
            <v>39642</v>
          </cell>
          <cell r="H2010" t="str">
            <v>Nữ</v>
          </cell>
          <cell r="I2010" t="str">
            <v>K-32 - Quản Trị Du Lịch &amp; Khách Sạn (Đại Học)</v>
          </cell>
          <cell r="J2010" t="str">
            <v>K32DLK5</v>
          </cell>
          <cell r="L2010" t="str">
            <v>HUỲNH LÝ THÙY LINH</v>
          </cell>
          <cell r="R2010" t="str">
            <v>Chính khóa</v>
          </cell>
          <cell r="T2010" t="e">
            <v>#N/A</v>
          </cell>
          <cell r="U2010" t="e">
            <v>#N/A</v>
          </cell>
        </row>
        <row r="2011">
          <cell r="C2011" t="str">
            <v>32208003814</v>
          </cell>
          <cell r="D2011" t="str">
            <v>Trương</v>
          </cell>
          <cell r="E2011" t="str">
            <v>Lê Diệu</v>
          </cell>
          <cell r="F2011" t="str">
            <v>Nguyên</v>
          </cell>
          <cell r="G2011">
            <v>39796</v>
          </cell>
          <cell r="H2011" t="str">
            <v>Nữ</v>
          </cell>
          <cell r="I2011" t="str">
            <v>K-32 - Quản Trị Du Lịch &amp; Khách Sạn (Đại Học)</v>
          </cell>
          <cell r="J2011" t="str">
            <v>K32DLK5</v>
          </cell>
          <cell r="L2011" t="str">
            <v>HUỲNH LÝ THÙY LINH</v>
          </cell>
          <cell r="R2011" t="str">
            <v>Chính khóa</v>
          </cell>
          <cell r="T2011" t="e">
            <v>#N/A</v>
          </cell>
          <cell r="U2011" t="e">
            <v>#N/A</v>
          </cell>
        </row>
        <row r="2012">
          <cell r="C2012" t="str">
            <v>32206591439</v>
          </cell>
          <cell r="D2012" t="str">
            <v>Cao</v>
          </cell>
          <cell r="E2012" t="str">
            <v>Thảo</v>
          </cell>
          <cell r="F2012" t="str">
            <v>Nguyên</v>
          </cell>
          <cell r="G2012">
            <v>39522</v>
          </cell>
          <cell r="H2012" t="str">
            <v>Nữ</v>
          </cell>
          <cell r="I2012" t="str">
            <v>K-32 - Quản Trị Du Lịch &amp; Khách Sạn (Đại Học)</v>
          </cell>
          <cell r="J2012" t="str">
            <v>K32DLK5</v>
          </cell>
          <cell r="L2012" t="str">
            <v>HUỲNH LÝ THÙY LINH</v>
          </cell>
          <cell r="R2012" t="str">
            <v>Chính khóa</v>
          </cell>
          <cell r="T2012" t="e">
            <v>#N/A</v>
          </cell>
          <cell r="U2012" t="e">
            <v>#N/A</v>
          </cell>
        </row>
        <row r="2013">
          <cell r="C2013" t="str">
            <v>31208031594</v>
          </cell>
          <cell r="D2013" t="str">
            <v>Nguyễn</v>
          </cell>
          <cell r="E2013" t="str">
            <v>Thị Yến</v>
          </cell>
          <cell r="F2013" t="str">
            <v>Nhi</v>
          </cell>
          <cell r="G2013">
            <v>38943</v>
          </cell>
          <cell r="H2013" t="str">
            <v>Nữ</v>
          </cell>
          <cell r="I2013" t="str">
            <v>K-32 - Quản Trị Du Lịch &amp; Khách Sạn (Đại Học)</v>
          </cell>
          <cell r="J2013" t="str">
            <v>K32DLK5</v>
          </cell>
          <cell r="L2013" t="str">
            <v>HUỲNH LÝ THÙY LINH</v>
          </cell>
          <cell r="R2013" t="str">
            <v>Chính khóa</v>
          </cell>
          <cell r="T2013" t="str">
            <v>K31DLK2</v>
          </cell>
          <cell r="U2013" t="str">
            <v>check lại</v>
          </cell>
        </row>
        <row r="2014">
          <cell r="C2014" t="str">
            <v>32208000545</v>
          </cell>
          <cell r="D2014" t="str">
            <v>Phan</v>
          </cell>
          <cell r="E2014" t="str">
            <v>Gia</v>
          </cell>
          <cell r="F2014" t="str">
            <v>Như</v>
          </cell>
          <cell r="G2014">
            <v>39641</v>
          </cell>
          <cell r="H2014" t="str">
            <v>Nữ</v>
          </cell>
          <cell r="I2014" t="str">
            <v>K-32 - Quản Trị Du Lịch &amp; Khách Sạn (Đại Học)</v>
          </cell>
          <cell r="J2014" t="str">
            <v>K32DLK5</v>
          </cell>
          <cell r="L2014" t="str">
            <v>HUỲNH LÝ THÙY LINH</v>
          </cell>
          <cell r="R2014" t="str">
            <v>Chính khóa</v>
          </cell>
          <cell r="T2014" t="e">
            <v>#N/A</v>
          </cell>
          <cell r="U2014" t="e">
            <v>#N/A</v>
          </cell>
        </row>
        <row r="2015">
          <cell r="C2015" t="str">
            <v>32208003584</v>
          </cell>
          <cell r="D2015" t="str">
            <v>Hồ</v>
          </cell>
          <cell r="E2015" t="str">
            <v>Hồng</v>
          </cell>
          <cell r="F2015" t="str">
            <v>Nhung</v>
          </cell>
          <cell r="G2015">
            <v>39760</v>
          </cell>
          <cell r="H2015" t="str">
            <v>Nữ</v>
          </cell>
          <cell r="I2015" t="str">
            <v>K-32 - Quản Trị Du Lịch &amp; Khách Sạn (Đại Học)</v>
          </cell>
          <cell r="J2015" t="str">
            <v>K32DLK5</v>
          </cell>
          <cell r="L2015" t="str">
            <v>HUỲNH LÝ THÙY LINH</v>
          </cell>
          <cell r="R2015" t="str">
            <v>Chính khóa</v>
          </cell>
          <cell r="T2015" t="e">
            <v>#N/A</v>
          </cell>
          <cell r="U2015" t="e">
            <v>#N/A</v>
          </cell>
        </row>
        <row r="2016">
          <cell r="C2016" t="str">
            <v>32218000308</v>
          </cell>
          <cell r="D2016" t="str">
            <v>Trần</v>
          </cell>
          <cell r="E2016" t="str">
            <v>Hoàng</v>
          </cell>
          <cell r="F2016" t="str">
            <v>Phi</v>
          </cell>
          <cell r="G2016">
            <v>39641</v>
          </cell>
          <cell r="H2016" t="str">
            <v>Nam</v>
          </cell>
          <cell r="I2016" t="str">
            <v>K-32 - Quản Trị Du Lịch &amp; Khách Sạn (Đại Học)</v>
          </cell>
          <cell r="J2016" t="str">
            <v>K32DLK5</v>
          </cell>
          <cell r="L2016" t="str">
            <v>HUỲNH LÝ THÙY LINH</v>
          </cell>
          <cell r="R2016" t="str">
            <v>Chính khóa</v>
          </cell>
          <cell r="T2016" t="e">
            <v>#N/A</v>
          </cell>
          <cell r="U2016" t="e">
            <v>#N/A</v>
          </cell>
        </row>
        <row r="2017">
          <cell r="C2017" t="str">
            <v>32218002687</v>
          </cell>
          <cell r="D2017" t="str">
            <v>Trần</v>
          </cell>
          <cell r="E2017" t="str">
            <v>Xuân</v>
          </cell>
          <cell r="F2017" t="str">
            <v>Phúc</v>
          </cell>
          <cell r="G2017">
            <v>39681</v>
          </cell>
          <cell r="H2017" t="str">
            <v>Nam</v>
          </cell>
          <cell r="I2017" t="str">
            <v>K-32 - Quản Trị Du Lịch &amp; Khách Sạn (Đại Học)</v>
          </cell>
          <cell r="J2017" t="str">
            <v>K32DLK5</v>
          </cell>
          <cell r="L2017" t="str">
            <v>HUỲNH LÝ THÙY LINH</v>
          </cell>
          <cell r="R2017" t="str">
            <v>Chính khóa</v>
          </cell>
          <cell r="T2017" t="e">
            <v>#N/A</v>
          </cell>
          <cell r="U2017" t="e">
            <v>#N/A</v>
          </cell>
        </row>
        <row r="2018">
          <cell r="C2018" t="str">
            <v>32208003428</v>
          </cell>
          <cell r="D2018" t="str">
            <v>Võ</v>
          </cell>
          <cell r="E2018" t="str">
            <v>Hoài</v>
          </cell>
          <cell r="F2018" t="str">
            <v>Phương</v>
          </cell>
          <cell r="G2018">
            <v>39481</v>
          </cell>
          <cell r="H2018" t="str">
            <v>Nữ</v>
          </cell>
          <cell r="I2018" t="str">
            <v>K-32 - Quản Trị Du Lịch &amp; Khách Sạn (Đại Học)</v>
          </cell>
          <cell r="J2018" t="str">
            <v>K32DLK5</v>
          </cell>
          <cell r="L2018" t="str">
            <v>HUỲNH LÝ THÙY LINH</v>
          </cell>
          <cell r="R2018" t="str">
            <v>Chính khóa</v>
          </cell>
          <cell r="T2018" t="e">
            <v>#N/A</v>
          </cell>
          <cell r="U2018" t="e">
            <v>#N/A</v>
          </cell>
        </row>
        <row r="2019">
          <cell r="C2019" t="str">
            <v>32208045132</v>
          </cell>
          <cell r="D2019" t="str">
            <v>Nguyễn</v>
          </cell>
          <cell r="E2019" t="str">
            <v>Phan Hoài</v>
          </cell>
          <cell r="F2019" t="str">
            <v>Thảo</v>
          </cell>
          <cell r="G2019">
            <v>39719</v>
          </cell>
          <cell r="H2019" t="str">
            <v>Nữ</v>
          </cell>
          <cell r="I2019" t="str">
            <v>K-32 - Quản Trị Du Lịch &amp; Khách Sạn (Đại Học)</v>
          </cell>
          <cell r="J2019" t="str">
            <v>K32DLK5</v>
          </cell>
          <cell r="L2019" t="str">
            <v>HUỲNH LÝ THÙY LINH</v>
          </cell>
          <cell r="R2019" t="str">
            <v>Chính khóa</v>
          </cell>
          <cell r="T2019" t="e">
            <v>#N/A</v>
          </cell>
          <cell r="U2019" t="e">
            <v>#N/A</v>
          </cell>
        </row>
        <row r="2020">
          <cell r="C2020" t="str">
            <v>32208487895</v>
          </cell>
          <cell r="D2020" t="str">
            <v>Đặng</v>
          </cell>
          <cell r="E2020" t="str">
            <v>Vy</v>
          </cell>
          <cell r="F2020" t="str">
            <v>Thịnh</v>
          </cell>
          <cell r="G2020">
            <v>39688</v>
          </cell>
          <cell r="H2020" t="str">
            <v>Nữ</v>
          </cell>
          <cell r="I2020" t="str">
            <v>K-32 - Quản Trị Du Lịch &amp; Khách Sạn (Đại Học)</v>
          </cell>
          <cell r="J2020" t="str">
            <v>K32DLK5</v>
          </cell>
          <cell r="L2020" t="str">
            <v>HUỲNH LÝ THÙY LINH</v>
          </cell>
          <cell r="R2020" t="str">
            <v>Chính khóa</v>
          </cell>
          <cell r="T2020" t="e">
            <v>#N/A</v>
          </cell>
          <cell r="U2020" t="e">
            <v>#N/A</v>
          </cell>
        </row>
        <row r="2021">
          <cell r="C2021" t="str">
            <v>32208100277</v>
          </cell>
          <cell r="D2021" t="str">
            <v>Lê</v>
          </cell>
          <cell r="E2021" t="str">
            <v>Nguyễn Quỳnh</v>
          </cell>
          <cell r="F2021" t="str">
            <v>Thư</v>
          </cell>
          <cell r="G2021">
            <v>39652</v>
          </cell>
          <cell r="H2021" t="str">
            <v>Nữ</v>
          </cell>
          <cell r="I2021" t="str">
            <v>K-32 - Quản Trị Du Lịch &amp; Khách Sạn (Đại Học)</v>
          </cell>
          <cell r="J2021" t="str">
            <v>K32DLK5</v>
          </cell>
          <cell r="L2021" t="str">
            <v>HUỲNH LÝ THÙY LINH</v>
          </cell>
          <cell r="R2021" t="str">
            <v>Chính khóa</v>
          </cell>
          <cell r="T2021" t="e">
            <v>#N/A</v>
          </cell>
          <cell r="U2021" t="e">
            <v>#N/A</v>
          </cell>
        </row>
        <row r="2022">
          <cell r="C2022" t="str">
            <v>32208003782</v>
          </cell>
          <cell r="D2022" t="str">
            <v>Vũ</v>
          </cell>
          <cell r="E2022" t="str">
            <v>Thị Bảo</v>
          </cell>
          <cell r="F2022" t="str">
            <v>Thy</v>
          </cell>
          <cell r="G2022">
            <v>39584</v>
          </cell>
          <cell r="H2022" t="str">
            <v>Nữ</v>
          </cell>
          <cell r="I2022" t="str">
            <v>K-32 - Quản Trị Du Lịch &amp; Khách Sạn (Đại Học)</v>
          </cell>
          <cell r="J2022" t="str">
            <v>K32DLK5</v>
          </cell>
          <cell r="L2022" t="str">
            <v>HUỲNH LÝ THÙY LINH</v>
          </cell>
          <cell r="R2022" t="str">
            <v>Chính khóa</v>
          </cell>
          <cell r="T2022" t="e">
            <v>#N/A</v>
          </cell>
          <cell r="U2022" t="e">
            <v>#N/A</v>
          </cell>
        </row>
        <row r="2023">
          <cell r="C2023" t="str">
            <v>32208145064</v>
          </cell>
          <cell r="D2023" t="str">
            <v>Hoàng</v>
          </cell>
          <cell r="E2023" t="str">
            <v>Mỹ</v>
          </cell>
          <cell r="F2023" t="str">
            <v>Tiên</v>
          </cell>
          <cell r="G2023">
            <v>39481</v>
          </cell>
          <cell r="H2023" t="str">
            <v>Nữ</v>
          </cell>
          <cell r="I2023" t="str">
            <v>K-32 - Quản Trị Du Lịch &amp; Khách Sạn (Đại Học)</v>
          </cell>
          <cell r="J2023" t="str">
            <v>K32DLK5</v>
          </cell>
          <cell r="L2023" t="str">
            <v>HUỲNH LÝ THÙY LINH</v>
          </cell>
          <cell r="R2023" t="str">
            <v>Chính khóa</v>
          </cell>
          <cell r="T2023" t="e">
            <v>#N/A</v>
          </cell>
          <cell r="U2023" t="e">
            <v>#N/A</v>
          </cell>
        </row>
        <row r="2024">
          <cell r="C2024" t="str">
            <v>32208001794</v>
          </cell>
          <cell r="D2024" t="str">
            <v>Dương</v>
          </cell>
          <cell r="E2024" t="str">
            <v>Thủy</v>
          </cell>
          <cell r="F2024" t="str">
            <v>Tiên</v>
          </cell>
          <cell r="G2024">
            <v>39712</v>
          </cell>
          <cell r="H2024" t="str">
            <v>Nữ</v>
          </cell>
          <cell r="I2024" t="str">
            <v>K-32 - Quản Trị Du Lịch &amp; Khách Sạn (Đại Học)</v>
          </cell>
          <cell r="J2024" t="str">
            <v>K32DLK5</v>
          </cell>
          <cell r="L2024" t="str">
            <v>HUỲNH LÝ THÙY LINH</v>
          </cell>
          <cell r="R2024" t="str">
            <v>Chính khóa</v>
          </cell>
          <cell r="T2024" t="e">
            <v>#N/A</v>
          </cell>
          <cell r="U2024" t="e">
            <v>#N/A</v>
          </cell>
        </row>
        <row r="2025">
          <cell r="C2025" t="str">
            <v>32204603619</v>
          </cell>
          <cell r="D2025" t="str">
            <v>Nguyễn</v>
          </cell>
          <cell r="E2025" t="str">
            <v>Thị</v>
          </cell>
          <cell r="F2025" t="str">
            <v>Trâm</v>
          </cell>
          <cell r="G2025">
            <v>39539</v>
          </cell>
          <cell r="H2025" t="str">
            <v>Nữ</v>
          </cell>
          <cell r="I2025" t="str">
            <v>K-32 - Quản Trị Du Lịch &amp; Khách Sạn (Đại Học)</v>
          </cell>
          <cell r="J2025" t="str">
            <v>K32DLK5</v>
          </cell>
          <cell r="L2025" t="str">
            <v>HUỲNH LÝ THÙY LINH</v>
          </cell>
          <cell r="R2025" t="str">
            <v>Chính khóa</v>
          </cell>
          <cell r="T2025" t="e">
            <v>#N/A</v>
          </cell>
          <cell r="U2025" t="e">
            <v>#N/A</v>
          </cell>
        </row>
        <row r="2026">
          <cell r="C2026" t="str">
            <v>32208004745</v>
          </cell>
          <cell r="D2026" t="str">
            <v>Lê</v>
          </cell>
          <cell r="E2026" t="str">
            <v>Trần Bảo</v>
          </cell>
          <cell r="F2026" t="str">
            <v>Trân</v>
          </cell>
          <cell r="G2026">
            <v>39786</v>
          </cell>
          <cell r="H2026" t="str">
            <v>Nữ</v>
          </cell>
          <cell r="I2026" t="str">
            <v>K-32 - Quản Trị Du Lịch &amp; Khách Sạn (Đại Học)</v>
          </cell>
          <cell r="J2026" t="str">
            <v>K32DLK5</v>
          </cell>
          <cell r="L2026" t="str">
            <v>HUỲNH LÝ THÙY LINH</v>
          </cell>
          <cell r="R2026" t="str">
            <v>Chính khóa</v>
          </cell>
          <cell r="T2026" t="e">
            <v>#N/A</v>
          </cell>
          <cell r="U2026" t="e">
            <v>#N/A</v>
          </cell>
        </row>
        <row r="2027">
          <cell r="C2027" t="str">
            <v>32208005460</v>
          </cell>
          <cell r="D2027" t="str">
            <v>Đỗ</v>
          </cell>
          <cell r="E2027" t="str">
            <v>Ngọc Phương</v>
          </cell>
          <cell r="F2027" t="str">
            <v>Trinh</v>
          </cell>
          <cell r="G2027">
            <v>39811</v>
          </cell>
          <cell r="H2027" t="str">
            <v>Nữ</v>
          </cell>
          <cell r="I2027" t="str">
            <v>K-32 - Quản Trị Du Lịch &amp; Khách Sạn (Đại Học)</v>
          </cell>
          <cell r="J2027" t="str">
            <v>K32DLK5</v>
          </cell>
          <cell r="L2027" t="str">
            <v>HUỲNH LÝ THÙY LINH</v>
          </cell>
          <cell r="R2027" t="str">
            <v>Chính khóa</v>
          </cell>
          <cell r="T2027" t="e">
            <v>#N/A</v>
          </cell>
          <cell r="U2027" t="e">
            <v>#N/A</v>
          </cell>
        </row>
        <row r="2028">
          <cell r="C2028" t="str">
            <v>32208002090</v>
          </cell>
          <cell r="D2028" t="str">
            <v>Trần</v>
          </cell>
          <cell r="E2028" t="str">
            <v>Tố</v>
          </cell>
          <cell r="F2028" t="str">
            <v>Trinh</v>
          </cell>
          <cell r="G2028">
            <v>39665</v>
          </cell>
          <cell r="H2028" t="str">
            <v>Nữ</v>
          </cell>
          <cell r="I2028" t="str">
            <v>K-32 - Quản Trị Du Lịch &amp; Khách Sạn (Đại Học)</v>
          </cell>
          <cell r="J2028" t="str">
            <v>K32DLK5</v>
          </cell>
          <cell r="L2028" t="str">
            <v>HUỲNH LÝ THÙY LINH</v>
          </cell>
          <cell r="R2028" t="str">
            <v>Chính khóa</v>
          </cell>
          <cell r="T2028" t="e">
            <v>#N/A</v>
          </cell>
          <cell r="U2028" t="e">
            <v>#N/A</v>
          </cell>
        </row>
        <row r="2029">
          <cell r="C2029" t="str">
            <v>32208003885</v>
          </cell>
          <cell r="D2029" t="str">
            <v>Huỳnh</v>
          </cell>
          <cell r="E2029" t="str">
            <v>Thị Cẩm</v>
          </cell>
          <cell r="F2029" t="str">
            <v>Tú</v>
          </cell>
          <cell r="G2029">
            <v>39578</v>
          </cell>
          <cell r="H2029" t="str">
            <v>Nữ</v>
          </cell>
          <cell r="I2029" t="str">
            <v>K-32 - Quản Trị Du Lịch &amp; Khách Sạn (Đại Học)</v>
          </cell>
          <cell r="J2029" t="str">
            <v>K32DLK5</v>
          </cell>
          <cell r="L2029" t="str">
            <v>HUỲNH LÝ THÙY LINH</v>
          </cell>
          <cell r="R2029" t="str">
            <v>Chính khóa</v>
          </cell>
          <cell r="T2029" t="e">
            <v>#N/A</v>
          </cell>
          <cell r="U2029" t="e">
            <v>#N/A</v>
          </cell>
        </row>
        <row r="2030">
          <cell r="C2030" t="str">
            <v>31208020878</v>
          </cell>
          <cell r="D2030" t="str">
            <v>Hoàng</v>
          </cell>
          <cell r="E2030" t="str">
            <v>Thảo</v>
          </cell>
          <cell r="F2030" t="str">
            <v>Uyên</v>
          </cell>
          <cell r="G2030">
            <v>39151</v>
          </cell>
          <cell r="H2030" t="str">
            <v>Nữ</v>
          </cell>
          <cell r="I2030" t="str">
            <v>K-32 - Quản Trị Du Lịch &amp; Khách Sạn (Đại Học)</v>
          </cell>
          <cell r="J2030" t="str">
            <v>K32DLK5</v>
          </cell>
          <cell r="L2030" t="str">
            <v>HUỲNH LÝ THÙY LINH</v>
          </cell>
          <cell r="R2030" t="str">
            <v>Chính khóa</v>
          </cell>
          <cell r="T2030" t="e">
            <v>#N/A</v>
          </cell>
          <cell r="U2030" t="e">
            <v>#N/A</v>
          </cell>
        </row>
        <row r="2031">
          <cell r="C2031" t="str">
            <v>32208005614</v>
          </cell>
          <cell r="D2031" t="str">
            <v>Trần</v>
          </cell>
          <cell r="E2031" t="str">
            <v>Thị Phương</v>
          </cell>
          <cell r="F2031" t="str">
            <v>Uyên</v>
          </cell>
          <cell r="G2031">
            <v>39634</v>
          </cell>
          <cell r="H2031" t="str">
            <v>Nữ</v>
          </cell>
          <cell r="I2031" t="str">
            <v>K-32 - Quản Trị Du Lịch &amp; Khách Sạn (Đại Học)</v>
          </cell>
          <cell r="J2031" t="str">
            <v>K32DLK5</v>
          </cell>
          <cell r="L2031" t="str">
            <v>HUỲNH LÝ THÙY LINH</v>
          </cell>
          <cell r="R2031" t="str">
            <v>Chính khóa</v>
          </cell>
          <cell r="T2031" t="e">
            <v>#N/A</v>
          </cell>
          <cell r="U2031" t="e">
            <v>#N/A</v>
          </cell>
        </row>
        <row r="2032">
          <cell r="C2032" t="str">
            <v>32214382882</v>
          </cell>
          <cell r="D2032" t="str">
            <v>Nguyễn</v>
          </cell>
          <cell r="E2032" t="str">
            <v>Hà</v>
          </cell>
          <cell r="F2032" t="str">
            <v>Vy</v>
          </cell>
          <cell r="G2032">
            <v>39749</v>
          </cell>
          <cell r="H2032" t="str">
            <v>Nữ</v>
          </cell>
          <cell r="I2032" t="str">
            <v>K-32 - Quản Trị Du Lịch &amp; Khách Sạn (Đại Học)</v>
          </cell>
          <cell r="J2032" t="str">
            <v>K32DLK5</v>
          </cell>
          <cell r="L2032" t="str">
            <v>HUỲNH LÝ THÙY LINH</v>
          </cell>
          <cell r="R2032" t="str">
            <v>Chính khóa</v>
          </cell>
          <cell r="T2032" t="e">
            <v>#N/A</v>
          </cell>
          <cell r="U2032" t="e">
            <v>#N/A</v>
          </cell>
        </row>
        <row r="2033">
          <cell r="C2033" t="str">
            <v>32208066495</v>
          </cell>
          <cell r="D2033" t="str">
            <v>Lê</v>
          </cell>
          <cell r="E2033" t="str">
            <v>Bảo</v>
          </cell>
          <cell r="F2033" t="str">
            <v>Xuân</v>
          </cell>
          <cell r="G2033">
            <v>39760</v>
          </cell>
          <cell r="H2033" t="str">
            <v>Nữ</v>
          </cell>
          <cell r="I2033" t="str">
            <v>K-32 - Quản Trị Du Lịch &amp; Khách Sạn (Đại Học)</v>
          </cell>
          <cell r="J2033" t="str">
            <v>K32DLK5</v>
          </cell>
          <cell r="L2033" t="str">
            <v>HUỲNH LÝ THÙY LINH</v>
          </cell>
          <cell r="R2033" t="str">
            <v>Chính khóa</v>
          </cell>
          <cell r="T2033" t="e">
            <v>#N/A</v>
          </cell>
          <cell r="U2033" t="e">
            <v>#N/A</v>
          </cell>
        </row>
        <row r="2034">
          <cell r="C2034" t="str">
            <v>32208000804</v>
          </cell>
          <cell r="D2034" t="str">
            <v>Hồ</v>
          </cell>
          <cell r="E2034" t="str">
            <v>Thị Hoàng</v>
          </cell>
          <cell r="F2034" t="str">
            <v>Yến</v>
          </cell>
          <cell r="G2034">
            <v>39374</v>
          </cell>
          <cell r="H2034" t="str">
            <v>Nữ</v>
          </cell>
          <cell r="I2034" t="str">
            <v>K-32 - Quản Trị Du Lịch &amp; Khách Sạn (Đại Học)</v>
          </cell>
          <cell r="J2034" t="str">
            <v>K32DLK5</v>
          </cell>
          <cell r="L2034" t="str">
            <v>HUỲNH LÝ THÙY LINH</v>
          </cell>
          <cell r="R2034" t="str">
            <v>Chính khóa</v>
          </cell>
          <cell r="T2034" t="e">
            <v>#N/A</v>
          </cell>
          <cell r="U2034" t="e">
            <v>#N/A</v>
          </cell>
        </row>
        <row r="2035">
          <cell r="C2035" t="str">
            <v>32208000909</v>
          </cell>
          <cell r="D2035" t="str">
            <v>Trần</v>
          </cell>
          <cell r="E2035" t="str">
            <v>Thùy</v>
          </cell>
          <cell r="F2035" t="str">
            <v>An</v>
          </cell>
          <cell r="G2035">
            <v>39463</v>
          </cell>
          <cell r="H2035" t="str">
            <v>Nữ</v>
          </cell>
          <cell r="I2035" t="str">
            <v>K-32 - Quản Trị Nhà hàng Quốc Tế Chuẩn PSU (Đại Học)</v>
          </cell>
          <cell r="J2035" t="str">
            <v>K32PSU-DLH1</v>
          </cell>
          <cell r="L2035" t="str">
            <v>DƯƠNG THỊ XUÂN DIỆU</v>
          </cell>
          <cell r="R2035" t="str">
            <v>Chính khóa</v>
          </cell>
          <cell r="T2035" t="e">
            <v>#N/A</v>
          </cell>
          <cell r="U2035" t="e">
            <v>#N/A</v>
          </cell>
        </row>
        <row r="2036">
          <cell r="C2036" t="str">
            <v>32218303560</v>
          </cell>
          <cell r="D2036" t="str">
            <v>Võ</v>
          </cell>
          <cell r="E2036" t="str">
            <v>Quốc</v>
          </cell>
          <cell r="F2036" t="str">
            <v>Anh</v>
          </cell>
          <cell r="G2036">
            <v>39646</v>
          </cell>
          <cell r="H2036" t="str">
            <v>Nam</v>
          </cell>
          <cell r="I2036" t="str">
            <v>K-32 - Quản Trị Nhà hàng Quốc Tế Chuẩn PSU (Đại Học)</v>
          </cell>
          <cell r="J2036" t="str">
            <v>K32PSU-DLH1</v>
          </cell>
          <cell r="L2036" t="str">
            <v>DƯƠNG THỊ XUÂN DIỆU</v>
          </cell>
          <cell r="R2036" t="str">
            <v>Chính khóa</v>
          </cell>
          <cell r="T2036" t="e">
            <v>#N/A</v>
          </cell>
          <cell r="U2036" t="e">
            <v>#N/A</v>
          </cell>
        </row>
        <row r="2037">
          <cell r="C2037" t="str">
            <v>32218301460</v>
          </cell>
          <cell r="D2037" t="str">
            <v>Nguyễn</v>
          </cell>
          <cell r="E2037" t="str">
            <v>Trọng Nhật</v>
          </cell>
          <cell r="F2037" t="str">
            <v>Anh</v>
          </cell>
          <cell r="G2037">
            <v>39729</v>
          </cell>
          <cell r="H2037" t="str">
            <v>Nam</v>
          </cell>
          <cell r="I2037" t="str">
            <v>K-32 - Quản Trị Nhà hàng Quốc Tế Chuẩn PSU (Đại Học)</v>
          </cell>
          <cell r="J2037" t="str">
            <v>K32PSU-DLH1</v>
          </cell>
          <cell r="L2037" t="str">
            <v>DƯƠNG THỊ XUÂN DIỆU</v>
          </cell>
          <cell r="R2037" t="str">
            <v>Chính khóa</v>
          </cell>
          <cell r="T2037" t="e">
            <v>#N/A</v>
          </cell>
          <cell r="U2037" t="e">
            <v>#N/A</v>
          </cell>
        </row>
        <row r="2038">
          <cell r="C2038" t="str">
            <v>32208305968</v>
          </cell>
          <cell r="D2038" t="str">
            <v>Huỳnh</v>
          </cell>
          <cell r="E2038" t="str">
            <v>Nguyễn Khánh</v>
          </cell>
          <cell r="F2038" t="str">
            <v>Châu</v>
          </cell>
          <cell r="G2038">
            <v>39382</v>
          </cell>
          <cell r="H2038" t="str">
            <v>Nữ</v>
          </cell>
          <cell r="I2038" t="str">
            <v>K-32 - Quản Trị Nhà hàng Quốc Tế Chuẩn PSU (Đại Học)</v>
          </cell>
          <cell r="J2038" t="str">
            <v>K32PSU-DLH1</v>
          </cell>
          <cell r="L2038" t="str">
            <v>DƯƠNG THỊ XUÂN DIỆU</v>
          </cell>
          <cell r="R2038" t="str">
            <v>Chính khóa</v>
          </cell>
          <cell r="T2038" t="e">
            <v>#N/A</v>
          </cell>
          <cell r="U2038" t="e">
            <v>#N/A</v>
          </cell>
        </row>
        <row r="2039">
          <cell r="C2039" t="str">
            <v>32218191352</v>
          </cell>
          <cell r="D2039" t="str">
            <v>Lê</v>
          </cell>
          <cell r="E2039" t="str">
            <v>Phạm Trung</v>
          </cell>
          <cell r="F2039" t="str">
            <v>Dũng</v>
          </cell>
          <cell r="G2039">
            <v>39369</v>
          </cell>
          <cell r="H2039" t="str">
            <v>Nam</v>
          </cell>
          <cell r="I2039" t="str">
            <v>K-32 - Quản Trị Nhà hàng Quốc Tế Chuẩn PSU (Đại Học)</v>
          </cell>
          <cell r="J2039" t="str">
            <v>K32PSU-DLH1</v>
          </cell>
          <cell r="L2039" t="str">
            <v>DƯƠNG THỊ XUÂN DIỆU</v>
          </cell>
          <cell r="R2039" t="str">
            <v>Chính khóa</v>
          </cell>
          <cell r="T2039" t="e">
            <v>#N/A</v>
          </cell>
          <cell r="U2039" t="e">
            <v>#N/A</v>
          </cell>
        </row>
        <row r="2040">
          <cell r="C2040" t="str">
            <v>32218300605</v>
          </cell>
          <cell r="D2040" t="str">
            <v>Nguyễn</v>
          </cell>
          <cell r="E2040" t="str">
            <v>Thanh</v>
          </cell>
          <cell r="F2040" t="str">
            <v>Hải</v>
          </cell>
          <cell r="G2040">
            <v>39800</v>
          </cell>
          <cell r="H2040" t="str">
            <v>Nam</v>
          </cell>
          <cell r="I2040" t="str">
            <v>K-32 - Quản Trị Nhà hàng Quốc Tế Chuẩn PSU (Đại Học)</v>
          </cell>
          <cell r="J2040" t="str">
            <v>K32PSU-DLH1</v>
          </cell>
          <cell r="L2040" t="str">
            <v>DƯƠNG THỊ XUÂN DIỆU</v>
          </cell>
          <cell r="R2040" t="str">
            <v>Chính khóa</v>
          </cell>
          <cell r="T2040" t="e">
            <v>#N/A</v>
          </cell>
          <cell r="U2040" t="e">
            <v>#N/A</v>
          </cell>
        </row>
        <row r="2041">
          <cell r="C2041" t="str">
            <v>32208002793</v>
          </cell>
          <cell r="D2041" t="str">
            <v>Trần</v>
          </cell>
          <cell r="E2041" t="str">
            <v>Thị Thu</v>
          </cell>
          <cell r="F2041" t="str">
            <v>Hiền</v>
          </cell>
          <cell r="G2041">
            <v>39702</v>
          </cell>
          <cell r="H2041" t="str">
            <v>Nữ</v>
          </cell>
          <cell r="I2041" t="str">
            <v>K-32 - Quản Trị Nhà hàng Quốc Tế Chuẩn PSU (Đại Học)</v>
          </cell>
          <cell r="J2041" t="str">
            <v>K32PSU-DLH1</v>
          </cell>
          <cell r="L2041" t="str">
            <v>DƯƠNG THỊ XUÂN DIỆU</v>
          </cell>
          <cell r="R2041" t="str">
            <v>Chính khóa</v>
          </cell>
          <cell r="T2041" t="e">
            <v>#N/A</v>
          </cell>
          <cell r="U2041" t="e">
            <v>#N/A</v>
          </cell>
        </row>
        <row r="2042">
          <cell r="C2042" t="str">
            <v>32208301973</v>
          </cell>
          <cell r="D2042" t="str">
            <v>Kpă</v>
          </cell>
          <cell r="E2042" t="str">
            <v>H'</v>
          </cell>
          <cell r="F2042" t="str">
            <v>Hoa</v>
          </cell>
          <cell r="G2042">
            <v>39432</v>
          </cell>
          <cell r="H2042" t="str">
            <v>Nữ</v>
          </cell>
          <cell r="I2042" t="str">
            <v>K-32 - Quản Trị Nhà hàng Quốc Tế Chuẩn PSU (Đại Học)</v>
          </cell>
          <cell r="J2042" t="str">
            <v>K32PSU-DLH1</v>
          </cell>
          <cell r="L2042" t="str">
            <v>DƯƠNG THỊ XUÂN DIỆU</v>
          </cell>
          <cell r="R2042" t="str">
            <v>Chính khóa</v>
          </cell>
          <cell r="T2042" t="e">
            <v>#N/A</v>
          </cell>
          <cell r="U2042" t="e">
            <v>#N/A</v>
          </cell>
        </row>
        <row r="2043">
          <cell r="C2043" t="str">
            <v>32208004997</v>
          </cell>
          <cell r="D2043" t="str">
            <v>Hồ</v>
          </cell>
          <cell r="E2043" t="str">
            <v>Hoàng Khánh</v>
          </cell>
          <cell r="F2043" t="str">
            <v>Linh</v>
          </cell>
          <cell r="G2043">
            <v>39622</v>
          </cell>
          <cell r="H2043" t="str">
            <v>Nữ</v>
          </cell>
          <cell r="I2043" t="str">
            <v>K-32 - Quản Trị Nhà hàng Quốc Tế Chuẩn PSU (Đại Học)</v>
          </cell>
          <cell r="J2043" t="str">
            <v>K32PSU-DLH1</v>
          </cell>
          <cell r="L2043" t="str">
            <v>DƯƠNG THỊ XUÂN DIỆU</v>
          </cell>
          <cell r="R2043" t="str">
            <v>Chính khóa</v>
          </cell>
          <cell r="T2043" t="e">
            <v>#N/A</v>
          </cell>
          <cell r="U2043" t="e">
            <v>#N/A</v>
          </cell>
        </row>
        <row r="2044">
          <cell r="C2044" t="str">
            <v>32218002862</v>
          </cell>
          <cell r="D2044" t="str">
            <v>Ngô</v>
          </cell>
          <cell r="E2044" t="str">
            <v>Trương Bửu</v>
          </cell>
          <cell r="F2044" t="str">
            <v>Lộc</v>
          </cell>
          <cell r="G2044">
            <v>39486</v>
          </cell>
          <cell r="H2044" t="str">
            <v>Nam</v>
          </cell>
          <cell r="I2044" t="str">
            <v>K-32 - Quản Trị Nhà hàng Quốc Tế Chuẩn PSU (Đại Học)</v>
          </cell>
          <cell r="J2044" t="str">
            <v>K32PSU-DLH1</v>
          </cell>
          <cell r="L2044" t="str">
            <v>DƯƠNG THỊ XUÂN DIỆU</v>
          </cell>
          <cell r="R2044" t="str">
            <v>Chính khóa</v>
          </cell>
          <cell r="T2044" t="e">
            <v>#N/A</v>
          </cell>
          <cell r="U2044" t="e">
            <v>#N/A</v>
          </cell>
        </row>
        <row r="2045">
          <cell r="C2045" t="str">
            <v>32209391246</v>
          </cell>
          <cell r="D2045" t="str">
            <v>Nguyễn</v>
          </cell>
          <cell r="E2045" t="str">
            <v>Hà</v>
          </cell>
          <cell r="F2045" t="str">
            <v>My</v>
          </cell>
          <cell r="G2045">
            <v>39664</v>
          </cell>
          <cell r="H2045" t="str">
            <v>Nữ</v>
          </cell>
          <cell r="I2045" t="str">
            <v>K-32 - Quản Trị Nhà hàng Quốc Tế Chuẩn PSU (Đại Học)</v>
          </cell>
          <cell r="J2045" t="str">
            <v>K32PSU-DLH1</v>
          </cell>
          <cell r="L2045" t="str">
            <v>DƯƠNG THỊ XUÂN DIỆU</v>
          </cell>
          <cell r="R2045" t="str">
            <v>Chính khóa</v>
          </cell>
          <cell r="T2045" t="e">
            <v>#N/A</v>
          </cell>
          <cell r="U2045" t="e">
            <v>#N/A</v>
          </cell>
        </row>
        <row r="2046">
          <cell r="C2046" t="str">
            <v>32208003462</v>
          </cell>
          <cell r="D2046" t="str">
            <v>Phan</v>
          </cell>
          <cell r="E2046" t="str">
            <v>Ngọc Trà</v>
          </cell>
          <cell r="F2046" t="str">
            <v>My</v>
          </cell>
          <cell r="G2046">
            <v>39476</v>
          </cell>
          <cell r="H2046" t="str">
            <v>Nữ</v>
          </cell>
          <cell r="I2046" t="str">
            <v>K-32 - Quản Trị Nhà hàng Quốc Tế Chuẩn PSU (Đại Học)</v>
          </cell>
          <cell r="J2046" t="str">
            <v>K32PSU-DLH1</v>
          </cell>
          <cell r="L2046" t="str">
            <v>DƯƠNG THỊ XUÂN DIỆU</v>
          </cell>
          <cell r="R2046" t="str">
            <v>Chính khóa</v>
          </cell>
          <cell r="T2046" t="e">
            <v>#N/A</v>
          </cell>
          <cell r="U2046" t="e">
            <v>#N/A</v>
          </cell>
        </row>
        <row r="2047">
          <cell r="C2047" t="str">
            <v>32208088205</v>
          </cell>
          <cell r="D2047" t="str">
            <v>Lê</v>
          </cell>
          <cell r="E2047" t="str">
            <v>Thị Trà</v>
          </cell>
          <cell r="F2047" t="str">
            <v>My</v>
          </cell>
          <cell r="G2047">
            <v>39628</v>
          </cell>
          <cell r="H2047" t="str">
            <v>Nữ</v>
          </cell>
          <cell r="I2047" t="str">
            <v>K-32 - Quản Trị Nhà hàng Quốc Tế Chuẩn PSU (Đại Học)</v>
          </cell>
          <cell r="J2047" t="str">
            <v>K32PSU-DLH1</v>
          </cell>
          <cell r="L2047" t="str">
            <v>DƯƠNG THỊ XUÂN DIỆU</v>
          </cell>
          <cell r="R2047" t="str">
            <v>Chính khóa</v>
          </cell>
          <cell r="T2047" t="e">
            <v>#N/A</v>
          </cell>
          <cell r="U2047" t="e">
            <v>#N/A</v>
          </cell>
        </row>
        <row r="2048">
          <cell r="C2048" t="str">
            <v>32208006940</v>
          </cell>
          <cell r="D2048" t="str">
            <v>Phan</v>
          </cell>
          <cell r="E2048" t="str">
            <v>Nguyễn Bảo</v>
          </cell>
          <cell r="F2048" t="str">
            <v>Ngọc</v>
          </cell>
          <cell r="G2048">
            <v>39469</v>
          </cell>
          <cell r="H2048" t="str">
            <v>Nữ</v>
          </cell>
          <cell r="I2048" t="str">
            <v>K-32 - Quản Trị Nhà hàng Quốc Tế Chuẩn PSU (Đại Học)</v>
          </cell>
          <cell r="J2048" t="str">
            <v>K32PSU-DLH1</v>
          </cell>
          <cell r="L2048" t="str">
            <v>DƯƠNG THỊ XUÂN DIỆU</v>
          </cell>
          <cell r="R2048" t="str">
            <v>Chính khóa</v>
          </cell>
          <cell r="T2048" t="e">
            <v>#N/A</v>
          </cell>
          <cell r="U2048" t="e">
            <v>#N/A</v>
          </cell>
        </row>
        <row r="2049">
          <cell r="C2049" t="str">
            <v>32218306104</v>
          </cell>
          <cell r="D2049" t="str">
            <v>Hà</v>
          </cell>
          <cell r="E2049" t="str">
            <v>Phạm Thành</v>
          </cell>
          <cell r="F2049" t="str">
            <v>Nhân</v>
          </cell>
          <cell r="G2049">
            <v>38467</v>
          </cell>
          <cell r="H2049" t="str">
            <v>Nam</v>
          </cell>
          <cell r="I2049" t="str">
            <v>K-32 - Quản Trị Nhà hàng Quốc Tế Chuẩn PSU (Đại Học)</v>
          </cell>
          <cell r="J2049" t="str">
            <v>K32PSU-DLH1</v>
          </cell>
          <cell r="L2049" t="str">
            <v>DƯƠNG THỊ XUÂN DIỆU</v>
          </cell>
          <cell r="R2049" t="str">
            <v>Chính khóa</v>
          </cell>
          <cell r="T2049" t="e">
            <v>#N/A</v>
          </cell>
          <cell r="U2049" t="e">
            <v>#N/A</v>
          </cell>
        </row>
        <row r="2050">
          <cell r="C2050" t="str">
            <v>32204388568</v>
          </cell>
          <cell r="D2050" t="str">
            <v>Trần</v>
          </cell>
          <cell r="E2050" t="str">
            <v>Lê Yến</v>
          </cell>
          <cell r="F2050" t="str">
            <v>Nhi</v>
          </cell>
          <cell r="G2050">
            <v>39737</v>
          </cell>
          <cell r="H2050" t="str">
            <v>Nữ</v>
          </cell>
          <cell r="I2050" t="str">
            <v>K-32 - Quản Trị Nhà hàng Quốc Tế Chuẩn PSU (Đại Học)</v>
          </cell>
          <cell r="J2050" t="str">
            <v>K32PSU-DLH1</v>
          </cell>
          <cell r="L2050" t="str">
            <v>DƯƠNG THỊ XUÂN DIỆU</v>
          </cell>
          <cell r="R2050" t="str">
            <v>Chính khóa</v>
          </cell>
          <cell r="T2050" t="e">
            <v>#N/A</v>
          </cell>
          <cell r="U2050" t="e">
            <v>#N/A</v>
          </cell>
        </row>
        <row r="2051">
          <cell r="C2051" t="str">
            <v>32218003909</v>
          </cell>
          <cell r="D2051" t="str">
            <v>Trương</v>
          </cell>
          <cell r="E2051" t="str">
            <v>Thanh</v>
          </cell>
          <cell r="F2051" t="str">
            <v>Ninh</v>
          </cell>
          <cell r="G2051">
            <v>39631</v>
          </cell>
          <cell r="H2051" t="str">
            <v>Nam</v>
          </cell>
          <cell r="I2051" t="str">
            <v>K-32 - Quản Trị Nhà hàng Quốc Tế Chuẩn PSU (Đại Học)</v>
          </cell>
          <cell r="J2051" t="str">
            <v>K32PSU-DLH1</v>
          </cell>
          <cell r="L2051" t="str">
            <v>DƯƠNG THỊ XUÂN DIỆU</v>
          </cell>
          <cell r="R2051" t="str">
            <v>Chính khóa</v>
          </cell>
          <cell r="T2051" t="e">
            <v>#N/A</v>
          </cell>
          <cell r="U2051" t="e">
            <v>#N/A</v>
          </cell>
        </row>
        <row r="2052">
          <cell r="C2052" t="str">
            <v>32214637229</v>
          </cell>
          <cell r="D2052" t="str">
            <v>Bùi</v>
          </cell>
          <cell r="E2052" t="str">
            <v>Hữu</v>
          </cell>
          <cell r="F2052" t="str">
            <v>Quân</v>
          </cell>
          <cell r="G2052">
            <v>38693</v>
          </cell>
          <cell r="H2052" t="str">
            <v>Nam</v>
          </cell>
          <cell r="I2052" t="str">
            <v>K-32 - Quản Trị Nhà hàng Quốc Tế Chuẩn PSU (Đại Học)</v>
          </cell>
          <cell r="J2052" t="str">
            <v>K32PSU-DLH1</v>
          </cell>
          <cell r="L2052" t="str">
            <v>DƯƠNG THỊ XUÂN DIỆU</v>
          </cell>
          <cell r="R2052" t="str">
            <v>Chính khóa</v>
          </cell>
          <cell r="T2052" t="e">
            <v>#N/A</v>
          </cell>
          <cell r="U2052" t="e">
            <v>#N/A</v>
          </cell>
        </row>
        <row r="2053">
          <cell r="C2053" t="str">
            <v>32218188356</v>
          </cell>
          <cell r="D2053" t="str">
            <v>Lê</v>
          </cell>
          <cell r="E2053" t="str">
            <v>Văn Mạnh</v>
          </cell>
          <cell r="F2053" t="str">
            <v>Quân</v>
          </cell>
          <cell r="G2053">
            <v>39591</v>
          </cell>
          <cell r="H2053" t="str">
            <v>Nam</v>
          </cell>
          <cell r="I2053" t="str">
            <v>K-32 - Quản Trị Nhà hàng Quốc Tế Chuẩn PSU (Đại Học)</v>
          </cell>
          <cell r="J2053" t="str">
            <v>K32PSU-DLH1</v>
          </cell>
          <cell r="L2053" t="str">
            <v>DƯƠNG THỊ XUÂN DIỆU</v>
          </cell>
          <cell r="R2053" t="str">
            <v>Chính khóa</v>
          </cell>
          <cell r="T2053" t="e">
            <v>#N/A</v>
          </cell>
          <cell r="U2053" t="e">
            <v>#N/A</v>
          </cell>
        </row>
        <row r="2054">
          <cell r="C2054" t="str">
            <v>32208063402</v>
          </cell>
          <cell r="D2054" t="str">
            <v>Võ</v>
          </cell>
          <cell r="E2054" t="str">
            <v>Lê Lệ</v>
          </cell>
          <cell r="F2054" t="str">
            <v>Quyên</v>
          </cell>
          <cell r="G2054">
            <v>39563</v>
          </cell>
          <cell r="H2054" t="str">
            <v>Nữ</v>
          </cell>
          <cell r="I2054" t="str">
            <v>K-32 - Quản Trị Nhà hàng Quốc Tế Chuẩn PSU (Đại Học)</v>
          </cell>
          <cell r="J2054" t="str">
            <v>K32PSU-DLH1</v>
          </cell>
          <cell r="L2054" t="str">
            <v>DƯƠNG THỊ XUÂN DIỆU</v>
          </cell>
          <cell r="R2054" t="str">
            <v>Chính khóa</v>
          </cell>
          <cell r="T2054" t="e">
            <v>#N/A</v>
          </cell>
          <cell r="U2054" t="e">
            <v>#N/A</v>
          </cell>
        </row>
        <row r="2055">
          <cell r="C2055" t="str">
            <v>32208004980</v>
          </cell>
          <cell r="D2055" t="str">
            <v>Đinh</v>
          </cell>
          <cell r="E2055" t="str">
            <v>Thị Kim</v>
          </cell>
          <cell r="F2055" t="str">
            <v>Quyên</v>
          </cell>
          <cell r="G2055">
            <v>39492</v>
          </cell>
          <cell r="H2055" t="str">
            <v>Nữ</v>
          </cell>
          <cell r="I2055" t="str">
            <v>K-32 - Quản Trị Nhà hàng Quốc Tế Chuẩn PSU (Đại Học)</v>
          </cell>
          <cell r="J2055" t="str">
            <v>K32PSU-DLH1</v>
          </cell>
          <cell r="L2055" t="str">
            <v>DƯƠNG THỊ XUÂN DIỆU</v>
          </cell>
          <cell r="R2055" t="str">
            <v>Chính khóa</v>
          </cell>
          <cell r="T2055" t="e">
            <v>#N/A</v>
          </cell>
          <cell r="U2055" t="e">
            <v>#N/A</v>
          </cell>
        </row>
        <row r="2056">
          <cell r="C2056" t="str">
            <v>32208001771</v>
          </cell>
          <cell r="D2056" t="str">
            <v>Trần</v>
          </cell>
          <cell r="E2056" t="str">
            <v>Thị Kim</v>
          </cell>
          <cell r="F2056" t="str">
            <v>Sang</v>
          </cell>
          <cell r="G2056">
            <v>39484</v>
          </cell>
          <cell r="H2056" t="str">
            <v>Nữ</v>
          </cell>
          <cell r="I2056" t="str">
            <v>K-32 - Quản Trị Nhà hàng Quốc Tế Chuẩn PSU (Đại Học)</v>
          </cell>
          <cell r="J2056" t="str">
            <v>K32PSU-DLH1</v>
          </cell>
          <cell r="L2056" t="str">
            <v>DƯƠNG THỊ XUÂN DIỆU</v>
          </cell>
          <cell r="R2056" t="str">
            <v>Chính khóa</v>
          </cell>
          <cell r="T2056" t="e">
            <v>#N/A</v>
          </cell>
          <cell r="U2056" t="e">
            <v>#N/A</v>
          </cell>
        </row>
        <row r="2057">
          <cell r="C2057" t="str">
            <v>32218103844</v>
          </cell>
          <cell r="D2057" t="str">
            <v>Hồ</v>
          </cell>
          <cell r="E2057" t="str">
            <v>Xuân</v>
          </cell>
          <cell r="F2057" t="str">
            <v>Sơn</v>
          </cell>
          <cell r="G2057">
            <v>39793</v>
          </cell>
          <cell r="H2057" t="str">
            <v>Nam</v>
          </cell>
          <cell r="I2057" t="str">
            <v>K-32 - Quản Trị Nhà hàng Quốc Tế Chuẩn PSU (Đại Học)</v>
          </cell>
          <cell r="J2057" t="str">
            <v>K32PSU-DLH1</v>
          </cell>
          <cell r="L2057" t="str">
            <v>DƯƠNG THỊ XUÂN DIỆU</v>
          </cell>
          <cell r="R2057" t="str">
            <v>Chính khóa</v>
          </cell>
          <cell r="T2057" t="e">
            <v>#N/A</v>
          </cell>
          <cell r="U2057" t="e">
            <v>#N/A</v>
          </cell>
        </row>
        <row r="2058">
          <cell r="C2058" t="str">
            <v>32208002740</v>
          </cell>
          <cell r="D2058" t="str">
            <v>Trần</v>
          </cell>
          <cell r="E2058" t="str">
            <v>Thị Phương</v>
          </cell>
          <cell r="F2058" t="str">
            <v>Thảo</v>
          </cell>
          <cell r="G2058">
            <v>39673</v>
          </cell>
          <cell r="H2058" t="str">
            <v>Nữ</v>
          </cell>
          <cell r="I2058" t="str">
            <v>K-32 - Quản Trị Nhà hàng Quốc Tế Chuẩn PSU (Đại Học)</v>
          </cell>
          <cell r="J2058" t="str">
            <v>K32PSU-DLH1</v>
          </cell>
          <cell r="L2058" t="str">
            <v>DƯƠNG THỊ XUÂN DIỆU</v>
          </cell>
          <cell r="R2058" t="str">
            <v>Chính khóa</v>
          </cell>
          <cell r="T2058" t="e">
            <v>#N/A</v>
          </cell>
          <cell r="U2058" t="e">
            <v>#N/A</v>
          </cell>
        </row>
        <row r="2059">
          <cell r="C2059" t="str">
            <v>32208003869</v>
          </cell>
          <cell r="D2059" t="str">
            <v>Nguyễn</v>
          </cell>
          <cell r="E2059" t="str">
            <v>Thị Xuân</v>
          </cell>
          <cell r="F2059" t="str">
            <v>Thùy</v>
          </cell>
          <cell r="G2059">
            <v>39513</v>
          </cell>
          <cell r="H2059" t="str">
            <v>Nữ</v>
          </cell>
          <cell r="I2059" t="str">
            <v>K-32 - Quản Trị Nhà hàng Quốc Tế Chuẩn PSU (Đại Học)</v>
          </cell>
          <cell r="J2059" t="str">
            <v>K32PSU-DLH1</v>
          </cell>
          <cell r="L2059" t="str">
            <v>DƯƠNG THỊ XUÂN DIỆU</v>
          </cell>
          <cell r="R2059" t="str">
            <v>Chính khóa</v>
          </cell>
          <cell r="T2059" t="e">
            <v>#N/A</v>
          </cell>
          <cell r="U2059" t="e">
            <v>#N/A</v>
          </cell>
        </row>
        <row r="2060">
          <cell r="C2060" t="str">
            <v>32218003625</v>
          </cell>
          <cell r="D2060" t="str">
            <v>Nguyễn</v>
          </cell>
          <cell r="E2060" t="str">
            <v>Quốc</v>
          </cell>
          <cell r="F2060" t="str">
            <v>Tuấn</v>
          </cell>
          <cell r="G2060">
            <v>39679</v>
          </cell>
          <cell r="H2060" t="str">
            <v>Nam</v>
          </cell>
          <cell r="I2060" t="str">
            <v>K-32 - Quản Trị Nhà hàng Quốc Tế Chuẩn PSU (Đại Học)</v>
          </cell>
          <cell r="J2060" t="str">
            <v>K32PSU-DLH1</v>
          </cell>
          <cell r="L2060" t="str">
            <v>DƯƠNG THỊ XUÂN DIỆU</v>
          </cell>
          <cell r="R2060" t="str">
            <v>Chính khóa</v>
          </cell>
          <cell r="T2060" t="e">
            <v>#N/A</v>
          </cell>
          <cell r="U2060" t="e">
            <v>#N/A</v>
          </cell>
        </row>
        <row r="2061">
          <cell r="C2061" t="str">
            <v>32208007693</v>
          </cell>
          <cell r="D2061" t="str">
            <v>Đỗ</v>
          </cell>
          <cell r="E2061" t="str">
            <v>Thị Thanh</v>
          </cell>
          <cell r="F2061" t="str">
            <v>Uyên</v>
          </cell>
          <cell r="G2061">
            <v>39260</v>
          </cell>
          <cell r="H2061" t="str">
            <v>Nữ</v>
          </cell>
          <cell r="I2061" t="str">
            <v>K-32 - Quản Trị Nhà hàng Quốc Tế Chuẩn PSU (Đại Học)</v>
          </cell>
          <cell r="J2061" t="str">
            <v>K32PSU-DLH1</v>
          </cell>
          <cell r="L2061" t="str">
            <v>DƯƠNG THỊ XUÂN DIỆU</v>
          </cell>
          <cell r="R2061" t="str">
            <v>Chính khóa</v>
          </cell>
          <cell r="T2061" t="e">
            <v>#N/A</v>
          </cell>
          <cell r="U2061" t="e">
            <v>#N/A</v>
          </cell>
        </row>
        <row r="2062">
          <cell r="C2062" t="str">
            <v>32208021464</v>
          </cell>
          <cell r="D2062" t="str">
            <v>Nguyễn</v>
          </cell>
          <cell r="E2062" t="str">
            <v>Thị Trâm</v>
          </cell>
          <cell r="F2062" t="str">
            <v>Uyên</v>
          </cell>
          <cell r="G2062">
            <v>39757</v>
          </cell>
          <cell r="H2062" t="str">
            <v>Nữ</v>
          </cell>
          <cell r="I2062" t="str">
            <v>K-32 - Quản Trị Nhà hàng Quốc Tế Chuẩn PSU (Đại Học)</v>
          </cell>
          <cell r="J2062" t="str">
            <v>K32PSU-DLH1</v>
          </cell>
          <cell r="L2062" t="str">
            <v>DƯƠNG THỊ XUÂN DIỆU</v>
          </cell>
          <cell r="R2062" t="str">
            <v>Chính khóa</v>
          </cell>
          <cell r="T2062" t="e">
            <v>#N/A</v>
          </cell>
          <cell r="U2062" t="e">
            <v>#N/A</v>
          </cell>
        </row>
        <row r="2063">
          <cell r="C2063" t="str">
            <v>32208007502</v>
          </cell>
          <cell r="D2063" t="str">
            <v>Lê</v>
          </cell>
          <cell r="E2063" t="str">
            <v>Thị Thảo</v>
          </cell>
          <cell r="F2063" t="str">
            <v>Vi</v>
          </cell>
          <cell r="G2063">
            <v>39788</v>
          </cell>
          <cell r="H2063" t="str">
            <v>Nữ</v>
          </cell>
          <cell r="I2063" t="str">
            <v>K-32 - Quản Trị Nhà hàng Quốc Tế Chuẩn PSU (Đại Học)</v>
          </cell>
          <cell r="J2063" t="str">
            <v>K32PSU-DLH1</v>
          </cell>
          <cell r="L2063" t="str">
            <v>DƯƠNG THỊ XUÂN DIỆU</v>
          </cell>
          <cell r="R2063" t="str">
            <v>Chính khóa</v>
          </cell>
          <cell r="T2063" t="e">
            <v>#N/A</v>
          </cell>
          <cell r="U2063" t="e">
            <v>#N/A</v>
          </cell>
        </row>
        <row r="2064">
          <cell r="C2064" t="str">
            <v>32208001962</v>
          </cell>
          <cell r="D2064" t="str">
            <v>Nguyễn</v>
          </cell>
          <cell r="E2064" t="str">
            <v>Ngọc Tường</v>
          </cell>
          <cell r="F2064" t="str">
            <v>Vy</v>
          </cell>
          <cell r="G2064">
            <v>39745</v>
          </cell>
          <cell r="H2064" t="str">
            <v>Nữ</v>
          </cell>
          <cell r="I2064" t="str">
            <v>K-32 - Quản Trị Nhà hàng Quốc Tế Chuẩn PSU (Đại Học)</v>
          </cell>
          <cell r="J2064" t="str">
            <v>K32PSU-DLH1</v>
          </cell>
          <cell r="L2064" t="str">
            <v>DƯƠNG THỊ XUÂN DIỆU</v>
          </cell>
          <cell r="R2064" t="str">
            <v>Chính khóa</v>
          </cell>
          <cell r="T2064" t="e">
            <v>#N/A</v>
          </cell>
          <cell r="U2064" t="e">
            <v>#N/A</v>
          </cell>
        </row>
        <row r="2065">
          <cell r="C2065" t="str">
            <v>32208074260</v>
          </cell>
          <cell r="D2065" t="str">
            <v>Nguyễn</v>
          </cell>
          <cell r="E2065" t="str">
            <v>Thị Tường</v>
          </cell>
          <cell r="F2065" t="str">
            <v>Vy</v>
          </cell>
          <cell r="G2065">
            <v>39656</v>
          </cell>
          <cell r="H2065" t="str">
            <v>Nữ</v>
          </cell>
          <cell r="I2065" t="str">
            <v>K-32 - Quản Trị Nhà hàng Quốc Tế Chuẩn PSU (Đại Học)</v>
          </cell>
          <cell r="J2065" t="str">
            <v>K32PSU-DLH1</v>
          </cell>
          <cell r="L2065" t="str">
            <v>DƯƠNG THỊ XUÂN DIỆU</v>
          </cell>
          <cell r="R2065" t="str">
            <v>Chính khóa</v>
          </cell>
          <cell r="T2065" t="e">
            <v>#N/A</v>
          </cell>
          <cell r="U2065" t="e">
            <v>#N/A</v>
          </cell>
        </row>
        <row r="2066">
          <cell r="C2066" t="str">
            <v>32208363687</v>
          </cell>
          <cell r="D2066" t="str">
            <v>Nguyễn</v>
          </cell>
          <cell r="E2066" t="str">
            <v>Thị Thanh</v>
          </cell>
          <cell r="F2066" t="str">
            <v>Yến</v>
          </cell>
          <cell r="G2066">
            <v>39673</v>
          </cell>
          <cell r="H2066" t="str">
            <v>Nữ</v>
          </cell>
          <cell r="I2066" t="str">
            <v>K-32 - Quản Trị Nhà hàng Quốc Tế Chuẩn PSU (Đại Học)</v>
          </cell>
          <cell r="J2066" t="str">
            <v>K32PSU-DLH1</v>
          </cell>
          <cell r="L2066" t="str">
            <v>DƯƠNG THỊ XUÂN DIỆU</v>
          </cell>
          <cell r="R2066" t="str">
            <v>Chính khóa</v>
          </cell>
          <cell r="T2066" t="e">
            <v>#N/A</v>
          </cell>
          <cell r="U2066" t="e">
            <v>#N/A</v>
          </cell>
        </row>
        <row r="2067">
          <cell r="C2067" t="str">
            <v>32218301498</v>
          </cell>
          <cell r="D2067" t="str">
            <v>Lê</v>
          </cell>
          <cell r="E2067" t="str">
            <v>Công</v>
          </cell>
          <cell r="F2067" t="str">
            <v>Bảo</v>
          </cell>
          <cell r="G2067">
            <v>39700</v>
          </cell>
          <cell r="H2067" t="str">
            <v>Nam</v>
          </cell>
          <cell r="I2067" t="str">
            <v>K-32 - Quản Trị Nhà hàng Quốc Tế Chuẩn PSU (Đại Học)</v>
          </cell>
          <cell r="J2067" t="str">
            <v>K32PSU-DLH2</v>
          </cell>
          <cell r="L2067" t="str">
            <v>TRẦN HOÀNG ANH</v>
          </cell>
          <cell r="R2067" t="str">
            <v>Chính khóa</v>
          </cell>
          <cell r="T2067" t="e">
            <v>#N/A</v>
          </cell>
          <cell r="U2067" t="e">
            <v>#N/A</v>
          </cell>
        </row>
        <row r="2068">
          <cell r="C2068" t="str">
            <v>32208006234</v>
          </cell>
          <cell r="D2068" t="str">
            <v>Lê</v>
          </cell>
          <cell r="E2068" t="str">
            <v>Trần Ánh</v>
          </cell>
          <cell r="F2068" t="str">
            <v>Dương</v>
          </cell>
          <cell r="G2068">
            <v>39672</v>
          </cell>
          <cell r="H2068" t="str">
            <v>Nữ</v>
          </cell>
          <cell r="I2068" t="str">
            <v>K-32 - Quản Trị Nhà hàng Quốc Tế Chuẩn PSU (Đại Học)</v>
          </cell>
          <cell r="J2068" t="str">
            <v>K32PSU-DLH2</v>
          </cell>
          <cell r="L2068" t="str">
            <v>TRẦN HOÀNG ANH</v>
          </cell>
          <cell r="R2068" t="str">
            <v>Chính khóa</v>
          </cell>
          <cell r="T2068" t="e">
            <v>#N/A</v>
          </cell>
          <cell r="U2068" t="e">
            <v>#N/A</v>
          </cell>
        </row>
        <row r="2069">
          <cell r="C2069" t="str">
            <v>32208005450</v>
          </cell>
          <cell r="D2069" t="str">
            <v>Nguyễn</v>
          </cell>
          <cell r="E2069" t="str">
            <v>Ngọc Gia</v>
          </cell>
          <cell r="F2069" t="str">
            <v>Hân</v>
          </cell>
          <cell r="G2069">
            <v>39724</v>
          </cell>
          <cell r="H2069" t="str">
            <v>Nữ</v>
          </cell>
          <cell r="I2069" t="str">
            <v>K-32 - Quản Trị Nhà hàng Quốc Tế Chuẩn PSU (Đại Học)</v>
          </cell>
          <cell r="J2069" t="str">
            <v>K32PSU-DLH2</v>
          </cell>
          <cell r="L2069" t="str">
            <v>TRẦN HOÀNG ANH</v>
          </cell>
          <cell r="R2069" t="str">
            <v>Chính khóa</v>
          </cell>
          <cell r="T2069" t="e">
            <v>#N/A</v>
          </cell>
          <cell r="U2069" t="e">
            <v>#N/A</v>
          </cell>
        </row>
        <row r="2070">
          <cell r="C2070" t="str">
            <v>32206217647</v>
          </cell>
          <cell r="D2070" t="str">
            <v>Huỳnh</v>
          </cell>
          <cell r="E2070" t="str">
            <v>Thanh</v>
          </cell>
          <cell r="F2070" t="str">
            <v>Hiền</v>
          </cell>
          <cell r="G2070">
            <v>39271</v>
          </cell>
          <cell r="H2070" t="str">
            <v>Nữ</v>
          </cell>
          <cell r="I2070" t="str">
            <v>K-32 - Quản Trị Nhà hàng Quốc Tế Chuẩn PSU (Đại Học)</v>
          </cell>
          <cell r="J2070" t="str">
            <v>K32PSU-DLH2</v>
          </cell>
          <cell r="L2070" t="str">
            <v>TRẦN HOÀNG ANH</v>
          </cell>
          <cell r="R2070" t="str">
            <v>Chính khóa</v>
          </cell>
          <cell r="T2070" t="e">
            <v>#N/A</v>
          </cell>
          <cell r="U2070" t="e">
            <v>#N/A</v>
          </cell>
        </row>
        <row r="2071">
          <cell r="C2071" t="str">
            <v>32218003275</v>
          </cell>
          <cell r="D2071" t="str">
            <v>Ngô</v>
          </cell>
          <cell r="E2071" t="str">
            <v>Cao</v>
          </cell>
          <cell r="F2071" t="str">
            <v>Hiếu</v>
          </cell>
          <cell r="G2071">
            <v>39791</v>
          </cell>
          <cell r="H2071" t="str">
            <v>Nam</v>
          </cell>
          <cell r="I2071" t="str">
            <v>K-32 - Quản Trị Nhà hàng Quốc Tế Chuẩn PSU (Đại Học)</v>
          </cell>
          <cell r="J2071" t="str">
            <v>K32PSU-DLH2</v>
          </cell>
          <cell r="L2071" t="str">
            <v>TRẦN HOÀNG ANH</v>
          </cell>
          <cell r="R2071" t="str">
            <v>Chính khóa</v>
          </cell>
          <cell r="T2071" t="e">
            <v>#N/A</v>
          </cell>
          <cell r="U2071" t="e">
            <v>#N/A</v>
          </cell>
        </row>
        <row r="2072">
          <cell r="C2072" t="str">
            <v>32218090835</v>
          </cell>
          <cell r="D2072" t="str">
            <v>Hồ</v>
          </cell>
          <cell r="E2072" t="str">
            <v>Ngọc Khải</v>
          </cell>
          <cell r="F2072" t="str">
            <v>Hoàng</v>
          </cell>
          <cell r="G2072">
            <v>39300</v>
          </cell>
          <cell r="H2072" t="str">
            <v>Nam</v>
          </cell>
          <cell r="I2072" t="str">
            <v>K-32 - Quản Trị Nhà hàng Quốc Tế Chuẩn PSU (Đại Học)</v>
          </cell>
          <cell r="J2072" t="str">
            <v>K32PSU-DLH2</v>
          </cell>
          <cell r="L2072" t="str">
            <v>TRẦN HOÀNG ANH</v>
          </cell>
          <cell r="R2072" t="str">
            <v>Chính khóa</v>
          </cell>
          <cell r="T2072" t="e">
            <v>#N/A</v>
          </cell>
          <cell r="U2072" t="e">
            <v>#N/A</v>
          </cell>
        </row>
        <row r="2073">
          <cell r="C2073" t="str">
            <v>32218343284</v>
          </cell>
          <cell r="D2073" t="str">
            <v>Lê</v>
          </cell>
          <cell r="E2073" t="str">
            <v>Tất</v>
          </cell>
          <cell r="F2073" t="str">
            <v>Hưng</v>
          </cell>
          <cell r="G2073">
            <v>39767</v>
          </cell>
          <cell r="H2073" t="str">
            <v>Nam</v>
          </cell>
          <cell r="I2073" t="str">
            <v>K-32 - Quản Trị Nhà hàng Quốc Tế Chuẩn PSU (Đại Học)</v>
          </cell>
          <cell r="J2073" t="str">
            <v>K32PSU-DLH2</v>
          </cell>
          <cell r="L2073" t="str">
            <v>TRẦN HOÀNG ANH</v>
          </cell>
          <cell r="R2073" t="str">
            <v>Chính khóa</v>
          </cell>
          <cell r="T2073" t="e">
            <v>#N/A</v>
          </cell>
          <cell r="U2073" t="e">
            <v>#N/A</v>
          </cell>
        </row>
        <row r="2074">
          <cell r="C2074" t="str">
            <v>32218004731</v>
          </cell>
          <cell r="D2074" t="str">
            <v>Huỳnh</v>
          </cell>
          <cell r="E2074" t="str">
            <v>Cao</v>
          </cell>
          <cell r="F2074" t="str">
            <v>Huy</v>
          </cell>
          <cell r="G2074">
            <v>39782</v>
          </cell>
          <cell r="H2074" t="str">
            <v>Nam</v>
          </cell>
          <cell r="I2074" t="str">
            <v>K-32 - Quản Trị Nhà hàng Quốc Tế Chuẩn PSU (Đại Học)</v>
          </cell>
          <cell r="J2074" t="str">
            <v>K32PSU-DLH2</v>
          </cell>
          <cell r="L2074" t="str">
            <v>TRẦN HOÀNG ANH</v>
          </cell>
          <cell r="R2074" t="str">
            <v>Chính khóa</v>
          </cell>
          <cell r="T2074" t="e">
            <v>#N/A</v>
          </cell>
          <cell r="U2074" t="e">
            <v>#N/A</v>
          </cell>
        </row>
        <row r="2075">
          <cell r="C2075" t="str">
            <v>32218305193</v>
          </cell>
          <cell r="D2075" t="str">
            <v>Ngô</v>
          </cell>
          <cell r="E2075" t="str">
            <v/>
          </cell>
          <cell r="F2075" t="str">
            <v>Khoa</v>
          </cell>
          <cell r="G2075">
            <v>39432</v>
          </cell>
          <cell r="H2075" t="str">
            <v>Nam</v>
          </cell>
          <cell r="I2075" t="str">
            <v>K-32 - Quản Trị Nhà hàng Quốc Tế Chuẩn PSU (Đại Học)</v>
          </cell>
          <cell r="J2075" t="str">
            <v>K32PSU-DLH2</v>
          </cell>
          <cell r="L2075" t="str">
            <v>TRẦN HOÀNG ANH</v>
          </cell>
          <cell r="R2075" t="str">
            <v>Chính khóa</v>
          </cell>
          <cell r="T2075" t="e">
            <v>#N/A</v>
          </cell>
          <cell r="U2075" t="e">
            <v>#N/A</v>
          </cell>
        </row>
        <row r="2076">
          <cell r="C2076" t="str">
            <v>32218305194</v>
          </cell>
          <cell r="D2076" t="str">
            <v>Nguyễn</v>
          </cell>
          <cell r="E2076" t="str">
            <v>Đăng</v>
          </cell>
          <cell r="F2076" t="str">
            <v>Khoa</v>
          </cell>
          <cell r="G2076">
            <v>39764</v>
          </cell>
          <cell r="H2076" t="str">
            <v>Nam</v>
          </cell>
          <cell r="I2076" t="str">
            <v>K-32 - Quản Trị Nhà hàng Quốc Tế Chuẩn PSU (Đại Học)</v>
          </cell>
          <cell r="J2076" t="str">
            <v>K32PSU-DLH2</v>
          </cell>
          <cell r="L2076" t="str">
            <v>TRẦN HOÀNG ANH</v>
          </cell>
          <cell r="R2076" t="str">
            <v>Chính khóa</v>
          </cell>
          <cell r="T2076" t="e">
            <v>#N/A</v>
          </cell>
          <cell r="U2076" t="e">
            <v>#N/A</v>
          </cell>
        </row>
        <row r="2077">
          <cell r="C2077" t="str">
            <v>32208004268</v>
          </cell>
          <cell r="D2077" t="str">
            <v>Tạ</v>
          </cell>
          <cell r="E2077" t="str">
            <v>Thị Diễm</v>
          </cell>
          <cell r="F2077" t="str">
            <v>My</v>
          </cell>
          <cell r="G2077">
            <v>39641</v>
          </cell>
          <cell r="H2077" t="str">
            <v>Nữ</v>
          </cell>
          <cell r="I2077" t="str">
            <v>K-32 - Quản Trị Nhà hàng Quốc Tế Chuẩn PSU (Đại Học)</v>
          </cell>
          <cell r="J2077" t="str">
            <v>K32PSU-DLH2</v>
          </cell>
          <cell r="L2077" t="str">
            <v>TRẦN HOÀNG ANH</v>
          </cell>
          <cell r="R2077" t="str">
            <v>Chính khóa</v>
          </cell>
          <cell r="T2077" t="e">
            <v>#N/A</v>
          </cell>
          <cell r="U2077" t="e">
            <v>#N/A</v>
          </cell>
        </row>
        <row r="2078">
          <cell r="C2078" t="str">
            <v>32218302486</v>
          </cell>
          <cell r="D2078" t="str">
            <v>Ngô</v>
          </cell>
          <cell r="E2078" t="str">
            <v>Đình</v>
          </cell>
          <cell r="F2078" t="str">
            <v>Nam</v>
          </cell>
          <cell r="G2078">
            <v>39470</v>
          </cell>
          <cell r="H2078" t="str">
            <v>Nam</v>
          </cell>
          <cell r="I2078" t="str">
            <v>K-32 - Quản Trị Nhà hàng Quốc Tế Chuẩn PSU (Đại Học)</v>
          </cell>
          <cell r="J2078" t="str">
            <v>K32PSU-DLH2</v>
          </cell>
          <cell r="L2078" t="str">
            <v>TRẦN HOÀNG ANH</v>
          </cell>
          <cell r="R2078" t="str">
            <v>Chính khóa</v>
          </cell>
          <cell r="T2078" t="e">
            <v>#N/A</v>
          </cell>
          <cell r="U2078" t="e">
            <v>#N/A</v>
          </cell>
        </row>
        <row r="2079">
          <cell r="C2079" t="str">
            <v>32218181734</v>
          </cell>
          <cell r="D2079" t="str">
            <v>Vũ</v>
          </cell>
          <cell r="E2079" t="str">
            <v>Thị</v>
          </cell>
          <cell r="F2079" t="str">
            <v>Nga</v>
          </cell>
          <cell r="G2079">
            <v>39777</v>
          </cell>
          <cell r="H2079" t="str">
            <v>Nam</v>
          </cell>
          <cell r="I2079" t="str">
            <v>K-32 - Quản Trị Nhà hàng Quốc Tế Chuẩn PSU (Đại Học)</v>
          </cell>
          <cell r="J2079" t="str">
            <v>K32PSU-DLH2</v>
          </cell>
          <cell r="L2079" t="str">
            <v>TRẦN HOÀNG ANH</v>
          </cell>
          <cell r="R2079" t="str">
            <v>Chính khóa</v>
          </cell>
          <cell r="T2079" t="e">
            <v>#N/A</v>
          </cell>
          <cell r="U2079" t="e">
            <v>#N/A</v>
          </cell>
        </row>
        <row r="2080">
          <cell r="C2080" t="str">
            <v>32208089343</v>
          </cell>
          <cell r="D2080" t="str">
            <v>Nguyễn</v>
          </cell>
          <cell r="E2080" t="str">
            <v>Thị Kim</v>
          </cell>
          <cell r="F2080" t="str">
            <v>Nga</v>
          </cell>
          <cell r="G2080">
            <v>39697</v>
          </cell>
          <cell r="H2080" t="str">
            <v>Nữ</v>
          </cell>
          <cell r="I2080" t="str">
            <v>K-32 - Quản Trị Nhà hàng Quốc Tế Chuẩn PSU (Đại Học)</v>
          </cell>
          <cell r="J2080" t="str">
            <v>K32PSU-DLH2</v>
          </cell>
          <cell r="L2080" t="str">
            <v>TRẦN HOÀNG ANH</v>
          </cell>
          <cell r="R2080" t="str">
            <v>Chính khóa</v>
          </cell>
          <cell r="T2080" t="e">
            <v>#N/A</v>
          </cell>
          <cell r="U2080" t="e">
            <v>#N/A</v>
          </cell>
        </row>
        <row r="2081">
          <cell r="C2081" t="str">
            <v>32208303487</v>
          </cell>
          <cell r="D2081" t="str">
            <v>Nguyễn</v>
          </cell>
          <cell r="E2081" t="str">
            <v>Hoài</v>
          </cell>
          <cell r="F2081" t="str">
            <v>Ngọc</v>
          </cell>
          <cell r="G2081">
            <v>39691</v>
          </cell>
          <cell r="H2081" t="str">
            <v>Nữ</v>
          </cell>
          <cell r="I2081" t="str">
            <v>K-32 - Quản Trị Nhà hàng Quốc Tế Chuẩn PSU (Đại Học)</v>
          </cell>
          <cell r="J2081" t="str">
            <v>K32PSU-DLH2</v>
          </cell>
          <cell r="L2081" t="str">
            <v>TRẦN HOÀNG ANH</v>
          </cell>
          <cell r="R2081" t="str">
            <v>Chính khóa</v>
          </cell>
          <cell r="T2081" t="e">
            <v>#N/A</v>
          </cell>
          <cell r="U2081" t="e">
            <v>#N/A</v>
          </cell>
        </row>
        <row r="2082">
          <cell r="C2082" t="str">
            <v>32218301224</v>
          </cell>
          <cell r="D2082" t="str">
            <v>Lê</v>
          </cell>
          <cell r="E2082" t="str">
            <v>Mạnh</v>
          </cell>
          <cell r="F2082" t="str">
            <v>Nguyên</v>
          </cell>
          <cell r="G2082">
            <v>39549</v>
          </cell>
          <cell r="H2082" t="str">
            <v>Nam</v>
          </cell>
          <cell r="I2082" t="str">
            <v>K-32 - Quản Trị Nhà hàng Quốc Tế Chuẩn PSU (Đại Học)</v>
          </cell>
          <cell r="J2082" t="str">
            <v>K32PSU-DLH2</v>
          </cell>
          <cell r="L2082" t="str">
            <v>TRẦN HOÀNG ANH</v>
          </cell>
          <cell r="R2082" t="str">
            <v>Chính khóa</v>
          </cell>
          <cell r="T2082" t="e">
            <v>#N/A</v>
          </cell>
          <cell r="U2082" t="e">
            <v>#N/A</v>
          </cell>
        </row>
        <row r="2083">
          <cell r="C2083" t="str">
            <v>32208182314</v>
          </cell>
          <cell r="D2083" t="str">
            <v>Phạm</v>
          </cell>
          <cell r="E2083" t="str">
            <v>Thị Bích</v>
          </cell>
          <cell r="F2083" t="str">
            <v>Nguyên</v>
          </cell>
          <cell r="G2083">
            <v>39575</v>
          </cell>
          <cell r="H2083" t="str">
            <v>Nữ</v>
          </cell>
          <cell r="I2083" t="str">
            <v>K-32 - Quản Trị Nhà hàng Quốc Tế Chuẩn PSU (Đại Học)</v>
          </cell>
          <cell r="J2083" t="str">
            <v>K32PSU-DLH2</v>
          </cell>
          <cell r="L2083" t="str">
            <v>TRẦN HOÀNG ANH</v>
          </cell>
          <cell r="R2083" t="str">
            <v>Chính khóa</v>
          </cell>
          <cell r="T2083" t="e">
            <v>#N/A</v>
          </cell>
          <cell r="U2083" t="e">
            <v>#N/A</v>
          </cell>
        </row>
        <row r="2084">
          <cell r="C2084" t="str">
            <v>32208004104</v>
          </cell>
          <cell r="D2084" t="str">
            <v>Nguyễn</v>
          </cell>
          <cell r="E2084" t="str">
            <v>Thị Thảo</v>
          </cell>
          <cell r="F2084" t="str">
            <v>Nguyên</v>
          </cell>
          <cell r="G2084">
            <v>39753</v>
          </cell>
          <cell r="H2084" t="str">
            <v>Nữ</v>
          </cell>
          <cell r="I2084" t="str">
            <v>K-32 - Quản Trị Nhà hàng Quốc Tế Chuẩn PSU (Đại Học)</v>
          </cell>
          <cell r="J2084" t="str">
            <v>K32PSU-DLH2</v>
          </cell>
          <cell r="L2084" t="str">
            <v>TRẦN HOÀNG ANH</v>
          </cell>
          <cell r="R2084" t="str">
            <v>Chính khóa</v>
          </cell>
          <cell r="T2084" t="e">
            <v>#N/A</v>
          </cell>
          <cell r="U2084" t="e">
            <v>#N/A</v>
          </cell>
        </row>
        <row r="2085">
          <cell r="C2085" t="str">
            <v>32208004809</v>
          </cell>
          <cell r="D2085" t="str">
            <v>Nguyễn</v>
          </cell>
          <cell r="E2085" t="str">
            <v>Cửu Uyên</v>
          </cell>
          <cell r="F2085" t="str">
            <v>Nhi</v>
          </cell>
          <cell r="G2085">
            <v>39716</v>
          </cell>
          <cell r="H2085" t="str">
            <v>Nữ</v>
          </cell>
          <cell r="I2085" t="str">
            <v>K-32 - Quản Trị Nhà hàng Quốc Tế Chuẩn PSU (Đại Học)</v>
          </cell>
          <cell r="J2085" t="str">
            <v>K32PSU-DLH2</v>
          </cell>
          <cell r="L2085" t="str">
            <v>TRẦN HOÀNG ANH</v>
          </cell>
          <cell r="R2085" t="str">
            <v>Chính khóa</v>
          </cell>
          <cell r="T2085" t="e">
            <v>#N/A</v>
          </cell>
          <cell r="U2085" t="e">
            <v>#N/A</v>
          </cell>
        </row>
        <row r="2086">
          <cell r="C2086" t="str">
            <v>32208039477</v>
          </cell>
          <cell r="D2086" t="str">
            <v>Hoàng</v>
          </cell>
          <cell r="E2086" t="str">
            <v>Lê Yến</v>
          </cell>
          <cell r="F2086" t="str">
            <v>Nhi</v>
          </cell>
          <cell r="G2086">
            <v>39559</v>
          </cell>
          <cell r="H2086" t="str">
            <v>Nữ</v>
          </cell>
          <cell r="I2086" t="str">
            <v>K-32 - Quản Trị Nhà hàng Quốc Tế Chuẩn PSU (Đại Học)</v>
          </cell>
          <cell r="J2086" t="str">
            <v>K32PSU-DLH2</v>
          </cell>
          <cell r="L2086" t="str">
            <v>TRẦN HOÀNG ANH</v>
          </cell>
          <cell r="R2086" t="str">
            <v>Chính khóa</v>
          </cell>
          <cell r="T2086" t="e">
            <v>#N/A</v>
          </cell>
          <cell r="U2086" t="e">
            <v>#N/A</v>
          </cell>
        </row>
        <row r="2087">
          <cell r="C2087" t="str">
            <v>32208001796</v>
          </cell>
          <cell r="D2087" t="str">
            <v>Tôn</v>
          </cell>
          <cell r="E2087" t="str">
            <v>Nữ Uyển</v>
          </cell>
          <cell r="F2087" t="str">
            <v>Nhi</v>
          </cell>
          <cell r="G2087">
            <v>39633</v>
          </cell>
          <cell r="H2087" t="str">
            <v>Nữ</v>
          </cell>
          <cell r="I2087" t="str">
            <v>K-32 - Quản Trị Nhà hàng Quốc Tế Chuẩn PSU (Đại Học)</v>
          </cell>
          <cell r="J2087" t="str">
            <v>K32PSU-DLH2</v>
          </cell>
          <cell r="L2087" t="str">
            <v>TRẦN HOÀNG ANH</v>
          </cell>
          <cell r="R2087" t="str">
            <v>Chính khóa</v>
          </cell>
          <cell r="T2087" t="e">
            <v>#N/A</v>
          </cell>
          <cell r="U2087" t="e">
            <v>#N/A</v>
          </cell>
        </row>
        <row r="2088">
          <cell r="C2088" t="str">
            <v>32218302647</v>
          </cell>
          <cell r="D2088" t="str">
            <v>Phạm</v>
          </cell>
          <cell r="E2088" t="str">
            <v>Anh</v>
          </cell>
          <cell r="F2088" t="str">
            <v>Phương</v>
          </cell>
          <cell r="G2088">
            <v>39602</v>
          </cell>
          <cell r="H2088" t="str">
            <v>Nam</v>
          </cell>
          <cell r="I2088" t="str">
            <v>K-32 - Quản Trị Nhà hàng Quốc Tế Chuẩn PSU (Đại Học)</v>
          </cell>
          <cell r="J2088" t="str">
            <v>K32PSU-DLH2</v>
          </cell>
          <cell r="L2088" t="str">
            <v>TRẦN HOÀNG ANH</v>
          </cell>
          <cell r="R2088" t="str">
            <v>Chính khóa</v>
          </cell>
          <cell r="T2088" t="e">
            <v>#N/A</v>
          </cell>
          <cell r="U2088" t="e">
            <v>#N/A</v>
          </cell>
        </row>
        <row r="2089">
          <cell r="C2089" t="str">
            <v>32218002021</v>
          </cell>
          <cell r="D2089" t="str">
            <v>Nguyễn</v>
          </cell>
          <cell r="E2089" t="str">
            <v>Duy</v>
          </cell>
          <cell r="F2089" t="str">
            <v>Phương</v>
          </cell>
          <cell r="G2089">
            <v>39712</v>
          </cell>
          <cell r="H2089" t="str">
            <v>Nam</v>
          </cell>
          <cell r="I2089" t="str">
            <v>K-32 - Quản Trị Nhà hàng Quốc Tế Chuẩn PSU (Đại Học)</v>
          </cell>
          <cell r="J2089" t="str">
            <v>K32PSU-DLH2</v>
          </cell>
          <cell r="L2089" t="str">
            <v>TRẦN HOÀNG ANH</v>
          </cell>
          <cell r="R2089" t="str">
            <v>Chính khóa</v>
          </cell>
          <cell r="T2089" t="e">
            <v>#N/A</v>
          </cell>
          <cell r="U2089" t="e">
            <v>#N/A</v>
          </cell>
        </row>
        <row r="2090">
          <cell r="C2090" t="str">
            <v>32218303850</v>
          </cell>
          <cell r="D2090" t="str">
            <v>Trần</v>
          </cell>
          <cell r="E2090" t="str">
            <v>Văn</v>
          </cell>
          <cell r="F2090" t="str">
            <v>Quốc</v>
          </cell>
          <cell r="G2090">
            <v>39642</v>
          </cell>
          <cell r="H2090" t="str">
            <v>Nam</v>
          </cell>
          <cell r="I2090" t="str">
            <v>K-32 - Quản Trị Nhà hàng Quốc Tế Chuẩn PSU (Đại Học)</v>
          </cell>
          <cell r="J2090" t="str">
            <v>K32PSU-DLH2</v>
          </cell>
          <cell r="L2090" t="str">
            <v>TRẦN HOÀNG ANH</v>
          </cell>
          <cell r="R2090" t="str">
            <v>Chính khóa</v>
          </cell>
          <cell r="T2090" t="e">
            <v>#N/A</v>
          </cell>
          <cell r="U2090" t="e">
            <v>#N/A</v>
          </cell>
        </row>
        <row r="2091">
          <cell r="C2091" t="str">
            <v>32218304647</v>
          </cell>
          <cell r="D2091" t="str">
            <v>Nguyễn</v>
          </cell>
          <cell r="E2091" t="str">
            <v>Ngọc</v>
          </cell>
          <cell r="F2091" t="str">
            <v>Tài</v>
          </cell>
          <cell r="G2091">
            <v>39581</v>
          </cell>
          <cell r="H2091" t="str">
            <v>Nam</v>
          </cell>
          <cell r="I2091" t="str">
            <v>K-32 - Quản Trị Nhà hàng Quốc Tế Chuẩn PSU (Đại Học)</v>
          </cell>
          <cell r="J2091" t="str">
            <v>K32PSU-DLH2</v>
          </cell>
          <cell r="L2091" t="str">
            <v>TRẦN HOÀNG ANH</v>
          </cell>
          <cell r="R2091" t="str">
            <v>Chính khóa</v>
          </cell>
          <cell r="T2091" t="e">
            <v>#N/A</v>
          </cell>
          <cell r="U2091" t="e">
            <v>#N/A</v>
          </cell>
        </row>
        <row r="2092">
          <cell r="C2092" t="str">
            <v>32208004247</v>
          </cell>
          <cell r="D2092" t="str">
            <v>Huỳnh</v>
          </cell>
          <cell r="E2092" t="str">
            <v>Thị Anh</v>
          </cell>
          <cell r="F2092" t="str">
            <v>Thương</v>
          </cell>
          <cell r="G2092">
            <v>39451</v>
          </cell>
          <cell r="H2092" t="str">
            <v>Nữ</v>
          </cell>
          <cell r="I2092" t="str">
            <v>K-32 - Quản Trị Nhà hàng Quốc Tế Chuẩn PSU (Đại Học)</v>
          </cell>
          <cell r="J2092" t="str">
            <v>K32PSU-DLH2</v>
          </cell>
          <cell r="L2092" t="str">
            <v>TRẦN HOÀNG ANH</v>
          </cell>
          <cell r="R2092" t="str">
            <v>Chính khóa</v>
          </cell>
          <cell r="T2092" t="e">
            <v>#N/A</v>
          </cell>
          <cell r="U2092" t="e">
            <v>#N/A</v>
          </cell>
        </row>
        <row r="2093">
          <cell r="C2093" t="str">
            <v>32208005459</v>
          </cell>
          <cell r="D2093" t="str">
            <v>Trần</v>
          </cell>
          <cell r="E2093" t="str">
            <v>Thị Minh</v>
          </cell>
          <cell r="F2093" t="str">
            <v>Thy</v>
          </cell>
          <cell r="G2093">
            <v>39460</v>
          </cell>
          <cell r="H2093" t="str">
            <v>Nữ</v>
          </cell>
          <cell r="I2093" t="str">
            <v>K-32 - Quản Trị Nhà hàng Quốc Tế Chuẩn PSU (Đại Học)</v>
          </cell>
          <cell r="J2093" t="str">
            <v>K32PSU-DLH2</v>
          </cell>
          <cell r="L2093" t="str">
            <v>TRẦN HOÀNG ANH</v>
          </cell>
          <cell r="R2093" t="str">
            <v>Chính khóa</v>
          </cell>
          <cell r="T2093" t="e">
            <v>#N/A</v>
          </cell>
          <cell r="U2093" t="e">
            <v>#N/A</v>
          </cell>
        </row>
        <row r="2094">
          <cell r="C2094" t="str">
            <v>32218005285</v>
          </cell>
          <cell r="D2094" t="str">
            <v>Dương</v>
          </cell>
          <cell r="E2094" t="str">
            <v>Hữu</v>
          </cell>
          <cell r="F2094" t="str">
            <v>Toàn</v>
          </cell>
          <cell r="G2094">
            <v>39211</v>
          </cell>
          <cell r="H2094" t="str">
            <v>Nam</v>
          </cell>
          <cell r="I2094" t="str">
            <v>K-32 - Quản Trị Nhà hàng Quốc Tế Chuẩn PSU (Đại Học)</v>
          </cell>
          <cell r="J2094" t="str">
            <v>K32PSU-DLH2</v>
          </cell>
          <cell r="L2094" t="str">
            <v>TRẦN HOÀNG ANH</v>
          </cell>
          <cell r="R2094" t="str">
            <v>Chính khóa</v>
          </cell>
          <cell r="T2094" t="e">
            <v>#N/A</v>
          </cell>
          <cell r="U2094" t="e">
            <v>#N/A</v>
          </cell>
        </row>
        <row r="2095">
          <cell r="C2095" t="str">
            <v>32208004008</v>
          </cell>
          <cell r="D2095" t="str">
            <v>Nguyễn</v>
          </cell>
          <cell r="E2095" t="str">
            <v>Ngọc Bảo</v>
          </cell>
          <cell r="F2095" t="str">
            <v>Trâm</v>
          </cell>
          <cell r="G2095">
            <v>39611</v>
          </cell>
          <cell r="H2095" t="str">
            <v>Nữ</v>
          </cell>
          <cell r="I2095" t="str">
            <v>K-32 - Quản Trị Nhà hàng Quốc Tế Chuẩn PSU (Đại Học)</v>
          </cell>
          <cell r="J2095" t="str">
            <v>K32PSU-DLH2</v>
          </cell>
          <cell r="L2095" t="str">
            <v>TRẦN HOÀNG ANH</v>
          </cell>
          <cell r="R2095" t="str">
            <v>Chính khóa</v>
          </cell>
          <cell r="T2095" t="e">
            <v>#N/A</v>
          </cell>
          <cell r="U2095" t="e">
            <v>#N/A</v>
          </cell>
        </row>
        <row r="2096">
          <cell r="C2096" t="str">
            <v>32218100703</v>
          </cell>
          <cell r="D2096" t="str">
            <v>Nguyễn</v>
          </cell>
          <cell r="E2096" t="str">
            <v>Ngọc</v>
          </cell>
          <cell r="F2096" t="str">
            <v>Trung</v>
          </cell>
          <cell r="G2096">
            <v>39463</v>
          </cell>
          <cell r="H2096" t="str">
            <v>Nam</v>
          </cell>
          <cell r="I2096" t="str">
            <v>K-32 - Quản Trị Nhà hàng Quốc Tế Chuẩn PSU (Đại Học)</v>
          </cell>
          <cell r="J2096" t="str">
            <v>K32PSU-DLH2</v>
          </cell>
          <cell r="L2096" t="str">
            <v>TRẦN HOÀNG ANH</v>
          </cell>
          <cell r="R2096" t="str">
            <v>Chính khóa</v>
          </cell>
          <cell r="T2096" t="e">
            <v>#N/A</v>
          </cell>
          <cell r="U2096" t="e">
            <v>#N/A</v>
          </cell>
        </row>
        <row r="2097">
          <cell r="C2097" t="str">
            <v>32208391415</v>
          </cell>
          <cell r="D2097" t="str">
            <v>Dương</v>
          </cell>
          <cell r="E2097" t="str">
            <v>Minh</v>
          </cell>
          <cell r="F2097" t="str">
            <v>Tuyền</v>
          </cell>
          <cell r="G2097">
            <v>38639</v>
          </cell>
          <cell r="H2097" t="str">
            <v>Nữ</v>
          </cell>
          <cell r="I2097" t="str">
            <v>K-32 - Quản Trị Nhà hàng Quốc Tế Chuẩn PSU (Đại Học)</v>
          </cell>
          <cell r="J2097" t="str">
            <v>K32PSU-DLH2</v>
          </cell>
          <cell r="L2097" t="str">
            <v>TRẦN HOÀNG ANH</v>
          </cell>
          <cell r="R2097" t="str">
            <v>Chính khóa</v>
          </cell>
          <cell r="T2097" t="e">
            <v>#N/A</v>
          </cell>
          <cell r="U2097" t="e">
            <v>#N/A</v>
          </cell>
        </row>
        <row r="2098">
          <cell r="C2098" t="str">
            <v>32208306897</v>
          </cell>
          <cell r="D2098" t="str">
            <v>Trần</v>
          </cell>
          <cell r="E2098" t="str">
            <v>Hoàng</v>
          </cell>
          <cell r="F2098" t="str">
            <v>Yến</v>
          </cell>
          <cell r="G2098">
            <v>39795</v>
          </cell>
          <cell r="H2098" t="str">
            <v>Nữ</v>
          </cell>
          <cell r="I2098" t="str">
            <v>K-32 - Quản Trị Nhà hàng Quốc Tế Chuẩn PSU (Đại Học)</v>
          </cell>
          <cell r="J2098" t="str">
            <v>K32PSU-DLH2</v>
          </cell>
          <cell r="L2098" t="str">
            <v>TRẦN HOÀNG ANH</v>
          </cell>
          <cell r="R2098" t="str">
            <v>Chính khóa</v>
          </cell>
          <cell r="T2098" t="e">
            <v>#N/A</v>
          </cell>
          <cell r="U2098" t="e">
            <v>#N/A</v>
          </cell>
        </row>
        <row r="2099">
          <cell r="C2099" t="str">
            <v>32218017884</v>
          </cell>
          <cell r="D2099" t="str">
            <v>Trần</v>
          </cell>
          <cell r="E2099" t="str">
            <v>Gia</v>
          </cell>
          <cell r="F2099" t="str">
            <v>Bảo</v>
          </cell>
          <cell r="G2099">
            <v>39749</v>
          </cell>
          <cell r="H2099" t="str">
            <v>Nam</v>
          </cell>
          <cell r="I2099" t="str">
            <v>K-32 - Quản Trị Khách Sạn Quốc Tế Chuẩn PSU (Đại Học)</v>
          </cell>
          <cell r="J2099" t="str">
            <v>K32PSU-DLK1</v>
          </cell>
          <cell r="L2099" t="str">
            <v>MAI THỊ THƯƠNG</v>
          </cell>
          <cell r="R2099" t="str">
            <v>Chính khóa</v>
          </cell>
          <cell r="T2099" t="e">
            <v>#N/A</v>
          </cell>
          <cell r="U2099" t="e">
            <v>#N/A</v>
          </cell>
        </row>
        <row r="2100">
          <cell r="C2100" t="str">
            <v>32218002772</v>
          </cell>
          <cell r="D2100" t="str">
            <v>Nguyễn</v>
          </cell>
          <cell r="E2100" t="str">
            <v>Thành</v>
          </cell>
          <cell r="F2100" t="str">
            <v>Danh</v>
          </cell>
          <cell r="G2100">
            <v>39605</v>
          </cell>
          <cell r="H2100" t="str">
            <v>Nam</v>
          </cell>
          <cell r="I2100" t="str">
            <v>K-32 - Quản Trị Khách Sạn Quốc Tế Chuẩn PSU (Đại Học)</v>
          </cell>
          <cell r="J2100" t="str">
            <v>K32PSU-DLK1</v>
          </cell>
          <cell r="L2100" t="str">
            <v>MAI THỊ THƯƠNG</v>
          </cell>
          <cell r="R2100" t="str">
            <v>Chính khóa</v>
          </cell>
          <cell r="T2100" t="e">
            <v>#N/A</v>
          </cell>
          <cell r="U2100" t="e">
            <v>#N/A</v>
          </cell>
        </row>
        <row r="2101">
          <cell r="C2101" t="str">
            <v>32208004155</v>
          </cell>
          <cell r="D2101" t="str">
            <v>Trương</v>
          </cell>
          <cell r="E2101" t="str">
            <v>Nguyễn Ngọc</v>
          </cell>
          <cell r="F2101" t="str">
            <v>Diễm</v>
          </cell>
          <cell r="G2101">
            <v>39642</v>
          </cell>
          <cell r="H2101" t="str">
            <v>Nữ</v>
          </cell>
          <cell r="I2101" t="str">
            <v>K-32 - Quản Trị Khách Sạn Quốc Tế Chuẩn PSU (Đại Học)</v>
          </cell>
          <cell r="J2101" t="str">
            <v>K32PSU-DLK1</v>
          </cell>
          <cell r="L2101" t="str">
            <v>MAI THỊ THƯƠNG</v>
          </cell>
          <cell r="R2101" t="str">
            <v>Chính khóa</v>
          </cell>
          <cell r="T2101" t="e">
            <v>#N/A</v>
          </cell>
          <cell r="U2101" t="e">
            <v>#N/A</v>
          </cell>
        </row>
        <row r="2102">
          <cell r="C2102" t="str">
            <v>32208005172</v>
          </cell>
          <cell r="D2102" t="str">
            <v>Bùi</v>
          </cell>
          <cell r="E2102" t="str">
            <v>Thị Thùy</v>
          </cell>
          <cell r="F2102" t="str">
            <v>Dương</v>
          </cell>
          <cell r="G2102">
            <v>39492</v>
          </cell>
          <cell r="H2102" t="str">
            <v>Nữ</v>
          </cell>
          <cell r="I2102" t="str">
            <v>K-32 - Quản Trị Khách Sạn Quốc Tế Chuẩn PSU (Đại Học)</v>
          </cell>
          <cell r="J2102" t="str">
            <v>K32PSU-DLK1</v>
          </cell>
          <cell r="L2102" t="str">
            <v>MAI THỊ THƯƠNG</v>
          </cell>
          <cell r="R2102" t="str">
            <v>Chính khóa</v>
          </cell>
          <cell r="T2102" t="e">
            <v>#N/A</v>
          </cell>
          <cell r="U2102" t="e">
            <v>#N/A</v>
          </cell>
        </row>
        <row r="2103">
          <cell r="C2103" t="str">
            <v>32208000710</v>
          </cell>
          <cell r="D2103" t="str">
            <v>Trần</v>
          </cell>
          <cell r="E2103" t="str">
            <v>Ngọc Phương</v>
          </cell>
          <cell r="F2103" t="str">
            <v>Duyên</v>
          </cell>
          <cell r="G2103">
            <v>39624</v>
          </cell>
          <cell r="H2103" t="str">
            <v>Nữ</v>
          </cell>
          <cell r="I2103" t="str">
            <v>K-32 - Quản Trị Khách Sạn Quốc Tế Chuẩn PSU (Đại Học)</v>
          </cell>
          <cell r="J2103" t="str">
            <v>K32PSU-DLK1</v>
          </cell>
          <cell r="L2103" t="str">
            <v>MAI THỊ THƯƠNG</v>
          </cell>
          <cell r="R2103" t="str">
            <v>Chính khóa</v>
          </cell>
          <cell r="T2103" t="e">
            <v>#N/A</v>
          </cell>
          <cell r="U2103" t="e">
            <v>#N/A</v>
          </cell>
        </row>
        <row r="2104">
          <cell r="C2104" t="str">
            <v>32208003754</v>
          </cell>
          <cell r="D2104" t="str">
            <v>Trần</v>
          </cell>
          <cell r="E2104" t="str">
            <v>Thu</v>
          </cell>
          <cell r="F2104" t="str">
            <v>Hà</v>
          </cell>
          <cell r="G2104">
            <v>39504</v>
          </cell>
          <cell r="H2104" t="str">
            <v>Nữ</v>
          </cell>
          <cell r="I2104" t="str">
            <v>K-32 - Quản Trị Khách Sạn Quốc Tế Chuẩn PSU (Đại Học)</v>
          </cell>
          <cell r="J2104" t="str">
            <v>K32PSU-DLK1</v>
          </cell>
          <cell r="L2104" t="str">
            <v>MAI THỊ THƯƠNG</v>
          </cell>
          <cell r="R2104" t="str">
            <v>Chính khóa</v>
          </cell>
          <cell r="T2104" t="e">
            <v>#N/A</v>
          </cell>
          <cell r="U2104" t="e">
            <v>#N/A</v>
          </cell>
        </row>
        <row r="2105">
          <cell r="C2105" t="str">
            <v>32208088352</v>
          </cell>
          <cell r="D2105" t="str">
            <v>Phan</v>
          </cell>
          <cell r="E2105" t="str">
            <v>Đức Bảo</v>
          </cell>
          <cell r="F2105" t="str">
            <v>Hân</v>
          </cell>
          <cell r="G2105">
            <v>39692</v>
          </cell>
          <cell r="H2105" t="str">
            <v>Nữ</v>
          </cell>
          <cell r="I2105" t="str">
            <v>K-32 - Quản Trị Khách Sạn Quốc Tế Chuẩn PSU (Đại Học)</v>
          </cell>
          <cell r="J2105" t="str">
            <v>K32PSU-DLK1</v>
          </cell>
          <cell r="L2105" t="str">
            <v>MAI THỊ THƯƠNG</v>
          </cell>
          <cell r="R2105" t="str">
            <v>Chính khóa</v>
          </cell>
          <cell r="T2105" t="e">
            <v>#N/A</v>
          </cell>
          <cell r="U2105" t="e">
            <v>#N/A</v>
          </cell>
        </row>
        <row r="2106">
          <cell r="C2106" t="str">
            <v>32218089695</v>
          </cell>
          <cell r="D2106" t="str">
            <v>Trịnh</v>
          </cell>
          <cell r="E2106" t="str">
            <v>Duy</v>
          </cell>
          <cell r="F2106" t="str">
            <v>Hiếu</v>
          </cell>
          <cell r="G2106">
            <v>39646</v>
          </cell>
          <cell r="H2106" t="str">
            <v>Nam</v>
          </cell>
          <cell r="I2106" t="str">
            <v>K-32 - Quản Trị Khách Sạn Quốc Tế Chuẩn PSU (Đại Học)</v>
          </cell>
          <cell r="J2106" t="str">
            <v>K32PSU-DLK1</v>
          </cell>
          <cell r="L2106" t="str">
            <v>MAI THỊ THƯƠNG</v>
          </cell>
          <cell r="R2106" t="str">
            <v>Chính khóa</v>
          </cell>
          <cell r="T2106" t="e">
            <v>#N/A</v>
          </cell>
          <cell r="U2106" t="e">
            <v>#N/A</v>
          </cell>
        </row>
        <row r="2107">
          <cell r="C2107" t="str">
            <v>32208004169</v>
          </cell>
          <cell r="D2107" t="str">
            <v>Phạm</v>
          </cell>
          <cell r="E2107" t="str">
            <v>Thị Phương</v>
          </cell>
          <cell r="F2107" t="str">
            <v>Hồng</v>
          </cell>
          <cell r="G2107">
            <v>39494</v>
          </cell>
          <cell r="H2107" t="str">
            <v>Nữ</v>
          </cell>
          <cell r="I2107" t="str">
            <v>K-32 - Quản Trị Khách Sạn Quốc Tế Chuẩn PSU (Đại Học)</v>
          </cell>
          <cell r="J2107" t="str">
            <v>K32PSU-DLK1</v>
          </cell>
          <cell r="L2107" t="str">
            <v>MAI THỊ THƯƠNG</v>
          </cell>
          <cell r="R2107" t="str">
            <v>Chính khóa</v>
          </cell>
          <cell r="T2107" t="e">
            <v>#N/A</v>
          </cell>
          <cell r="U2107" t="e">
            <v>#N/A</v>
          </cell>
        </row>
        <row r="2108">
          <cell r="C2108" t="str">
            <v>32218006611</v>
          </cell>
          <cell r="D2108" t="str">
            <v>Nguyễn</v>
          </cell>
          <cell r="E2108" t="str">
            <v>Lê Anh</v>
          </cell>
          <cell r="F2108" t="str">
            <v>Kiệt</v>
          </cell>
          <cell r="G2108">
            <v>39626</v>
          </cell>
          <cell r="H2108" t="str">
            <v>Nam</v>
          </cell>
          <cell r="I2108" t="str">
            <v>K-32 - Quản Trị Khách Sạn Quốc Tế Chuẩn PSU (Đại Học)</v>
          </cell>
          <cell r="J2108" t="str">
            <v>K32PSU-DLK1</v>
          </cell>
          <cell r="L2108" t="str">
            <v>MAI THỊ THƯƠNG</v>
          </cell>
          <cell r="R2108" t="str">
            <v>Chính khóa</v>
          </cell>
          <cell r="T2108" t="e">
            <v>#N/A</v>
          </cell>
          <cell r="U2108" t="e">
            <v>#N/A</v>
          </cell>
        </row>
        <row r="2109">
          <cell r="C2109" t="str">
            <v>32204446868</v>
          </cell>
          <cell r="D2109" t="str">
            <v>Tạ</v>
          </cell>
          <cell r="E2109" t="str">
            <v>Ngọc Vũ</v>
          </cell>
          <cell r="F2109" t="str">
            <v>Linh</v>
          </cell>
          <cell r="G2109">
            <v>39502</v>
          </cell>
          <cell r="H2109" t="str">
            <v>Nữ</v>
          </cell>
          <cell r="I2109" t="str">
            <v>K-32 - Quản Trị Khách Sạn Quốc Tế Chuẩn PSU (Đại Học)</v>
          </cell>
          <cell r="J2109" t="str">
            <v>K32PSU-DLK1</v>
          </cell>
          <cell r="L2109" t="str">
            <v>MAI THỊ THƯƠNG</v>
          </cell>
          <cell r="R2109" t="str">
            <v>Chính khóa</v>
          </cell>
          <cell r="T2109" t="e">
            <v>#N/A</v>
          </cell>
          <cell r="U2109" t="e">
            <v>#N/A</v>
          </cell>
        </row>
        <row r="2110">
          <cell r="C2110" t="str">
            <v>32208000627</v>
          </cell>
          <cell r="D2110" t="str">
            <v>Đặng</v>
          </cell>
          <cell r="E2110" t="str">
            <v>Xuân</v>
          </cell>
          <cell r="F2110" t="str">
            <v>Nguyên</v>
          </cell>
          <cell r="G2110">
            <v>39546</v>
          </cell>
          <cell r="H2110" t="str">
            <v>Nữ</v>
          </cell>
          <cell r="I2110" t="str">
            <v>K-32 - Quản Trị Khách Sạn Quốc Tế Chuẩn PSU (Đại Học)</v>
          </cell>
          <cell r="J2110" t="str">
            <v>K32PSU-DLK1</v>
          </cell>
          <cell r="L2110" t="str">
            <v>MAI THỊ THƯƠNG</v>
          </cell>
          <cell r="R2110" t="str">
            <v>Chính khóa</v>
          </cell>
          <cell r="T2110" t="e">
            <v>#N/A</v>
          </cell>
          <cell r="U2110" t="e">
            <v>#N/A</v>
          </cell>
        </row>
        <row r="2111">
          <cell r="C2111" t="str">
            <v>32208005017</v>
          </cell>
          <cell r="D2111" t="str">
            <v>Lê</v>
          </cell>
          <cell r="E2111" t="str">
            <v>Nguyễn Thục</v>
          </cell>
          <cell r="F2111" t="str">
            <v>Nhi</v>
          </cell>
          <cell r="G2111">
            <v>39623</v>
          </cell>
          <cell r="H2111" t="str">
            <v>Nữ</v>
          </cell>
          <cell r="I2111" t="str">
            <v>K-32 - Quản Trị Khách Sạn Quốc Tế Chuẩn PSU (Đại Học)</v>
          </cell>
          <cell r="J2111" t="str">
            <v>K32PSU-DLK1</v>
          </cell>
          <cell r="L2111" t="str">
            <v>MAI THỊ THƯƠNG</v>
          </cell>
          <cell r="R2111" t="str">
            <v>Chính khóa</v>
          </cell>
          <cell r="T2111" t="e">
            <v>#N/A</v>
          </cell>
          <cell r="U2111" t="e">
            <v>#N/A</v>
          </cell>
        </row>
        <row r="2112">
          <cell r="C2112" t="str">
            <v>32208005114</v>
          </cell>
          <cell r="D2112" t="str">
            <v>Đỗ</v>
          </cell>
          <cell r="E2112" t="str">
            <v>Thị Kim</v>
          </cell>
          <cell r="F2112" t="str">
            <v>Oanh</v>
          </cell>
          <cell r="G2112">
            <v>39574</v>
          </cell>
          <cell r="H2112" t="str">
            <v>Nữ</v>
          </cell>
          <cell r="I2112" t="str">
            <v>K-32 - Quản Trị Khách Sạn Quốc Tế Chuẩn PSU (Đại Học)</v>
          </cell>
          <cell r="J2112" t="str">
            <v>K32PSU-DLK1</v>
          </cell>
          <cell r="L2112" t="str">
            <v>MAI THỊ THƯƠNG</v>
          </cell>
          <cell r="R2112" t="str">
            <v>Chính khóa</v>
          </cell>
          <cell r="T2112" t="e">
            <v>#N/A</v>
          </cell>
          <cell r="U2112" t="e">
            <v>#N/A</v>
          </cell>
        </row>
        <row r="2113">
          <cell r="C2113" t="str">
            <v>32218003272</v>
          </cell>
          <cell r="D2113" t="str">
            <v>Nguyễn</v>
          </cell>
          <cell r="E2113" t="str">
            <v>Đức</v>
          </cell>
          <cell r="F2113" t="str">
            <v>Phát</v>
          </cell>
          <cell r="G2113">
            <v>39386</v>
          </cell>
          <cell r="H2113" t="str">
            <v>Nam</v>
          </cell>
          <cell r="I2113" t="str">
            <v>K-32 - Quản Trị Khách Sạn Quốc Tế Chuẩn PSU (Đại Học)</v>
          </cell>
          <cell r="J2113" t="str">
            <v>K32PSU-DLK1</v>
          </cell>
          <cell r="L2113" t="str">
            <v>MAI THỊ THƯƠNG</v>
          </cell>
          <cell r="R2113" t="str">
            <v>Chính khóa</v>
          </cell>
          <cell r="T2113" t="e">
            <v>#N/A</v>
          </cell>
          <cell r="U2113" t="e">
            <v>#N/A</v>
          </cell>
        </row>
        <row r="2114">
          <cell r="C2114" t="str">
            <v>32218187549</v>
          </cell>
          <cell r="D2114" t="str">
            <v>Ngô</v>
          </cell>
          <cell r="E2114" t="str">
            <v>Đa</v>
          </cell>
          <cell r="F2114" t="str">
            <v>Phúc</v>
          </cell>
          <cell r="G2114">
            <v>39745</v>
          </cell>
          <cell r="H2114" t="str">
            <v>Nam</v>
          </cell>
          <cell r="I2114" t="str">
            <v>K-32 - Quản Trị Khách Sạn Quốc Tế Chuẩn PSU (Đại Học)</v>
          </cell>
          <cell r="J2114" t="str">
            <v>K32PSU-DLK1</v>
          </cell>
          <cell r="L2114" t="str">
            <v>MAI THỊ THƯƠNG</v>
          </cell>
          <cell r="R2114" t="str">
            <v>Chính khóa</v>
          </cell>
          <cell r="T2114" t="e">
            <v>#N/A</v>
          </cell>
          <cell r="U2114" t="e">
            <v>#N/A</v>
          </cell>
        </row>
        <row r="2115">
          <cell r="C2115" t="str">
            <v>32208003211</v>
          </cell>
          <cell r="D2115" t="str">
            <v>Nguyễn</v>
          </cell>
          <cell r="E2115" t="str">
            <v>Thị Khánh</v>
          </cell>
          <cell r="F2115" t="str">
            <v>Quỳnh</v>
          </cell>
          <cell r="G2115">
            <v>39722</v>
          </cell>
          <cell r="H2115" t="str">
            <v>Nữ</v>
          </cell>
          <cell r="I2115" t="str">
            <v>K-32 - Quản Trị Khách Sạn Quốc Tế Chuẩn PSU (Đại Học)</v>
          </cell>
          <cell r="J2115" t="str">
            <v>K32PSU-DLK1</v>
          </cell>
          <cell r="L2115" t="str">
            <v>MAI THỊ THƯƠNG</v>
          </cell>
          <cell r="R2115" t="str">
            <v>Chính khóa</v>
          </cell>
          <cell r="T2115" t="e">
            <v>#N/A</v>
          </cell>
          <cell r="U2115" t="e">
            <v>#N/A</v>
          </cell>
        </row>
        <row r="2116">
          <cell r="C2116" t="str">
            <v>32218058455</v>
          </cell>
          <cell r="D2116" t="str">
            <v>Trần</v>
          </cell>
          <cell r="E2116" t="str">
            <v>Hữu</v>
          </cell>
          <cell r="F2116" t="str">
            <v>Thạch</v>
          </cell>
          <cell r="G2116">
            <v>39428</v>
          </cell>
          <cell r="H2116" t="str">
            <v>Nam</v>
          </cell>
          <cell r="I2116" t="str">
            <v>K-32 - Quản Trị Khách Sạn Quốc Tế Chuẩn PSU (Đại Học)</v>
          </cell>
          <cell r="J2116" t="str">
            <v>K32PSU-DLK1</v>
          </cell>
          <cell r="L2116" t="str">
            <v>MAI THỊ THƯƠNG</v>
          </cell>
          <cell r="R2116" t="str">
            <v>Chính khóa</v>
          </cell>
          <cell r="T2116" t="e">
            <v>#N/A</v>
          </cell>
          <cell r="U2116" t="e">
            <v>#N/A</v>
          </cell>
        </row>
        <row r="2117">
          <cell r="C2117" t="str">
            <v>32218022245</v>
          </cell>
          <cell r="D2117" t="str">
            <v>Nguyễn</v>
          </cell>
          <cell r="E2117" t="str">
            <v>Quyết</v>
          </cell>
          <cell r="F2117" t="str">
            <v>Thắng</v>
          </cell>
          <cell r="G2117">
            <v>39446</v>
          </cell>
          <cell r="H2117" t="str">
            <v>Nam</v>
          </cell>
          <cell r="I2117" t="str">
            <v>K-32 - Quản Trị Khách Sạn Quốc Tế Chuẩn PSU (Đại Học)</v>
          </cell>
          <cell r="J2117" t="str">
            <v>K32PSU-DLK1</v>
          </cell>
          <cell r="L2117" t="str">
            <v>MAI THỊ THƯƠNG</v>
          </cell>
          <cell r="R2117" t="str">
            <v>Chính khóa</v>
          </cell>
          <cell r="T2117" t="e">
            <v>#N/A</v>
          </cell>
          <cell r="U2117" t="e">
            <v>#N/A</v>
          </cell>
        </row>
        <row r="2118">
          <cell r="C2118" t="str">
            <v>32208134707</v>
          </cell>
          <cell r="D2118" t="str">
            <v>Trần</v>
          </cell>
          <cell r="E2118" t="str">
            <v>Thị Thu</v>
          </cell>
          <cell r="F2118" t="str">
            <v>Thủy</v>
          </cell>
          <cell r="G2118">
            <v>39555</v>
          </cell>
          <cell r="H2118" t="str">
            <v>Nữ</v>
          </cell>
          <cell r="I2118" t="str">
            <v>K-32 - Quản Trị Khách Sạn Quốc Tế Chuẩn PSU (Đại Học)</v>
          </cell>
          <cell r="J2118" t="str">
            <v>K32PSU-DLK1</v>
          </cell>
          <cell r="L2118" t="str">
            <v>MAI THỊ THƯƠNG</v>
          </cell>
          <cell r="R2118" t="str">
            <v>Chính khóa</v>
          </cell>
          <cell r="T2118" t="e">
            <v>#N/A</v>
          </cell>
          <cell r="U2118" t="e">
            <v>#N/A</v>
          </cell>
        </row>
        <row r="2119">
          <cell r="C2119" t="str">
            <v>32208003415</v>
          </cell>
          <cell r="D2119" t="str">
            <v>Huỳnh</v>
          </cell>
          <cell r="E2119" t="str">
            <v>Bảo</v>
          </cell>
          <cell r="F2119" t="str">
            <v>Thy</v>
          </cell>
          <cell r="G2119">
            <v>39552</v>
          </cell>
          <cell r="H2119" t="str">
            <v>Nữ</v>
          </cell>
          <cell r="I2119" t="str">
            <v>K-32 - Quản Trị Khách Sạn Quốc Tế Chuẩn PSU (Đại Học)</v>
          </cell>
          <cell r="J2119" t="str">
            <v>K32PSU-DLK1</v>
          </cell>
          <cell r="L2119" t="str">
            <v>MAI THỊ THƯƠNG</v>
          </cell>
          <cell r="R2119" t="str">
            <v>Chính khóa</v>
          </cell>
          <cell r="T2119" t="e">
            <v>#N/A</v>
          </cell>
          <cell r="U2119" t="e">
            <v>#N/A</v>
          </cell>
        </row>
        <row r="2120">
          <cell r="C2120" t="str">
            <v>32208087795</v>
          </cell>
          <cell r="D2120" t="str">
            <v>Vũ</v>
          </cell>
          <cell r="E2120" t="str">
            <v>Thị Minh</v>
          </cell>
          <cell r="F2120" t="str">
            <v>Thy</v>
          </cell>
          <cell r="G2120">
            <v>39726</v>
          </cell>
          <cell r="H2120" t="str">
            <v>Nữ</v>
          </cell>
          <cell r="I2120" t="str">
            <v>K-32 - Quản Trị Khách Sạn Quốc Tế Chuẩn PSU (Đại Học)</v>
          </cell>
          <cell r="J2120" t="str">
            <v>K32PSU-DLK1</v>
          </cell>
          <cell r="L2120" t="str">
            <v>MAI THỊ THƯƠNG</v>
          </cell>
          <cell r="R2120" t="str">
            <v>Chính khóa</v>
          </cell>
          <cell r="T2120" t="e">
            <v>#N/A</v>
          </cell>
          <cell r="U2120" t="e">
            <v>#N/A</v>
          </cell>
        </row>
        <row r="2121">
          <cell r="C2121" t="str">
            <v>32208000477</v>
          </cell>
          <cell r="D2121" t="str">
            <v>Đặng</v>
          </cell>
          <cell r="E2121" t="str">
            <v>Thị Huyền</v>
          </cell>
          <cell r="F2121" t="str">
            <v>Trâm</v>
          </cell>
          <cell r="G2121">
            <v>39513</v>
          </cell>
          <cell r="H2121" t="str">
            <v>Nữ</v>
          </cell>
          <cell r="I2121" t="str">
            <v>K-32 - Quản Trị Khách Sạn Quốc Tế Chuẩn PSU (Đại Học)</v>
          </cell>
          <cell r="J2121" t="str">
            <v>K32PSU-DLK1</v>
          </cell>
          <cell r="L2121" t="str">
            <v>MAI THỊ THƯƠNG</v>
          </cell>
          <cell r="R2121" t="str">
            <v>Chính khóa</v>
          </cell>
          <cell r="T2121" t="e">
            <v>#N/A</v>
          </cell>
          <cell r="U2121" t="e">
            <v>#N/A</v>
          </cell>
        </row>
        <row r="2122">
          <cell r="C2122" t="str">
            <v>32208090973</v>
          </cell>
          <cell r="D2122" t="str">
            <v>Lê</v>
          </cell>
          <cell r="E2122" t="str">
            <v>Mai</v>
          </cell>
          <cell r="F2122" t="str">
            <v>Trang</v>
          </cell>
          <cell r="G2122">
            <v>39423</v>
          </cell>
          <cell r="H2122" t="str">
            <v>Nữ</v>
          </cell>
          <cell r="I2122" t="str">
            <v>K-32 - Quản Trị Khách Sạn Quốc Tế Chuẩn PSU (Đại Học)</v>
          </cell>
          <cell r="J2122" t="str">
            <v>K32PSU-DLK1</v>
          </cell>
          <cell r="L2122" t="str">
            <v>MAI THỊ THƯƠNG</v>
          </cell>
          <cell r="R2122" t="str">
            <v>Chính khóa</v>
          </cell>
          <cell r="T2122" t="e">
            <v>#N/A</v>
          </cell>
          <cell r="U2122" t="e">
            <v>#N/A</v>
          </cell>
        </row>
        <row r="2123">
          <cell r="C2123" t="str">
            <v>32208003917</v>
          </cell>
          <cell r="D2123" t="str">
            <v>Nguyễn</v>
          </cell>
          <cell r="E2123" t="str">
            <v>Phương</v>
          </cell>
          <cell r="F2123" t="str">
            <v>Trinh</v>
          </cell>
          <cell r="G2123">
            <v>39760</v>
          </cell>
          <cell r="H2123" t="str">
            <v>Nữ</v>
          </cell>
          <cell r="I2123" t="str">
            <v>K-32 - Quản Trị Khách Sạn Quốc Tế Chuẩn PSU (Đại Học)</v>
          </cell>
          <cell r="J2123" t="str">
            <v>K32PSU-DLK1</v>
          </cell>
          <cell r="L2123" t="str">
            <v>MAI THỊ THƯƠNG</v>
          </cell>
          <cell r="R2123" t="str">
            <v>Chính khóa</v>
          </cell>
          <cell r="T2123" t="e">
            <v>#N/A</v>
          </cell>
          <cell r="U2123" t="e">
            <v>#N/A</v>
          </cell>
        </row>
        <row r="2124">
          <cell r="C2124" t="str">
            <v>32208004985</v>
          </cell>
          <cell r="D2124" t="str">
            <v>Nguyễn</v>
          </cell>
          <cell r="E2124" t="str">
            <v>Thị Việt</v>
          </cell>
          <cell r="F2124" t="str">
            <v>Trinh</v>
          </cell>
          <cell r="G2124">
            <v>39690</v>
          </cell>
          <cell r="H2124" t="str">
            <v>Nữ</v>
          </cell>
          <cell r="I2124" t="str">
            <v>K-32 - Quản Trị Khách Sạn Quốc Tế Chuẩn PSU (Đại Học)</v>
          </cell>
          <cell r="J2124" t="str">
            <v>K32PSU-DLK1</v>
          </cell>
          <cell r="L2124" t="str">
            <v>MAI THỊ THƯƠNG</v>
          </cell>
          <cell r="R2124" t="str">
            <v>Chính khóa</v>
          </cell>
          <cell r="T2124" t="e">
            <v>#N/A</v>
          </cell>
          <cell r="U2124" t="e">
            <v>#N/A</v>
          </cell>
        </row>
        <row r="2125">
          <cell r="C2125" t="str">
            <v>32208062185</v>
          </cell>
          <cell r="D2125" t="str">
            <v>Nguyễn</v>
          </cell>
          <cell r="E2125" t="str">
            <v>Thị Thanh</v>
          </cell>
          <cell r="F2125" t="str">
            <v>Tuyền</v>
          </cell>
          <cell r="G2125">
            <v>39526</v>
          </cell>
          <cell r="H2125" t="str">
            <v>Nữ</v>
          </cell>
          <cell r="I2125" t="str">
            <v>K-32 - Quản Trị Khách Sạn Quốc Tế Chuẩn PSU (Đại Học)</v>
          </cell>
          <cell r="J2125" t="str">
            <v>K32PSU-DLK1</v>
          </cell>
          <cell r="L2125" t="str">
            <v>MAI THỊ THƯƠNG</v>
          </cell>
          <cell r="R2125" t="str">
            <v>Chính khóa</v>
          </cell>
          <cell r="T2125" t="e">
            <v>#N/A</v>
          </cell>
          <cell r="U2125" t="e">
            <v>#N/A</v>
          </cell>
        </row>
        <row r="2126">
          <cell r="C2126" t="str">
            <v>32208005896</v>
          </cell>
          <cell r="D2126" t="str">
            <v>Phan</v>
          </cell>
          <cell r="E2126" t="str">
            <v>Thị Như</v>
          </cell>
          <cell r="F2126" t="str">
            <v>Ý</v>
          </cell>
          <cell r="G2126">
            <v>39651</v>
          </cell>
          <cell r="H2126" t="str">
            <v>Nữ</v>
          </cell>
          <cell r="I2126" t="str">
            <v>K-32 - Quản Trị Khách Sạn Quốc Tế Chuẩn PSU (Đại Học)</v>
          </cell>
          <cell r="J2126" t="str">
            <v>K32PSU-DLK1</v>
          </cell>
          <cell r="L2126" t="str">
            <v>MAI THỊ THƯƠNG</v>
          </cell>
          <cell r="R2126" t="str">
            <v>Chính khóa</v>
          </cell>
          <cell r="T2126" t="e">
            <v>#N/A</v>
          </cell>
          <cell r="U2126" t="e">
            <v>#N/A</v>
          </cell>
        </row>
        <row r="2127">
          <cell r="C2127" t="str">
            <v>32206646678</v>
          </cell>
          <cell r="D2127" t="str">
            <v>Võ</v>
          </cell>
          <cell r="E2127" t="str">
            <v>Ngọc</v>
          </cell>
          <cell r="F2127" t="str">
            <v>Ân</v>
          </cell>
          <cell r="G2127">
            <v>39510</v>
          </cell>
          <cell r="H2127" t="str">
            <v>Nữ</v>
          </cell>
          <cell r="I2127" t="str">
            <v>K-32 - Quản Trị Khách Sạn Quốc Tế Chuẩn PSU (Đại Học)</v>
          </cell>
          <cell r="J2127" t="str">
            <v>K32PSU-DLK2</v>
          </cell>
          <cell r="L2127" t="str">
            <v>NGUYỄN THỊ MINH THƯ</v>
          </cell>
          <cell r="R2127" t="str">
            <v>Chính khóa</v>
          </cell>
          <cell r="T2127" t="e">
            <v>#N/A</v>
          </cell>
          <cell r="U2127" t="e">
            <v>#N/A</v>
          </cell>
        </row>
        <row r="2128">
          <cell r="C2128" t="str">
            <v>32208047242</v>
          </cell>
          <cell r="D2128" t="str">
            <v>Trương</v>
          </cell>
          <cell r="E2128" t="str">
            <v>Thị Ngọc</v>
          </cell>
          <cell r="F2128" t="str">
            <v>Ánh</v>
          </cell>
          <cell r="G2128">
            <v>39471</v>
          </cell>
          <cell r="H2128" t="str">
            <v>Nữ</v>
          </cell>
          <cell r="I2128" t="str">
            <v>K-32 - Quản Trị Khách Sạn Quốc Tế Chuẩn PSU (Đại Học)</v>
          </cell>
          <cell r="J2128" t="str">
            <v>K32PSU-DLK2</v>
          </cell>
          <cell r="L2128" t="str">
            <v>NGUYỄN THỊ MINH THƯ</v>
          </cell>
          <cell r="R2128" t="str">
            <v>Chính khóa</v>
          </cell>
          <cell r="T2128" t="e">
            <v>#N/A</v>
          </cell>
          <cell r="U2128" t="e">
            <v>#N/A</v>
          </cell>
        </row>
        <row r="2129">
          <cell r="C2129" t="str">
            <v>32218201589</v>
          </cell>
          <cell r="D2129" t="str">
            <v>Lại</v>
          </cell>
          <cell r="E2129" t="str">
            <v>Nam</v>
          </cell>
          <cell r="F2129" t="str">
            <v>Bảo</v>
          </cell>
          <cell r="G2129">
            <v>39528</v>
          </cell>
          <cell r="H2129" t="str">
            <v>Nam</v>
          </cell>
          <cell r="I2129" t="str">
            <v>K-32 - Quản Trị Khách Sạn Quốc Tế Chuẩn PSU (Đại Học)</v>
          </cell>
          <cell r="J2129" t="str">
            <v>K32PSU-DLK2</v>
          </cell>
          <cell r="L2129" t="str">
            <v>NGUYỄN THỊ MINH THƯ</v>
          </cell>
          <cell r="R2129" t="str">
            <v>Chính khóa</v>
          </cell>
          <cell r="T2129" t="e">
            <v>#N/A</v>
          </cell>
          <cell r="U2129" t="e">
            <v>#N/A</v>
          </cell>
        </row>
        <row r="2130">
          <cell r="C2130" t="str">
            <v>32208051348</v>
          </cell>
          <cell r="D2130" t="str">
            <v>Huỳnh</v>
          </cell>
          <cell r="E2130" t="str">
            <v>Mai</v>
          </cell>
          <cell r="F2130" t="str">
            <v>Chi</v>
          </cell>
          <cell r="G2130">
            <v>39561</v>
          </cell>
          <cell r="H2130" t="str">
            <v>Nữ</v>
          </cell>
          <cell r="I2130" t="str">
            <v>K-32 - Quản Trị Khách Sạn Quốc Tế Chuẩn PSU (Đại Học)</v>
          </cell>
          <cell r="J2130" t="str">
            <v>K32PSU-DLK2</v>
          </cell>
          <cell r="L2130" t="str">
            <v>NGUYỄN THỊ MINH THƯ</v>
          </cell>
          <cell r="R2130" t="str">
            <v>Chính khóa</v>
          </cell>
          <cell r="T2130" t="e">
            <v>#N/A</v>
          </cell>
          <cell r="U2130" t="e">
            <v>#N/A</v>
          </cell>
        </row>
        <row r="2131">
          <cell r="C2131" t="str">
            <v>32218002023</v>
          </cell>
          <cell r="D2131" t="str">
            <v>Nguyễn</v>
          </cell>
          <cell r="E2131" t="str">
            <v>Dương</v>
          </cell>
          <cell r="F2131" t="str">
            <v>Đức</v>
          </cell>
          <cell r="G2131">
            <v>39451</v>
          </cell>
          <cell r="H2131" t="str">
            <v>Nam</v>
          </cell>
          <cell r="I2131" t="str">
            <v>K-32 - Quản Trị Khách Sạn Quốc Tế Chuẩn PSU (Đại Học)</v>
          </cell>
          <cell r="J2131" t="str">
            <v>K32PSU-DLK2</v>
          </cell>
          <cell r="L2131" t="str">
            <v>NGUYỄN THỊ MINH THƯ</v>
          </cell>
          <cell r="R2131" t="str">
            <v>Chính khóa</v>
          </cell>
          <cell r="T2131" t="e">
            <v>#N/A</v>
          </cell>
          <cell r="U2131" t="e">
            <v>#N/A</v>
          </cell>
        </row>
        <row r="2132">
          <cell r="C2132" t="str">
            <v>32208003110</v>
          </cell>
          <cell r="D2132" t="str">
            <v>Trương</v>
          </cell>
          <cell r="E2132" t="str">
            <v>Thị Mỹ</v>
          </cell>
          <cell r="F2132" t="str">
            <v>Duyên</v>
          </cell>
          <cell r="G2132">
            <v>39784</v>
          </cell>
          <cell r="H2132" t="str">
            <v>Nữ</v>
          </cell>
          <cell r="I2132" t="str">
            <v>K-32 - Quản Trị Khách Sạn Quốc Tế Chuẩn PSU (Đại Học)</v>
          </cell>
          <cell r="J2132" t="str">
            <v>K32PSU-DLK2</v>
          </cell>
          <cell r="L2132" t="str">
            <v>NGUYỄN THỊ MINH THƯ</v>
          </cell>
          <cell r="R2132" t="str">
            <v>Chính khóa</v>
          </cell>
          <cell r="T2132" t="e">
            <v>#N/A</v>
          </cell>
          <cell r="U2132" t="e">
            <v>#N/A</v>
          </cell>
        </row>
        <row r="2133">
          <cell r="C2133" t="str">
            <v>32208002781</v>
          </cell>
          <cell r="D2133" t="str">
            <v>Lê</v>
          </cell>
          <cell r="E2133" t="str">
            <v>Trần Ngọc</v>
          </cell>
          <cell r="F2133" t="str">
            <v>Hân</v>
          </cell>
          <cell r="G2133">
            <v>39717</v>
          </cell>
          <cell r="H2133" t="str">
            <v>Nữ</v>
          </cell>
          <cell r="I2133" t="str">
            <v>K-32 - Quản Trị Khách Sạn Quốc Tế Chuẩn PSU (Đại Học)</v>
          </cell>
          <cell r="J2133" t="str">
            <v>K32PSU-DLK2</v>
          </cell>
          <cell r="L2133" t="str">
            <v>NGUYỄN THỊ MINH THƯ</v>
          </cell>
          <cell r="R2133" t="str">
            <v>Chính khóa</v>
          </cell>
          <cell r="T2133" t="e">
            <v>#N/A</v>
          </cell>
          <cell r="U2133" t="e">
            <v>#N/A</v>
          </cell>
        </row>
        <row r="2134">
          <cell r="C2134" t="str">
            <v>32218100718</v>
          </cell>
          <cell r="D2134" t="str">
            <v>Sử</v>
          </cell>
          <cell r="E2134" t="str">
            <v>Bá</v>
          </cell>
          <cell r="F2134" t="str">
            <v>Hiển</v>
          </cell>
          <cell r="G2134">
            <v>39506</v>
          </cell>
          <cell r="H2134" t="str">
            <v>Nam</v>
          </cell>
          <cell r="I2134" t="str">
            <v>K-32 - Quản Trị Khách Sạn Quốc Tế Chuẩn PSU (Đại Học)</v>
          </cell>
          <cell r="J2134" t="str">
            <v>K32PSU-DLK2</v>
          </cell>
          <cell r="L2134" t="str">
            <v>NGUYỄN THỊ MINH THƯ</v>
          </cell>
          <cell r="R2134" t="str">
            <v>Chính khóa</v>
          </cell>
          <cell r="T2134" t="e">
            <v>#N/A</v>
          </cell>
          <cell r="U2134" t="e">
            <v>#N/A</v>
          </cell>
        </row>
        <row r="2135">
          <cell r="C2135" t="str">
            <v>32218004174</v>
          </cell>
          <cell r="D2135" t="str">
            <v>Tạ</v>
          </cell>
          <cell r="E2135" t="str">
            <v>Hồ Phi</v>
          </cell>
          <cell r="F2135" t="str">
            <v>Hùng</v>
          </cell>
          <cell r="G2135">
            <v>39448</v>
          </cell>
          <cell r="H2135" t="str">
            <v>Nam</v>
          </cell>
          <cell r="I2135" t="str">
            <v>K-32 - Quản Trị Khách Sạn Quốc Tế Chuẩn PSU (Đại Học)</v>
          </cell>
          <cell r="J2135" t="str">
            <v>K32PSU-DLK2</v>
          </cell>
          <cell r="L2135" t="str">
            <v>NGUYỄN THỊ MINH THƯ</v>
          </cell>
          <cell r="R2135" t="str">
            <v>Chính khóa</v>
          </cell>
          <cell r="T2135" t="e">
            <v>#N/A</v>
          </cell>
          <cell r="U2135" t="e">
            <v>#N/A</v>
          </cell>
        </row>
        <row r="2136">
          <cell r="C2136" t="str">
            <v>32204546939</v>
          </cell>
          <cell r="D2136" t="str">
            <v>Võ</v>
          </cell>
          <cell r="E2136" t="str">
            <v>Ngọc Pha</v>
          </cell>
          <cell r="F2136" t="str">
            <v>Lê</v>
          </cell>
          <cell r="G2136">
            <v>39764</v>
          </cell>
          <cell r="H2136" t="str">
            <v>Nữ</v>
          </cell>
          <cell r="I2136" t="str">
            <v>K-32 - Quản Trị Khách Sạn Quốc Tế Chuẩn PSU (Đại Học)</v>
          </cell>
          <cell r="J2136" t="str">
            <v>K32PSU-DLK2</v>
          </cell>
          <cell r="L2136" t="str">
            <v>NGUYỄN THỊ MINH THƯ</v>
          </cell>
          <cell r="R2136" t="str">
            <v>Chính khóa</v>
          </cell>
          <cell r="T2136" t="e">
            <v>#N/A</v>
          </cell>
          <cell r="U2136" t="e">
            <v>#N/A</v>
          </cell>
        </row>
        <row r="2137">
          <cell r="C2137" t="str">
            <v>31208050180</v>
          </cell>
          <cell r="D2137" t="str">
            <v>Trần</v>
          </cell>
          <cell r="E2137" t="str">
            <v>Hoàng Thục</v>
          </cell>
          <cell r="F2137" t="str">
            <v>Linh</v>
          </cell>
          <cell r="G2137">
            <v>39309</v>
          </cell>
          <cell r="H2137" t="str">
            <v>Nữ</v>
          </cell>
          <cell r="I2137" t="str">
            <v>K-32 - Quản Trị Khách Sạn Quốc Tế Chuẩn PSU (Đại Học)</v>
          </cell>
          <cell r="J2137" t="str">
            <v>K32PSU-DLK2</v>
          </cell>
          <cell r="L2137" t="str">
            <v>NGUYỄN THỊ MINH THƯ</v>
          </cell>
          <cell r="R2137" t="str">
            <v>Chính khóa</v>
          </cell>
          <cell r="T2137" t="e">
            <v>#N/A</v>
          </cell>
          <cell r="U2137" t="e">
            <v>#N/A</v>
          </cell>
        </row>
        <row r="2138">
          <cell r="C2138" t="str">
            <v>32208005204</v>
          </cell>
          <cell r="D2138" t="str">
            <v>Nguyễn</v>
          </cell>
          <cell r="E2138" t="str">
            <v>Hoàng Chi</v>
          </cell>
          <cell r="F2138" t="str">
            <v>Na</v>
          </cell>
          <cell r="G2138">
            <v>39777</v>
          </cell>
          <cell r="H2138" t="str">
            <v>Nữ</v>
          </cell>
          <cell r="I2138" t="str">
            <v>K-32 - Quản Trị Khách Sạn Quốc Tế Chuẩn PSU (Đại Học)</v>
          </cell>
          <cell r="J2138" t="str">
            <v>K32PSU-DLK2</v>
          </cell>
          <cell r="L2138" t="str">
            <v>NGUYỄN THỊ MINH THƯ</v>
          </cell>
          <cell r="R2138" t="str">
            <v>Chính khóa</v>
          </cell>
          <cell r="T2138" t="e">
            <v>#N/A</v>
          </cell>
          <cell r="U2138" t="e">
            <v>#N/A</v>
          </cell>
        </row>
        <row r="2139">
          <cell r="C2139" t="str">
            <v>32208103040</v>
          </cell>
          <cell r="D2139" t="str">
            <v>Trần</v>
          </cell>
          <cell r="E2139" t="str">
            <v>Bảo</v>
          </cell>
          <cell r="F2139" t="str">
            <v>Ngọc</v>
          </cell>
          <cell r="G2139">
            <v>39682</v>
          </cell>
          <cell r="H2139" t="str">
            <v>Nữ</v>
          </cell>
          <cell r="I2139" t="str">
            <v>K-32 - Quản Trị Khách Sạn Quốc Tế Chuẩn PSU (Đại Học)</v>
          </cell>
          <cell r="J2139" t="str">
            <v>K32PSU-DLK2</v>
          </cell>
          <cell r="L2139" t="str">
            <v>NGUYỄN THỊ MINH THƯ</v>
          </cell>
          <cell r="R2139" t="str">
            <v>Chính khóa</v>
          </cell>
          <cell r="T2139" t="e">
            <v>#N/A</v>
          </cell>
          <cell r="U2139" t="e">
            <v>#N/A</v>
          </cell>
        </row>
        <row r="2140">
          <cell r="C2140" t="str">
            <v>32218185486</v>
          </cell>
          <cell r="D2140" t="str">
            <v>Đặng</v>
          </cell>
          <cell r="E2140" t="str">
            <v>Văn Thiện</v>
          </cell>
          <cell r="F2140" t="str">
            <v>Nhân</v>
          </cell>
          <cell r="G2140">
            <v>39749</v>
          </cell>
          <cell r="H2140" t="str">
            <v>Nam</v>
          </cell>
          <cell r="I2140" t="str">
            <v>K-32 - Quản Trị Khách Sạn Quốc Tế Chuẩn PSU (Đại Học)</v>
          </cell>
          <cell r="J2140" t="str">
            <v>K32PSU-DLK2</v>
          </cell>
          <cell r="L2140" t="str">
            <v>NGUYỄN THỊ MINH THƯ</v>
          </cell>
          <cell r="R2140" t="str">
            <v>Chính khóa</v>
          </cell>
          <cell r="T2140" t="e">
            <v>#N/A</v>
          </cell>
          <cell r="U2140" t="e">
            <v>#N/A</v>
          </cell>
        </row>
        <row r="2141">
          <cell r="C2141" t="str">
            <v>32208004055</v>
          </cell>
          <cell r="D2141" t="str">
            <v>Lương</v>
          </cell>
          <cell r="E2141" t="str">
            <v>Gia Uyên</v>
          </cell>
          <cell r="F2141" t="str">
            <v>Nhi</v>
          </cell>
          <cell r="G2141">
            <v>39450</v>
          </cell>
          <cell r="H2141" t="str">
            <v>Nữ</v>
          </cell>
          <cell r="I2141" t="str">
            <v>K-32 - Quản Trị Khách Sạn Quốc Tế Chuẩn PSU (Đại Học)</v>
          </cell>
          <cell r="J2141" t="str">
            <v>K32PSU-DLK2</v>
          </cell>
          <cell r="L2141" t="str">
            <v>NGUYỄN THỊ MINH THƯ</v>
          </cell>
          <cell r="R2141" t="str">
            <v>Chính khóa</v>
          </cell>
          <cell r="T2141" t="e">
            <v>#N/A</v>
          </cell>
          <cell r="U2141" t="e">
            <v>#N/A</v>
          </cell>
        </row>
        <row r="2142">
          <cell r="C2142" t="str">
            <v>32208005848</v>
          </cell>
          <cell r="D2142" t="str">
            <v>Đỗ</v>
          </cell>
          <cell r="E2142" t="str">
            <v>Thị Yến</v>
          </cell>
          <cell r="F2142" t="str">
            <v>Nhi</v>
          </cell>
          <cell r="G2142">
            <v>39703</v>
          </cell>
          <cell r="H2142" t="str">
            <v>Nữ</v>
          </cell>
          <cell r="I2142" t="str">
            <v>K-32 - Quản Trị Khách Sạn Quốc Tế Chuẩn PSU (Đại Học)</v>
          </cell>
          <cell r="J2142" t="str">
            <v>K32PSU-DLK2</v>
          </cell>
          <cell r="L2142" t="str">
            <v>NGUYỄN THỊ MINH THƯ</v>
          </cell>
          <cell r="R2142" t="str">
            <v>Chính khóa</v>
          </cell>
          <cell r="T2142" t="e">
            <v>#N/A</v>
          </cell>
          <cell r="U2142" t="e">
            <v>#N/A</v>
          </cell>
        </row>
        <row r="2143">
          <cell r="C2143" t="str">
            <v>32208002345</v>
          </cell>
          <cell r="D2143" t="str">
            <v>Trần</v>
          </cell>
          <cell r="E2143" t="str">
            <v>Gia</v>
          </cell>
          <cell r="F2143" t="str">
            <v>Như</v>
          </cell>
          <cell r="G2143">
            <v>39695</v>
          </cell>
          <cell r="H2143" t="str">
            <v>Nữ</v>
          </cell>
          <cell r="I2143" t="str">
            <v>K-32 - Quản Trị Khách Sạn Quốc Tế Chuẩn PSU (Đại Học)</v>
          </cell>
          <cell r="J2143" t="str">
            <v>K32PSU-DLK2</v>
          </cell>
          <cell r="L2143" t="str">
            <v>NGUYỄN THỊ MINH THƯ</v>
          </cell>
          <cell r="R2143" t="str">
            <v>Chính khóa</v>
          </cell>
          <cell r="T2143" t="e">
            <v>#N/A</v>
          </cell>
          <cell r="U2143" t="e">
            <v>#N/A</v>
          </cell>
        </row>
        <row r="2144">
          <cell r="C2144" t="str">
            <v>32208001124</v>
          </cell>
          <cell r="D2144" t="str">
            <v>Lê</v>
          </cell>
          <cell r="E2144" t="str">
            <v>Thị Quỳnh</v>
          </cell>
          <cell r="F2144" t="str">
            <v>Như</v>
          </cell>
          <cell r="G2144">
            <v>39500</v>
          </cell>
          <cell r="H2144" t="str">
            <v>Nữ</v>
          </cell>
          <cell r="I2144" t="str">
            <v>K-32 - Quản Trị Khách Sạn Quốc Tế Chuẩn PSU (Đại Học)</v>
          </cell>
          <cell r="J2144" t="str">
            <v>K32PSU-DLK2</v>
          </cell>
          <cell r="L2144" t="str">
            <v>NGUYỄN THỊ MINH THƯ</v>
          </cell>
          <cell r="R2144" t="str">
            <v>Chính khóa</v>
          </cell>
          <cell r="T2144" t="e">
            <v>#N/A</v>
          </cell>
          <cell r="U2144" t="e">
            <v>#N/A</v>
          </cell>
        </row>
        <row r="2145">
          <cell r="C2145" t="str">
            <v>32208002319</v>
          </cell>
          <cell r="D2145" t="str">
            <v>Đinh</v>
          </cell>
          <cell r="E2145" t="str">
            <v>Thị Hà</v>
          </cell>
          <cell r="F2145" t="str">
            <v>Phương</v>
          </cell>
          <cell r="G2145">
            <v>39496</v>
          </cell>
          <cell r="H2145" t="str">
            <v>Nữ</v>
          </cell>
          <cell r="I2145" t="str">
            <v>K-32 - Quản Trị Khách Sạn Quốc Tế Chuẩn PSU (Đại Học)</v>
          </cell>
          <cell r="J2145" t="str">
            <v>K32PSU-DLK2</v>
          </cell>
          <cell r="L2145" t="str">
            <v>NGUYỄN THỊ MINH THƯ</v>
          </cell>
          <cell r="R2145" t="str">
            <v>Chính khóa</v>
          </cell>
          <cell r="T2145" t="e">
            <v>#N/A</v>
          </cell>
          <cell r="U2145" t="e">
            <v>#N/A</v>
          </cell>
        </row>
        <row r="2146">
          <cell r="C2146" t="str">
            <v>32208051097</v>
          </cell>
          <cell r="D2146" t="str">
            <v>Hồ</v>
          </cell>
          <cell r="E2146" t="str">
            <v>Đỗ</v>
          </cell>
          <cell r="F2146" t="str">
            <v>Quyên</v>
          </cell>
          <cell r="G2146">
            <v>39768</v>
          </cell>
          <cell r="H2146" t="str">
            <v>Nữ</v>
          </cell>
          <cell r="I2146" t="str">
            <v>K-32 - Quản Trị Khách Sạn Quốc Tế Chuẩn PSU (Đại Học)</v>
          </cell>
          <cell r="J2146" t="str">
            <v>K32PSU-DLK2</v>
          </cell>
          <cell r="L2146" t="str">
            <v>NGUYỄN THỊ MINH THƯ</v>
          </cell>
          <cell r="R2146" t="str">
            <v>Chính khóa</v>
          </cell>
          <cell r="T2146" t="e">
            <v>#N/A</v>
          </cell>
          <cell r="U2146" t="e">
            <v>#N/A</v>
          </cell>
        </row>
        <row r="2147">
          <cell r="C2147" t="str">
            <v>32218004446</v>
          </cell>
          <cell r="D2147" t="str">
            <v>Lê</v>
          </cell>
          <cell r="E2147" t="str">
            <v>Tấn</v>
          </cell>
          <cell r="F2147" t="str">
            <v>Tài</v>
          </cell>
          <cell r="G2147">
            <v>39700</v>
          </cell>
          <cell r="H2147" t="str">
            <v>Nam</v>
          </cell>
          <cell r="I2147" t="str">
            <v>K-32 - Quản Trị Khách Sạn Quốc Tế Chuẩn PSU (Đại Học)</v>
          </cell>
          <cell r="J2147" t="str">
            <v>K32PSU-DLK2</v>
          </cell>
          <cell r="L2147" t="str">
            <v>NGUYỄN THỊ MINH THƯ</v>
          </cell>
          <cell r="R2147" t="str">
            <v>Chính khóa</v>
          </cell>
          <cell r="T2147" t="e">
            <v>#N/A</v>
          </cell>
          <cell r="U2147" t="e">
            <v>#N/A</v>
          </cell>
        </row>
        <row r="2148">
          <cell r="C2148" t="str">
            <v>32208003659</v>
          </cell>
          <cell r="D2148" t="str">
            <v>Nguyễn</v>
          </cell>
          <cell r="E2148" t="str">
            <v>Hồng</v>
          </cell>
          <cell r="F2148" t="str">
            <v>Thúy</v>
          </cell>
          <cell r="G2148">
            <v>39684</v>
          </cell>
          <cell r="H2148" t="str">
            <v>Nữ</v>
          </cell>
          <cell r="I2148" t="str">
            <v>K-32 - Quản Trị Khách Sạn Quốc Tế Chuẩn PSU (Đại Học)</v>
          </cell>
          <cell r="J2148" t="str">
            <v>K32PSU-DLK2</v>
          </cell>
          <cell r="L2148" t="str">
            <v>NGUYỄN THỊ MINH THƯ</v>
          </cell>
          <cell r="R2148" t="str">
            <v>Chính khóa</v>
          </cell>
          <cell r="T2148" t="e">
            <v>#N/A</v>
          </cell>
          <cell r="U2148" t="e">
            <v>#N/A</v>
          </cell>
        </row>
        <row r="2149">
          <cell r="C2149" t="str">
            <v>32208104140</v>
          </cell>
          <cell r="D2149" t="str">
            <v>Nguyễn</v>
          </cell>
          <cell r="E2149" t="str">
            <v>Thị Thủy</v>
          </cell>
          <cell r="F2149" t="str">
            <v>Tiên</v>
          </cell>
          <cell r="G2149">
            <v>39726</v>
          </cell>
          <cell r="H2149" t="str">
            <v>Nữ</v>
          </cell>
          <cell r="I2149" t="str">
            <v>K-32 - Quản Trị Khách Sạn Quốc Tế Chuẩn PSU (Đại Học)</v>
          </cell>
          <cell r="J2149" t="str">
            <v>K32PSU-DLK2</v>
          </cell>
          <cell r="L2149" t="str">
            <v>NGUYỄN THỊ MINH THƯ</v>
          </cell>
          <cell r="R2149" t="str">
            <v>Chính khóa</v>
          </cell>
          <cell r="T2149" t="e">
            <v>#N/A</v>
          </cell>
          <cell r="U2149" t="e">
            <v>#N/A</v>
          </cell>
        </row>
        <row r="2150">
          <cell r="C2150" t="str">
            <v>32208002347</v>
          </cell>
          <cell r="D2150" t="str">
            <v>Đinh</v>
          </cell>
          <cell r="E2150" t="str">
            <v>Nữ Thuỳ</v>
          </cell>
          <cell r="F2150" t="str">
            <v>Trang</v>
          </cell>
          <cell r="G2150">
            <v>39624</v>
          </cell>
          <cell r="H2150" t="str">
            <v>Nữ</v>
          </cell>
          <cell r="I2150" t="str">
            <v>K-32 - Quản Trị Khách Sạn Quốc Tế Chuẩn PSU (Đại Học)</v>
          </cell>
          <cell r="J2150" t="str">
            <v>K32PSU-DLK2</v>
          </cell>
          <cell r="L2150" t="str">
            <v>NGUYỄN THỊ MINH THƯ</v>
          </cell>
          <cell r="R2150" t="str">
            <v>Chính khóa</v>
          </cell>
          <cell r="T2150" t="e">
            <v>#N/A</v>
          </cell>
          <cell r="U2150" t="e">
            <v>#N/A</v>
          </cell>
        </row>
        <row r="2151">
          <cell r="C2151" t="str">
            <v>32218004204</v>
          </cell>
          <cell r="D2151" t="str">
            <v>Nguyễn</v>
          </cell>
          <cell r="E2151" t="str">
            <v>Hồ Thanh</v>
          </cell>
          <cell r="F2151" t="str">
            <v>Triết</v>
          </cell>
          <cell r="G2151">
            <v>39791</v>
          </cell>
          <cell r="H2151" t="str">
            <v>Nam</v>
          </cell>
          <cell r="I2151" t="str">
            <v>K-32 - Quản Trị Khách Sạn Quốc Tế Chuẩn PSU (Đại Học)</v>
          </cell>
          <cell r="J2151" t="str">
            <v>K32PSU-DLK2</v>
          </cell>
          <cell r="L2151" t="str">
            <v>NGUYỄN THỊ MINH THƯ</v>
          </cell>
          <cell r="R2151" t="str">
            <v>Chính khóa</v>
          </cell>
          <cell r="T2151" t="e">
            <v>#N/A</v>
          </cell>
          <cell r="U2151" t="e">
            <v>#N/A</v>
          </cell>
        </row>
        <row r="2152">
          <cell r="C2152" t="str">
            <v>32218005512</v>
          </cell>
          <cell r="D2152" t="str">
            <v>Nguyễn</v>
          </cell>
          <cell r="E2152" t="str">
            <v>Khánh</v>
          </cell>
          <cell r="F2152" t="str">
            <v>Trọng</v>
          </cell>
          <cell r="G2152">
            <v>39717</v>
          </cell>
          <cell r="H2152" t="str">
            <v>Nam</v>
          </cell>
          <cell r="I2152" t="str">
            <v>K-32 - Quản Trị Khách Sạn Quốc Tế Chuẩn PSU (Đại Học)</v>
          </cell>
          <cell r="J2152" t="str">
            <v>K32PSU-DLK2</v>
          </cell>
          <cell r="L2152" t="str">
            <v>NGUYỄN THỊ MINH THƯ</v>
          </cell>
          <cell r="R2152" t="str">
            <v>Chính khóa</v>
          </cell>
          <cell r="T2152" t="e">
            <v>#N/A</v>
          </cell>
          <cell r="U2152" t="e">
            <v>#N/A</v>
          </cell>
        </row>
        <row r="2153">
          <cell r="C2153" t="str">
            <v>32218005123</v>
          </cell>
          <cell r="D2153" t="str">
            <v>Nguyễn</v>
          </cell>
          <cell r="E2153" t="str">
            <v>Văn Huỳnh</v>
          </cell>
          <cell r="F2153" t="str">
            <v>Trọng</v>
          </cell>
          <cell r="G2153">
            <v>39454</v>
          </cell>
          <cell r="H2153" t="str">
            <v>Nam</v>
          </cell>
          <cell r="I2153" t="str">
            <v>K-32 - Quản Trị Khách Sạn Quốc Tế Chuẩn PSU (Đại Học)</v>
          </cell>
          <cell r="J2153" t="str">
            <v>K32PSU-DLK2</v>
          </cell>
          <cell r="L2153" t="str">
            <v>NGUYỄN THỊ MINH THƯ</v>
          </cell>
          <cell r="R2153" t="str">
            <v>Chính khóa</v>
          </cell>
          <cell r="T2153" t="e">
            <v>#N/A</v>
          </cell>
          <cell r="U2153" t="e">
            <v>#N/A</v>
          </cell>
        </row>
        <row r="2154">
          <cell r="C2154" t="str">
            <v>32208001803</v>
          </cell>
          <cell r="D2154" t="str">
            <v>Hồ</v>
          </cell>
          <cell r="E2154" t="str">
            <v>Phương</v>
          </cell>
          <cell r="F2154" t="str">
            <v>Vy</v>
          </cell>
          <cell r="G2154">
            <v>39658</v>
          </cell>
          <cell r="H2154" t="str">
            <v>Nữ</v>
          </cell>
          <cell r="I2154" t="str">
            <v>K-32 - Quản Trị Khách Sạn Quốc Tế Chuẩn PSU (Đại Học)</v>
          </cell>
          <cell r="J2154" t="str">
            <v>K32PSU-DLK2</v>
          </cell>
          <cell r="L2154" t="str">
            <v>NGUYỄN THỊ MINH THƯ</v>
          </cell>
          <cell r="R2154" t="str">
            <v>Chính khóa</v>
          </cell>
          <cell r="T2154" t="e">
            <v>#N/A</v>
          </cell>
          <cell r="U2154" t="e">
            <v>#N/A</v>
          </cell>
        </row>
        <row r="2155">
          <cell r="C2155" t="str">
            <v>32208401715</v>
          </cell>
          <cell r="D2155" t="str">
            <v>Võ</v>
          </cell>
          <cell r="E2155" t="str">
            <v>Thị Ngọc</v>
          </cell>
          <cell r="F2155" t="str">
            <v>Yến</v>
          </cell>
          <cell r="G2155">
            <v>39448</v>
          </cell>
          <cell r="H2155" t="str">
            <v>Nữ</v>
          </cell>
          <cell r="I2155" t="str">
            <v>K-32 - Quản Trị Khách Sạn Quốc Tế Chuẩn PSU (Đại Học)</v>
          </cell>
          <cell r="J2155" t="str">
            <v>K32PSU-DLK2</v>
          </cell>
          <cell r="L2155" t="str">
            <v>NGUYỄN THỊ MINH THƯ</v>
          </cell>
          <cell r="R2155" t="str">
            <v>Chính khóa</v>
          </cell>
          <cell r="T2155" t="e">
            <v>#N/A</v>
          </cell>
          <cell r="U2155" t="e">
            <v>#N/A</v>
          </cell>
        </row>
        <row r="2156">
          <cell r="C2156" t="str">
            <v>25217107293</v>
          </cell>
          <cell r="D2156" t="str">
            <v>Hồ</v>
          </cell>
          <cell r="E2156" t="str">
            <v>Nguyên</v>
          </cell>
          <cell r="F2156" t="str">
            <v>Đão</v>
          </cell>
          <cell r="G2156">
            <v>36893</v>
          </cell>
          <cell r="H2156" t="str">
            <v>Nam</v>
          </cell>
          <cell r="I2156" t="str">
            <v>K-25 - Quản Trị Khách Sạn &amp; Nhà Hàng (Đại Học)</v>
          </cell>
          <cell r="J2156" t="str">
            <v>K25DLK16</v>
          </cell>
          <cell r="L2156" t="str">
            <v>NGUYỄN HOÀNG BẢO TRÂM</v>
          </cell>
          <cell r="R2156" t="str">
            <v>Chính khóa</v>
          </cell>
        </row>
        <row r="2157">
          <cell r="C2157" t="str">
            <v>31204443293</v>
          </cell>
          <cell r="D2157" t="str">
            <v>Nguyễn</v>
          </cell>
          <cell r="E2157" t="str">
            <v>Phương</v>
          </cell>
          <cell r="F2157" t="str">
            <v>Liên</v>
          </cell>
          <cell r="G2157">
            <v>39204</v>
          </cell>
          <cell r="H2157" t="str">
            <v>Nữ</v>
          </cell>
          <cell r="I2157" t="str">
            <v>K-32 - Quản Trị Du Lịch &amp; Khách Sạn (Đại Học)</v>
          </cell>
          <cell r="J2157" t="str">
            <v>K32DLK4</v>
          </cell>
          <cell r="L2157" t="str">
            <v>NGÔ THỊ THANH NGA</v>
          </cell>
          <cell r="R2157" t="str">
            <v>Chính khóa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331"/>
  <sheetViews>
    <sheetView tabSelected="1" view="pageBreakPreview" zoomScaleNormal="100" zoomScaleSheetLayoutView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P11" sqref="P11:P13"/>
    </sheetView>
  </sheetViews>
  <sheetFormatPr defaultRowHeight="15.75" x14ac:dyDescent="0.25"/>
  <cols>
    <col min="1" max="1" width="4.85546875" style="9" customWidth="1"/>
    <col min="2" max="2" width="13.85546875" style="2" customWidth="1"/>
    <col min="3" max="3" width="24.140625" style="2" customWidth="1"/>
    <col min="4" max="4" width="12.5703125" style="2" customWidth="1"/>
    <col min="5" max="5" width="13.7109375" style="30" customWidth="1"/>
    <col min="6" max="6" width="5.7109375" style="15" customWidth="1"/>
    <col min="7" max="11" width="5.7109375" style="2" customWidth="1"/>
    <col min="12" max="13" width="5.7109375" style="25" customWidth="1"/>
    <col min="14" max="14" width="14" style="26" customWidth="1"/>
    <col min="15" max="15" width="9.140625" style="9" customWidth="1"/>
    <col min="16" max="16" width="27.42578125" style="3" customWidth="1"/>
    <col min="17" max="17" width="9.140625" style="9"/>
    <col min="18" max="18" width="27.7109375" style="30" customWidth="1"/>
    <col min="19" max="19" width="22.85546875" style="30" customWidth="1"/>
    <col min="20" max="20" width="13.7109375" style="7" customWidth="1"/>
    <col min="21" max="21" width="13.7109375" style="20" customWidth="1"/>
    <col min="22" max="22" width="38.28515625" style="30" bestFit="1" customWidth="1"/>
    <col min="23" max="16384" width="9.140625" style="2"/>
  </cols>
  <sheetData>
    <row r="1" spans="1:22" s="35" customFormat="1" ht="18.75" customHeight="1" x14ac:dyDescent="0.25">
      <c r="A1" s="31" t="s">
        <v>29</v>
      </c>
      <c r="B1" s="32"/>
      <c r="C1" s="33"/>
      <c r="D1" s="34"/>
      <c r="E1" s="34"/>
      <c r="F1" s="32"/>
      <c r="G1" s="34"/>
      <c r="H1" s="34"/>
      <c r="I1" s="34"/>
      <c r="K1" s="32" t="s">
        <v>0</v>
      </c>
      <c r="L1" s="36"/>
      <c r="M1" s="36"/>
      <c r="N1" s="37"/>
      <c r="O1" s="37"/>
      <c r="P1" s="38"/>
      <c r="Q1" s="39"/>
      <c r="T1" s="36"/>
      <c r="U1" s="40"/>
    </row>
    <row r="2" spans="1:22" s="35" customFormat="1" ht="18.75" customHeight="1" x14ac:dyDescent="0.25">
      <c r="A2" s="41" t="s">
        <v>22</v>
      </c>
      <c r="B2" s="32"/>
      <c r="C2" s="33"/>
      <c r="D2" s="33"/>
      <c r="E2" s="33"/>
      <c r="F2" s="42"/>
      <c r="G2" s="33"/>
      <c r="H2" s="33"/>
      <c r="I2" s="33"/>
      <c r="J2" s="43"/>
      <c r="K2" s="32" t="s">
        <v>1</v>
      </c>
      <c r="L2" s="44"/>
      <c r="M2" s="44"/>
      <c r="N2" s="39"/>
      <c r="O2" s="39"/>
      <c r="P2" s="45"/>
      <c r="Q2" s="39"/>
      <c r="T2" s="44"/>
      <c r="U2" s="46"/>
    </row>
    <row r="3" spans="1:22" s="35" customFormat="1" ht="18.75" customHeight="1" x14ac:dyDescent="0.25">
      <c r="A3" s="41" t="s">
        <v>20</v>
      </c>
      <c r="B3" s="32"/>
      <c r="C3" s="33"/>
      <c r="D3" s="33"/>
      <c r="E3" s="33"/>
      <c r="F3" s="42"/>
      <c r="G3" s="33"/>
      <c r="H3" s="33"/>
      <c r="I3" s="33"/>
      <c r="J3" s="43"/>
      <c r="K3" s="32"/>
      <c r="L3" s="44"/>
      <c r="M3" s="44"/>
      <c r="N3" s="39"/>
      <c r="O3" s="39"/>
      <c r="P3" s="45"/>
      <c r="Q3" s="39"/>
      <c r="T3" s="44"/>
      <c r="U3" s="46"/>
    </row>
    <row r="4" spans="1:22" s="35" customFormat="1" ht="19.5" x14ac:dyDescent="0.3">
      <c r="A4" s="39"/>
      <c r="B4" s="34"/>
      <c r="C4" s="65" t="s">
        <v>478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39"/>
      <c r="U4" s="46"/>
    </row>
    <row r="5" spans="1:22" s="35" customFormat="1" ht="18.75" x14ac:dyDescent="0.3">
      <c r="A5" s="47"/>
      <c r="B5" s="69"/>
      <c r="C5" s="70" t="s">
        <v>479</v>
      </c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  <c r="Q5" s="39"/>
      <c r="U5" s="46"/>
    </row>
    <row r="6" spans="1:22" s="35" customFormat="1" ht="83.25" customHeight="1" x14ac:dyDescent="0.25">
      <c r="A6" s="47"/>
      <c r="B6" s="71" t="s">
        <v>480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39"/>
      <c r="T6" s="48"/>
      <c r="U6" s="49"/>
    </row>
    <row r="7" spans="1:22" s="43" customFormat="1" ht="83.25" customHeight="1" x14ac:dyDescent="0.25">
      <c r="A7" s="37"/>
      <c r="B7" s="71" t="s">
        <v>481</v>
      </c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52"/>
      <c r="T7" s="51"/>
      <c r="U7" s="54"/>
    </row>
    <row r="8" spans="1:22" s="43" customFormat="1" ht="11.25" customHeight="1" x14ac:dyDescent="0.25">
      <c r="A8" s="37"/>
      <c r="B8" s="32"/>
      <c r="D8" s="34"/>
      <c r="F8" s="50"/>
      <c r="G8" s="34"/>
      <c r="H8" s="34"/>
      <c r="I8" s="34"/>
      <c r="J8" s="34"/>
      <c r="K8" s="34"/>
      <c r="L8" s="51"/>
      <c r="M8" s="51"/>
      <c r="N8" s="52"/>
      <c r="O8" s="52"/>
      <c r="P8" s="53"/>
      <c r="Q8" s="52"/>
      <c r="T8" s="51"/>
      <c r="U8" s="54"/>
    </row>
    <row r="9" spans="1:22" s="35" customFormat="1" ht="11.25" customHeight="1" x14ac:dyDescent="0.25">
      <c r="A9" s="47"/>
      <c r="B9" s="66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39"/>
      <c r="U9" s="46"/>
    </row>
    <row r="10" spans="1:22" ht="7.5" customHeight="1" x14ac:dyDescent="0.25">
      <c r="A10" s="55"/>
      <c r="B10" s="56"/>
      <c r="C10" s="57"/>
      <c r="D10" s="57"/>
      <c r="E10" s="57"/>
      <c r="F10" s="58"/>
      <c r="G10" s="57"/>
      <c r="H10" s="57"/>
      <c r="I10" s="57"/>
      <c r="J10" s="57"/>
      <c r="K10" s="57"/>
      <c r="L10" s="7"/>
      <c r="M10" s="7"/>
      <c r="N10" s="9"/>
      <c r="P10" s="45"/>
      <c r="R10" s="2"/>
      <c r="S10" s="2"/>
      <c r="V10" s="2"/>
    </row>
    <row r="11" spans="1:22" s="8" customFormat="1" ht="15" customHeight="1" x14ac:dyDescent="0.25">
      <c r="A11" s="60" t="s">
        <v>2</v>
      </c>
      <c r="B11" s="60" t="s">
        <v>3</v>
      </c>
      <c r="C11" s="60" t="s">
        <v>4</v>
      </c>
      <c r="D11" s="60" t="s">
        <v>5</v>
      </c>
      <c r="E11" s="61" t="s">
        <v>6</v>
      </c>
      <c r="F11" s="67" t="s">
        <v>7</v>
      </c>
      <c r="G11" s="67"/>
      <c r="H11" s="67"/>
      <c r="I11" s="67"/>
      <c r="J11" s="67"/>
      <c r="K11" s="67"/>
      <c r="L11" s="68" t="s">
        <v>8</v>
      </c>
      <c r="M11" s="68" t="s">
        <v>9</v>
      </c>
      <c r="N11" s="61" t="s">
        <v>10</v>
      </c>
      <c r="O11" s="60" t="s">
        <v>11</v>
      </c>
      <c r="P11" s="60" t="s">
        <v>12</v>
      </c>
      <c r="Q11" s="64" t="s">
        <v>18</v>
      </c>
      <c r="R11" s="59" t="s">
        <v>23</v>
      </c>
      <c r="S11" s="59" t="s">
        <v>24</v>
      </c>
      <c r="T11" s="62" t="s">
        <v>8</v>
      </c>
      <c r="U11" s="63" t="s">
        <v>9</v>
      </c>
      <c r="V11" s="59"/>
    </row>
    <row r="12" spans="1:22" s="8" customFormat="1" ht="15" customHeight="1" x14ac:dyDescent="0.25">
      <c r="A12" s="60"/>
      <c r="B12" s="60"/>
      <c r="C12" s="60"/>
      <c r="D12" s="60"/>
      <c r="E12" s="61"/>
      <c r="F12" s="67" t="s">
        <v>13</v>
      </c>
      <c r="G12" s="67"/>
      <c r="H12" s="67"/>
      <c r="I12" s="67" t="s">
        <v>14</v>
      </c>
      <c r="J12" s="67"/>
      <c r="K12" s="67"/>
      <c r="L12" s="68"/>
      <c r="M12" s="68"/>
      <c r="N12" s="61"/>
      <c r="O12" s="60"/>
      <c r="P12" s="60"/>
      <c r="Q12" s="64"/>
      <c r="R12" s="59"/>
      <c r="S12" s="59"/>
      <c r="T12" s="62"/>
      <c r="U12" s="63"/>
      <c r="V12" s="59"/>
    </row>
    <row r="13" spans="1:22" s="8" customFormat="1" ht="60.75" customHeight="1" x14ac:dyDescent="0.25">
      <c r="A13" s="60"/>
      <c r="B13" s="60"/>
      <c r="C13" s="60"/>
      <c r="D13" s="60"/>
      <c r="E13" s="61"/>
      <c r="F13" s="1" t="s">
        <v>15</v>
      </c>
      <c r="G13" s="1" t="s">
        <v>16</v>
      </c>
      <c r="H13" s="1" t="s">
        <v>17</v>
      </c>
      <c r="I13" s="1" t="s">
        <v>15</v>
      </c>
      <c r="J13" s="1" t="s">
        <v>16</v>
      </c>
      <c r="K13" s="1" t="s">
        <v>17</v>
      </c>
      <c r="L13" s="68"/>
      <c r="M13" s="68"/>
      <c r="N13" s="61"/>
      <c r="O13" s="60"/>
      <c r="P13" s="60"/>
      <c r="Q13" s="64"/>
      <c r="R13" s="59"/>
      <c r="S13" s="59"/>
      <c r="T13" s="62"/>
      <c r="U13" s="63"/>
      <c r="V13" s="59"/>
    </row>
    <row r="14" spans="1:22" s="10" customFormat="1" ht="15" x14ac:dyDescent="0.25">
      <c r="A14" s="4">
        <v>1</v>
      </c>
      <c r="B14" s="11" t="s">
        <v>39</v>
      </c>
      <c r="C14" s="11" t="s">
        <v>40</v>
      </c>
      <c r="D14" s="24">
        <v>38564</v>
      </c>
      <c r="E14" s="29" t="str">
        <f>VLOOKUP($B14,'[1]DS SV hiện hành'!$C$10:$U$2157,8,0)</f>
        <v>K29PSU-DLK</v>
      </c>
      <c r="F14" s="12">
        <v>17</v>
      </c>
      <c r="G14" s="12">
        <v>6.74</v>
      </c>
      <c r="H14" s="12">
        <v>2.74</v>
      </c>
      <c r="I14" s="12">
        <v>17</v>
      </c>
      <c r="J14" s="12">
        <v>4.08</v>
      </c>
      <c r="K14" s="12">
        <v>1.64</v>
      </c>
      <c r="L14" s="27">
        <f>ROUND(T14,2)</f>
        <v>5.41</v>
      </c>
      <c r="M14" s="27">
        <f>ROUND(U14,2)</f>
        <v>2.19</v>
      </c>
      <c r="N14" s="28" t="str">
        <f>IF(M14&gt;=3.68,"Xuất sắc",IF(M14&gt;=3.34,"Giỏi",IF(M14&gt;=2.68,"Khá",IF(M14&gt;=2,"Trung Bình",IF(M14&lt;2,"Yếu")))))</f>
        <v>Trung Bình</v>
      </c>
      <c r="O14" s="14" t="s">
        <v>21</v>
      </c>
      <c r="P14" s="19"/>
      <c r="Q14" s="14">
        <v>90</v>
      </c>
      <c r="R14" s="29" t="str">
        <f>VLOOKUP($B14,'[1]DS SV hiện hành'!$C$10:$U$2157,10,0)</f>
        <v>PHẠM THỊ HOÀNG DUNG</v>
      </c>
      <c r="S14" s="29" t="str">
        <f>VLOOKUP($B14,'[1]DS SV hiện hành'!$C$10:$U$2157,7,0)</f>
        <v>K-29 - Quản Trị Khách Sạn Quốc Tế Chuẩn PSU (Đại Học)</v>
      </c>
      <c r="T14" s="13">
        <v>5.41</v>
      </c>
      <c r="U14" s="21">
        <v>2.1900000000000004</v>
      </c>
      <c r="V14" s="29" t="str">
        <f t="shared" ref="V14:V45" si="0">RIGHT(S14, LEN(S14)-7)</f>
        <v>Quản Trị Khách Sạn Quốc Tế Chuẩn PSU (Đại Học)</v>
      </c>
    </row>
    <row r="15" spans="1:22" s="10" customFormat="1" ht="15" x14ac:dyDescent="0.25">
      <c r="A15" s="4">
        <f t="shared" ref="A15:A78" si="1">A14+1</f>
        <v>2</v>
      </c>
      <c r="B15" s="11" t="s">
        <v>41</v>
      </c>
      <c r="C15" s="11" t="s">
        <v>42</v>
      </c>
      <c r="D15" s="24">
        <v>37643</v>
      </c>
      <c r="E15" s="29" t="str">
        <f>VLOOKUP($B15,'[1]DS SV hiện hành'!$C$10:$U$2157,8,0)</f>
        <v>K29PSU-DLK</v>
      </c>
      <c r="F15" s="12">
        <v>20</v>
      </c>
      <c r="G15" s="12">
        <v>5.05</v>
      </c>
      <c r="H15" s="12">
        <v>1.69</v>
      </c>
      <c r="I15" s="12">
        <v>14</v>
      </c>
      <c r="J15" s="12">
        <v>0.56999999999999995</v>
      </c>
      <c r="K15" s="12">
        <v>0.14000000000000001</v>
      </c>
      <c r="L15" s="27">
        <f t="shared" ref="L15:L78" si="2">ROUND(T15,2)</f>
        <v>3.21</v>
      </c>
      <c r="M15" s="27">
        <f t="shared" ref="M15:M78" si="3">ROUND(U15,2)</f>
        <v>1.05</v>
      </c>
      <c r="N15" s="28" t="str">
        <f t="shared" ref="N15:N78" si="4">IF(M15&gt;=3.68,"Xuất sắc",IF(M15&gt;=3.34,"Giỏi",IF(M15&gt;=2.68,"Khá",IF(M15&gt;=2,"Trung Bình",IF(M15&lt;2,"Yếu")))))</f>
        <v>Yếu</v>
      </c>
      <c r="O15" s="14" t="s">
        <v>25</v>
      </c>
      <c r="P15" s="19"/>
      <c r="Q15" s="14">
        <v>72.5</v>
      </c>
      <c r="R15" s="29" t="str">
        <f>VLOOKUP($B15,'[1]DS SV hiện hành'!$C$10:$U$2157,10,0)</f>
        <v>PHẠM THỊ HOÀNG DUNG</v>
      </c>
      <c r="S15" s="29" t="str">
        <f>VLOOKUP($B15,'[1]DS SV hiện hành'!$C$10:$U$2157,7,0)</f>
        <v>K-29 - Quản Trị Khách Sạn Quốc Tế Chuẩn PSU (Đại Học)</v>
      </c>
      <c r="T15" s="13">
        <v>3.2052941176470591</v>
      </c>
      <c r="U15" s="21">
        <v>1.0517647058823529</v>
      </c>
      <c r="V15" s="29" t="str">
        <f t="shared" si="0"/>
        <v>Quản Trị Khách Sạn Quốc Tế Chuẩn PSU (Đại Học)</v>
      </c>
    </row>
    <row r="16" spans="1:22" s="10" customFormat="1" ht="15" x14ac:dyDescent="0.25">
      <c r="A16" s="4">
        <f t="shared" si="1"/>
        <v>3</v>
      </c>
      <c r="B16" s="11" t="s">
        <v>43</v>
      </c>
      <c r="C16" s="11" t="s">
        <v>44</v>
      </c>
      <c r="D16" s="24">
        <v>38534</v>
      </c>
      <c r="E16" s="29" t="str">
        <f>VLOOKUP($B16,'[1]DS SV hiện hành'!$C$10:$U$2157,8,0)</f>
        <v>K29PSU-DLK</v>
      </c>
      <c r="F16" s="12">
        <v>20</v>
      </c>
      <c r="G16" s="12">
        <v>7.81</v>
      </c>
      <c r="H16" s="12">
        <v>3.39</v>
      </c>
      <c r="I16" s="12">
        <v>12</v>
      </c>
      <c r="J16" s="12">
        <v>6.58</v>
      </c>
      <c r="K16" s="12">
        <v>2.58</v>
      </c>
      <c r="L16" s="27">
        <f t="shared" si="2"/>
        <v>7.35</v>
      </c>
      <c r="M16" s="27">
        <f t="shared" si="3"/>
        <v>3.09</v>
      </c>
      <c r="N16" s="28" t="str">
        <f t="shared" si="4"/>
        <v>Khá</v>
      </c>
      <c r="O16" s="14" t="s">
        <v>19</v>
      </c>
      <c r="P16" s="19"/>
      <c r="Q16" s="13">
        <v>82.5</v>
      </c>
      <c r="R16" s="29" t="str">
        <f>VLOOKUP($B16,'[1]DS SV hiện hành'!$C$10:$U$2157,10,0)</f>
        <v>PHẠM THỊ HOÀNG DUNG</v>
      </c>
      <c r="S16" s="29" t="str">
        <f>VLOOKUP($B16,'[1]DS SV hiện hành'!$C$10:$U$2157,7,0)</f>
        <v>K-29 - Quản Trị Khách Sạn Quốc Tế Chuẩn PSU (Đại Học)</v>
      </c>
      <c r="T16" s="13">
        <v>7.3487499999999999</v>
      </c>
      <c r="U16" s="21">
        <v>3.0862499999999997</v>
      </c>
      <c r="V16" s="29" t="str">
        <f t="shared" si="0"/>
        <v>Quản Trị Khách Sạn Quốc Tế Chuẩn PSU (Đại Học)</v>
      </c>
    </row>
    <row r="17" spans="1:22" s="10" customFormat="1" ht="15" x14ac:dyDescent="0.25">
      <c r="A17" s="4">
        <f t="shared" si="1"/>
        <v>4</v>
      </c>
      <c r="B17" s="11" t="s">
        <v>45</v>
      </c>
      <c r="C17" s="11" t="s">
        <v>46</v>
      </c>
      <c r="D17" s="24">
        <v>38641</v>
      </c>
      <c r="E17" s="29" t="str">
        <f>VLOOKUP($B17,'[1]DS SV hiện hành'!$C$10:$U$2157,8,0)</f>
        <v>K29PSU-DLK</v>
      </c>
      <c r="F17" s="12">
        <v>17</v>
      </c>
      <c r="G17" s="12">
        <v>8.2200000000000006</v>
      </c>
      <c r="H17" s="12">
        <v>3.52</v>
      </c>
      <c r="I17" s="12">
        <v>14</v>
      </c>
      <c r="J17" s="12">
        <v>7.37</v>
      </c>
      <c r="K17" s="12">
        <v>3.02</v>
      </c>
      <c r="L17" s="27">
        <f t="shared" si="2"/>
        <v>7.84</v>
      </c>
      <c r="M17" s="27">
        <f t="shared" si="3"/>
        <v>3.29</v>
      </c>
      <c r="N17" s="28" t="str">
        <f t="shared" si="4"/>
        <v>Khá</v>
      </c>
      <c r="O17" s="14" t="s">
        <v>21</v>
      </c>
      <c r="P17" s="19"/>
      <c r="Q17" s="14">
        <v>90</v>
      </c>
      <c r="R17" s="29" t="str">
        <f>VLOOKUP($B17,'[1]DS SV hiện hành'!$C$10:$U$2157,10,0)</f>
        <v>PHẠM THỊ HOÀNG DUNG</v>
      </c>
      <c r="S17" s="29" t="str">
        <f>VLOOKUP($B17,'[1]DS SV hiện hành'!$C$10:$U$2157,7,0)</f>
        <v>K-29 - Quản Trị Khách Sạn Quốc Tế Chuẩn PSU (Đại Học)</v>
      </c>
      <c r="T17" s="13">
        <v>7.8361290322580652</v>
      </c>
      <c r="U17" s="21">
        <v>3.294193548387097</v>
      </c>
      <c r="V17" s="29" t="str">
        <f t="shared" si="0"/>
        <v>Quản Trị Khách Sạn Quốc Tế Chuẩn PSU (Đại Học)</v>
      </c>
    </row>
    <row r="18" spans="1:22" s="10" customFormat="1" ht="15" x14ac:dyDescent="0.25">
      <c r="A18" s="4">
        <f t="shared" si="1"/>
        <v>5</v>
      </c>
      <c r="B18" s="11" t="s">
        <v>47</v>
      </c>
      <c r="C18" s="11" t="s">
        <v>48</v>
      </c>
      <c r="D18" s="24">
        <v>38555</v>
      </c>
      <c r="E18" s="29" t="str">
        <f>VLOOKUP($B18,'[1]DS SV hiện hành'!$C$10:$U$2157,8,0)</f>
        <v>K29PSU-DLK</v>
      </c>
      <c r="F18" s="12">
        <v>20</v>
      </c>
      <c r="G18" s="12">
        <v>5.78</v>
      </c>
      <c r="H18" s="12">
        <v>2.29</v>
      </c>
      <c r="I18" s="12">
        <v>12</v>
      </c>
      <c r="J18" s="12">
        <v>4.07</v>
      </c>
      <c r="K18" s="12">
        <v>1.39</v>
      </c>
      <c r="L18" s="27">
        <f t="shared" si="2"/>
        <v>5.14</v>
      </c>
      <c r="M18" s="27">
        <f t="shared" si="3"/>
        <v>1.95</v>
      </c>
      <c r="N18" s="28" t="str">
        <f t="shared" si="4"/>
        <v>Yếu</v>
      </c>
      <c r="O18" s="14" t="s">
        <v>30</v>
      </c>
      <c r="P18" s="19"/>
      <c r="Q18" s="13">
        <v>37.5</v>
      </c>
      <c r="R18" s="29" t="str">
        <f>VLOOKUP($B18,'[1]DS SV hiện hành'!$C$10:$U$2157,10,0)</f>
        <v>PHẠM THỊ HOÀNG DUNG</v>
      </c>
      <c r="S18" s="29" t="str">
        <f>VLOOKUP($B18,'[1]DS SV hiện hành'!$C$10:$U$2157,7,0)</f>
        <v>K-29 - Quản Trị Khách Sạn Quốc Tế Chuẩn PSU (Đại Học)</v>
      </c>
      <c r="T18" s="13">
        <v>5.1387499999999999</v>
      </c>
      <c r="U18" s="21">
        <v>1.9524999999999999</v>
      </c>
      <c r="V18" s="29" t="str">
        <f t="shared" si="0"/>
        <v>Quản Trị Khách Sạn Quốc Tế Chuẩn PSU (Đại Học)</v>
      </c>
    </row>
    <row r="19" spans="1:22" s="10" customFormat="1" ht="15" x14ac:dyDescent="0.25">
      <c r="A19" s="4">
        <f t="shared" si="1"/>
        <v>6</v>
      </c>
      <c r="B19" s="11" t="s">
        <v>49</v>
      </c>
      <c r="C19" s="11" t="s">
        <v>50</v>
      </c>
      <c r="D19" s="24">
        <v>38497</v>
      </c>
      <c r="E19" s="29" t="str">
        <f>VLOOKUP($B19,'[1]DS SV hiện hành'!$C$10:$U$2157,8,0)</f>
        <v>K29PSU-DLK</v>
      </c>
      <c r="F19" s="12">
        <v>20</v>
      </c>
      <c r="G19" s="12">
        <v>7.24</v>
      </c>
      <c r="H19" s="12">
        <v>2.99</v>
      </c>
      <c r="I19" s="12">
        <v>13</v>
      </c>
      <c r="J19" s="12">
        <v>4.66</v>
      </c>
      <c r="K19" s="12">
        <v>1.79</v>
      </c>
      <c r="L19" s="27">
        <f t="shared" si="2"/>
        <v>6.22</v>
      </c>
      <c r="M19" s="27">
        <f t="shared" si="3"/>
        <v>2.52</v>
      </c>
      <c r="N19" s="28" t="str">
        <f t="shared" si="4"/>
        <v>Trung Bình</v>
      </c>
      <c r="O19" s="14" t="s">
        <v>19</v>
      </c>
      <c r="P19" s="19"/>
      <c r="Q19" s="14">
        <v>82.5</v>
      </c>
      <c r="R19" s="29" t="str">
        <f>VLOOKUP($B19,'[1]DS SV hiện hành'!$C$10:$U$2157,10,0)</f>
        <v>PHẠM THỊ HOÀNG DUNG</v>
      </c>
      <c r="S19" s="29" t="str">
        <f>VLOOKUP($B19,'[1]DS SV hiện hành'!$C$10:$U$2157,7,0)</f>
        <v>K-29 - Quản Trị Khách Sạn Quốc Tế Chuẩn PSU (Đại Học)</v>
      </c>
      <c r="T19" s="13">
        <v>6.2236363636363636</v>
      </c>
      <c r="U19" s="21">
        <v>2.5172727272727276</v>
      </c>
      <c r="V19" s="29" t="str">
        <f t="shared" si="0"/>
        <v>Quản Trị Khách Sạn Quốc Tế Chuẩn PSU (Đại Học)</v>
      </c>
    </row>
    <row r="20" spans="1:22" s="10" customFormat="1" ht="15" x14ac:dyDescent="0.25">
      <c r="A20" s="4">
        <f t="shared" si="1"/>
        <v>7</v>
      </c>
      <c r="B20" s="11" t="s">
        <v>51</v>
      </c>
      <c r="C20" s="11" t="s">
        <v>52</v>
      </c>
      <c r="D20" s="24">
        <v>38715</v>
      </c>
      <c r="E20" s="29" t="str">
        <f>VLOOKUP($B20,'[1]DS SV hiện hành'!$C$10:$U$2157,8,0)</f>
        <v>K29PSU-DLK</v>
      </c>
      <c r="F20" s="12">
        <v>20</v>
      </c>
      <c r="G20" s="12">
        <v>8.64</v>
      </c>
      <c r="H20" s="12">
        <v>3.91</v>
      </c>
      <c r="I20" s="12">
        <v>12</v>
      </c>
      <c r="J20" s="12">
        <v>8.2799999999999994</v>
      </c>
      <c r="K20" s="12">
        <v>3.6</v>
      </c>
      <c r="L20" s="27">
        <f t="shared" si="2"/>
        <v>8.51</v>
      </c>
      <c r="M20" s="27">
        <f t="shared" si="3"/>
        <v>3.79</v>
      </c>
      <c r="N20" s="28" t="str">
        <f t="shared" si="4"/>
        <v>Xuất sắc</v>
      </c>
      <c r="O20" s="14" t="s">
        <v>19</v>
      </c>
      <c r="P20" s="19" t="s">
        <v>477</v>
      </c>
      <c r="Q20" s="14">
        <v>82.5</v>
      </c>
      <c r="R20" s="29" t="str">
        <f>VLOOKUP($B20,'[1]DS SV hiện hành'!$C$10:$U$2157,10,0)</f>
        <v>PHẠM THỊ HOÀNG DUNG</v>
      </c>
      <c r="S20" s="29" t="str">
        <f>VLOOKUP($B20,'[1]DS SV hiện hành'!$C$10:$U$2157,7,0)</f>
        <v>K-29 - Quản Trị Khách Sạn Quốc Tế Chuẩn PSU (Đại Học)</v>
      </c>
      <c r="T20" s="13">
        <v>8.504999999999999</v>
      </c>
      <c r="U20" s="21">
        <v>3.7937500000000002</v>
      </c>
      <c r="V20" s="29" t="str">
        <f t="shared" si="0"/>
        <v>Quản Trị Khách Sạn Quốc Tế Chuẩn PSU (Đại Học)</v>
      </c>
    </row>
    <row r="21" spans="1:22" s="10" customFormat="1" ht="15" x14ac:dyDescent="0.25">
      <c r="A21" s="4">
        <f t="shared" si="1"/>
        <v>8</v>
      </c>
      <c r="B21" s="11" t="s">
        <v>53</v>
      </c>
      <c r="C21" s="11" t="s">
        <v>54</v>
      </c>
      <c r="D21" s="24">
        <v>38661</v>
      </c>
      <c r="E21" s="29" t="str">
        <f>VLOOKUP($B21,'[1]DS SV hiện hành'!$C$10:$U$2157,8,0)</f>
        <v>K29PSU-DLK</v>
      </c>
      <c r="F21" s="12">
        <v>20</v>
      </c>
      <c r="G21" s="12">
        <v>7.99</v>
      </c>
      <c r="H21" s="12">
        <v>3.43</v>
      </c>
      <c r="I21" s="12">
        <v>12</v>
      </c>
      <c r="J21" s="12">
        <v>8.36</v>
      </c>
      <c r="K21" s="12">
        <v>3.6</v>
      </c>
      <c r="L21" s="27">
        <f t="shared" si="2"/>
        <v>8.1300000000000008</v>
      </c>
      <c r="M21" s="27">
        <f t="shared" si="3"/>
        <v>3.49</v>
      </c>
      <c r="N21" s="28" t="str">
        <f t="shared" si="4"/>
        <v>Giỏi</v>
      </c>
      <c r="O21" s="14" t="s">
        <v>21</v>
      </c>
      <c r="P21" s="19" t="s">
        <v>477</v>
      </c>
      <c r="Q21" s="14">
        <v>100</v>
      </c>
      <c r="R21" s="29" t="str">
        <f>VLOOKUP($B21,'[1]DS SV hiện hành'!$C$10:$U$2157,10,0)</f>
        <v>PHẠM THỊ HOÀNG DUNG</v>
      </c>
      <c r="S21" s="29" t="str">
        <f>VLOOKUP($B21,'[1]DS SV hiện hành'!$C$10:$U$2157,7,0)</f>
        <v>K-29 - Quản Trị Khách Sạn Quốc Tế Chuẩn PSU (Đại Học)</v>
      </c>
      <c r="T21" s="13">
        <v>8.1287500000000001</v>
      </c>
      <c r="U21" s="21">
        <v>3.4937500000000004</v>
      </c>
      <c r="V21" s="29" t="str">
        <f t="shared" si="0"/>
        <v>Quản Trị Khách Sạn Quốc Tế Chuẩn PSU (Đại Học)</v>
      </c>
    </row>
    <row r="22" spans="1:22" s="10" customFormat="1" ht="15" x14ac:dyDescent="0.25">
      <c r="A22" s="4">
        <f t="shared" si="1"/>
        <v>9</v>
      </c>
      <c r="B22" s="11" t="s">
        <v>55</v>
      </c>
      <c r="C22" s="11" t="s">
        <v>56</v>
      </c>
      <c r="D22" s="24">
        <v>38686</v>
      </c>
      <c r="E22" s="29" t="str">
        <f>VLOOKUP($B22,'[1]DS SV hiện hành'!$C$10:$U$2157,8,0)</f>
        <v>K29PSU-DLK</v>
      </c>
      <c r="F22" s="12">
        <v>20</v>
      </c>
      <c r="G22" s="12">
        <v>7.24</v>
      </c>
      <c r="H22" s="12">
        <v>3.06</v>
      </c>
      <c r="I22" s="12">
        <v>19</v>
      </c>
      <c r="J22" s="12">
        <v>3.86</v>
      </c>
      <c r="K22" s="12">
        <v>1.43</v>
      </c>
      <c r="L22" s="27">
        <f t="shared" si="2"/>
        <v>5.59</v>
      </c>
      <c r="M22" s="27">
        <f t="shared" si="3"/>
        <v>2.27</v>
      </c>
      <c r="N22" s="28" t="str">
        <f t="shared" si="4"/>
        <v>Trung Bình</v>
      </c>
      <c r="O22" s="14" t="s">
        <v>32</v>
      </c>
      <c r="P22" s="19"/>
      <c r="Q22" s="14">
        <v>0</v>
      </c>
      <c r="R22" s="29" t="str">
        <f>VLOOKUP($B22,'[1]DS SV hiện hành'!$C$10:$U$2157,10,0)</f>
        <v>PHẠM THỊ HOÀNG DUNG</v>
      </c>
      <c r="S22" s="29" t="str">
        <f>VLOOKUP($B22,'[1]DS SV hiện hành'!$C$10:$U$2157,7,0)</f>
        <v>K-29 - Quản Trị Khách Sạn Quốc Tế Chuẩn PSU (Đại Học)</v>
      </c>
      <c r="T22" s="13">
        <v>5.5933333333333337</v>
      </c>
      <c r="U22" s="21">
        <v>2.2658974358974362</v>
      </c>
      <c r="V22" s="29" t="str">
        <f t="shared" si="0"/>
        <v>Quản Trị Khách Sạn Quốc Tế Chuẩn PSU (Đại Học)</v>
      </c>
    </row>
    <row r="23" spans="1:22" s="10" customFormat="1" ht="15" x14ac:dyDescent="0.25">
      <c r="A23" s="4">
        <f t="shared" si="1"/>
        <v>10</v>
      </c>
      <c r="B23" s="11" t="s">
        <v>57</v>
      </c>
      <c r="C23" s="11" t="s">
        <v>58</v>
      </c>
      <c r="D23" s="24">
        <v>38548</v>
      </c>
      <c r="E23" s="29" t="str">
        <f>VLOOKUP($B23,'[1]DS SV hiện hành'!$C$10:$U$2157,8,0)</f>
        <v>K29PSU-DLK</v>
      </c>
      <c r="F23" s="12">
        <v>20</v>
      </c>
      <c r="G23" s="12">
        <v>8.08</v>
      </c>
      <c r="H23" s="12">
        <v>3.47</v>
      </c>
      <c r="I23" s="12">
        <v>16</v>
      </c>
      <c r="J23" s="12">
        <v>7.61</v>
      </c>
      <c r="K23" s="12">
        <v>3.18</v>
      </c>
      <c r="L23" s="27">
        <f t="shared" si="2"/>
        <v>7.87</v>
      </c>
      <c r="M23" s="27">
        <f t="shared" si="3"/>
        <v>3.34</v>
      </c>
      <c r="N23" s="28" t="str">
        <f t="shared" si="4"/>
        <v>Giỏi</v>
      </c>
      <c r="O23" s="14" t="s">
        <v>25</v>
      </c>
      <c r="P23" s="19"/>
      <c r="Q23" s="14">
        <v>75</v>
      </c>
      <c r="R23" s="29" t="str">
        <f>VLOOKUP($B23,'[1]DS SV hiện hành'!$C$10:$U$2157,10,0)</f>
        <v>PHẠM THỊ HOÀNG DUNG</v>
      </c>
      <c r="S23" s="29" t="str">
        <f>VLOOKUP($B23,'[1]DS SV hiện hành'!$C$10:$U$2157,7,0)</f>
        <v>K-29 - Quản Trị Khách Sạn Quốc Tế Chuẩn PSU (Đại Học)</v>
      </c>
      <c r="T23" s="13">
        <v>7.8711111111111114</v>
      </c>
      <c r="U23" s="21">
        <v>3.3411111111111111</v>
      </c>
      <c r="V23" s="29" t="str">
        <f t="shared" si="0"/>
        <v>Quản Trị Khách Sạn Quốc Tế Chuẩn PSU (Đại Học)</v>
      </c>
    </row>
    <row r="24" spans="1:22" s="10" customFormat="1" ht="15" x14ac:dyDescent="0.25">
      <c r="A24" s="4">
        <f t="shared" si="1"/>
        <v>11</v>
      </c>
      <c r="B24" s="11" t="s">
        <v>59</v>
      </c>
      <c r="C24" s="11" t="s">
        <v>60</v>
      </c>
      <c r="D24" s="24">
        <v>38565</v>
      </c>
      <c r="E24" s="29" t="str">
        <f>VLOOKUP($B24,'[1]DS SV hiện hành'!$C$10:$U$2157,8,0)</f>
        <v>K29PSU-DLK</v>
      </c>
      <c r="F24" s="12">
        <v>20</v>
      </c>
      <c r="G24" s="12">
        <v>8.49</v>
      </c>
      <c r="H24" s="12">
        <v>3.71</v>
      </c>
      <c r="I24" s="12">
        <v>12</v>
      </c>
      <c r="J24" s="12">
        <v>7.96</v>
      </c>
      <c r="K24" s="12">
        <v>3.44</v>
      </c>
      <c r="L24" s="27">
        <f t="shared" si="2"/>
        <v>8.2899999999999991</v>
      </c>
      <c r="M24" s="27">
        <f t="shared" si="3"/>
        <v>3.61</v>
      </c>
      <c r="N24" s="28" t="str">
        <f t="shared" si="4"/>
        <v>Giỏi</v>
      </c>
      <c r="O24" s="14" t="s">
        <v>21</v>
      </c>
      <c r="P24" s="19" t="s">
        <v>477</v>
      </c>
      <c r="Q24" s="14">
        <v>90</v>
      </c>
      <c r="R24" s="29" t="str">
        <f>VLOOKUP($B24,'[1]DS SV hiện hành'!$C$10:$U$2157,10,0)</f>
        <v>PHẠM THỊ HOÀNG DUNG</v>
      </c>
      <c r="S24" s="29" t="str">
        <f>VLOOKUP($B24,'[1]DS SV hiện hành'!$C$10:$U$2157,7,0)</f>
        <v>K-29 - Quản Trị Khách Sạn Quốc Tế Chuẩn PSU (Đại Học)</v>
      </c>
      <c r="T24" s="13">
        <v>8.2912499999999998</v>
      </c>
      <c r="U24" s="21">
        <v>3.6087500000000001</v>
      </c>
      <c r="V24" s="29" t="str">
        <f t="shared" si="0"/>
        <v>Quản Trị Khách Sạn Quốc Tế Chuẩn PSU (Đại Học)</v>
      </c>
    </row>
    <row r="25" spans="1:22" s="10" customFormat="1" ht="15" x14ac:dyDescent="0.25">
      <c r="A25" s="4">
        <f t="shared" si="1"/>
        <v>12</v>
      </c>
      <c r="B25" s="11" t="s">
        <v>61</v>
      </c>
      <c r="C25" s="11" t="s">
        <v>62</v>
      </c>
      <c r="D25" s="24">
        <v>38504</v>
      </c>
      <c r="E25" s="29" t="str">
        <f>VLOOKUP($B25,'[1]DS SV hiện hành'!$C$10:$U$2157,8,0)</f>
        <v>K29PSU-DLK</v>
      </c>
      <c r="F25" s="12">
        <v>19</v>
      </c>
      <c r="G25" s="12">
        <v>7.92</v>
      </c>
      <c r="H25" s="12">
        <v>3.44</v>
      </c>
      <c r="I25" s="12">
        <v>12</v>
      </c>
      <c r="J25" s="12">
        <v>7.85</v>
      </c>
      <c r="K25" s="12">
        <v>3.37</v>
      </c>
      <c r="L25" s="27">
        <f t="shared" si="2"/>
        <v>7.89</v>
      </c>
      <c r="M25" s="27">
        <f t="shared" si="3"/>
        <v>3.41</v>
      </c>
      <c r="N25" s="28" t="str">
        <f t="shared" si="4"/>
        <v>Giỏi</v>
      </c>
      <c r="O25" s="14" t="s">
        <v>19</v>
      </c>
      <c r="P25" s="19" t="s">
        <v>477</v>
      </c>
      <c r="Q25" s="14">
        <v>80</v>
      </c>
      <c r="R25" s="29" t="str">
        <f>VLOOKUP($B25,'[1]DS SV hiện hành'!$C$10:$U$2157,10,0)</f>
        <v>PHẠM THỊ HOÀNG DUNG</v>
      </c>
      <c r="S25" s="29" t="str">
        <f>VLOOKUP($B25,'[1]DS SV hiện hành'!$C$10:$U$2157,7,0)</f>
        <v>K-29 - Quản Trị Khách Sạn Quốc Tế Chuẩn PSU (Đại Học)</v>
      </c>
      <c r="T25" s="13">
        <v>7.8929032258064513</v>
      </c>
      <c r="U25" s="21">
        <v>3.4129032258064513</v>
      </c>
      <c r="V25" s="29" t="str">
        <f t="shared" si="0"/>
        <v>Quản Trị Khách Sạn Quốc Tế Chuẩn PSU (Đại Học)</v>
      </c>
    </row>
    <row r="26" spans="1:22" s="10" customFormat="1" ht="15" x14ac:dyDescent="0.25">
      <c r="A26" s="4">
        <f t="shared" si="1"/>
        <v>13</v>
      </c>
      <c r="B26" s="11" t="s">
        <v>63</v>
      </c>
      <c r="C26" s="11" t="s">
        <v>64</v>
      </c>
      <c r="D26" s="24">
        <v>38512</v>
      </c>
      <c r="E26" s="29" t="str">
        <f>VLOOKUP($B26,'[1]DS SV hiện hành'!$C$10:$U$2157,8,0)</f>
        <v>K29PSU-DLK</v>
      </c>
      <c r="F26" s="12">
        <v>20</v>
      </c>
      <c r="G26" s="12">
        <v>6.44</v>
      </c>
      <c r="H26" s="12">
        <v>2.48</v>
      </c>
      <c r="I26" s="12">
        <v>13</v>
      </c>
      <c r="J26" s="12">
        <v>4.79</v>
      </c>
      <c r="K26" s="12">
        <v>1.79</v>
      </c>
      <c r="L26" s="27">
        <f t="shared" si="2"/>
        <v>5.79</v>
      </c>
      <c r="M26" s="27">
        <f t="shared" si="3"/>
        <v>2.21</v>
      </c>
      <c r="N26" s="28" t="str">
        <f t="shared" si="4"/>
        <v>Trung Bình</v>
      </c>
      <c r="O26" s="14" t="s">
        <v>30</v>
      </c>
      <c r="P26" s="19"/>
      <c r="Q26" s="14">
        <v>37.5</v>
      </c>
      <c r="R26" s="29" t="str">
        <f>VLOOKUP($B26,'[1]DS SV hiện hành'!$C$10:$U$2157,10,0)</f>
        <v>PHẠM THỊ HOÀNG DUNG</v>
      </c>
      <c r="S26" s="29" t="str">
        <f>VLOOKUP($B26,'[1]DS SV hiện hành'!$C$10:$U$2157,7,0)</f>
        <v>K-29 - Quản Trị Khách Sạn Quốc Tế Chuẩn PSU (Đại Học)</v>
      </c>
      <c r="T26" s="13">
        <v>5.7900000000000009</v>
      </c>
      <c r="U26" s="21">
        <v>2.2081818181818185</v>
      </c>
      <c r="V26" s="29" t="str">
        <f t="shared" si="0"/>
        <v>Quản Trị Khách Sạn Quốc Tế Chuẩn PSU (Đại Học)</v>
      </c>
    </row>
    <row r="27" spans="1:22" s="10" customFormat="1" ht="15" x14ac:dyDescent="0.25">
      <c r="A27" s="4">
        <f t="shared" si="1"/>
        <v>14</v>
      </c>
      <c r="B27" s="11" t="s">
        <v>65</v>
      </c>
      <c r="C27" s="11" t="s">
        <v>66</v>
      </c>
      <c r="D27" s="24">
        <v>38407</v>
      </c>
      <c r="E27" s="29" t="str">
        <f>VLOOKUP($B27,'[1]DS SV hiện hành'!$C$10:$U$2157,8,0)</f>
        <v>K29PSU-DLK</v>
      </c>
      <c r="F27" s="12">
        <v>20</v>
      </c>
      <c r="G27" s="12">
        <v>8.74</v>
      </c>
      <c r="H27" s="12">
        <v>3.86</v>
      </c>
      <c r="I27" s="12">
        <v>19</v>
      </c>
      <c r="J27" s="12">
        <v>8.84</v>
      </c>
      <c r="K27" s="12">
        <v>3.89</v>
      </c>
      <c r="L27" s="27">
        <f t="shared" si="2"/>
        <v>8.7899999999999991</v>
      </c>
      <c r="M27" s="27">
        <f t="shared" si="3"/>
        <v>3.87</v>
      </c>
      <c r="N27" s="28" t="str">
        <f t="shared" si="4"/>
        <v>Xuất sắc</v>
      </c>
      <c r="O27" s="14" t="s">
        <v>21</v>
      </c>
      <c r="P27" s="19" t="s">
        <v>477</v>
      </c>
      <c r="Q27" s="14">
        <v>90</v>
      </c>
      <c r="R27" s="29" t="str">
        <f>VLOOKUP($B27,'[1]DS SV hiện hành'!$C$10:$U$2157,10,0)</f>
        <v>PHẠM THỊ HOÀNG DUNG</v>
      </c>
      <c r="S27" s="29" t="str">
        <f>VLOOKUP($B27,'[1]DS SV hiện hành'!$C$10:$U$2157,7,0)</f>
        <v>K-29 - Quản Trị Khách Sạn Quốc Tế Chuẩn PSU (Đại Học)</v>
      </c>
      <c r="T27" s="13">
        <v>8.7887179487179488</v>
      </c>
      <c r="U27" s="21">
        <v>3.8746153846153848</v>
      </c>
      <c r="V27" s="29" t="str">
        <f t="shared" si="0"/>
        <v>Quản Trị Khách Sạn Quốc Tế Chuẩn PSU (Đại Học)</v>
      </c>
    </row>
    <row r="28" spans="1:22" s="10" customFormat="1" ht="15" x14ac:dyDescent="0.25">
      <c r="A28" s="4">
        <f t="shared" si="1"/>
        <v>15</v>
      </c>
      <c r="B28" s="11" t="s">
        <v>67</v>
      </c>
      <c r="C28" s="11" t="s">
        <v>68</v>
      </c>
      <c r="D28" s="24">
        <v>37917</v>
      </c>
      <c r="E28" s="29" t="str">
        <f>VLOOKUP($B28,'[1]DS SV hiện hành'!$C$10:$U$2157,8,0)</f>
        <v>K29PSU-DLK</v>
      </c>
      <c r="F28" s="12">
        <v>17</v>
      </c>
      <c r="G28" s="12">
        <v>4.82</v>
      </c>
      <c r="H28" s="12">
        <v>2.0099999999999998</v>
      </c>
      <c r="I28" s="12">
        <v>20</v>
      </c>
      <c r="J28" s="12">
        <v>4.4800000000000004</v>
      </c>
      <c r="K28" s="12">
        <v>1.71</v>
      </c>
      <c r="L28" s="27">
        <f t="shared" si="2"/>
        <v>4.6399999999999997</v>
      </c>
      <c r="M28" s="27">
        <f t="shared" si="3"/>
        <v>1.85</v>
      </c>
      <c r="N28" s="28" t="str">
        <f t="shared" si="4"/>
        <v>Yếu</v>
      </c>
      <c r="O28" s="14" t="s">
        <v>30</v>
      </c>
      <c r="P28" s="19"/>
      <c r="Q28" s="14">
        <v>37.5</v>
      </c>
      <c r="R28" s="29" t="str">
        <f>VLOOKUP($B28,'[1]DS SV hiện hành'!$C$10:$U$2157,10,0)</f>
        <v>PHẠM THỊ HOÀNG DUNG</v>
      </c>
      <c r="S28" s="29" t="str">
        <f>VLOOKUP($B28,'[1]DS SV hiện hành'!$C$10:$U$2157,7,0)</f>
        <v>K-29 - Quản Trị Khách Sạn Quốc Tế Chuẩn PSU (Đại Học)</v>
      </c>
      <c r="T28" s="13">
        <v>4.6362162162162166</v>
      </c>
      <c r="U28" s="21">
        <v>1.8478378378378379</v>
      </c>
      <c r="V28" s="29" t="str">
        <f t="shared" si="0"/>
        <v>Quản Trị Khách Sạn Quốc Tế Chuẩn PSU (Đại Học)</v>
      </c>
    </row>
    <row r="29" spans="1:22" s="10" customFormat="1" ht="15" x14ac:dyDescent="0.25">
      <c r="A29" s="4">
        <f t="shared" si="1"/>
        <v>16</v>
      </c>
      <c r="B29" s="11" t="s">
        <v>69</v>
      </c>
      <c r="C29" s="11" t="s">
        <v>70</v>
      </c>
      <c r="D29" s="24">
        <v>38517</v>
      </c>
      <c r="E29" s="29" t="str">
        <f>VLOOKUP($B29,'[1]DS SV hiện hành'!$C$10:$U$2157,8,0)</f>
        <v>K29PSU-DLK</v>
      </c>
      <c r="F29" s="12">
        <v>20</v>
      </c>
      <c r="G29" s="12">
        <v>8.4</v>
      </c>
      <c r="H29" s="12">
        <v>3.65</v>
      </c>
      <c r="I29" s="12">
        <v>14</v>
      </c>
      <c r="J29" s="12">
        <v>8.18</v>
      </c>
      <c r="K29" s="12">
        <v>3.55</v>
      </c>
      <c r="L29" s="27">
        <f t="shared" si="2"/>
        <v>8.31</v>
      </c>
      <c r="M29" s="27">
        <f t="shared" si="3"/>
        <v>3.61</v>
      </c>
      <c r="N29" s="28" t="str">
        <f t="shared" si="4"/>
        <v>Giỏi</v>
      </c>
      <c r="O29" s="14" t="s">
        <v>19</v>
      </c>
      <c r="P29" s="19" t="s">
        <v>477</v>
      </c>
      <c r="Q29" s="14">
        <v>82.5</v>
      </c>
      <c r="R29" s="29" t="str">
        <f>VLOOKUP($B29,'[1]DS SV hiện hành'!$C$10:$U$2157,10,0)</f>
        <v>PHẠM THỊ HOÀNG DUNG</v>
      </c>
      <c r="S29" s="29" t="str">
        <f>VLOOKUP($B29,'[1]DS SV hiện hành'!$C$10:$U$2157,7,0)</f>
        <v>K-29 - Quản Trị Khách Sạn Quốc Tế Chuẩn PSU (Đại Học)</v>
      </c>
      <c r="T29" s="13">
        <v>8.3094117647058816</v>
      </c>
      <c r="U29" s="21">
        <v>3.6088235294117643</v>
      </c>
      <c r="V29" s="29" t="str">
        <f t="shared" si="0"/>
        <v>Quản Trị Khách Sạn Quốc Tế Chuẩn PSU (Đại Học)</v>
      </c>
    </row>
    <row r="30" spans="1:22" s="10" customFormat="1" ht="15" x14ac:dyDescent="0.25">
      <c r="A30" s="4">
        <f t="shared" si="1"/>
        <v>17</v>
      </c>
      <c r="B30" s="11" t="s">
        <v>71</v>
      </c>
      <c r="C30" s="11" t="s">
        <v>72</v>
      </c>
      <c r="D30" s="24">
        <v>38572</v>
      </c>
      <c r="E30" s="29" t="str">
        <f>VLOOKUP($B30,'[1]DS SV hiện hành'!$C$10:$U$2157,8,0)</f>
        <v>K29PSU-DLK</v>
      </c>
      <c r="F30" s="12">
        <v>20</v>
      </c>
      <c r="G30" s="12">
        <v>7.96</v>
      </c>
      <c r="H30" s="12">
        <v>3.49</v>
      </c>
      <c r="I30" s="12">
        <v>12</v>
      </c>
      <c r="J30" s="12">
        <v>6.96</v>
      </c>
      <c r="K30" s="12">
        <v>2.83</v>
      </c>
      <c r="L30" s="27">
        <f t="shared" si="2"/>
        <v>7.59</v>
      </c>
      <c r="M30" s="27">
        <f t="shared" si="3"/>
        <v>3.24</v>
      </c>
      <c r="N30" s="28" t="str">
        <f t="shared" si="4"/>
        <v>Khá</v>
      </c>
      <c r="O30" s="14" t="s">
        <v>19</v>
      </c>
      <c r="P30" s="19"/>
      <c r="Q30" s="14">
        <v>82.5</v>
      </c>
      <c r="R30" s="29" t="str">
        <f>VLOOKUP($B30,'[1]DS SV hiện hành'!$C$10:$U$2157,10,0)</f>
        <v>PHẠM THỊ HOÀNG DUNG</v>
      </c>
      <c r="S30" s="29" t="str">
        <f>VLOOKUP($B30,'[1]DS SV hiện hành'!$C$10:$U$2157,7,0)</f>
        <v>K-29 - Quản Trị Khách Sạn Quốc Tế Chuẩn PSU (Đại Học)</v>
      </c>
      <c r="T30" s="13">
        <v>7.5849999999999991</v>
      </c>
      <c r="U30" s="21">
        <v>3.2425000000000006</v>
      </c>
      <c r="V30" s="29" t="str">
        <f t="shared" si="0"/>
        <v>Quản Trị Khách Sạn Quốc Tế Chuẩn PSU (Đại Học)</v>
      </c>
    </row>
    <row r="31" spans="1:22" s="10" customFormat="1" ht="15" x14ac:dyDescent="0.25">
      <c r="A31" s="4">
        <f t="shared" si="1"/>
        <v>18</v>
      </c>
      <c r="B31" s="11" t="s">
        <v>73</v>
      </c>
      <c r="C31" s="11" t="s">
        <v>74</v>
      </c>
      <c r="D31" s="24">
        <v>38452</v>
      </c>
      <c r="E31" s="29" t="str">
        <f>VLOOKUP($B31,'[1]DS SV hiện hành'!$C$10:$U$2157,8,0)</f>
        <v>K29PSU-DLK</v>
      </c>
      <c r="F31" s="12">
        <v>17</v>
      </c>
      <c r="G31" s="12">
        <v>9.36</v>
      </c>
      <c r="H31" s="12">
        <v>4</v>
      </c>
      <c r="I31" s="12">
        <v>10</v>
      </c>
      <c r="J31" s="12">
        <v>9.85</v>
      </c>
      <c r="K31" s="12">
        <v>4</v>
      </c>
      <c r="L31" s="27">
        <f t="shared" si="2"/>
        <v>9.5399999999999991</v>
      </c>
      <c r="M31" s="27">
        <f t="shared" si="3"/>
        <v>4</v>
      </c>
      <c r="N31" s="28" t="str">
        <f t="shared" si="4"/>
        <v>Xuất sắc</v>
      </c>
      <c r="O31" s="14" t="s">
        <v>21</v>
      </c>
      <c r="P31" s="19" t="s">
        <v>477</v>
      </c>
      <c r="Q31" s="14">
        <v>90</v>
      </c>
      <c r="R31" s="29" t="str">
        <f>VLOOKUP($B31,'[1]DS SV hiện hành'!$C$10:$U$2157,10,0)</f>
        <v>PHẠM THỊ HOÀNG DUNG</v>
      </c>
      <c r="S31" s="29" t="str">
        <f>VLOOKUP($B31,'[1]DS SV hiện hành'!$C$10:$U$2157,7,0)</f>
        <v>K-29 - Quản Trị Khách Sạn Quốc Tế Chuẩn PSU (Đại Học)</v>
      </c>
      <c r="T31" s="13">
        <v>9.5414814814814815</v>
      </c>
      <c r="U31" s="21">
        <v>4</v>
      </c>
      <c r="V31" s="29" t="str">
        <f t="shared" si="0"/>
        <v>Quản Trị Khách Sạn Quốc Tế Chuẩn PSU (Đại Học)</v>
      </c>
    </row>
    <row r="32" spans="1:22" s="10" customFormat="1" ht="15" x14ac:dyDescent="0.25">
      <c r="A32" s="4">
        <f t="shared" si="1"/>
        <v>19</v>
      </c>
      <c r="B32" s="5" t="s">
        <v>75</v>
      </c>
      <c r="C32" s="5" t="s">
        <v>76</v>
      </c>
      <c r="D32" s="23">
        <v>37747</v>
      </c>
      <c r="E32" s="29" t="str">
        <f>VLOOKUP($B32,'[1]DS SV hiện hành'!$C$10:$U$2157,8,0)</f>
        <v>K29PSU-DLK</v>
      </c>
      <c r="F32" s="6">
        <v>6</v>
      </c>
      <c r="G32" s="6">
        <v>0.85</v>
      </c>
      <c r="H32" s="6">
        <v>0</v>
      </c>
      <c r="I32" s="6">
        <v>6</v>
      </c>
      <c r="J32" s="6">
        <v>0</v>
      </c>
      <c r="K32" s="6">
        <v>0</v>
      </c>
      <c r="L32" s="27">
        <f t="shared" si="2"/>
        <v>0.43</v>
      </c>
      <c r="M32" s="27">
        <f t="shared" si="3"/>
        <v>0</v>
      </c>
      <c r="N32" s="28" t="str">
        <f t="shared" si="4"/>
        <v>Yếu</v>
      </c>
      <c r="O32" s="14" t="e">
        <v>#N/A</v>
      </c>
      <c r="P32" s="19"/>
      <c r="Q32" s="14" t="e">
        <v>#N/A</v>
      </c>
      <c r="R32" s="29" t="str">
        <f>VLOOKUP($B32,'[1]DS SV hiện hành'!$C$10:$U$2157,10,0)</f>
        <v>PHẠM THỊ HOÀNG DUNG</v>
      </c>
      <c r="S32" s="29" t="str">
        <f>VLOOKUP($B32,'[1]DS SV hiện hành'!$C$10:$U$2157,7,0)</f>
        <v>K-29 - Quản Trị Khách Sạn Quốc Tế Chuẩn PSU (Đại Học)</v>
      </c>
      <c r="T32" s="13">
        <v>0.42499999999999999</v>
      </c>
      <c r="U32" s="21">
        <v>0</v>
      </c>
      <c r="V32" s="29" t="str">
        <f t="shared" si="0"/>
        <v>Quản Trị Khách Sạn Quốc Tế Chuẩn PSU (Đại Học)</v>
      </c>
    </row>
    <row r="33" spans="1:22" s="10" customFormat="1" ht="15" x14ac:dyDescent="0.25">
      <c r="A33" s="4">
        <f t="shared" si="1"/>
        <v>20</v>
      </c>
      <c r="B33" s="11" t="s">
        <v>77</v>
      </c>
      <c r="C33" s="11" t="s">
        <v>78</v>
      </c>
      <c r="D33" s="24">
        <v>38705</v>
      </c>
      <c r="E33" s="29" t="str">
        <f>VLOOKUP($B33,'[1]DS SV hiện hành'!$C$10:$U$2157,8,0)</f>
        <v>K29PSU-DLK</v>
      </c>
      <c r="F33" s="12">
        <v>17</v>
      </c>
      <c r="G33" s="12">
        <v>7.46</v>
      </c>
      <c r="H33" s="12">
        <v>3.17</v>
      </c>
      <c r="I33" s="12">
        <v>12</v>
      </c>
      <c r="J33" s="12">
        <v>7.44</v>
      </c>
      <c r="K33" s="12">
        <v>3.16</v>
      </c>
      <c r="L33" s="27">
        <f t="shared" si="2"/>
        <v>7.45</v>
      </c>
      <c r="M33" s="27">
        <f t="shared" si="3"/>
        <v>3.17</v>
      </c>
      <c r="N33" s="28" t="str">
        <f t="shared" si="4"/>
        <v>Khá</v>
      </c>
      <c r="O33" s="14" t="s">
        <v>21</v>
      </c>
      <c r="P33" s="19"/>
      <c r="Q33" s="14">
        <v>90</v>
      </c>
      <c r="R33" s="29" t="str">
        <f>VLOOKUP($B33,'[1]DS SV hiện hành'!$C$10:$U$2157,10,0)</f>
        <v>PHẠM THỊ HOÀNG DUNG</v>
      </c>
      <c r="S33" s="29" t="str">
        <f>VLOOKUP($B33,'[1]DS SV hiện hành'!$C$10:$U$2157,7,0)</f>
        <v>K-29 - Quản Trị Khách Sạn Quốc Tế Chuẩn PSU (Đại Học)</v>
      </c>
      <c r="T33" s="13">
        <v>7.4517241379310342</v>
      </c>
      <c r="U33" s="21">
        <v>3.1658620689655175</v>
      </c>
      <c r="V33" s="29" t="str">
        <f t="shared" si="0"/>
        <v>Quản Trị Khách Sạn Quốc Tế Chuẩn PSU (Đại Học)</v>
      </c>
    </row>
    <row r="34" spans="1:22" s="10" customFormat="1" ht="15" x14ac:dyDescent="0.25">
      <c r="A34" s="4">
        <f t="shared" si="1"/>
        <v>21</v>
      </c>
      <c r="B34" s="11" t="s">
        <v>79</v>
      </c>
      <c r="C34" s="11" t="s">
        <v>80</v>
      </c>
      <c r="D34" s="24">
        <v>38417</v>
      </c>
      <c r="E34" s="29" t="str">
        <f>VLOOKUP($B34,'[1]DS SV hiện hành'!$C$10:$U$2157,8,0)</f>
        <v>K29PSU-DLK</v>
      </c>
      <c r="F34" s="12">
        <v>17</v>
      </c>
      <c r="G34" s="12">
        <v>9.5500000000000007</v>
      </c>
      <c r="H34" s="12">
        <v>4</v>
      </c>
      <c r="I34" s="12">
        <v>10</v>
      </c>
      <c r="J34" s="12">
        <v>9.67</v>
      </c>
      <c r="K34" s="12">
        <v>4</v>
      </c>
      <c r="L34" s="27">
        <f t="shared" si="2"/>
        <v>9.59</v>
      </c>
      <c r="M34" s="27">
        <f t="shared" si="3"/>
        <v>4</v>
      </c>
      <c r="N34" s="28" t="str">
        <f t="shared" si="4"/>
        <v>Xuất sắc</v>
      </c>
      <c r="O34" s="14" t="s">
        <v>21</v>
      </c>
      <c r="P34" s="19" t="s">
        <v>477</v>
      </c>
      <c r="Q34" s="14">
        <v>90</v>
      </c>
      <c r="R34" s="29" t="str">
        <f>VLOOKUP($B34,'[1]DS SV hiện hành'!$C$10:$U$2157,10,0)</f>
        <v>PHẠM THỊ HOÀNG DUNG</v>
      </c>
      <c r="S34" s="29" t="str">
        <f>VLOOKUP($B34,'[1]DS SV hiện hành'!$C$10:$U$2157,7,0)</f>
        <v>K-29 - Quản Trị Khách Sạn Quốc Tế Chuẩn PSU (Đại Học)</v>
      </c>
      <c r="T34" s="13">
        <v>9.594444444444445</v>
      </c>
      <c r="U34" s="21">
        <v>4</v>
      </c>
      <c r="V34" s="29" t="str">
        <f t="shared" si="0"/>
        <v>Quản Trị Khách Sạn Quốc Tế Chuẩn PSU (Đại Học)</v>
      </c>
    </row>
    <row r="35" spans="1:22" s="10" customFormat="1" ht="15" x14ac:dyDescent="0.25">
      <c r="A35" s="4">
        <f t="shared" si="1"/>
        <v>22</v>
      </c>
      <c r="B35" s="11" t="s">
        <v>81</v>
      </c>
      <c r="C35" s="11" t="s">
        <v>82</v>
      </c>
      <c r="D35" s="24">
        <v>37993</v>
      </c>
      <c r="E35" s="29" t="str">
        <f>VLOOKUP($B35,'[1]DS SV hiện hành'!$C$10:$U$2157,8,0)</f>
        <v>K29PSU-DLK</v>
      </c>
      <c r="F35" s="12">
        <v>19</v>
      </c>
      <c r="G35" s="12">
        <v>2.82</v>
      </c>
      <c r="H35" s="12">
        <v>0.97</v>
      </c>
      <c r="I35" s="12">
        <v>15</v>
      </c>
      <c r="J35" s="12">
        <v>3.67</v>
      </c>
      <c r="K35" s="12">
        <v>1.33</v>
      </c>
      <c r="L35" s="27">
        <f t="shared" si="2"/>
        <v>3.2</v>
      </c>
      <c r="M35" s="27">
        <f t="shared" si="3"/>
        <v>1.1299999999999999</v>
      </c>
      <c r="N35" s="28" t="str">
        <f t="shared" si="4"/>
        <v>Yếu</v>
      </c>
      <c r="O35" s="14" t="s">
        <v>32</v>
      </c>
      <c r="P35" s="19"/>
      <c r="Q35" s="14">
        <v>0</v>
      </c>
      <c r="R35" s="29" t="str">
        <f>VLOOKUP($B35,'[1]DS SV hiện hành'!$C$10:$U$2157,10,0)</f>
        <v>PHẠM THỊ HOÀNG DUNG</v>
      </c>
      <c r="S35" s="29" t="str">
        <f>VLOOKUP($B35,'[1]DS SV hiện hành'!$C$10:$U$2157,7,0)</f>
        <v>K-29 - Quản Trị Khách Sạn Quốc Tế Chuẩn PSU (Đại Học)</v>
      </c>
      <c r="T35" s="13">
        <v>3.1949999999999998</v>
      </c>
      <c r="U35" s="21">
        <v>1.1288235294117648</v>
      </c>
      <c r="V35" s="29" t="str">
        <f t="shared" si="0"/>
        <v>Quản Trị Khách Sạn Quốc Tế Chuẩn PSU (Đại Học)</v>
      </c>
    </row>
    <row r="36" spans="1:22" s="10" customFormat="1" ht="15" x14ac:dyDescent="0.25">
      <c r="A36" s="4">
        <f t="shared" si="1"/>
        <v>23</v>
      </c>
      <c r="B36" s="11" t="s">
        <v>83</v>
      </c>
      <c r="C36" s="11" t="s">
        <v>84</v>
      </c>
      <c r="D36" s="24">
        <v>38626</v>
      </c>
      <c r="E36" s="29" t="str">
        <f>VLOOKUP($B36,'[1]DS SV hiện hành'!$C$10:$U$2157,8,0)</f>
        <v>K29PSU-DLK</v>
      </c>
      <c r="F36" s="12">
        <v>19</v>
      </c>
      <c r="G36" s="12">
        <v>6.62</v>
      </c>
      <c r="H36" s="12">
        <v>2.59</v>
      </c>
      <c r="I36" s="12">
        <v>12</v>
      </c>
      <c r="J36" s="12">
        <v>6.64</v>
      </c>
      <c r="K36" s="12">
        <v>2.63</v>
      </c>
      <c r="L36" s="27">
        <f t="shared" si="2"/>
        <v>6.63</v>
      </c>
      <c r="M36" s="27">
        <f t="shared" si="3"/>
        <v>2.61</v>
      </c>
      <c r="N36" s="28" t="str">
        <f t="shared" si="4"/>
        <v>Trung Bình</v>
      </c>
      <c r="O36" s="14" t="s">
        <v>19</v>
      </c>
      <c r="P36" s="19"/>
      <c r="Q36" s="14">
        <v>82.5</v>
      </c>
      <c r="R36" s="29" t="str">
        <f>VLOOKUP($B36,'[1]DS SV hiện hành'!$C$10:$U$2157,10,0)</f>
        <v>PHẠM THỊ HOÀNG DUNG</v>
      </c>
      <c r="S36" s="29" t="str">
        <f>VLOOKUP($B36,'[1]DS SV hiện hành'!$C$10:$U$2157,7,0)</f>
        <v>K-29 - Quản Trị Khách Sạn Quốc Tế Chuẩn PSU (Đại Học)</v>
      </c>
      <c r="T36" s="13">
        <v>6.6277419354838703</v>
      </c>
      <c r="U36" s="21">
        <v>2.6054838709677419</v>
      </c>
      <c r="V36" s="29" t="str">
        <f t="shared" si="0"/>
        <v>Quản Trị Khách Sạn Quốc Tế Chuẩn PSU (Đại Học)</v>
      </c>
    </row>
    <row r="37" spans="1:22" s="10" customFormat="1" ht="15" x14ac:dyDescent="0.25">
      <c r="A37" s="4">
        <f t="shared" si="1"/>
        <v>24</v>
      </c>
      <c r="B37" s="11" t="s">
        <v>85</v>
      </c>
      <c r="C37" s="11" t="s">
        <v>35</v>
      </c>
      <c r="D37" s="24">
        <v>38587</v>
      </c>
      <c r="E37" s="29" t="str">
        <f>VLOOKUP($B37,'[1]DS SV hiện hành'!$C$10:$U$2157,8,0)</f>
        <v>K29PSU-DLK</v>
      </c>
      <c r="F37" s="12">
        <v>17</v>
      </c>
      <c r="G37" s="12">
        <v>7.08</v>
      </c>
      <c r="H37" s="12">
        <v>2.84</v>
      </c>
      <c r="I37" s="12">
        <v>12</v>
      </c>
      <c r="J37" s="12">
        <v>7.33</v>
      </c>
      <c r="K37" s="12">
        <v>3.08</v>
      </c>
      <c r="L37" s="27">
        <f t="shared" si="2"/>
        <v>7.18</v>
      </c>
      <c r="M37" s="27">
        <f t="shared" si="3"/>
        <v>2.94</v>
      </c>
      <c r="N37" s="28" t="str">
        <f t="shared" si="4"/>
        <v>Khá</v>
      </c>
      <c r="O37" s="14" t="s">
        <v>19</v>
      </c>
      <c r="P37" s="19"/>
      <c r="Q37" s="14">
        <v>82.5</v>
      </c>
      <c r="R37" s="29" t="str">
        <f>VLOOKUP($B37,'[1]DS SV hiện hành'!$C$10:$U$2157,10,0)</f>
        <v>PHẠM THỊ HOÀNG DUNG</v>
      </c>
      <c r="S37" s="29" t="str">
        <f>VLOOKUP($B37,'[1]DS SV hiện hành'!$C$10:$U$2157,7,0)</f>
        <v>K-29 - Quản Trị Khách Sạn Quốc Tế Chuẩn PSU (Đại Học)</v>
      </c>
      <c r="T37" s="13">
        <v>7.1834482758620686</v>
      </c>
      <c r="U37" s="21">
        <v>2.9393103448275864</v>
      </c>
      <c r="V37" s="29" t="str">
        <f t="shared" si="0"/>
        <v>Quản Trị Khách Sạn Quốc Tế Chuẩn PSU (Đại Học)</v>
      </c>
    </row>
    <row r="38" spans="1:22" s="10" customFormat="1" ht="15" x14ac:dyDescent="0.25">
      <c r="A38" s="4">
        <f t="shared" si="1"/>
        <v>25</v>
      </c>
      <c r="B38" s="11" t="s">
        <v>86</v>
      </c>
      <c r="C38" s="11" t="s">
        <v>87</v>
      </c>
      <c r="D38" s="24">
        <v>38438</v>
      </c>
      <c r="E38" s="29" t="str">
        <f>VLOOKUP($B38,'[1]DS SV hiện hành'!$C$10:$U$2157,8,0)</f>
        <v>K29PSU-DLK</v>
      </c>
      <c r="F38" s="12">
        <v>20</v>
      </c>
      <c r="G38" s="12">
        <v>8.4600000000000009</v>
      </c>
      <c r="H38" s="12">
        <v>3.58</v>
      </c>
      <c r="I38" s="12">
        <v>15</v>
      </c>
      <c r="J38" s="12">
        <v>7.15</v>
      </c>
      <c r="K38" s="12">
        <v>2.82</v>
      </c>
      <c r="L38" s="27">
        <f t="shared" si="2"/>
        <v>7.9</v>
      </c>
      <c r="M38" s="27">
        <f t="shared" si="3"/>
        <v>3.25</v>
      </c>
      <c r="N38" s="28" t="str">
        <f t="shared" si="4"/>
        <v>Khá</v>
      </c>
      <c r="O38" s="14" t="s">
        <v>21</v>
      </c>
      <c r="P38" s="19"/>
      <c r="Q38" s="14">
        <v>100</v>
      </c>
      <c r="R38" s="29" t="str">
        <f>VLOOKUP($B38,'[1]DS SV hiện hành'!$C$10:$U$2157,10,0)</f>
        <v>PHẠM THỊ HOÀNG DUNG</v>
      </c>
      <c r="S38" s="29" t="str">
        <f>VLOOKUP($B38,'[1]DS SV hiện hành'!$C$10:$U$2157,7,0)</f>
        <v>K-29 - Quản Trị Khách Sạn Quốc Tế Chuẩn PSU (Đại Học)</v>
      </c>
      <c r="T38" s="13">
        <v>7.8985714285714295</v>
      </c>
      <c r="U38" s="21">
        <v>3.254285714285714</v>
      </c>
      <c r="V38" s="29" t="str">
        <f t="shared" si="0"/>
        <v>Quản Trị Khách Sạn Quốc Tế Chuẩn PSU (Đại Học)</v>
      </c>
    </row>
    <row r="39" spans="1:22" s="10" customFormat="1" ht="15" x14ac:dyDescent="0.25">
      <c r="A39" s="4">
        <f t="shared" si="1"/>
        <v>26</v>
      </c>
      <c r="B39" s="11" t="s">
        <v>88</v>
      </c>
      <c r="C39" s="11" t="s">
        <v>89</v>
      </c>
      <c r="D39" s="24">
        <v>38672</v>
      </c>
      <c r="E39" s="29" t="str">
        <f>VLOOKUP($B39,'[1]DS SV hiện hành'!$C$10:$U$2157,8,0)</f>
        <v>K29PSU-DLK</v>
      </c>
      <c r="F39" s="12">
        <v>20</v>
      </c>
      <c r="G39" s="12">
        <v>7.38</v>
      </c>
      <c r="H39" s="12">
        <v>2.95</v>
      </c>
      <c r="I39" s="12">
        <v>12</v>
      </c>
      <c r="J39" s="12">
        <v>6.82</v>
      </c>
      <c r="K39" s="12">
        <v>2.8</v>
      </c>
      <c r="L39" s="27">
        <f t="shared" si="2"/>
        <v>7.17</v>
      </c>
      <c r="M39" s="27">
        <f t="shared" si="3"/>
        <v>2.89</v>
      </c>
      <c r="N39" s="28" t="str">
        <f t="shared" si="4"/>
        <v>Khá</v>
      </c>
      <c r="O39" s="14" t="s">
        <v>19</v>
      </c>
      <c r="P39" s="19"/>
      <c r="Q39" s="14">
        <v>82.5</v>
      </c>
      <c r="R39" s="29" t="str">
        <f>VLOOKUP($B39,'[1]DS SV hiện hành'!$C$10:$U$2157,10,0)</f>
        <v>PHẠM THỊ HOÀNG DUNG</v>
      </c>
      <c r="S39" s="29" t="str">
        <f>VLOOKUP($B39,'[1]DS SV hiện hành'!$C$10:$U$2157,7,0)</f>
        <v>K-29 - Quản Trị Khách Sạn Quốc Tế Chuẩn PSU (Đại Học)</v>
      </c>
      <c r="T39" s="13">
        <v>7.17</v>
      </c>
      <c r="U39" s="21">
        <v>2.8937499999999998</v>
      </c>
      <c r="V39" s="29" t="str">
        <f t="shared" si="0"/>
        <v>Quản Trị Khách Sạn Quốc Tế Chuẩn PSU (Đại Học)</v>
      </c>
    </row>
    <row r="40" spans="1:22" s="10" customFormat="1" ht="15" x14ac:dyDescent="0.25">
      <c r="A40" s="4">
        <f t="shared" si="1"/>
        <v>27</v>
      </c>
      <c r="B40" s="5" t="s">
        <v>90</v>
      </c>
      <c r="C40" s="5" t="s">
        <v>91</v>
      </c>
      <c r="D40" s="23">
        <v>38664</v>
      </c>
      <c r="E40" s="29" t="str">
        <f>VLOOKUP($B40,'[1]DS SV hiện hành'!$C$10:$U$2157,8,0)</f>
        <v>K29PSU-DLK</v>
      </c>
      <c r="F40" s="6">
        <v>20</v>
      </c>
      <c r="G40" s="6">
        <v>6.12</v>
      </c>
      <c r="H40" s="6">
        <v>2.2599999999999998</v>
      </c>
      <c r="I40" s="6">
        <v>16</v>
      </c>
      <c r="J40" s="6">
        <v>5.92</v>
      </c>
      <c r="K40" s="6">
        <v>2.34</v>
      </c>
      <c r="L40" s="27">
        <f t="shared" si="2"/>
        <v>6.03</v>
      </c>
      <c r="M40" s="27">
        <f t="shared" si="3"/>
        <v>2.2999999999999998</v>
      </c>
      <c r="N40" s="28" t="str">
        <f t="shared" si="4"/>
        <v>Trung Bình</v>
      </c>
      <c r="O40" s="14" t="s">
        <v>21</v>
      </c>
      <c r="P40" s="19"/>
      <c r="Q40" s="14">
        <v>90</v>
      </c>
      <c r="R40" s="29" t="str">
        <f>VLOOKUP($B40,'[1]DS SV hiện hành'!$C$10:$U$2157,10,0)</f>
        <v>PHẠM THỊ HOÀNG DUNG</v>
      </c>
      <c r="S40" s="29" t="str">
        <f>VLOOKUP($B40,'[1]DS SV hiện hành'!$C$10:$U$2157,7,0)</f>
        <v>K-29 - Quản Trị Khách Sạn Quốc Tế Chuẩn PSU (Đại Học)</v>
      </c>
      <c r="T40" s="13">
        <v>6.0311111111111115</v>
      </c>
      <c r="U40" s="21">
        <v>2.2955555555555551</v>
      </c>
      <c r="V40" s="29" t="str">
        <f t="shared" si="0"/>
        <v>Quản Trị Khách Sạn Quốc Tế Chuẩn PSU (Đại Học)</v>
      </c>
    </row>
    <row r="41" spans="1:22" s="10" customFormat="1" ht="15" x14ac:dyDescent="0.25">
      <c r="A41" s="4">
        <f t="shared" si="1"/>
        <v>28</v>
      </c>
      <c r="B41" s="5" t="s">
        <v>92</v>
      </c>
      <c r="C41" s="5" t="s">
        <v>93</v>
      </c>
      <c r="D41" s="23">
        <v>38602</v>
      </c>
      <c r="E41" s="29" t="str">
        <f>VLOOKUP($B41,'[1]DS SV hiện hành'!$C$10:$U$2157,8,0)</f>
        <v>K29PSU-DLK</v>
      </c>
      <c r="F41" s="6">
        <v>15</v>
      </c>
      <c r="G41" s="6">
        <v>6.49</v>
      </c>
      <c r="H41" s="6">
        <v>2.5</v>
      </c>
      <c r="I41" s="6">
        <v>14</v>
      </c>
      <c r="J41" s="6">
        <v>6.38</v>
      </c>
      <c r="K41" s="6">
        <v>2.52</v>
      </c>
      <c r="L41" s="27">
        <f t="shared" si="2"/>
        <v>6.44</v>
      </c>
      <c r="M41" s="27">
        <f t="shared" si="3"/>
        <v>2.5099999999999998</v>
      </c>
      <c r="N41" s="28" t="str">
        <f t="shared" si="4"/>
        <v>Trung Bình</v>
      </c>
      <c r="O41" s="14" t="s">
        <v>25</v>
      </c>
      <c r="P41" s="19"/>
      <c r="Q41" s="14">
        <v>75</v>
      </c>
      <c r="R41" s="29" t="str">
        <f>VLOOKUP($B41,'[1]DS SV hiện hành'!$C$10:$U$2157,10,0)</f>
        <v>PHẠM THỊ HOÀNG DUNG</v>
      </c>
      <c r="S41" s="29" t="str">
        <f>VLOOKUP($B41,'[1]DS SV hiện hành'!$C$10:$U$2157,7,0)</f>
        <v>K-29 - Quản Trị Khách Sạn Quốc Tế Chuẩn PSU (Đại Học)</v>
      </c>
      <c r="T41" s="13">
        <v>6.4368965517241383</v>
      </c>
      <c r="U41" s="21">
        <v>2.509655172413793</v>
      </c>
      <c r="V41" s="29" t="str">
        <f t="shared" si="0"/>
        <v>Quản Trị Khách Sạn Quốc Tế Chuẩn PSU (Đại Học)</v>
      </c>
    </row>
    <row r="42" spans="1:22" s="10" customFormat="1" ht="15" x14ac:dyDescent="0.25">
      <c r="A42" s="4">
        <f t="shared" si="1"/>
        <v>29</v>
      </c>
      <c r="B42" s="11" t="s">
        <v>94</v>
      </c>
      <c r="C42" s="11" t="s">
        <v>95</v>
      </c>
      <c r="D42" s="24">
        <v>38453</v>
      </c>
      <c r="E42" s="29" t="str">
        <f>VLOOKUP($B42,'[1]DS SV hiện hành'!$C$10:$U$2157,8,0)</f>
        <v>K29PSU-DLK</v>
      </c>
      <c r="F42" s="12">
        <v>19</v>
      </c>
      <c r="G42" s="12">
        <v>7.79</v>
      </c>
      <c r="H42" s="12">
        <v>3.29</v>
      </c>
      <c r="I42" s="12">
        <v>19</v>
      </c>
      <c r="J42" s="12">
        <v>7.15</v>
      </c>
      <c r="K42" s="12">
        <v>2.96</v>
      </c>
      <c r="L42" s="27">
        <f t="shared" si="2"/>
        <v>7.47</v>
      </c>
      <c r="M42" s="27">
        <f t="shared" si="3"/>
        <v>3.13</v>
      </c>
      <c r="N42" s="28" t="str">
        <f t="shared" si="4"/>
        <v>Khá</v>
      </c>
      <c r="O42" s="14" t="s">
        <v>19</v>
      </c>
      <c r="P42" s="19"/>
      <c r="Q42" s="14">
        <v>82.5</v>
      </c>
      <c r="R42" s="29" t="str">
        <f>VLOOKUP($B42,'[1]DS SV hiện hành'!$C$10:$U$2157,10,0)</f>
        <v>PHẠM THỊ HOÀNG DUNG</v>
      </c>
      <c r="S42" s="29" t="str">
        <f>VLOOKUP($B42,'[1]DS SV hiện hành'!$C$10:$U$2157,7,0)</f>
        <v>K-29 - Quản Trị Khách Sạn Quốc Tế Chuẩn PSU (Đại Học)</v>
      </c>
      <c r="T42" s="13">
        <v>7.4700000000000006</v>
      </c>
      <c r="U42" s="21">
        <v>3.125</v>
      </c>
      <c r="V42" s="29" t="str">
        <f t="shared" si="0"/>
        <v>Quản Trị Khách Sạn Quốc Tế Chuẩn PSU (Đại Học)</v>
      </c>
    </row>
    <row r="43" spans="1:22" s="10" customFormat="1" ht="15" x14ac:dyDescent="0.25">
      <c r="A43" s="4">
        <f t="shared" si="1"/>
        <v>30</v>
      </c>
      <c r="B43" s="11" t="s">
        <v>96</v>
      </c>
      <c r="C43" s="11" t="s">
        <v>97</v>
      </c>
      <c r="D43" s="24">
        <v>38404</v>
      </c>
      <c r="E43" s="29" t="str">
        <f>VLOOKUP($B43,'[1]DS SV hiện hành'!$C$10:$U$2157,8,0)</f>
        <v>K29PSU-DLK</v>
      </c>
      <c r="F43" s="12">
        <v>20</v>
      </c>
      <c r="G43" s="12">
        <v>8.8800000000000008</v>
      </c>
      <c r="H43" s="12">
        <v>3.84</v>
      </c>
      <c r="I43" s="12">
        <v>18</v>
      </c>
      <c r="J43" s="12">
        <v>8.42</v>
      </c>
      <c r="K43" s="12">
        <v>3.66</v>
      </c>
      <c r="L43" s="27">
        <f t="shared" si="2"/>
        <v>8.66</v>
      </c>
      <c r="M43" s="27">
        <f t="shared" si="3"/>
        <v>3.75</v>
      </c>
      <c r="N43" s="28" t="str">
        <f t="shared" si="4"/>
        <v>Xuất sắc</v>
      </c>
      <c r="O43" s="14" t="s">
        <v>31</v>
      </c>
      <c r="P43" s="19"/>
      <c r="Q43" s="14">
        <v>50</v>
      </c>
      <c r="R43" s="29" t="str">
        <f>VLOOKUP($B43,'[1]DS SV hiện hành'!$C$10:$U$2157,10,0)</f>
        <v>PHẠM THỊ HOÀNG DUNG</v>
      </c>
      <c r="S43" s="29" t="str">
        <f>VLOOKUP($B43,'[1]DS SV hiện hành'!$C$10:$U$2157,7,0)</f>
        <v>K-29 - Quản Trị Khách Sạn Quốc Tế Chuẩn PSU (Đại Học)</v>
      </c>
      <c r="T43" s="13">
        <v>8.6621052631578959</v>
      </c>
      <c r="U43" s="21">
        <v>3.7547368421052632</v>
      </c>
      <c r="V43" s="29" t="str">
        <f t="shared" si="0"/>
        <v>Quản Trị Khách Sạn Quốc Tế Chuẩn PSU (Đại Học)</v>
      </c>
    </row>
    <row r="44" spans="1:22" s="10" customFormat="1" ht="15" x14ac:dyDescent="0.25">
      <c r="A44" s="4">
        <f t="shared" si="1"/>
        <v>31</v>
      </c>
      <c r="B44" s="11" t="s">
        <v>98</v>
      </c>
      <c r="C44" s="11" t="s">
        <v>99</v>
      </c>
      <c r="D44" s="24">
        <v>38765</v>
      </c>
      <c r="E44" s="29" t="str">
        <f>VLOOKUP($B44,'[1]DS SV hiện hành'!$C$10:$U$2157,8,0)</f>
        <v>K30PSU-DLK2</v>
      </c>
      <c r="F44" s="12">
        <v>17</v>
      </c>
      <c r="G44" s="12">
        <v>5.05</v>
      </c>
      <c r="H44" s="12">
        <v>1.51</v>
      </c>
      <c r="I44" s="12">
        <v>15</v>
      </c>
      <c r="J44" s="12">
        <v>4.7</v>
      </c>
      <c r="K44" s="12">
        <v>1.66</v>
      </c>
      <c r="L44" s="27">
        <f t="shared" si="2"/>
        <v>4.8899999999999997</v>
      </c>
      <c r="M44" s="27">
        <f t="shared" si="3"/>
        <v>1.58</v>
      </c>
      <c r="N44" s="28" t="str">
        <f t="shared" si="4"/>
        <v>Yếu</v>
      </c>
      <c r="O44" s="14" t="s">
        <v>19</v>
      </c>
      <c r="P44" s="19"/>
      <c r="Q44" s="14">
        <v>82.5</v>
      </c>
      <c r="R44" s="29" t="str">
        <f>VLOOKUP($B44,'[1]DS SV hiện hành'!$C$10:$U$2157,10,0)</f>
        <v>MAI THỊ THƯƠNG</v>
      </c>
      <c r="S44" s="29" t="str">
        <f>VLOOKUP($B44,'[1]DS SV hiện hành'!$C$10:$U$2157,7,0)</f>
        <v>K-30 - Quản Trị Khách Sạn Quốc Tế Chuẩn PSU (Đại Học)</v>
      </c>
      <c r="T44" s="13">
        <v>4.8859374999999998</v>
      </c>
      <c r="U44" s="21">
        <v>1.5803125</v>
      </c>
      <c r="V44" s="29" t="str">
        <f t="shared" si="0"/>
        <v>Quản Trị Khách Sạn Quốc Tế Chuẩn PSU (Đại Học)</v>
      </c>
    </row>
    <row r="45" spans="1:22" s="10" customFormat="1" ht="15" x14ac:dyDescent="0.25">
      <c r="A45" s="4">
        <f t="shared" si="1"/>
        <v>32</v>
      </c>
      <c r="B45" s="11" t="s">
        <v>100</v>
      </c>
      <c r="C45" s="11" t="s">
        <v>101</v>
      </c>
      <c r="D45" s="24">
        <v>38793</v>
      </c>
      <c r="E45" s="29" t="str">
        <f>VLOOKUP($B45,'[1]DS SV hiện hành'!$C$10:$U$2157,8,0)</f>
        <v>K30PSU-DLK1</v>
      </c>
      <c r="F45" s="12">
        <v>17</v>
      </c>
      <c r="G45" s="12">
        <v>5.55</v>
      </c>
      <c r="H45" s="12">
        <v>1.89</v>
      </c>
      <c r="I45" s="12">
        <v>16</v>
      </c>
      <c r="J45" s="12">
        <v>4.1399999999999997</v>
      </c>
      <c r="K45" s="12">
        <v>1.27</v>
      </c>
      <c r="L45" s="27">
        <f t="shared" si="2"/>
        <v>4.87</v>
      </c>
      <c r="M45" s="27">
        <f t="shared" si="3"/>
        <v>1.59</v>
      </c>
      <c r="N45" s="28" t="str">
        <f t="shared" si="4"/>
        <v>Yếu</v>
      </c>
      <c r="O45" s="14" t="s">
        <v>19</v>
      </c>
      <c r="P45" s="19"/>
      <c r="Q45" s="14">
        <v>80.5</v>
      </c>
      <c r="R45" s="29" t="str">
        <f>VLOOKUP($B45,'[1]DS SV hiện hành'!$C$10:$U$2157,10,0)</f>
        <v>HỒ SỬ MINH TÀI</v>
      </c>
      <c r="S45" s="29" t="str">
        <f>VLOOKUP($B45,'[1]DS SV hiện hành'!$C$10:$U$2157,7,0)</f>
        <v>K-30 - Quản Trị Khách Sạn Quốc Tế Chuẩn PSU (Đại Học)</v>
      </c>
      <c r="T45" s="13">
        <v>4.8663636363636353</v>
      </c>
      <c r="U45" s="21">
        <v>1.5893939393939394</v>
      </c>
      <c r="V45" s="29" t="str">
        <f t="shared" si="0"/>
        <v>Quản Trị Khách Sạn Quốc Tế Chuẩn PSU (Đại Học)</v>
      </c>
    </row>
    <row r="46" spans="1:22" s="10" customFormat="1" ht="15" x14ac:dyDescent="0.25">
      <c r="A46" s="4">
        <f t="shared" si="1"/>
        <v>33</v>
      </c>
      <c r="B46" s="5" t="s">
        <v>102</v>
      </c>
      <c r="C46" s="5" t="s">
        <v>103</v>
      </c>
      <c r="D46" s="23">
        <v>38824</v>
      </c>
      <c r="E46" s="29" t="str">
        <f>VLOOKUP($B46,'[1]DS SV hiện hành'!$C$10:$U$2157,8,0)</f>
        <v>K30PSU-DLK1</v>
      </c>
      <c r="F46" s="6">
        <v>17</v>
      </c>
      <c r="G46" s="6">
        <v>7.61</v>
      </c>
      <c r="H46" s="6">
        <v>3.23</v>
      </c>
      <c r="I46" s="6">
        <v>16</v>
      </c>
      <c r="J46" s="6">
        <v>6.28</v>
      </c>
      <c r="K46" s="6">
        <v>2.39</v>
      </c>
      <c r="L46" s="27">
        <f t="shared" si="2"/>
        <v>6.97</v>
      </c>
      <c r="M46" s="27">
        <f t="shared" si="3"/>
        <v>2.82</v>
      </c>
      <c r="N46" s="28" t="str">
        <f t="shared" si="4"/>
        <v>Khá</v>
      </c>
      <c r="O46" s="14" t="s">
        <v>19</v>
      </c>
      <c r="P46" s="19"/>
      <c r="Q46" s="14">
        <v>85</v>
      </c>
      <c r="R46" s="29" t="str">
        <f>VLOOKUP($B46,'[1]DS SV hiện hành'!$C$10:$U$2157,10,0)</f>
        <v>HỒ SỬ MINH TÀI</v>
      </c>
      <c r="S46" s="29" t="str">
        <f>VLOOKUP($B46,'[1]DS SV hiện hành'!$C$10:$U$2157,7,0)</f>
        <v>K-30 - Quản Trị Khách Sạn Quốc Tế Chuẩn PSU (Đại Học)</v>
      </c>
      <c r="T46" s="13">
        <v>6.9651515151515158</v>
      </c>
      <c r="U46" s="21">
        <v>2.8227272727272728</v>
      </c>
      <c r="V46" s="29" t="str">
        <f t="shared" ref="V46:V77" si="5">RIGHT(S46, LEN(S46)-7)</f>
        <v>Quản Trị Khách Sạn Quốc Tế Chuẩn PSU (Đại Học)</v>
      </c>
    </row>
    <row r="47" spans="1:22" s="10" customFormat="1" ht="15" x14ac:dyDescent="0.25">
      <c r="A47" s="4">
        <f t="shared" si="1"/>
        <v>34</v>
      </c>
      <c r="B47" s="11" t="s">
        <v>104</v>
      </c>
      <c r="C47" s="11" t="s">
        <v>105</v>
      </c>
      <c r="D47" s="24">
        <v>38736</v>
      </c>
      <c r="E47" s="29" t="str">
        <f>VLOOKUP($B47,'[1]DS SV hiện hành'!$C$10:$U$2157,8,0)</f>
        <v>K30PSU-DLK1</v>
      </c>
      <c r="F47" s="12">
        <v>17</v>
      </c>
      <c r="G47" s="12">
        <v>8.2899999999999991</v>
      </c>
      <c r="H47" s="12">
        <v>3.56</v>
      </c>
      <c r="I47" s="12">
        <v>16</v>
      </c>
      <c r="J47" s="12">
        <v>7.57</v>
      </c>
      <c r="K47" s="12">
        <v>3.08</v>
      </c>
      <c r="L47" s="27">
        <f t="shared" si="2"/>
        <v>7.94</v>
      </c>
      <c r="M47" s="27">
        <f t="shared" si="3"/>
        <v>3.33</v>
      </c>
      <c r="N47" s="28" t="str">
        <f t="shared" si="4"/>
        <v>Khá</v>
      </c>
      <c r="O47" s="14" t="s">
        <v>21</v>
      </c>
      <c r="P47" s="19"/>
      <c r="Q47" s="14">
        <v>90</v>
      </c>
      <c r="R47" s="29" t="str">
        <f>VLOOKUP($B47,'[1]DS SV hiện hành'!$C$10:$U$2157,10,0)</f>
        <v>HỒ SỬ MINH TÀI</v>
      </c>
      <c r="S47" s="29" t="str">
        <f>VLOOKUP($B47,'[1]DS SV hiện hành'!$C$10:$U$2157,7,0)</f>
        <v>K-30 - Quản Trị Khách Sạn Quốc Tế Chuẩn PSU (Đại Học)</v>
      </c>
      <c r="T47" s="13">
        <v>7.9409090909090896</v>
      </c>
      <c r="U47" s="21">
        <v>3.3272727272727276</v>
      </c>
      <c r="V47" s="29" t="str">
        <f t="shared" si="5"/>
        <v>Quản Trị Khách Sạn Quốc Tế Chuẩn PSU (Đại Học)</v>
      </c>
    </row>
    <row r="48" spans="1:22" s="10" customFormat="1" ht="15" x14ac:dyDescent="0.25">
      <c r="A48" s="4">
        <f t="shared" si="1"/>
        <v>35</v>
      </c>
      <c r="B48" s="5" t="s">
        <v>106</v>
      </c>
      <c r="C48" s="5" t="s">
        <v>107</v>
      </c>
      <c r="D48" s="23">
        <v>38820</v>
      </c>
      <c r="E48" s="29" t="str">
        <f>VLOOKUP($B48,'[1]DS SV hiện hành'!$C$10:$U$2157,8,0)</f>
        <v>K30PSU-DLK1</v>
      </c>
      <c r="F48" s="6">
        <v>17</v>
      </c>
      <c r="G48" s="6">
        <v>6.48</v>
      </c>
      <c r="H48" s="6">
        <v>2.39</v>
      </c>
      <c r="I48" s="6">
        <v>13</v>
      </c>
      <c r="J48" s="6">
        <v>6.42</v>
      </c>
      <c r="K48" s="6">
        <v>2.4300000000000002</v>
      </c>
      <c r="L48" s="27">
        <f t="shared" si="2"/>
        <v>6.45</v>
      </c>
      <c r="M48" s="27">
        <f t="shared" si="3"/>
        <v>2.41</v>
      </c>
      <c r="N48" s="28" t="str">
        <f t="shared" si="4"/>
        <v>Trung Bình</v>
      </c>
      <c r="O48" s="14" t="s">
        <v>19</v>
      </c>
      <c r="P48" s="19"/>
      <c r="Q48" s="14">
        <v>83.5</v>
      </c>
      <c r="R48" s="29" t="str">
        <f>VLOOKUP($B48,'[1]DS SV hiện hành'!$C$10:$U$2157,10,0)</f>
        <v>HỒ SỬ MINH TÀI</v>
      </c>
      <c r="S48" s="29" t="str">
        <f>VLOOKUP($B48,'[1]DS SV hiện hành'!$C$10:$U$2157,7,0)</f>
        <v>K-30 - Quản Trị Khách Sạn Quốc Tế Chuẩn PSU (Đại Học)</v>
      </c>
      <c r="T48" s="13">
        <v>6.4539999999999997</v>
      </c>
      <c r="U48" s="21">
        <v>2.4073333333333333</v>
      </c>
      <c r="V48" s="29" t="str">
        <f t="shared" si="5"/>
        <v>Quản Trị Khách Sạn Quốc Tế Chuẩn PSU (Đại Học)</v>
      </c>
    </row>
    <row r="49" spans="1:22" s="10" customFormat="1" ht="15" x14ac:dyDescent="0.25">
      <c r="A49" s="4">
        <f t="shared" si="1"/>
        <v>36</v>
      </c>
      <c r="B49" s="11" t="s">
        <v>108</v>
      </c>
      <c r="C49" s="11" t="s">
        <v>109</v>
      </c>
      <c r="D49" s="24">
        <v>36342</v>
      </c>
      <c r="E49" s="29" t="str">
        <f>VLOOKUP($B49,'[1]DS SV hiện hành'!$C$10:$U$2157,8,0)</f>
        <v>K30PSU-DLK2</v>
      </c>
      <c r="F49" s="12">
        <v>16</v>
      </c>
      <c r="G49" s="12">
        <v>1.04</v>
      </c>
      <c r="H49" s="12">
        <v>0.46</v>
      </c>
      <c r="I49" s="12">
        <v>11</v>
      </c>
      <c r="J49" s="12">
        <v>0</v>
      </c>
      <c r="K49" s="12">
        <v>0</v>
      </c>
      <c r="L49" s="27">
        <f t="shared" si="2"/>
        <v>0.62</v>
      </c>
      <c r="M49" s="27">
        <f t="shared" si="3"/>
        <v>0.27</v>
      </c>
      <c r="N49" s="28" t="str">
        <f t="shared" si="4"/>
        <v>Yếu</v>
      </c>
      <c r="O49" s="14" t="s">
        <v>32</v>
      </c>
      <c r="P49" s="19"/>
      <c r="Q49" s="14">
        <v>0</v>
      </c>
      <c r="R49" s="29" t="str">
        <f>VLOOKUP($B49,'[1]DS SV hiện hành'!$C$10:$U$2157,10,0)</f>
        <v>MAI THỊ THƯƠNG</v>
      </c>
      <c r="S49" s="29" t="str">
        <f>VLOOKUP($B49,'[1]DS SV hiện hành'!$C$10:$U$2157,7,0)</f>
        <v>K-30 - Quản Trị Khách Sạn Quốc Tế Chuẩn PSU (Đại Học)</v>
      </c>
      <c r="T49" s="13">
        <v>0.61629629629629634</v>
      </c>
      <c r="U49" s="21">
        <v>0.27259259259259261</v>
      </c>
      <c r="V49" s="29" t="str">
        <f t="shared" si="5"/>
        <v>Quản Trị Khách Sạn Quốc Tế Chuẩn PSU (Đại Học)</v>
      </c>
    </row>
    <row r="50" spans="1:22" s="10" customFormat="1" ht="15" x14ac:dyDescent="0.25">
      <c r="A50" s="4">
        <f t="shared" si="1"/>
        <v>37</v>
      </c>
      <c r="B50" s="11" t="s">
        <v>110</v>
      </c>
      <c r="C50" s="11" t="s">
        <v>111</v>
      </c>
      <c r="D50" s="24">
        <v>39014</v>
      </c>
      <c r="E50" s="29" t="str">
        <f>VLOOKUP($B50,'[1]DS SV hiện hành'!$C$10:$U$2157,8,0)</f>
        <v>K30PSU-DLK1</v>
      </c>
      <c r="F50" s="12">
        <v>17</v>
      </c>
      <c r="G50" s="12">
        <v>7.16</v>
      </c>
      <c r="H50" s="12">
        <v>2.99</v>
      </c>
      <c r="I50" s="12">
        <v>16</v>
      </c>
      <c r="J50" s="12">
        <v>6.52</v>
      </c>
      <c r="K50" s="12">
        <v>2.65</v>
      </c>
      <c r="L50" s="27">
        <f t="shared" si="2"/>
        <v>6.85</v>
      </c>
      <c r="M50" s="27">
        <f t="shared" si="3"/>
        <v>2.83</v>
      </c>
      <c r="N50" s="28" t="str">
        <f t="shared" si="4"/>
        <v>Khá</v>
      </c>
      <c r="O50" s="14" t="s">
        <v>19</v>
      </c>
      <c r="P50" s="19"/>
      <c r="Q50" s="14">
        <v>81.5</v>
      </c>
      <c r="R50" s="29" t="str">
        <f>VLOOKUP($B50,'[1]DS SV hiện hành'!$C$10:$U$2157,10,0)</f>
        <v>HỒ SỬ MINH TÀI</v>
      </c>
      <c r="S50" s="29" t="str">
        <f>VLOOKUP($B50,'[1]DS SV hiện hành'!$C$10:$U$2157,7,0)</f>
        <v>K-30 - Quản Trị Khách Sạn Quốc Tế Chuẩn PSU (Đại Học)</v>
      </c>
      <c r="T50" s="13">
        <v>6.8496969696969696</v>
      </c>
      <c r="U50" s="21">
        <v>2.8251515151515152</v>
      </c>
      <c r="V50" s="29" t="str">
        <f t="shared" si="5"/>
        <v>Quản Trị Khách Sạn Quốc Tế Chuẩn PSU (Đại Học)</v>
      </c>
    </row>
    <row r="51" spans="1:22" s="10" customFormat="1" ht="15" x14ac:dyDescent="0.25">
      <c r="A51" s="4">
        <f t="shared" si="1"/>
        <v>38</v>
      </c>
      <c r="B51" s="11" t="s">
        <v>112</v>
      </c>
      <c r="C51" s="11" t="s">
        <v>113</v>
      </c>
      <c r="D51" s="24">
        <v>39078</v>
      </c>
      <c r="E51" s="29" t="str">
        <f>VLOOKUP($B51,'[1]DS SV hiện hành'!$C$10:$U$2157,8,0)</f>
        <v>K30PSU-DLK2</v>
      </c>
      <c r="F51" s="12">
        <v>20</v>
      </c>
      <c r="G51" s="12">
        <v>5.08</v>
      </c>
      <c r="H51" s="12">
        <v>1.53</v>
      </c>
      <c r="I51" s="12">
        <v>16</v>
      </c>
      <c r="J51" s="12">
        <v>5.01</v>
      </c>
      <c r="K51" s="12">
        <v>1.93</v>
      </c>
      <c r="L51" s="27">
        <f t="shared" si="2"/>
        <v>5.05</v>
      </c>
      <c r="M51" s="27">
        <f t="shared" si="3"/>
        <v>1.71</v>
      </c>
      <c r="N51" s="28" t="str">
        <f t="shared" si="4"/>
        <v>Yếu</v>
      </c>
      <c r="O51" s="14" t="s">
        <v>30</v>
      </c>
      <c r="P51" s="19"/>
      <c r="Q51" s="14">
        <v>44.5</v>
      </c>
      <c r="R51" s="29" t="str">
        <f>VLOOKUP($B51,'[1]DS SV hiện hành'!$C$10:$U$2157,10,0)</f>
        <v>MAI THỊ THƯƠNG</v>
      </c>
      <c r="S51" s="29" t="str">
        <f>VLOOKUP($B51,'[1]DS SV hiện hành'!$C$10:$U$2157,7,0)</f>
        <v>K-30 - Quản Trị Khách Sạn Quốc Tế Chuẩn PSU (Đại Học)</v>
      </c>
      <c r="T51" s="13">
        <v>5.0488888888888885</v>
      </c>
      <c r="U51" s="21">
        <v>1.7077777777777778</v>
      </c>
      <c r="V51" s="29" t="str">
        <f t="shared" si="5"/>
        <v>Quản Trị Khách Sạn Quốc Tế Chuẩn PSU (Đại Học)</v>
      </c>
    </row>
    <row r="52" spans="1:22" s="10" customFormat="1" ht="15" x14ac:dyDescent="0.25">
      <c r="A52" s="4">
        <f t="shared" si="1"/>
        <v>39</v>
      </c>
      <c r="B52" s="11" t="s">
        <v>114</v>
      </c>
      <c r="C52" s="11" t="s">
        <v>34</v>
      </c>
      <c r="D52" s="24">
        <v>38821</v>
      </c>
      <c r="E52" s="29" t="str">
        <f>VLOOKUP($B52,'[1]DS SV hiện hành'!$C$10:$U$2157,8,0)</f>
        <v>K30PSU-DLK1</v>
      </c>
      <c r="F52" s="12">
        <v>17</v>
      </c>
      <c r="G52" s="12">
        <v>7.16</v>
      </c>
      <c r="H52" s="12">
        <v>3.01</v>
      </c>
      <c r="I52" s="12">
        <v>16</v>
      </c>
      <c r="J52" s="12">
        <v>5.65</v>
      </c>
      <c r="K52" s="12">
        <v>2.29</v>
      </c>
      <c r="L52" s="27">
        <f t="shared" si="2"/>
        <v>6.43</v>
      </c>
      <c r="M52" s="27">
        <f t="shared" si="3"/>
        <v>2.66</v>
      </c>
      <c r="N52" s="28" t="str">
        <f t="shared" si="4"/>
        <v>Trung Bình</v>
      </c>
      <c r="O52" s="14" t="s">
        <v>25</v>
      </c>
      <c r="P52" s="19"/>
      <c r="Q52" s="14">
        <v>76</v>
      </c>
      <c r="R52" s="29" t="str">
        <f>VLOOKUP($B52,'[1]DS SV hiện hành'!$C$10:$U$2157,10,0)</f>
        <v>HỒ SỬ MINH TÀI</v>
      </c>
      <c r="S52" s="29" t="str">
        <f>VLOOKUP($B52,'[1]DS SV hiện hành'!$C$10:$U$2157,7,0)</f>
        <v>K-30 - Quản Trị Khách Sạn Quốc Tế Chuẩn PSU (Đại Học)</v>
      </c>
      <c r="T52" s="13">
        <v>6.4278787878787877</v>
      </c>
      <c r="U52" s="21">
        <v>2.6609090909090911</v>
      </c>
      <c r="V52" s="29" t="str">
        <f t="shared" si="5"/>
        <v>Quản Trị Khách Sạn Quốc Tế Chuẩn PSU (Đại Học)</v>
      </c>
    </row>
    <row r="53" spans="1:22" s="10" customFormat="1" ht="15" x14ac:dyDescent="0.25">
      <c r="A53" s="4">
        <f t="shared" si="1"/>
        <v>40</v>
      </c>
      <c r="B53" s="11" t="s">
        <v>115</v>
      </c>
      <c r="C53" s="11" t="s">
        <v>116</v>
      </c>
      <c r="D53" s="24">
        <v>38987</v>
      </c>
      <c r="E53" s="29" t="str">
        <f>VLOOKUP($B53,'[1]DS SV hiện hành'!$C$10:$U$2157,8,0)</f>
        <v>K30PSU-DLK1</v>
      </c>
      <c r="F53" s="12">
        <v>17</v>
      </c>
      <c r="G53" s="12">
        <v>7.78</v>
      </c>
      <c r="H53" s="12">
        <v>3.31</v>
      </c>
      <c r="I53" s="12">
        <v>19</v>
      </c>
      <c r="J53" s="12">
        <v>7.88</v>
      </c>
      <c r="K53" s="12">
        <v>3.39</v>
      </c>
      <c r="L53" s="27">
        <f t="shared" si="2"/>
        <v>7.83</v>
      </c>
      <c r="M53" s="27">
        <f t="shared" si="3"/>
        <v>3.35</v>
      </c>
      <c r="N53" s="28" t="str">
        <f t="shared" si="4"/>
        <v>Giỏi</v>
      </c>
      <c r="O53" s="14" t="s">
        <v>21</v>
      </c>
      <c r="P53" s="19" t="s">
        <v>477</v>
      </c>
      <c r="Q53" s="14">
        <v>90</v>
      </c>
      <c r="R53" s="29" t="str">
        <f>VLOOKUP($B53,'[1]DS SV hiện hành'!$C$10:$U$2157,10,0)</f>
        <v>HỒ SỬ MINH TÀI</v>
      </c>
      <c r="S53" s="29" t="str">
        <f>VLOOKUP($B53,'[1]DS SV hiện hành'!$C$10:$U$2157,7,0)</f>
        <v>K-30 - Quản Trị Khách Sạn Quốc Tế Chuẩn PSU (Đại Học)</v>
      </c>
      <c r="T53" s="13">
        <v>7.8327777777777783</v>
      </c>
      <c r="U53" s="21">
        <v>3.3522222222222222</v>
      </c>
      <c r="V53" s="29" t="str">
        <f t="shared" si="5"/>
        <v>Quản Trị Khách Sạn Quốc Tế Chuẩn PSU (Đại Học)</v>
      </c>
    </row>
    <row r="54" spans="1:22" s="10" customFormat="1" ht="15" x14ac:dyDescent="0.25">
      <c r="A54" s="4">
        <f t="shared" si="1"/>
        <v>41</v>
      </c>
      <c r="B54" s="11" t="s">
        <v>117</v>
      </c>
      <c r="C54" s="11" t="s">
        <v>118</v>
      </c>
      <c r="D54" s="24">
        <v>39027</v>
      </c>
      <c r="E54" s="29" t="str">
        <f>VLOOKUP($B54,'[1]DS SV hiện hành'!$C$10:$U$2157,8,0)</f>
        <v>K30PSU-DLK2</v>
      </c>
      <c r="F54" s="12">
        <v>17</v>
      </c>
      <c r="G54" s="12">
        <v>6.36</v>
      </c>
      <c r="H54" s="12">
        <v>2.52</v>
      </c>
      <c r="I54" s="12">
        <v>20</v>
      </c>
      <c r="J54" s="12">
        <v>4.5</v>
      </c>
      <c r="K54" s="12">
        <v>1.74</v>
      </c>
      <c r="L54" s="27">
        <f t="shared" si="2"/>
        <v>5.35</v>
      </c>
      <c r="M54" s="27">
        <f t="shared" si="3"/>
        <v>2.1</v>
      </c>
      <c r="N54" s="28" t="str">
        <f t="shared" si="4"/>
        <v>Trung Bình</v>
      </c>
      <c r="O54" s="14" t="s">
        <v>19</v>
      </c>
      <c r="P54" s="19"/>
      <c r="Q54" s="14">
        <v>87</v>
      </c>
      <c r="R54" s="29" t="str">
        <f>VLOOKUP($B54,'[1]DS SV hiện hành'!$C$10:$U$2157,10,0)</f>
        <v>MAI THỊ THƯƠNG</v>
      </c>
      <c r="S54" s="29" t="str">
        <f>VLOOKUP($B54,'[1]DS SV hiện hành'!$C$10:$U$2157,7,0)</f>
        <v>K-30 - Quản Trị Khách Sạn Quốc Tế Chuẩn PSU (Đại Học)</v>
      </c>
      <c r="T54" s="13">
        <v>5.3545945945945945</v>
      </c>
      <c r="U54" s="21">
        <v>2.0983783783783783</v>
      </c>
      <c r="V54" s="29" t="str">
        <f t="shared" si="5"/>
        <v>Quản Trị Khách Sạn Quốc Tế Chuẩn PSU (Đại Học)</v>
      </c>
    </row>
    <row r="55" spans="1:22" s="10" customFormat="1" ht="15" x14ac:dyDescent="0.25">
      <c r="A55" s="4">
        <f t="shared" si="1"/>
        <v>42</v>
      </c>
      <c r="B55" s="11" t="s">
        <v>119</v>
      </c>
      <c r="C55" s="11" t="s">
        <v>120</v>
      </c>
      <c r="D55" s="24">
        <v>38729</v>
      </c>
      <c r="E55" s="29" t="str">
        <f>VLOOKUP($B55,'[1]DS SV hiện hành'!$C$10:$U$2157,8,0)</f>
        <v>K30PSU-DLK2</v>
      </c>
      <c r="F55" s="12">
        <v>17</v>
      </c>
      <c r="G55" s="12">
        <v>0.55000000000000004</v>
      </c>
      <c r="H55" s="12">
        <v>0.18</v>
      </c>
      <c r="I55" s="12">
        <v>9</v>
      </c>
      <c r="J55" s="12">
        <v>0</v>
      </c>
      <c r="K55" s="12">
        <v>0</v>
      </c>
      <c r="L55" s="27">
        <f t="shared" si="2"/>
        <v>0.36</v>
      </c>
      <c r="M55" s="27">
        <f t="shared" si="3"/>
        <v>0.12</v>
      </c>
      <c r="N55" s="28" t="str">
        <f t="shared" si="4"/>
        <v>Yếu</v>
      </c>
      <c r="O55" s="14" t="s">
        <v>25</v>
      </c>
      <c r="P55" s="19"/>
      <c r="Q55" s="14">
        <v>75</v>
      </c>
      <c r="R55" s="29" t="str">
        <f>VLOOKUP($B55,'[1]DS SV hiện hành'!$C$10:$U$2157,10,0)</f>
        <v>MAI THỊ THƯƠNG</v>
      </c>
      <c r="S55" s="29" t="str">
        <f>VLOOKUP($B55,'[1]DS SV hiện hành'!$C$10:$U$2157,7,0)</f>
        <v>K-30 - Quản Trị Khách Sạn Quốc Tế Chuẩn PSU (Đại Học)</v>
      </c>
      <c r="T55" s="13">
        <v>0.35961538461538467</v>
      </c>
      <c r="U55" s="21">
        <v>0.11769230769230769</v>
      </c>
      <c r="V55" s="29" t="str">
        <f t="shared" si="5"/>
        <v>Quản Trị Khách Sạn Quốc Tế Chuẩn PSU (Đại Học)</v>
      </c>
    </row>
    <row r="56" spans="1:22" s="10" customFormat="1" ht="15" x14ac:dyDescent="0.25">
      <c r="A56" s="4">
        <f t="shared" si="1"/>
        <v>43</v>
      </c>
      <c r="B56" s="11" t="s">
        <v>121</v>
      </c>
      <c r="C56" s="11" t="s">
        <v>122</v>
      </c>
      <c r="D56" s="24">
        <v>39010</v>
      </c>
      <c r="E56" s="29" t="str">
        <f>VLOOKUP($B56,'[1]DS SV hiện hành'!$C$10:$U$2157,8,0)</f>
        <v>K30PSU-DLK1</v>
      </c>
      <c r="F56" s="12">
        <v>17</v>
      </c>
      <c r="G56" s="12">
        <v>8.11</v>
      </c>
      <c r="H56" s="12">
        <v>3.59</v>
      </c>
      <c r="I56" s="12">
        <v>16</v>
      </c>
      <c r="J56" s="12">
        <v>7.14</v>
      </c>
      <c r="K56" s="12">
        <v>2.91</v>
      </c>
      <c r="L56" s="27">
        <f t="shared" si="2"/>
        <v>7.64</v>
      </c>
      <c r="M56" s="27">
        <f t="shared" si="3"/>
        <v>3.26</v>
      </c>
      <c r="N56" s="28" t="str">
        <f t="shared" si="4"/>
        <v>Khá</v>
      </c>
      <c r="O56" s="14" t="s">
        <v>25</v>
      </c>
      <c r="P56" s="19"/>
      <c r="Q56" s="14">
        <v>78.5</v>
      </c>
      <c r="R56" s="29" t="str">
        <f>VLOOKUP($B56,'[1]DS SV hiện hành'!$C$10:$U$2157,10,0)</f>
        <v>HỒ SỬ MINH TÀI</v>
      </c>
      <c r="S56" s="29" t="str">
        <f>VLOOKUP($B56,'[1]DS SV hiện hành'!$C$10:$U$2157,7,0)</f>
        <v>K-30 - Quản Trị Khách Sạn Quốc Tế Chuẩn PSU (Đại Học)</v>
      </c>
      <c r="T56" s="13">
        <v>7.6396969696969705</v>
      </c>
      <c r="U56" s="21">
        <v>3.2603030303030303</v>
      </c>
      <c r="V56" s="29" t="str">
        <f t="shared" si="5"/>
        <v>Quản Trị Khách Sạn Quốc Tế Chuẩn PSU (Đại Học)</v>
      </c>
    </row>
    <row r="57" spans="1:22" s="10" customFormat="1" ht="15" x14ac:dyDescent="0.25">
      <c r="A57" s="4">
        <f t="shared" si="1"/>
        <v>44</v>
      </c>
      <c r="B57" s="11" t="s">
        <v>123</v>
      </c>
      <c r="C57" s="11" t="s">
        <v>124</v>
      </c>
      <c r="D57" s="24">
        <v>38726</v>
      </c>
      <c r="E57" s="29" t="str">
        <f>VLOOKUP($B57,'[1]DS SV hiện hành'!$C$10:$U$2157,8,0)</f>
        <v>K30PSU-DLK2</v>
      </c>
      <c r="F57" s="12">
        <v>20</v>
      </c>
      <c r="G57" s="12">
        <v>5.88</v>
      </c>
      <c r="H57" s="12">
        <v>2.2000000000000002</v>
      </c>
      <c r="I57" s="12">
        <v>19</v>
      </c>
      <c r="J57" s="12">
        <v>6.53</v>
      </c>
      <c r="K57" s="12">
        <v>2.5499999999999998</v>
      </c>
      <c r="L57" s="27">
        <f t="shared" si="2"/>
        <v>6.2</v>
      </c>
      <c r="M57" s="27">
        <f t="shared" si="3"/>
        <v>2.37</v>
      </c>
      <c r="N57" s="28" t="str">
        <f t="shared" si="4"/>
        <v>Trung Bình</v>
      </c>
      <c r="O57" s="14" t="s">
        <v>19</v>
      </c>
      <c r="P57" s="19"/>
      <c r="Q57" s="14">
        <v>89.5</v>
      </c>
      <c r="R57" s="29" t="str">
        <f>VLOOKUP($B57,'[1]DS SV hiện hành'!$C$10:$U$2157,10,0)</f>
        <v>MAI THỊ THƯƠNG</v>
      </c>
      <c r="S57" s="29" t="str">
        <f>VLOOKUP($B57,'[1]DS SV hiện hành'!$C$10:$U$2157,7,0)</f>
        <v>K-30 - Quản Trị Khách Sạn Quốc Tế Chuẩn PSU (Đại Học)</v>
      </c>
      <c r="T57" s="13">
        <v>6.1966666666666672</v>
      </c>
      <c r="U57" s="21">
        <v>2.3705128205128201</v>
      </c>
      <c r="V57" s="29" t="str">
        <f t="shared" si="5"/>
        <v>Quản Trị Khách Sạn Quốc Tế Chuẩn PSU (Đại Học)</v>
      </c>
    </row>
    <row r="58" spans="1:22" s="10" customFormat="1" ht="15" x14ac:dyDescent="0.25">
      <c r="A58" s="4">
        <f t="shared" si="1"/>
        <v>45</v>
      </c>
      <c r="B58" s="11" t="s">
        <v>125</v>
      </c>
      <c r="C58" s="11" t="s">
        <v>126</v>
      </c>
      <c r="D58" s="24">
        <v>39000</v>
      </c>
      <c r="E58" s="29" t="str">
        <f>VLOOKUP($B58,'[1]DS SV hiện hành'!$C$10:$U$2157,8,0)</f>
        <v>K30PSU-DLK2</v>
      </c>
      <c r="F58" s="12">
        <v>17</v>
      </c>
      <c r="G58" s="12">
        <v>6.14</v>
      </c>
      <c r="H58" s="12">
        <v>2.17</v>
      </c>
      <c r="I58" s="12">
        <v>17</v>
      </c>
      <c r="J58" s="12">
        <v>6.16</v>
      </c>
      <c r="K58" s="12">
        <v>2.29</v>
      </c>
      <c r="L58" s="27">
        <f t="shared" si="2"/>
        <v>6.15</v>
      </c>
      <c r="M58" s="27">
        <f t="shared" si="3"/>
        <v>2.23</v>
      </c>
      <c r="N58" s="28" t="str">
        <f t="shared" si="4"/>
        <v>Trung Bình</v>
      </c>
      <c r="O58" s="14" t="s">
        <v>19</v>
      </c>
      <c r="P58" s="19"/>
      <c r="Q58" s="14">
        <v>84.5</v>
      </c>
      <c r="R58" s="29" t="str">
        <f>VLOOKUP($B58,'[1]DS SV hiện hành'!$C$10:$U$2157,10,0)</f>
        <v>MAI THỊ THƯƠNG</v>
      </c>
      <c r="S58" s="29" t="str">
        <f>VLOOKUP($B58,'[1]DS SV hiện hành'!$C$10:$U$2157,7,0)</f>
        <v>K-30 - Quản Trị Khách Sạn Quốc Tế Chuẩn PSU (Đại Học)</v>
      </c>
      <c r="T58" s="13">
        <v>6.1499999999999995</v>
      </c>
      <c r="U58" s="21">
        <v>2.23</v>
      </c>
      <c r="V58" s="29" t="str">
        <f t="shared" si="5"/>
        <v>Quản Trị Khách Sạn Quốc Tế Chuẩn PSU (Đại Học)</v>
      </c>
    </row>
    <row r="59" spans="1:22" s="10" customFormat="1" ht="15" x14ac:dyDescent="0.25">
      <c r="A59" s="4">
        <f t="shared" si="1"/>
        <v>46</v>
      </c>
      <c r="B59" s="11" t="s">
        <v>127</v>
      </c>
      <c r="C59" s="11" t="s">
        <v>128</v>
      </c>
      <c r="D59" s="24">
        <v>38986</v>
      </c>
      <c r="E59" s="29" t="str">
        <f>VLOOKUP($B59,'[1]DS SV hiện hành'!$C$10:$U$2157,8,0)</f>
        <v>K30PSU-DLK2</v>
      </c>
      <c r="F59" s="12">
        <v>17</v>
      </c>
      <c r="G59" s="12">
        <v>6.15</v>
      </c>
      <c r="H59" s="12">
        <v>2.35</v>
      </c>
      <c r="I59" s="12">
        <v>18</v>
      </c>
      <c r="J59" s="12">
        <v>5.67</v>
      </c>
      <c r="K59" s="12">
        <v>2.1</v>
      </c>
      <c r="L59" s="27">
        <f t="shared" si="2"/>
        <v>5.9</v>
      </c>
      <c r="M59" s="27">
        <f t="shared" si="3"/>
        <v>2.2200000000000002</v>
      </c>
      <c r="N59" s="28" t="str">
        <f t="shared" si="4"/>
        <v>Trung Bình</v>
      </c>
      <c r="O59" s="14" t="s">
        <v>30</v>
      </c>
      <c r="P59" s="19"/>
      <c r="Q59" s="14">
        <v>45</v>
      </c>
      <c r="R59" s="29" t="str">
        <f>VLOOKUP($B59,'[1]DS SV hiện hành'!$C$10:$U$2157,10,0)</f>
        <v>MAI THỊ THƯƠNG</v>
      </c>
      <c r="S59" s="29" t="str">
        <f>VLOOKUP($B59,'[1]DS SV hiện hành'!$C$10:$U$2157,7,0)</f>
        <v>K-30 - Quản Trị Khách Sạn Quốc Tế Chuẩn PSU (Đại Học)</v>
      </c>
      <c r="T59" s="13">
        <v>5.9031428571428579</v>
      </c>
      <c r="U59" s="21">
        <v>2.2214285714285715</v>
      </c>
      <c r="V59" s="29" t="str">
        <f t="shared" si="5"/>
        <v>Quản Trị Khách Sạn Quốc Tế Chuẩn PSU (Đại Học)</v>
      </c>
    </row>
    <row r="60" spans="1:22" s="10" customFormat="1" ht="15" x14ac:dyDescent="0.25">
      <c r="A60" s="4">
        <f t="shared" si="1"/>
        <v>47</v>
      </c>
      <c r="B60" s="11" t="s">
        <v>129</v>
      </c>
      <c r="C60" s="11" t="s">
        <v>130</v>
      </c>
      <c r="D60" s="24">
        <v>39011</v>
      </c>
      <c r="E60" s="29" t="str">
        <f>VLOOKUP($B60,'[1]DS SV hiện hành'!$C$10:$U$2157,8,0)</f>
        <v>K30PSU-DLK1</v>
      </c>
      <c r="F60" s="12">
        <v>17</v>
      </c>
      <c r="G60" s="12">
        <v>7.03</v>
      </c>
      <c r="H60" s="12">
        <v>2.93</v>
      </c>
      <c r="I60" s="12">
        <v>16</v>
      </c>
      <c r="J60" s="12">
        <v>6.16</v>
      </c>
      <c r="K60" s="12">
        <v>2.41</v>
      </c>
      <c r="L60" s="27">
        <f t="shared" si="2"/>
        <v>6.61</v>
      </c>
      <c r="M60" s="27">
        <f t="shared" si="3"/>
        <v>2.68</v>
      </c>
      <c r="N60" s="28" t="str">
        <f t="shared" si="4"/>
        <v>Khá</v>
      </c>
      <c r="O60" s="14" t="s">
        <v>19</v>
      </c>
      <c r="P60" s="19"/>
      <c r="Q60" s="14">
        <v>86</v>
      </c>
      <c r="R60" s="29" t="str">
        <f>VLOOKUP($B60,'[1]DS SV hiện hành'!$C$10:$U$2157,10,0)</f>
        <v>HỒ SỬ MINH TÀI</v>
      </c>
      <c r="S60" s="29" t="str">
        <f>VLOOKUP($B60,'[1]DS SV hiện hành'!$C$10:$U$2157,7,0)</f>
        <v>K-30 - Quản Trị Khách Sạn Quốc Tế Chuẩn PSU (Đại Học)</v>
      </c>
      <c r="T60" s="13">
        <v>6.6081818181818184</v>
      </c>
      <c r="U60" s="21">
        <v>2.6778787878787882</v>
      </c>
      <c r="V60" s="29" t="str">
        <f t="shared" si="5"/>
        <v>Quản Trị Khách Sạn Quốc Tế Chuẩn PSU (Đại Học)</v>
      </c>
    </row>
    <row r="61" spans="1:22" s="10" customFormat="1" ht="15" x14ac:dyDescent="0.25">
      <c r="A61" s="4">
        <f t="shared" si="1"/>
        <v>48</v>
      </c>
      <c r="B61" s="11" t="s">
        <v>131</v>
      </c>
      <c r="C61" s="11" t="s">
        <v>132</v>
      </c>
      <c r="D61" s="24">
        <v>38834</v>
      </c>
      <c r="E61" s="29" t="str">
        <f>VLOOKUP($B61,'[1]DS SV hiện hành'!$C$10:$U$2157,8,0)</f>
        <v>K30PSU-DLK1</v>
      </c>
      <c r="F61" s="12">
        <v>17</v>
      </c>
      <c r="G61" s="12">
        <v>7.38</v>
      </c>
      <c r="H61" s="12">
        <v>3.13</v>
      </c>
      <c r="I61" s="12">
        <v>18</v>
      </c>
      <c r="J61" s="12">
        <v>6.84</v>
      </c>
      <c r="K61" s="12">
        <v>2.65</v>
      </c>
      <c r="L61" s="27">
        <f t="shared" si="2"/>
        <v>7.1</v>
      </c>
      <c r="M61" s="27">
        <f t="shared" si="3"/>
        <v>2.88</v>
      </c>
      <c r="N61" s="28" t="str">
        <f t="shared" si="4"/>
        <v>Khá</v>
      </c>
      <c r="O61" s="14" t="s">
        <v>19</v>
      </c>
      <c r="P61" s="19"/>
      <c r="Q61" s="14">
        <v>83.5</v>
      </c>
      <c r="R61" s="29" t="str">
        <f>VLOOKUP($B61,'[1]DS SV hiện hành'!$C$10:$U$2157,10,0)</f>
        <v>HỒ SỬ MINH TÀI</v>
      </c>
      <c r="S61" s="29" t="str">
        <f>VLOOKUP($B61,'[1]DS SV hiện hành'!$C$10:$U$2157,7,0)</f>
        <v>K-30 - Quản Trị Khách Sạn Quốc Tế Chuẩn PSU (Đại Học)</v>
      </c>
      <c r="T61" s="13">
        <v>7.1022857142857134</v>
      </c>
      <c r="U61" s="21">
        <v>2.883142857142857</v>
      </c>
      <c r="V61" s="29" t="str">
        <f t="shared" si="5"/>
        <v>Quản Trị Khách Sạn Quốc Tế Chuẩn PSU (Đại Học)</v>
      </c>
    </row>
    <row r="62" spans="1:22" s="10" customFormat="1" ht="15" x14ac:dyDescent="0.25">
      <c r="A62" s="4">
        <f t="shared" si="1"/>
        <v>49</v>
      </c>
      <c r="B62" s="11" t="s">
        <v>133</v>
      </c>
      <c r="C62" s="11" t="s">
        <v>134</v>
      </c>
      <c r="D62" s="24">
        <v>38528</v>
      </c>
      <c r="E62" s="29" t="str">
        <f>VLOOKUP($B62,'[1]DS SV hiện hành'!$C$10:$U$2157,8,0)</f>
        <v>K30PSU-DLK2</v>
      </c>
      <c r="F62" s="12">
        <v>18</v>
      </c>
      <c r="G62" s="12">
        <v>5.62</v>
      </c>
      <c r="H62" s="12">
        <v>1.94</v>
      </c>
      <c r="I62" s="12">
        <v>18</v>
      </c>
      <c r="J62" s="12">
        <v>4.46</v>
      </c>
      <c r="K62" s="12">
        <v>1.55</v>
      </c>
      <c r="L62" s="27">
        <f t="shared" si="2"/>
        <v>5.04</v>
      </c>
      <c r="M62" s="27">
        <f t="shared" si="3"/>
        <v>1.75</v>
      </c>
      <c r="N62" s="28" t="str">
        <f t="shared" si="4"/>
        <v>Yếu</v>
      </c>
      <c r="O62" s="14" t="s">
        <v>21</v>
      </c>
      <c r="P62" s="19"/>
      <c r="Q62" s="14">
        <v>90</v>
      </c>
      <c r="R62" s="29" t="str">
        <f>VLOOKUP($B62,'[1]DS SV hiện hành'!$C$10:$U$2157,10,0)</f>
        <v>MAI THỊ THƯƠNG</v>
      </c>
      <c r="S62" s="29" t="str">
        <f>VLOOKUP($B62,'[1]DS SV hiện hành'!$C$10:$U$2157,7,0)</f>
        <v>K-30 - Quản Trị Khách Sạn Quốc Tế Chuẩn PSU (Đại Học)</v>
      </c>
      <c r="T62" s="13">
        <v>5.04</v>
      </c>
      <c r="U62" s="21">
        <v>1.7450000000000001</v>
      </c>
      <c r="V62" s="29" t="str">
        <f t="shared" si="5"/>
        <v>Quản Trị Khách Sạn Quốc Tế Chuẩn PSU (Đại Học)</v>
      </c>
    </row>
    <row r="63" spans="1:22" s="10" customFormat="1" ht="15" x14ac:dyDescent="0.25">
      <c r="A63" s="4">
        <f t="shared" si="1"/>
        <v>50</v>
      </c>
      <c r="B63" s="11" t="s">
        <v>135</v>
      </c>
      <c r="C63" s="11" t="s">
        <v>136</v>
      </c>
      <c r="D63" s="24">
        <v>38952</v>
      </c>
      <c r="E63" s="29" t="str">
        <f>VLOOKUP($B63,'[1]DS SV hiện hành'!$C$10:$U$2157,8,0)</f>
        <v>K30PSU-DLK1</v>
      </c>
      <c r="F63" s="12">
        <v>17</v>
      </c>
      <c r="G63" s="12">
        <v>8.49</v>
      </c>
      <c r="H63" s="12">
        <v>3.71</v>
      </c>
      <c r="I63" s="12">
        <v>18</v>
      </c>
      <c r="J63" s="12">
        <v>8.1199999999999992</v>
      </c>
      <c r="K63" s="12">
        <v>3.45</v>
      </c>
      <c r="L63" s="27">
        <f t="shared" si="2"/>
        <v>8.3000000000000007</v>
      </c>
      <c r="M63" s="27">
        <f t="shared" si="3"/>
        <v>3.58</v>
      </c>
      <c r="N63" s="28" t="str">
        <f t="shared" si="4"/>
        <v>Giỏi</v>
      </c>
      <c r="O63" s="14" t="s">
        <v>19</v>
      </c>
      <c r="P63" s="19" t="s">
        <v>477</v>
      </c>
      <c r="Q63" s="14">
        <v>82.5</v>
      </c>
      <c r="R63" s="29" t="str">
        <f>VLOOKUP($B63,'[1]DS SV hiện hành'!$C$10:$U$2157,10,0)</f>
        <v>HỒ SỬ MINH TÀI</v>
      </c>
      <c r="S63" s="29" t="str">
        <f>VLOOKUP($B63,'[1]DS SV hiện hành'!$C$10:$U$2157,7,0)</f>
        <v>K-30 - Quản Trị Khách Sạn Quốc Tế Chuẩn PSU (Đại Học)</v>
      </c>
      <c r="T63" s="13">
        <v>8.2997142857142858</v>
      </c>
      <c r="U63" s="21">
        <v>3.5762857142857145</v>
      </c>
      <c r="V63" s="29" t="str">
        <f t="shared" si="5"/>
        <v>Quản Trị Khách Sạn Quốc Tế Chuẩn PSU (Đại Học)</v>
      </c>
    </row>
    <row r="64" spans="1:22" s="10" customFormat="1" ht="15" x14ac:dyDescent="0.25">
      <c r="A64" s="4">
        <f t="shared" si="1"/>
        <v>51</v>
      </c>
      <c r="B64" s="11" t="s">
        <v>137</v>
      </c>
      <c r="C64" s="11" t="s">
        <v>138</v>
      </c>
      <c r="D64" s="24">
        <v>38886</v>
      </c>
      <c r="E64" s="29" t="str">
        <f>VLOOKUP($B64,'[1]DS SV hiện hành'!$C$10:$U$2157,8,0)</f>
        <v>K30PSU-DLK2</v>
      </c>
      <c r="F64" s="12">
        <v>10</v>
      </c>
      <c r="G64" s="12">
        <v>7.16</v>
      </c>
      <c r="H64" s="12">
        <v>2.86</v>
      </c>
      <c r="I64" s="12">
        <v>15</v>
      </c>
      <c r="J64" s="12">
        <v>3.47</v>
      </c>
      <c r="K64" s="12">
        <v>1.28</v>
      </c>
      <c r="L64" s="27">
        <f t="shared" si="2"/>
        <v>4.95</v>
      </c>
      <c r="M64" s="27">
        <f t="shared" si="3"/>
        <v>1.91</v>
      </c>
      <c r="N64" s="28" t="str">
        <f t="shared" si="4"/>
        <v>Yếu</v>
      </c>
      <c r="O64" s="14" t="s">
        <v>32</v>
      </c>
      <c r="P64" s="19"/>
      <c r="Q64" s="14">
        <v>0</v>
      </c>
      <c r="R64" s="29" t="str">
        <f>VLOOKUP($B64,'[1]DS SV hiện hành'!$C$10:$U$2157,10,0)</f>
        <v>MAI THỊ THƯƠNG</v>
      </c>
      <c r="S64" s="29" t="str">
        <f>VLOOKUP($B64,'[1]DS SV hiện hành'!$C$10:$U$2157,7,0)</f>
        <v>K-30 - Quản Trị Khách Sạn Quốc Tế Chuẩn PSU (Đại Học)</v>
      </c>
      <c r="T64" s="13">
        <v>4.9460000000000006</v>
      </c>
      <c r="U64" s="21">
        <v>1.9119999999999999</v>
      </c>
      <c r="V64" s="29" t="str">
        <f t="shared" si="5"/>
        <v>Quản Trị Khách Sạn Quốc Tế Chuẩn PSU (Đại Học)</v>
      </c>
    </row>
    <row r="65" spans="1:22" s="10" customFormat="1" ht="15" x14ac:dyDescent="0.25">
      <c r="A65" s="4">
        <f t="shared" si="1"/>
        <v>52</v>
      </c>
      <c r="B65" s="11" t="s">
        <v>139</v>
      </c>
      <c r="C65" s="11" t="s">
        <v>140</v>
      </c>
      <c r="D65" s="24">
        <v>39029</v>
      </c>
      <c r="E65" s="29" t="str">
        <f>VLOOKUP($B65,'[1]DS SV hiện hành'!$C$10:$U$2157,8,0)</f>
        <v>K30PSU-DLK2</v>
      </c>
      <c r="F65" s="12">
        <v>17</v>
      </c>
      <c r="G65" s="12">
        <v>5.01</v>
      </c>
      <c r="H65" s="12">
        <v>1.48</v>
      </c>
      <c r="I65" s="12">
        <v>15</v>
      </c>
      <c r="J65" s="12">
        <v>4</v>
      </c>
      <c r="K65" s="12">
        <v>1.44</v>
      </c>
      <c r="L65" s="27">
        <f t="shared" si="2"/>
        <v>4.54</v>
      </c>
      <c r="M65" s="27">
        <f t="shared" si="3"/>
        <v>1.46</v>
      </c>
      <c r="N65" s="28" t="str">
        <f t="shared" si="4"/>
        <v>Yếu</v>
      </c>
      <c r="O65" s="14" t="s">
        <v>32</v>
      </c>
      <c r="P65" s="19"/>
      <c r="Q65" s="14">
        <v>0</v>
      </c>
      <c r="R65" s="29" t="str">
        <f>VLOOKUP($B65,'[1]DS SV hiện hành'!$C$10:$U$2157,10,0)</f>
        <v>MAI THỊ THƯƠNG</v>
      </c>
      <c r="S65" s="29" t="str">
        <f>VLOOKUP($B65,'[1]DS SV hiện hành'!$C$10:$U$2157,7,0)</f>
        <v>K-30 - Quản Trị Khách Sạn Quốc Tế Chuẩn PSU (Đại Học)</v>
      </c>
      <c r="T65" s="13">
        <v>4.5365625000000005</v>
      </c>
      <c r="U65" s="21">
        <v>1.4612499999999999</v>
      </c>
      <c r="V65" s="29" t="str">
        <f t="shared" si="5"/>
        <v>Quản Trị Khách Sạn Quốc Tế Chuẩn PSU (Đại Học)</v>
      </c>
    </row>
    <row r="66" spans="1:22" s="10" customFormat="1" ht="15" x14ac:dyDescent="0.25">
      <c r="A66" s="4">
        <f t="shared" si="1"/>
        <v>53</v>
      </c>
      <c r="B66" s="5" t="s">
        <v>141</v>
      </c>
      <c r="C66" s="5" t="s">
        <v>142</v>
      </c>
      <c r="D66" s="23">
        <v>39045</v>
      </c>
      <c r="E66" s="29" t="str">
        <f>VLOOKUP($B66,'[1]DS SV hiện hành'!$C$10:$U$2157,8,0)</f>
        <v>K30PSU-DLK1</v>
      </c>
      <c r="F66" s="6">
        <v>17</v>
      </c>
      <c r="G66" s="6">
        <v>9.2200000000000006</v>
      </c>
      <c r="H66" s="6">
        <v>4</v>
      </c>
      <c r="I66" s="6">
        <v>16</v>
      </c>
      <c r="J66" s="6">
        <v>8.99</v>
      </c>
      <c r="K66" s="6">
        <v>3.89</v>
      </c>
      <c r="L66" s="27">
        <f t="shared" si="2"/>
        <v>9.11</v>
      </c>
      <c r="M66" s="27">
        <f t="shared" si="3"/>
        <v>3.95</v>
      </c>
      <c r="N66" s="28" t="str">
        <f t="shared" si="4"/>
        <v>Xuất sắc</v>
      </c>
      <c r="O66" s="14" t="s">
        <v>19</v>
      </c>
      <c r="P66" s="19" t="s">
        <v>477</v>
      </c>
      <c r="Q66" s="14">
        <v>83.5</v>
      </c>
      <c r="R66" s="29" t="str">
        <f>VLOOKUP($B66,'[1]DS SV hiện hành'!$C$10:$U$2157,10,0)</f>
        <v>HỒ SỬ MINH TÀI</v>
      </c>
      <c r="S66" s="29" t="str">
        <f>VLOOKUP($B66,'[1]DS SV hiện hành'!$C$10:$U$2157,7,0)</f>
        <v>K-30 - Quản Trị Khách Sạn Quốc Tế Chuẩn PSU (Đại Học)</v>
      </c>
      <c r="T66" s="13">
        <v>9.1084848484848493</v>
      </c>
      <c r="U66" s="21">
        <v>3.9466666666666668</v>
      </c>
      <c r="V66" s="29" t="str">
        <f t="shared" si="5"/>
        <v>Quản Trị Khách Sạn Quốc Tế Chuẩn PSU (Đại Học)</v>
      </c>
    </row>
    <row r="67" spans="1:22" s="10" customFormat="1" ht="15" x14ac:dyDescent="0.25">
      <c r="A67" s="4">
        <f t="shared" si="1"/>
        <v>54</v>
      </c>
      <c r="B67" s="11" t="s">
        <v>143</v>
      </c>
      <c r="C67" s="11" t="s">
        <v>144</v>
      </c>
      <c r="D67" s="24">
        <v>38066</v>
      </c>
      <c r="E67" s="29" t="str">
        <f>VLOOKUP($B67,'[1]DS SV hiện hành'!$C$10:$U$2157,8,0)</f>
        <v>K29PSU-DLK</v>
      </c>
      <c r="F67" s="12">
        <v>19</v>
      </c>
      <c r="G67" s="12">
        <v>6.96</v>
      </c>
      <c r="H67" s="12">
        <v>2.83</v>
      </c>
      <c r="I67" s="12">
        <v>2</v>
      </c>
      <c r="J67" s="12">
        <v>4.8</v>
      </c>
      <c r="K67" s="12">
        <v>1.65</v>
      </c>
      <c r="L67" s="27">
        <f t="shared" si="2"/>
        <v>6.75</v>
      </c>
      <c r="M67" s="27">
        <f t="shared" si="3"/>
        <v>2.72</v>
      </c>
      <c r="N67" s="28" t="str">
        <f t="shared" si="4"/>
        <v>Khá</v>
      </c>
      <c r="O67" s="14" t="e">
        <v>#N/A</v>
      </c>
      <c r="P67" s="19"/>
      <c r="Q67" s="14" t="e">
        <v>#N/A</v>
      </c>
      <c r="R67" s="29" t="str">
        <f>VLOOKUP($B67,'[1]DS SV hiện hành'!$C$10:$U$2157,10,0)</f>
        <v>PHẠM THỊ HOÀNG DUNG</v>
      </c>
      <c r="S67" s="29" t="str">
        <f>VLOOKUP($B67,'[1]DS SV hiện hành'!$C$10:$U$2157,7,0)</f>
        <v>K-30 - Quản Trị Khách Sạn Quốc Tế Chuẩn PSU (Đại Học)</v>
      </c>
      <c r="T67" s="13">
        <v>6.7542857142857144</v>
      </c>
      <c r="U67" s="21">
        <v>2.7176190476190478</v>
      </c>
      <c r="V67" s="29" t="str">
        <f t="shared" si="5"/>
        <v>Quản Trị Khách Sạn Quốc Tế Chuẩn PSU (Đại Học)</v>
      </c>
    </row>
    <row r="68" spans="1:22" s="10" customFormat="1" ht="15" x14ac:dyDescent="0.25">
      <c r="A68" s="4">
        <f t="shared" si="1"/>
        <v>55</v>
      </c>
      <c r="B68" s="11" t="s">
        <v>145</v>
      </c>
      <c r="C68" s="11" t="s">
        <v>146</v>
      </c>
      <c r="D68" s="24">
        <v>38930</v>
      </c>
      <c r="E68" s="29" t="str">
        <f>VLOOKUP($B68,'[1]DS SV hiện hành'!$C$10:$U$2157,8,0)</f>
        <v>K30PSU-DLK2</v>
      </c>
      <c r="F68" s="12">
        <v>20</v>
      </c>
      <c r="G68" s="12">
        <v>5.54</v>
      </c>
      <c r="H68" s="12">
        <v>1.83</v>
      </c>
      <c r="I68" s="12">
        <v>18</v>
      </c>
      <c r="J68" s="12">
        <v>4.72</v>
      </c>
      <c r="K68" s="12">
        <v>1.6</v>
      </c>
      <c r="L68" s="27">
        <f t="shared" si="2"/>
        <v>5.15</v>
      </c>
      <c r="M68" s="27">
        <f t="shared" si="3"/>
        <v>1.72</v>
      </c>
      <c r="N68" s="28" t="str">
        <f t="shared" si="4"/>
        <v>Yếu</v>
      </c>
      <c r="O68" s="14" t="s">
        <v>21</v>
      </c>
      <c r="P68" s="19"/>
      <c r="Q68" s="14">
        <v>100</v>
      </c>
      <c r="R68" s="29" t="str">
        <f>VLOOKUP($B68,'[1]DS SV hiện hành'!$C$10:$U$2157,10,0)</f>
        <v>MAI THỊ THƯƠNG</v>
      </c>
      <c r="S68" s="29" t="str">
        <f>VLOOKUP($B68,'[1]DS SV hiện hành'!$C$10:$U$2157,7,0)</f>
        <v>K-30 - Quản Trị Khách Sạn Quốc Tế Chuẩn PSU (Đại Học)</v>
      </c>
      <c r="T68" s="13">
        <v>5.1515789473684208</v>
      </c>
      <c r="U68" s="21">
        <v>1.7210526315789476</v>
      </c>
      <c r="V68" s="29" t="str">
        <f t="shared" si="5"/>
        <v>Quản Trị Khách Sạn Quốc Tế Chuẩn PSU (Đại Học)</v>
      </c>
    </row>
    <row r="69" spans="1:22" s="10" customFormat="1" ht="15" x14ac:dyDescent="0.25">
      <c r="A69" s="4">
        <f t="shared" si="1"/>
        <v>56</v>
      </c>
      <c r="B69" s="11" t="s">
        <v>147</v>
      </c>
      <c r="C69" s="11" t="s">
        <v>148</v>
      </c>
      <c r="D69" s="24">
        <v>38624</v>
      </c>
      <c r="E69" s="29" t="str">
        <f>VLOOKUP($B69,'[1]DS SV hiện hành'!$C$10:$U$2157,8,0)</f>
        <v>K30PSU-DLK2</v>
      </c>
      <c r="F69" s="12">
        <v>19</v>
      </c>
      <c r="G69" s="12">
        <v>6.88</v>
      </c>
      <c r="H69" s="12">
        <v>2.77</v>
      </c>
      <c r="I69" s="12">
        <v>19</v>
      </c>
      <c r="J69" s="12">
        <v>7.2</v>
      </c>
      <c r="K69" s="12">
        <v>3.01</v>
      </c>
      <c r="L69" s="27">
        <f t="shared" si="2"/>
        <v>7.04</v>
      </c>
      <c r="M69" s="27">
        <f t="shared" si="3"/>
        <v>2.89</v>
      </c>
      <c r="N69" s="28" t="str">
        <f t="shared" si="4"/>
        <v>Khá</v>
      </c>
      <c r="O69" s="14" t="s">
        <v>30</v>
      </c>
      <c r="P69" s="19"/>
      <c r="Q69" s="14">
        <v>44.5</v>
      </c>
      <c r="R69" s="29" t="str">
        <f>VLOOKUP($B69,'[1]DS SV hiện hành'!$C$10:$U$2157,10,0)</f>
        <v>MAI THỊ THƯƠNG</v>
      </c>
      <c r="S69" s="29" t="str">
        <f>VLOOKUP($B69,'[1]DS SV hiện hành'!$C$10:$U$2157,7,0)</f>
        <v>K-30 - Quản Trị Khách Sạn Quốc Tế Chuẩn PSU (Đại Học)</v>
      </c>
      <c r="T69" s="13">
        <v>7.0399999999999991</v>
      </c>
      <c r="U69" s="21">
        <v>2.8899999999999997</v>
      </c>
      <c r="V69" s="29" t="str">
        <f t="shared" si="5"/>
        <v>Quản Trị Khách Sạn Quốc Tế Chuẩn PSU (Đại Học)</v>
      </c>
    </row>
    <row r="70" spans="1:22" s="10" customFormat="1" ht="15" x14ac:dyDescent="0.25">
      <c r="A70" s="4">
        <f t="shared" si="1"/>
        <v>57</v>
      </c>
      <c r="B70" s="11" t="s">
        <v>149</v>
      </c>
      <c r="C70" s="11" t="s">
        <v>150</v>
      </c>
      <c r="D70" s="24">
        <v>38983</v>
      </c>
      <c r="E70" s="29" t="str">
        <f>VLOOKUP($B70,'[1]DS SV hiện hành'!$C$10:$U$2157,8,0)</f>
        <v>K30PSU-DLK1</v>
      </c>
      <c r="F70" s="12">
        <v>17</v>
      </c>
      <c r="G70" s="12">
        <v>7.42</v>
      </c>
      <c r="H70" s="12">
        <v>3.09</v>
      </c>
      <c r="I70" s="12">
        <v>16</v>
      </c>
      <c r="J70" s="12">
        <v>7.62</v>
      </c>
      <c r="K70" s="12">
        <v>3.26</v>
      </c>
      <c r="L70" s="27">
        <f t="shared" si="2"/>
        <v>7.52</v>
      </c>
      <c r="M70" s="27">
        <f t="shared" si="3"/>
        <v>3.17</v>
      </c>
      <c r="N70" s="28" t="str">
        <f t="shared" si="4"/>
        <v>Khá</v>
      </c>
      <c r="O70" s="14" t="s">
        <v>19</v>
      </c>
      <c r="P70" s="19"/>
      <c r="Q70" s="14">
        <v>84</v>
      </c>
      <c r="R70" s="29" t="str">
        <f>VLOOKUP($B70,'[1]DS SV hiện hành'!$C$10:$U$2157,10,0)</f>
        <v>HỒ SỬ MINH TÀI</v>
      </c>
      <c r="S70" s="29" t="str">
        <f>VLOOKUP($B70,'[1]DS SV hiện hành'!$C$10:$U$2157,7,0)</f>
        <v>K-30 - Quản Trị Khách Sạn Quốc Tế Chuẩn PSU (Đại Học)</v>
      </c>
      <c r="T70" s="13">
        <v>7.5169696969696966</v>
      </c>
      <c r="U70" s="21">
        <v>3.1724242424242424</v>
      </c>
      <c r="V70" s="29" t="str">
        <f t="shared" si="5"/>
        <v>Quản Trị Khách Sạn Quốc Tế Chuẩn PSU (Đại Học)</v>
      </c>
    </row>
    <row r="71" spans="1:22" s="10" customFormat="1" ht="15" x14ac:dyDescent="0.25">
      <c r="A71" s="4">
        <f t="shared" si="1"/>
        <v>58</v>
      </c>
      <c r="B71" s="5" t="s">
        <v>151</v>
      </c>
      <c r="C71" s="5" t="s">
        <v>152</v>
      </c>
      <c r="D71" s="23">
        <v>38887</v>
      </c>
      <c r="E71" s="29" t="str">
        <f>VLOOKUP($B71,'[1]DS SV hiện hành'!$C$10:$U$2157,8,0)</f>
        <v>K30PSU-DLK1</v>
      </c>
      <c r="F71" s="6">
        <v>17</v>
      </c>
      <c r="G71" s="6">
        <v>7.8</v>
      </c>
      <c r="H71" s="6">
        <v>3.33</v>
      </c>
      <c r="I71" s="6">
        <v>19</v>
      </c>
      <c r="J71" s="6">
        <v>6.64</v>
      </c>
      <c r="K71" s="6">
        <v>2.64</v>
      </c>
      <c r="L71" s="27">
        <f t="shared" si="2"/>
        <v>7.19</v>
      </c>
      <c r="M71" s="27">
        <f t="shared" si="3"/>
        <v>2.97</v>
      </c>
      <c r="N71" s="28" t="str">
        <f t="shared" si="4"/>
        <v>Khá</v>
      </c>
      <c r="O71" s="14" t="s">
        <v>21</v>
      </c>
      <c r="P71" s="19"/>
      <c r="Q71" s="14">
        <v>90</v>
      </c>
      <c r="R71" s="29" t="str">
        <f>VLOOKUP($B71,'[1]DS SV hiện hành'!$C$10:$U$2157,10,0)</f>
        <v>HỒ SỬ MINH TÀI</v>
      </c>
      <c r="S71" s="29" t="str">
        <f>VLOOKUP($B71,'[1]DS SV hiện hành'!$C$10:$U$2157,7,0)</f>
        <v>K-30 - Quản Trị Khách Sạn Quốc Tế Chuẩn PSU (Đại Học)</v>
      </c>
      <c r="T71" s="13">
        <v>7.1877777777777778</v>
      </c>
      <c r="U71" s="21">
        <v>2.9658333333333338</v>
      </c>
      <c r="V71" s="29" t="str">
        <f t="shared" si="5"/>
        <v>Quản Trị Khách Sạn Quốc Tế Chuẩn PSU (Đại Học)</v>
      </c>
    </row>
    <row r="72" spans="1:22" s="10" customFormat="1" ht="15" x14ac:dyDescent="0.25">
      <c r="A72" s="4">
        <f t="shared" si="1"/>
        <v>59</v>
      </c>
      <c r="B72" s="11" t="s">
        <v>153</v>
      </c>
      <c r="C72" s="11" t="s">
        <v>154</v>
      </c>
      <c r="D72" s="24">
        <v>39082</v>
      </c>
      <c r="E72" s="29" t="str">
        <f>VLOOKUP($B72,'[1]DS SV hiện hành'!$C$10:$U$2157,8,0)</f>
        <v>K30PSU-DLK1</v>
      </c>
      <c r="F72" s="12">
        <v>17</v>
      </c>
      <c r="G72" s="12">
        <v>7.59</v>
      </c>
      <c r="H72" s="12">
        <v>3.23</v>
      </c>
      <c r="I72" s="12">
        <v>16</v>
      </c>
      <c r="J72" s="12">
        <v>7.2</v>
      </c>
      <c r="K72" s="12">
        <v>3.06</v>
      </c>
      <c r="L72" s="27">
        <f t="shared" si="2"/>
        <v>7.4</v>
      </c>
      <c r="M72" s="27">
        <f t="shared" si="3"/>
        <v>3.15</v>
      </c>
      <c r="N72" s="28" t="str">
        <f t="shared" si="4"/>
        <v>Khá</v>
      </c>
      <c r="O72" s="14" t="s">
        <v>19</v>
      </c>
      <c r="P72" s="19"/>
      <c r="Q72" s="14">
        <v>84</v>
      </c>
      <c r="R72" s="29" t="str">
        <f>VLOOKUP($B72,'[1]DS SV hiện hành'!$C$10:$U$2157,10,0)</f>
        <v>HỒ SỬ MINH TÀI</v>
      </c>
      <c r="S72" s="29" t="str">
        <f>VLOOKUP($B72,'[1]DS SV hiện hành'!$C$10:$U$2157,7,0)</f>
        <v>K-30 - Quản Trị Khách Sạn Quốc Tế Chuẩn PSU (Đại Học)</v>
      </c>
      <c r="T72" s="18">
        <v>7.4009090909090913</v>
      </c>
      <c r="U72" s="22">
        <v>3.1475757575757579</v>
      </c>
      <c r="V72" s="29" t="str">
        <f t="shared" si="5"/>
        <v>Quản Trị Khách Sạn Quốc Tế Chuẩn PSU (Đại Học)</v>
      </c>
    </row>
    <row r="73" spans="1:22" s="10" customFormat="1" ht="15" x14ac:dyDescent="0.25">
      <c r="A73" s="4">
        <f t="shared" si="1"/>
        <v>60</v>
      </c>
      <c r="B73" s="11" t="s">
        <v>155</v>
      </c>
      <c r="C73" s="11" t="s">
        <v>156</v>
      </c>
      <c r="D73" s="24">
        <v>39008</v>
      </c>
      <c r="E73" s="29" t="str">
        <f>VLOOKUP($B73,'[1]DS SV hiện hành'!$C$10:$U$2157,8,0)</f>
        <v>K30PSU-DLK2</v>
      </c>
      <c r="F73" s="12">
        <v>17</v>
      </c>
      <c r="G73" s="12">
        <v>4.22</v>
      </c>
      <c r="H73" s="12">
        <v>0.74</v>
      </c>
      <c r="I73" s="12">
        <v>11</v>
      </c>
      <c r="J73" s="12">
        <v>4.34</v>
      </c>
      <c r="K73" s="12">
        <v>1.6</v>
      </c>
      <c r="L73" s="27">
        <f t="shared" si="2"/>
        <v>4.2699999999999996</v>
      </c>
      <c r="M73" s="27">
        <f t="shared" si="3"/>
        <v>1.08</v>
      </c>
      <c r="N73" s="28" t="str">
        <f t="shared" si="4"/>
        <v>Yếu</v>
      </c>
      <c r="O73" s="14" t="s">
        <v>30</v>
      </c>
      <c r="P73" s="19"/>
      <c r="Q73" s="14">
        <v>44.5</v>
      </c>
      <c r="R73" s="29" t="str">
        <f>VLOOKUP($B73,'[1]DS SV hiện hành'!$C$10:$U$2157,10,0)</f>
        <v>MAI THỊ THƯƠNG</v>
      </c>
      <c r="S73" s="29" t="str">
        <f>VLOOKUP($B73,'[1]DS SV hiện hành'!$C$10:$U$2157,7,0)</f>
        <v>K-30 - Quản Trị Khách Sạn Quốc Tế Chuẩn PSU (Đại Học)</v>
      </c>
      <c r="T73" s="18">
        <v>4.2671428571428569</v>
      </c>
      <c r="U73" s="22">
        <v>1.0778571428571428</v>
      </c>
      <c r="V73" s="29" t="str">
        <f t="shared" si="5"/>
        <v>Quản Trị Khách Sạn Quốc Tế Chuẩn PSU (Đại Học)</v>
      </c>
    </row>
    <row r="74" spans="1:22" s="10" customFormat="1" ht="15" x14ac:dyDescent="0.25">
      <c r="A74" s="4">
        <f t="shared" si="1"/>
        <v>61</v>
      </c>
      <c r="B74" s="11" t="s">
        <v>157</v>
      </c>
      <c r="C74" s="11" t="s">
        <v>158</v>
      </c>
      <c r="D74" s="24">
        <v>39043</v>
      </c>
      <c r="E74" s="29" t="str">
        <f>VLOOKUP($B74,'[1]DS SV hiện hành'!$C$10:$U$2157,8,0)</f>
        <v>K30PSU-DLK2</v>
      </c>
      <c r="F74" s="12">
        <v>27</v>
      </c>
      <c r="G74" s="12">
        <v>8.1300000000000008</v>
      </c>
      <c r="H74" s="12">
        <v>3.55</v>
      </c>
      <c r="I74" s="12">
        <v>16</v>
      </c>
      <c r="J74" s="12">
        <v>7.13</v>
      </c>
      <c r="K74" s="12">
        <v>2.91</v>
      </c>
      <c r="L74" s="27">
        <f t="shared" si="2"/>
        <v>7.76</v>
      </c>
      <c r="M74" s="27">
        <f t="shared" si="3"/>
        <v>3.31</v>
      </c>
      <c r="N74" s="28" t="str">
        <f t="shared" si="4"/>
        <v>Khá</v>
      </c>
      <c r="O74" s="14" t="s">
        <v>32</v>
      </c>
      <c r="P74" s="19"/>
      <c r="Q74" s="14">
        <v>0</v>
      </c>
      <c r="R74" s="29" t="str">
        <f>VLOOKUP($B74,'[1]DS SV hiện hành'!$C$10:$U$2157,10,0)</f>
        <v>MAI THỊ THƯƠNG</v>
      </c>
      <c r="S74" s="29" t="str">
        <f>VLOOKUP($B74,'[1]DS SV hiện hành'!$C$10:$U$2157,7,0)</f>
        <v>K-30 - Quản Trị Khách Sạn Quốc Tế Chuẩn PSU (Đại Học)</v>
      </c>
      <c r="T74" s="18">
        <v>7.7579069767441871</v>
      </c>
      <c r="U74" s="22">
        <v>3.3118604651162791</v>
      </c>
      <c r="V74" s="29" t="str">
        <f t="shared" si="5"/>
        <v>Quản Trị Khách Sạn Quốc Tế Chuẩn PSU (Đại Học)</v>
      </c>
    </row>
    <row r="75" spans="1:22" s="10" customFormat="1" ht="15" x14ac:dyDescent="0.25">
      <c r="A75" s="4">
        <f t="shared" si="1"/>
        <v>62</v>
      </c>
      <c r="B75" s="11" t="s">
        <v>159</v>
      </c>
      <c r="C75" s="11" t="s">
        <v>160</v>
      </c>
      <c r="D75" s="24">
        <v>38821</v>
      </c>
      <c r="E75" s="29" t="str">
        <f>VLOOKUP($B75,'[1]DS SV hiện hành'!$C$10:$U$2157,8,0)</f>
        <v>K30PSU-DLK2</v>
      </c>
      <c r="F75" s="12">
        <v>20</v>
      </c>
      <c r="G75" s="12">
        <v>3.44</v>
      </c>
      <c r="H75" s="12">
        <v>0.98</v>
      </c>
      <c r="I75" s="12">
        <v>13</v>
      </c>
      <c r="J75" s="12">
        <v>4.8600000000000003</v>
      </c>
      <c r="K75" s="12">
        <v>1.92</v>
      </c>
      <c r="L75" s="27">
        <f t="shared" si="2"/>
        <v>4</v>
      </c>
      <c r="M75" s="27">
        <f t="shared" si="3"/>
        <v>1.35</v>
      </c>
      <c r="N75" s="28" t="str">
        <f t="shared" si="4"/>
        <v>Yếu</v>
      </c>
      <c r="O75" s="14" t="s">
        <v>25</v>
      </c>
      <c r="P75" s="19"/>
      <c r="Q75" s="14">
        <v>77.5</v>
      </c>
      <c r="R75" s="29" t="str">
        <f>VLOOKUP($B75,'[1]DS SV hiện hành'!$C$10:$U$2157,10,0)</f>
        <v>MAI THỊ THƯƠNG</v>
      </c>
      <c r="S75" s="29" t="str">
        <f>VLOOKUP($B75,'[1]DS SV hiện hành'!$C$10:$U$2157,7,0)</f>
        <v>K-30 - Quản Trị Khách Sạn Quốc Tế Chuẩn PSU (Đại Học)</v>
      </c>
      <c r="T75" s="18">
        <v>3.9993939393939399</v>
      </c>
      <c r="U75" s="22">
        <v>1.3503030303030303</v>
      </c>
      <c r="V75" s="29" t="str">
        <f t="shared" si="5"/>
        <v>Quản Trị Khách Sạn Quốc Tế Chuẩn PSU (Đại Học)</v>
      </c>
    </row>
    <row r="76" spans="1:22" s="10" customFormat="1" ht="15" x14ac:dyDescent="0.25">
      <c r="A76" s="4">
        <f t="shared" si="1"/>
        <v>63</v>
      </c>
      <c r="B76" s="11" t="s">
        <v>161</v>
      </c>
      <c r="C76" s="11" t="s">
        <v>162</v>
      </c>
      <c r="D76" s="24">
        <v>38927</v>
      </c>
      <c r="E76" s="29" t="str">
        <f>VLOOKUP($B76,'[1]DS SV hiện hành'!$C$10:$U$2157,8,0)</f>
        <v>K30PSU-DLK1</v>
      </c>
      <c r="F76" s="12">
        <v>17</v>
      </c>
      <c r="G76" s="12">
        <v>8.0500000000000007</v>
      </c>
      <c r="H76" s="12">
        <v>3.52</v>
      </c>
      <c r="I76" s="12">
        <v>16</v>
      </c>
      <c r="J76" s="12">
        <v>6.8</v>
      </c>
      <c r="K76" s="12">
        <v>2.7</v>
      </c>
      <c r="L76" s="27">
        <f t="shared" si="2"/>
        <v>7.44</v>
      </c>
      <c r="M76" s="27">
        <f t="shared" si="3"/>
        <v>3.12</v>
      </c>
      <c r="N76" s="28" t="str">
        <f t="shared" si="4"/>
        <v>Khá</v>
      </c>
      <c r="O76" s="14" t="s">
        <v>19</v>
      </c>
      <c r="P76" s="19"/>
      <c r="Q76" s="14">
        <v>81.5</v>
      </c>
      <c r="R76" s="29" t="str">
        <f>VLOOKUP($B76,'[1]DS SV hiện hành'!$C$10:$U$2157,10,0)</f>
        <v>HỒ SỬ MINH TÀI</v>
      </c>
      <c r="S76" s="29" t="str">
        <f>VLOOKUP($B76,'[1]DS SV hiện hành'!$C$10:$U$2157,7,0)</f>
        <v>K-30 - Quản Trị Khách Sạn Quốc Tế Chuẩn PSU (Đại Học)</v>
      </c>
      <c r="T76" s="18">
        <v>7.4439393939393952</v>
      </c>
      <c r="U76" s="22">
        <v>3.1224242424242425</v>
      </c>
      <c r="V76" s="29" t="str">
        <f t="shared" si="5"/>
        <v>Quản Trị Khách Sạn Quốc Tế Chuẩn PSU (Đại Học)</v>
      </c>
    </row>
    <row r="77" spans="1:22" s="10" customFormat="1" ht="15" x14ac:dyDescent="0.25">
      <c r="A77" s="4">
        <f t="shared" si="1"/>
        <v>64</v>
      </c>
      <c r="B77" s="11" t="s">
        <v>163</v>
      </c>
      <c r="C77" s="11" t="s">
        <v>164</v>
      </c>
      <c r="D77" s="24">
        <v>38946</v>
      </c>
      <c r="E77" s="29" t="str">
        <f>VLOOKUP($B77,'[1]DS SV hiện hành'!$C$10:$U$2157,8,0)</f>
        <v>K30PSU-DLK1</v>
      </c>
      <c r="F77" s="12">
        <v>17</v>
      </c>
      <c r="G77" s="12">
        <v>8.68</v>
      </c>
      <c r="H77" s="12">
        <v>3.82</v>
      </c>
      <c r="I77" s="12">
        <v>19</v>
      </c>
      <c r="J77" s="12">
        <v>8.32</v>
      </c>
      <c r="K77" s="12">
        <v>3.67</v>
      </c>
      <c r="L77" s="27">
        <f t="shared" si="2"/>
        <v>8.49</v>
      </c>
      <c r="M77" s="27">
        <f t="shared" si="3"/>
        <v>3.74</v>
      </c>
      <c r="N77" s="28" t="str">
        <f t="shared" si="4"/>
        <v>Xuất sắc</v>
      </c>
      <c r="O77" s="14" t="s">
        <v>21</v>
      </c>
      <c r="P77" s="19" t="s">
        <v>477</v>
      </c>
      <c r="Q77" s="14">
        <v>90</v>
      </c>
      <c r="R77" s="29" t="str">
        <f>VLOOKUP($B77,'[1]DS SV hiện hành'!$C$10:$U$2157,10,0)</f>
        <v>HỒ SỬ MINH TÀI</v>
      </c>
      <c r="S77" s="29" t="str">
        <f>VLOOKUP($B77,'[1]DS SV hiện hành'!$C$10:$U$2157,7,0)</f>
        <v>K-30 - Quản Trị Khách Sạn Quốc Tế Chuẩn PSU (Đại Học)</v>
      </c>
      <c r="T77" s="18">
        <v>8.49</v>
      </c>
      <c r="U77" s="22">
        <v>3.7408333333333337</v>
      </c>
      <c r="V77" s="29" t="str">
        <f t="shared" si="5"/>
        <v>Quản Trị Khách Sạn Quốc Tế Chuẩn PSU (Đại Học)</v>
      </c>
    </row>
    <row r="78" spans="1:22" s="10" customFormat="1" ht="15" x14ac:dyDescent="0.25">
      <c r="A78" s="4">
        <f t="shared" si="1"/>
        <v>65</v>
      </c>
      <c r="B78" s="11" t="s">
        <v>165</v>
      </c>
      <c r="C78" s="11" t="s">
        <v>166</v>
      </c>
      <c r="D78" s="24">
        <v>38823</v>
      </c>
      <c r="E78" s="29" t="str">
        <f>VLOOKUP($B78,'[1]DS SV hiện hành'!$C$10:$U$2157,8,0)</f>
        <v>K30PSU-DLK1</v>
      </c>
      <c r="F78" s="12">
        <v>17</v>
      </c>
      <c r="G78" s="12">
        <v>7.53</v>
      </c>
      <c r="H78" s="12">
        <v>3.15</v>
      </c>
      <c r="I78" s="12">
        <v>19</v>
      </c>
      <c r="J78" s="12">
        <v>6.49</v>
      </c>
      <c r="K78" s="12">
        <v>2.5499999999999998</v>
      </c>
      <c r="L78" s="27">
        <f t="shared" si="2"/>
        <v>6.98</v>
      </c>
      <c r="M78" s="27">
        <f t="shared" si="3"/>
        <v>2.83</v>
      </c>
      <c r="N78" s="28" t="str">
        <f t="shared" si="4"/>
        <v>Khá</v>
      </c>
      <c r="O78" s="14" t="s">
        <v>21</v>
      </c>
      <c r="P78" s="19"/>
      <c r="Q78" s="14">
        <v>92.5</v>
      </c>
      <c r="R78" s="29" t="str">
        <f>VLOOKUP($B78,'[1]DS SV hiện hành'!$C$10:$U$2157,10,0)</f>
        <v>HỒ SỬ MINH TÀI</v>
      </c>
      <c r="S78" s="29" t="str">
        <f>VLOOKUP($B78,'[1]DS SV hiện hành'!$C$10:$U$2157,7,0)</f>
        <v>K-30 - Quản Trị Khách Sạn Quốc Tế Chuẩn PSU (Đại Học)</v>
      </c>
      <c r="T78" s="18">
        <v>6.9811111111111108</v>
      </c>
      <c r="U78" s="22">
        <v>2.8333333333333335</v>
      </c>
      <c r="V78" s="29" t="str">
        <f t="shared" ref="V78:V109" si="6">RIGHT(S78, LEN(S78)-7)</f>
        <v>Quản Trị Khách Sạn Quốc Tế Chuẩn PSU (Đại Học)</v>
      </c>
    </row>
    <row r="79" spans="1:22" s="10" customFormat="1" ht="15" x14ac:dyDescent="0.25">
      <c r="A79" s="4">
        <f t="shared" ref="A79:A142" si="7">A78+1</f>
        <v>66</v>
      </c>
      <c r="B79" s="11" t="s">
        <v>167</v>
      </c>
      <c r="C79" s="11" t="s">
        <v>168</v>
      </c>
      <c r="D79" s="24">
        <v>38741</v>
      </c>
      <c r="E79" s="29" t="str">
        <f>VLOOKUP($B79,'[1]DS SV hiện hành'!$C$10:$U$2157,8,0)</f>
        <v>K30PSU-DLK1</v>
      </c>
      <c r="F79" s="12">
        <v>17</v>
      </c>
      <c r="G79" s="12">
        <v>8.9600000000000009</v>
      </c>
      <c r="H79" s="12">
        <v>3.82</v>
      </c>
      <c r="I79" s="12">
        <v>16</v>
      </c>
      <c r="J79" s="12">
        <v>8.59</v>
      </c>
      <c r="K79" s="12">
        <v>3.79</v>
      </c>
      <c r="L79" s="27">
        <f t="shared" ref="L79:L142" si="8">ROUND(T79,2)</f>
        <v>8.7799999999999994</v>
      </c>
      <c r="M79" s="27">
        <f t="shared" ref="M79:M142" si="9">ROUND(U79,2)</f>
        <v>3.81</v>
      </c>
      <c r="N79" s="28" t="str">
        <f t="shared" ref="N79:N142" si="10">IF(M79&gt;=3.68,"Xuất sắc",IF(M79&gt;=3.34,"Giỏi",IF(M79&gt;=2.68,"Khá",IF(M79&gt;=2,"Trung Bình",IF(M79&lt;2,"Yếu")))))</f>
        <v>Xuất sắc</v>
      </c>
      <c r="O79" s="14" t="s">
        <v>19</v>
      </c>
      <c r="P79" s="19" t="s">
        <v>477</v>
      </c>
      <c r="Q79" s="14">
        <v>87.5</v>
      </c>
      <c r="R79" s="29" t="str">
        <f>VLOOKUP($B79,'[1]DS SV hiện hành'!$C$10:$U$2157,10,0)</f>
        <v>HỒ SỬ MINH TÀI</v>
      </c>
      <c r="S79" s="29" t="str">
        <f>VLOOKUP($B79,'[1]DS SV hiện hành'!$C$10:$U$2157,7,0)</f>
        <v>K-30 - Quản Trị Khách Sạn Quốc Tế Chuẩn PSU (Đại Học)</v>
      </c>
      <c r="T79" s="18">
        <v>8.7806060606060612</v>
      </c>
      <c r="U79" s="22">
        <v>3.8054545454545452</v>
      </c>
      <c r="V79" s="29" t="str">
        <f t="shared" si="6"/>
        <v>Quản Trị Khách Sạn Quốc Tế Chuẩn PSU (Đại Học)</v>
      </c>
    </row>
    <row r="80" spans="1:22" s="10" customFormat="1" ht="15" x14ac:dyDescent="0.25">
      <c r="A80" s="4">
        <f t="shared" si="7"/>
        <v>67</v>
      </c>
      <c r="B80" s="11" t="s">
        <v>169</v>
      </c>
      <c r="C80" s="11" t="s">
        <v>170</v>
      </c>
      <c r="D80" s="24">
        <v>38812</v>
      </c>
      <c r="E80" s="29" t="str">
        <f>VLOOKUP($B80,'[1]DS SV hiện hành'!$C$10:$U$2157,8,0)</f>
        <v>K30PSU-DLK2</v>
      </c>
      <c r="F80" s="12">
        <v>17</v>
      </c>
      <c r="G80" s="12">
        <v>5.46</v>
      </c>
      <c r="H80" s="12">
        <v>1.84</v>
      </c>
      <c r="I80" s="12">
        <v>18</v>
      </c>
      <c r="J80" s="12">
        <v>3.61</v>
      </c>
      <c r="K80" s="12">
        <v>1.18</v>
      </c>
      <c r="L80" s="27">
        <f t="shared" si="8"/>
        <v>4.51</v>
      </c>
      <c r="M80" s="27">
        <f t="shared" si="9"/>
        <v>1.5</v>
      </c>
      <c r="N80" s="28" t="str">
        <f t="shared" si="10"/>
        <v>Yếu</v>
      </c>
      <c r="O80" s="14" t="s">
        <v>19</v>
      </c>
      <c r="P80" s="19"/>
      <c r="Q80" s="14">
        <v>87.5</v>
      </c>
      <c r="R80" s="29" t="str">
        <f>VLOOKUP($B80,'[1]DS SV hiện hành'!$C$10:$U$2157,10,0)</f>
        <v>MAI THỊ THƯƠNG</v>
      </c>
      <c r="S80" s="29" t="str">
        <f>VLOOKUP($B80,'[1]DS SV hiện hành'!$C$10:$U$2157,7,0)</f>
        <v>K-30 - Quản Trị Khách Sạn Quốc Tế Chuẩn PSU (Đại Học)</v>
      </c>
      <c r="T80" s="18">
        <v>4.5085714285714289</v>
      </c>
      <c r="U80" s="22">
        <v>1.5005714285714284</v>
      </c>
      <c r="V80" s="29" t="str">
        <f t="shared" si="6"/>
        <v>Quản Trị Khách Sạn Quốc Tế Chuẩn PSU (Đại Học)</v>
      </c>
    </row>
    <row r="81" spans="1:22" s="10" customFormat="1" ht="15" x14ac:dyDescent="0.25">
      <c r="A81" s="4">
        <f t="shared" si="7"/>
        <v>68</v>
      </c>
      <c r="B81" s="11" t="s">
        <v>171</v>
      </c>
      <c r="C81" s="11" t="s">
        <v>172</v>
      </c>
      <c r="D81" s="24">
        <v>38998</v>
      </c>
      <c r="E81" s="29" t="str">
        <f>VLOOKUP($B81,'[1]DS SV hiện hành'!$C$10:$U$2157,8,0)</f>
        <v>K30PSU-DLK1</v>
      </c>
      <c r="F81" s="12">
        <v>17</v>
      </c>
      <c r="G81" s="12">
        <v>5.59</v>
      </c>
      <c r="H81" s="12">
        <v>1.99</v>
      </c>
      <c r="I81" s="12">
        <v>13</v>
      </c>
      <c r="J81" s="12">
        <v>6.6</v>
      </c>
      <c r="K81" s="12">
        <v>2.61</v>
      </c>
      <c r="L81" s="27">
        <f t="shared" si="8"/>
        <v>6.03</v>
      </c>
      <c r="M81" s="27">
        <f t="shared" si="9"/>
        <v>2.2599999999999998</v>
      </c>
      <c r="N81" s="28" t="str">
        <f t="shared" si="10"/>
        <v>Trung Bình</v>
      </c>
      <c r="O81" s="14" t="s">
        <v>19</v>
      </c>
      <c r="P81" s="19"/>
      <c r="Q81" s="14">
        <v>83.5</v>
      </c>
      <c r="R81" s="29" t="str">
        <f>VLOOKUP($B81,'[1]DS SV hiện hành'!$C$10:$U$2157,10,0)</f>
        <v>HỒ SỬ MINH TÀI</v>
      </c>
      <c r="S81" s="29" t="str">
        <f>VLOOKUP($B81,'[1]DS SV hiện hành'!$C$10:$U$2157,7,0)</f>
        <v>K-30 - Quản Trị Khách Sạn Quốc Tế Chuẩn PSU (Đại Học)</v>
      </c>
      <c r="T81" s="18">
        <v>6.0276666666666658</v>
      </c>
      <c r="U81" s="22">
        <v>2.2586666666666662</v>
      </c>
      <c r="V81" s="29" t="str">
        <f t="shared" si="6"/>
        <v>Quản Trị Khách Sạn Quốc Tế Chuẩn PSU (Đại Học)</v>
      </c>
    </row>
    <row r="82" spans="1:22" s="10" customFormat="1" ht="15" x14ac:dyDescent="0.25">
      <c r="A82" s="4">
        <f t="shared" si="7"/>
        <v>69</v>
      </c>
      <c r="B82" s="11" t="s">
        <v>173</v>
      </c>
      <c r="C82" s="11" t="s">
        <v>174</v>
      </c>
      <c r="D82" s="24">
        <v>38884</v>
      </c>
      <c r="E82" s="29" t="str">
        <f>VLOOKUP($B82,'[1]DS SV hiện hành'!$C$10:$U$2157,8,0)</f>
        <v>K30PSU-DLK2</v>
      </c>
      <c r="F82" s="12">
        <v>17</v>
      </c>
      <c r="G82" s="12">
        <v>6.75</v>
      </c>
      <c r="H82" s="12">
        <v>2.5299999999999998</v>
      </c>
      <c r="I82" s="12">
        <v>19</v>
      </c>
      <c r="J82" s="12">
        <v>6.41</v>
      </c>
      <c r="K82" s="12">
        <v>2.5299999999999998</v>
      </c>
      <c r="L82" s="27">
        <f t="shared" si="8"/>
        <v>6.57</v>
      </c>
      <c r="M82" s="27">
        <f t="shared" si="9"/>
        <v>2.5299999999999998</v>
      </c>
      <c r="N82" s="28" t="str">
        <f t="shared" si="10"/>
        <v>Trung Bình</v>
      </c>
      <c r="O82" s="14" t="s">
        <v>19</v>
      </c>
      <c r="P82" s="19"/>
      <c r="Q82" s="14">
        <v>89.5</v>
      </c>
      <c r="R82" s="29" t="str">
        <f>VLOOKUP($B82,'[1]DS SV hiện hành'!$C$10:$U$2157,10,0)</f>
        <v>MAI THỊ THƯƠNG</v>
      </c>
      <c r="S82" s="29" t="str">
        <f>VLOOKUP($B82,'[1]DS SV hiện hành'!$C$10:$U$2157,7,0)</f>
        <v>K-30 - Quản Trị Khách Sạn Quốc Tế Chuẩn PSU (Đại Học)</v>
      </c>
      <c r="T82" s="18">
        <v>6.5705555555555559</v>
      </c>
      <c r="U82" s="22">
        <v>2.5299999999999994</v>
      </c>
      <c r="V82" s="29" t="str">
        <f t="shared" si="6"/>
        <v>Quản Trị Khách Sạn Quốc Tế Chuẩn PSU (Đại Học)</v>
      </c>
    </row>
    <row r="83" spans="1:22" s="10" customFormat="1" ht="15" x14ac:dyDescent="0.25">
      <c r="A83" s="4">
        <f t="shared" si="7"/>
        <v>70</v>
      </c>
      <c r="B83" s="11" t="s">
        <v>175</v>
      </c>
      <c r="C83" s="11" t="s">
        <v>176</v>
      </c>
      <c r="D83" s="24">
        <v>38459</v>
      </c>
      <c r="E83" s="29" t="str">
        <f>VLOOKUP($B83,'[1]DS SV hiện hành'!$C$10:$U$2157,8,0)</f>
        <v>K30PSU-DLK1</v>
      </c>
      <c r="F83" s="12">
        <v>32</v>
      </c>
      <c r="G83" s="12">
        <v>5.98</v>
      </c>
      <c r="H83" s="12">
        <v>2.2400000000000002</v>
      </c>
      <c r="I83" s="12">
        <v>11</v>
      </c>
      <c r="J83" s="12">
        <v>5.89</v>
      </c>
      <c r="K83" s="12">
        <v>2</v>
      </c>
      <c r="L83" s="27">
        <f t="shared" si="8"/>
        <v>5.96</v>
      </c>
      <c r="M83" s="27">
        <f t="shared" si="9"/>
        <v>2.1800000000000002</v>
      </c>
      <c r="N83" s="28" t="str">
        <f t="shared" si="10"/>
        <v>Trung Bình</v>
      </c>
      <c r="O83" s="14" t="s">
        <v>19</v>
      </c>
      <c r="P83" s="19"/>
      <c r="Q83" s="14">
        <v>82.5</v>
      </c>
      <c r="R83" s="29" t="str">
        <f>VLOOKUP($B83,'[1]DS SV hiện hành'!$C$10:$U$2157,10,0)</f>
        <v>HỒ SỬ MINH TÀI</v>
      </c>
      <c r="S83" s="29" t="str">
        <f>VLOOKUP($B83,'[1]DS SV hiện hành'!$C$10:$U$2157,7,0)</f>
        <v>K-30 - Quản Trị Khách Sạn Quốc Tế Chuẩn PSU (Đại Học)</v>
      </c>
      <c r="T83" s="18">
        <v>5.9569767441860462</v>
      </c>
      <c r="U83" s="22">
        <v>2.1786046511627908</v>
      </c>
      <c r="V83" s="29" t="str">
        <f t="shared" si="6"/>
        <v>Quản Trị Khách Sạn Quốc Tế Chuẩn PSU (Đại Học)</v>
      </c>
    </row>
    <row r="84" spans="1:22" s="10" customFormat="1" ht="15" x14ac:dyDescent="0.25">
      <c r="A84" s="4">
        <f t="shared" si="7"/>
        <v>71</v>
      </c>
      <c r="B84" s="11" t="s">
        <v>177</v>
      </c>
      <c r="C84" s="11" t="s">
        <v>178</v>
      </c>
      <c r="D84" s="24">
        <v>39078</v>
      </c>
      <c r="E84" s="29" t="str">
        <f>VLOOKUP($B84,'[1]DS SV hiện hành'!$C$10:$U$2157,8,0)</f>
        <v>K30PSU-DLK2</v>
      </c>
      <c r="F84" s="12">
        <v>17</v>
      </c>
      <c r="G84" s="12">
        <v>3.73</v>
      </c>
      <c r="H84" s="12">
        <v>0.76</v>
      </c>
      <c r="I84" s="12">
        <v>11</v>
      </c>
      <c r="J84" s="12">
        <v>4.45</v>
      </c>
      <c r="K84" s="12">
        <v>1.64</v>
      </c>
      <c r="L84" s="27">
        <f t="shared" si="8"/>
        <v>4.01</v>
      </c>
      <c r="M84" s="27">
        <f t="shared" si="9"/>
        <v>1.1100000000000001</v>
      </c>
      <c r="N84" s="28" t="str">
        <f t="shared" si="10"/>
        <v>Yếu</v>
      </c>
      <c r="O84" s="14" t="s">
        <v>30</v>
      </c>
      <c r="P84" s="19"/>
      <c r="Q84" s="14">
        <v>45</v>
      </c>
      <c r="R84" s="29" t="str">
        <f>VLOOKUP($B84,'[1]DS SV hiện hành'!$C$10:$U$2157,10,0)</f>
        <v>MAI THỊ THƯƠNG</v>
      </c>
      <c r="S84" s="29" t="str">
        <f>VLOOKUP($B84,'[1]DS SV hiện hành'!$C$10:$U$2157,7,0)</f>
        <v>K-30 - Quản Trị Khách Sạn Quốc Tế Chuẩn PSU (Đại Học)</v>
      </c>
      <c r="T84" s="18">
        <v>4.0128571428571425</v>
      </c>
      <c r="U84" s="22">
        <v>1.1057142857142856</v>
      </c>
      <c r="V84" s="29" t="str">
        <f t="shared" si="6"/>
        <v>Quản Trị Khách Sạn Quốc Tế Chuẩn PSU (Đại Học)</v>
      </c>
    </row>
    <row r="85" spans="1:22" s="10" customFormat="1" ht="15" x14ac:dyDescent="0.25">
      <c r="A85" s="4">
        <f t="shared" si="7"/>
        <v>72</v>
      </c>
      <c r="B85" s="11" t="s">
        <v>179</v>
      </c>
      <c r="C85" s="11" t="s">
        <v>180</v>
      </c>
      <c r="D85" s="24">
        <v>38872</v>
      </c>
      <c r="E85" s="29" t="str">
        <f>VLOOKUP($B85,'[1]DS SV hiện hành'!$C$10:$U$2157,8,0)</f>
        <v>K30PSU-DLK2</v>
      </c>
      <c r="F85" s="12">
        <v>17</v>
      </c>
      <c r="G85" s="12">
        <v>0.51</v>
      </c>
      <c r="H85" s="12">
        <v>0.16</v>
      </c>
      <c r="I85" s="12">
        <v>9</v>
      </c>
      <c r="J85" s="12">
        <v>0</v>
      </c>
      <c r="K85" s="12">
        <v>0</v>
      </c>
      <c r="L85" s="27">
        <f t="shared" si="8"/>
        <v>0.33</v>
      </c>
      <c r="M85" s="27">
        <f t="shared" si="9"/>
        <v>0.1</v>
      </c>
      <c r="N85" s="28" t="str">
        <f t="shared" si="10"/>
        <v>Yếu</v>
      </c>
      <c r="O85" s="14" t="s">
        <v>32</v>
      </c>
      <c r="P85" s="19"/>
      <c r="Q85" s="14">
        <v>0</v>
      </c>
      <c r="R85" s="29" t="str">
        <f>VLOOKUP($B85,'[1]DS SV hiện hành'!$C$10:$U$2157,10,0)</f>
        <v>MAI THỊ THƯƠNG</v>
      </c>
      <c r="S85" s="29" t="str">
        <f>VLOOKUP($B85,'[1]DS SV hiện hành'!$C$10:$U$2157,7,0)</f>
        <v>K-30 - Quản Trị Khách Sạn Quốc Tế Chuẩn PSU (Đại Học)</v>
      </c>
      <c r="T85" s="18">
        <v>0.33346153846153848</v>
      </c>
      <c r="U85" s="22">
        <v>0.10461538461538462</v>
      </c>
      <c r="V85" s="29" t="str">
        <f t="shared" si="6"/>
        <v>Quản Trị Khách Sạn Quốc Tế Chuẩn PSU (Đại Học)</v>
      </c>
    </row>
    <row r="86" spans="1:22" s="10" customFormat="1" ht="15" x14ac:dyDescent="0.25">
      <c r="A86" s="4">
        <f t="shared" si="7"/>
        <v>73</v>
      </c>
      <c r="B86" s="11" t="s">
        <v>181</v>
      </c>
      <c r="C86" s="11" t="s">
        <v>182</v>
      </c>
      <c r="D86" s="24">
        <v>38867</v>
      </c>
      <c r="E86" s="29" t="str">
        <f>VLOOKUP($B86,'[1]DS SV hiện hành'!$C$10:$U$2157,8,0)</f>
        <v>K30PSU-DLK1</v>
      </c>
      <c r="F86" s="12">
        <v>17</v>
      </c>
      <c r="G86" s="12">
        <v>7.09</v>
      </c>
      <c r="H86" s="12">
        <v>2.88</v>
      </c>
      <c r="I86" s="12">
        <v>19</v>
      </c>
      <c r="J86" s="12">
        <v>6.28</v>
      </c>
      <c r="K86" s="12">
        <v>2.52</v>
      </c>
      <c r="L86" s="27">
        <f t="shared" si="8"/>
        <v>6.66</v>
      </c>
      <c r="M86" s="27">
        <f t="shared" si="9"/>
        <v>2.69</v>
      </c>
      <c r="N86" s="28" t="str">
        <f t="shared" si="10"/>
        <v>Khá</v>
      </c>
      <c r="O86" s="14" t="s">
        <v>19</v>
      </c>
      <c r="P86" s="19"/>
      <c r="Q86" s="14">
        <v>86</v>
      </c>
      <c r="R86" s="29" t="str">
        <f>VLOOKUP($B86,'[1]DS SV hiện hành'!$C$10:$U$2157,10,0)</f>
        <v>HỒ SỬ MINH TÀI</v>
      </c>
      <c r="S86" s="29" t="str">
        <f>VLOOKUP($B86,'[1]DS SV hiện hành'!$C$10:$U$2157,7,0)</f>
        <v>K-30 - Quản Trị Khách Sạn Quốc Tế Chuẩn PSU (Đại Học)</v>
      </c>
      <c r="T86" s="18">
        <v>6.6625000000000005</v>
      </c>
      <c r="U86" s="22">
        <v>2.69</v>
      </c>
      <c r="V86" s="29" t="str">
        <f t="shared" si="6"/>
        <v>Quản Trị Khách Sạn Quốc Tế Chuẩn PSU (Đại Học)</v>
      </c>
    </row>
    <row r="87" spans="1:22" s="10" customFormat="1" ht="15" x14ac:dyDescent="0.25">
      <c r="A87" s="4">
        <f t="shared" si="7"/>
        <v>74</v>
      </c>
      <c r="B87" s="11" t="s">
        <v>183</v>
      </c>
      <c r="C87" s="11" t="s">
        <v>184</v>
      </c>
      <c r="D87" s="24">
        <v>38777</v>
      </c>
      <c r="E87" s="29" t="str">
        <f>VLOOKUP($B87,'[1]DS SV hiện hành'!$C$10:$U$2157,8,0)</f>
        <v>K30PSU-DLK1</v>
      </c>
      <c r="F87" s="12">
        <v>17</v>
      </c>
      <c r="G87" s="12">
        <v>9.24</v>
      </c>
      <c r="H87" s="12">
        <v>3.94</v>
      </c>
      <c r="I87" s="12">
        <v>16</v>
      </c>
      <c r="J87" s="12">
        <v>9.0299999999999994</v>
      </c>
      <c r="K87" s="12">
        <v>3.81</v>
      </c>
      <c r="L87" s="27">
        <f t="shared" si="8"/>
        <v>9.14</v>
      </c>
      <c r="M87" s="27">
        <f t="shared" si="9"/>
        <v>3.88</v>
      </c>
      <c r="N87" s="28" t="str">
        <f t="shared" si="10"/>
        <v>Xuất sắc</v>
      </c>
      <c r="O87" s="14" t="s">
        <v>21</v>
      </c>
      <c r="P87" s="19" t="s">
        <v>477</v>
      </c>
      <c r="Q87" s="14">
        <v>90</v>
      </c>
      <c r="R87" s="29" t="str">
        <f>VLOOKUP($B87,'[1]DS SV hiện hành'!$C$10:$U$2157,10,0)</f>
        <v>HỒ SỬ MINH TÀI</v>
      </c>
      <c r="S87" s="29" t="str">
        <f>VLOOKUP($B87,'[1]DS SV hiện hành'!$C$10:$U$2157,7,0)</f>
        <v>K-30 - Quản Trị Khách Sạn Quốc Tế Chuẩn PSU (Đại Học)</v>
      </c>
      <c r="T87" s="18">
        <v>9.1381818181818186</v>
      </c>
      <c r="U87" s="22">
        <v>3.876969696969697</v>
      </c>
      <c r="V87" s="29" t="str">
        <f t="shared" si="6"/>
        <v>Quản Trị Khách Sạn Quốc Tế Chuẩn PSU (Đại Học)</v>
      </c>
    </row>
    <row r="88" spans="1:22" s="10" customFormat="1" ht="15" x14ac:dyDescent="0.25">
      <c r="A88" s="4">
        <f t="shared" si="7"/>
        <v>75</v>
      </c>
      <c r="B88" s="11" t="s">
        <v>185</v>
      </c>
      <c r="C88" s="11" t="s">
        <v>186</v>
      </c>
      <c r="D88" s="24">
        <v>38934</v>
      </c>
      <c r="E88" s="29" t="str">
        <f>VLOOKUP($B88,'[1]DS SV hiện hành'!$C$10:$U$2157,8,0)</f>
        <v>K30PSU-DLK1</v>
      </c>
      <c r="F88" s="12">
        <v>17</v>
      </c>
      <c r="G88" s="12">
        <v>6.64</v>
      </c>
      <c r="H88" s="12">
        <v>2.58</v>
      </c>
      <c r="I88" s="12">
        <v>16</v>
      </c>
      <c r="J88" s="12">
        <v>4.0599999999999996</v>
      </c>
      <c r="K88" s="12">
        <v>1.6</v>
      </c>
      <c r="L88" s="27">
        <f t="shared" si="8"/>
        <v>5.39</v>
      </c>
      <c r="M88" s="27">
        <f t="shared" si="9"/>
        <v>2.1</v>
      </c>
      <c r="N88" s="28" t="str">
        <f t="shared" si="10"/>
        <v>Trung Bình</v>
      </c>
      <c r="O88" s="14" t="s">
        <v>19</v>
      </c>
      <c r="P88" s="19"/>
      <c r="Q88" s="14">
        <v>87.5</v>
      </c>
      <c r="R88" s="29" t="str">
        <f>VLOOKUP($B88,'[1]DS SV hiện hành'!$C$10:$U$2157,10,0)</f>
        <v>HỒ SỬ MINH TÀI</v>
      </c>
      <c r="S88" s="29" t="str">
        <f>VLOOKUP($B88,'[1]DS SV hiện hành'!$C$10:$U$2157,7,0)</f>
        <v>K-30 - Quản Trị Khách Sạn Quốc Tế Chuẩn PSU (Đại Học)</v>
      </c>
      <c r="T88" s="18">
        <v>5.3890909090909087</v>
      </c>
      <c r="U88" s="22">
        <v>2.104848484848485</v>
      </c>
      <c r="V88" s="29" t="str">
        <f t="shared" si="6"/>
        <v>Quản Trị Khách Sạn Quốc Tế Chuẩn PSU (Đại Học)</v>
      </c>
    </row>
    <row r="89" spans="1:22" s="10" customFormat="1" ht="15" x14ac:dyDescent="0.25">
      <c r="A89" s="4">
        <f t="shared" si="7"/>
        <v>76</v>
      </c>
      <c r="B89" s="11" t="s">
        <v>187</v>
      </c>
      <c r="C89" s="11" t="s">
        <v>188</v>
      </c>
      <c r="D89" s="24">
        <v>38748</v>
      </c>
      <c r="E89" s="29" t="str">
        <f>VLOOKUP($B89,'[1]DS SV hiện hành'!$C$10:$U$2157,8,0)</f>
        <v>K30PSU-DLK1</v>
      </c>
      <c r="F89" s="12">
        <v>17</v>
      </c>
      <c r="G89" s="12">
        <v>8.3000000000000007</v>
      </c>
      <c r="H89" s="12">
        <v>3.52</v>
      </c>
      <c r="I89" s="12">
        <v>16</v>
      </c>
      <c r="J89" s="12">
        <v>8.07</v>
      </c>
      <c r="K89" s="12">
        <v>3.33</v>
      </c>
      <c r="L89" s="27">
        <f t="shared" si="8"/>
        <v>8.19</v>
      </c>
      <c r="M89" s="27">
        <f t="shared" si="9"/>
        <v>3.43</v>
      </c>
      <c r="N89" s="28" t="str">
        <f t="shared" si="10"/>
        <v>Giỏi</v>
      </c>
      <c r="O89" s="14" t="s">
        <v>19</v>
      </c>
      <c r="P89" s="19" t="s">
        <v>477</v>
      </c>
      <c r="Q89" s="14">
        <v>87.5</v>
      </c>
      <c r="R89" s="29" t="str">
        <f>VLOOKUP($B89,'[1]DS SV hiện hành'!$C$10:$U$2157,10,0)</f>
        <v>HỒ SỬ MINH TÀI</v>
      </c>
      <c r="S89" s="29" t="str">
        <f>VLOOKUP($B89,'[1]DS SV hiện hành'!$C$10:$U$2157,7,0)</f>
        <v>K-30 - Quản Trị Khách Sạn Quốc Tế Chuẩn PSU (Đại Học)</v>
      </c>
      <c r="T89" s="18">
        <v>8.1884848484848494</v>
      </c>
      <c r="U89" s="22">
        <v>3.4278787878787882</v>
      </c>
      <c r="V89" s="29" t="str">
        <f t="shared" si="6"/>
        <v>Quản Trị Khách Sạn Quốc Tế Chuẩn PSU (Đại Học)</v>
      </c>
    </row>
    <row r="90" spans="1:22" s="10" customFormat="1" ht="15" x14ac:dyDescent="0.25">
      <c r="A90" s="4">
        <f t="shared" si="7"/>
        <v>77</v>
      </c>
      <c r="B90" s="11" t="s">
        <v>189</v>
      </c>
      <c r="C90" s="11" t="s">
        <v>190</v>
      </c>
      <c r="D90" s="24">
        <v>38888</v>
      </c>
      <c r="E90" s="29" t="str">
        <f>VLOOKUP($B90,'[1]DS SV hiện hành'!$C$10:$U$2157,8,0)</f>
        <v>K30PSU-DLK2</v>
      </c>
      <c r="F90" s="12">
        <v>17</v>
      </c>
      <c r="G90" s="12">
        <v>5.01</v>
      </c>
      <c r="H90" s="12">
        <v>1.45</v>
      </c>
      <c r="I90" s="12">
        <v>13</v>
      </c>
      <c r="J90" s="12">
        <v>3.38</v>
      </c>
      <c r="K90" s="12">
        <v>0.92</v>
      </c>
      <c r="L90" s="27">
        <f t="shared" si="8"/>
        <v>4.3</v>
      </c>
      <c r="M90" s="27">
        <f t="shared" si="9"/>
        <v>1.22</v>
      </c>
      <c r="N90" s="28" t="str">
        <f t="shared" si="10"/>
        <v>Yếu</v>
      </c>
      <c r="O90" s="14" t="s">
        <v>19</v>
      </c>
      <c r="P90" s="19"/>
      <c r="Q90" s="14">
        <v>87</v>
      </c>
      <c r="R90" s="29" t="str">
        <f>VLOOKUP($B90,'[1]DS SV hiện hành'!$C$10:$U$2157,10,0)</f>
        <v>MAI THỊ THƯƠNG</v>
      </c>
      <c r="S90" s="29" t="str">
        <f>VLOOKUP($B90,'[1]DS SV hiện hành'!$C$10:$U$2157,7,0)</f>
        <v>K-30 - Quản Trị Khách Sạn Quốc Tế Chuẩn PSU (Đại Học)</v>
      </c>
      <c r="T90" s="18">
        <v>4.3036666666666674</v>
      </c>
      <c r="U90" s="22">
        <v>1.2203333333333333</v>
      </c>
      <c r="V90" s="29" t="str">
        <f t="shared" si="6"/>
        <v>Quản Trị Khách Sạn Quốc Tế Chuẩn PSU (Đại Học)</v>
      </c>
    </row>
    <row r="91" spans="1:22" s="10" customFormat="1" ht="15" x14ac:dyDescent="0.25">
      <c r="A91" s="4">
        <f t="shared" si="7"/>
        <v>78</v>
      </c>
      <c r="B91" s="11" t="s">
        <v>191</v>
      </c>
      <c r="C91" s="11" t="s">
        <v>192</v>
      </c>
      <c r="D91" s="24">
        <v>38744</v>
      </c>
      <c r="E91" s="29" t="str">
        <f>VLOOKUP($B91,'[1]DS SV hiện hành'!$C$10:$U$2157,8,0)</f>
        <v>K30PSU-DLK2</v>
      </c>
      <c r="F91" s="12">
        <v>17</v>
      </c>
      <c r="G91" s="12">
        <v>6.74</v>
      </c>
      <c r="H91" s="12">
        <v>2.7</v>
      </c>
      <c r="I91" s="12">
        <v>19</v>
      </c>
      <c r="J91" s="12">
        <v>6.37</v>
      </c>
      <c r="K91" s="12">
        <v>2.38</v>
      </c>
      <c r="L91" s="27">
        <f t="shared" si="8"/>
        <v>6.54</v>
      </c>
      <c r="M91" s="27">
        <f t="shared" si="9"/>
        <v>2.5299999999999998</v>
      </c>
      <c r="N91" s="28" t="str">
        <f t="shared" si="10"/>
        <v>Trung Bình</v>
      </c>
      <c r="O91" s="14" t="s">
        <v>19</v>
      </c>
      <c r="P91" s="19"/>
      <c r="Q91" s="14">
        <v>89.5</v>
      </c>
      <c r="R91" s="29" t="str">
        <f>VLOOKUP($B91,'[1]DS SV hiện hành'!$C$10:$U$2157,10,0)</f>
        <v>MAI THỊ THƯƠNG</v>
      </c>
      <c r="S91" s="29" t="str">
        <f>VLOOKUP($B91,'[1]DS SV hiện hành'!$C$10:$U$2157,7,0)</f>
        <v>K-30 - Quản Trị Khách Sạn Quốc Tế Chuẩn PSU (Đại Học)</v>
      </c>
      <c r="T91" s="18">
        <v>6.544722222222223</v>
      </c>
      <c r="U91" s="22">
        <v>2.5311111111111111</v>
      </c>
      <c r="V91" s="29" t="str">
        <f t="shared" si="6"/>
        <v>Quản Trị Khách Sạn Quốc Tế Chuẩn PSU (Đại Học)</v>
      </c>
    </row>
    <row r="92" spans="1:22" s="10" customFormat="1" ht="15" x14ac:dyDescent="0.25">
      <c r="A92" s="4">
        <f t="shared" si="7"/>
        <v>79</v>
      </c>
      <c r="B92" s="11" t="s">
        <v>193</v>
      </c>
      <c r="C92" s="11" t="s">
        <v>194</v>
      </c>
      <c r="D92" s="24">
        <v>38909</v>
      </c>
      <c r="E92" s="29" t="str">
        <f>VLOOKUP($B92,'[1]DS SV hiện hành'!$C$10:$U$2157,8,0)</f>
        <v>K30PSU-DLK1</v>
      </c>
      <c r="F92" s="12">
        <v>17</v>
      </c>
      <c r="G92" s="12">
        <v>7.79</v>
      </c>
      <c r="H92" s="12">
        <v>3.25</v>
      </c>
      <c r="I92" s="12">
        <v>16</v>
      </c>
      <c r="J92" s="12">
        <v>7.44</v>
      </c>
      <c r="K92" s="12">
        <v>3.16</v>
      </c>
      <c r="L92" s="27">
        <f t="shared" si="8"/>
        <v>7.62</v>
      </c>
      <c r="M92" s="27">
        <f t="shared" si="9"/>
        <v>3.21</v>
      </c>
      <c r="N92" s="28" t="str">
        <f t="shared" si="10"/>
        <v>Khá</v>
      </c>
      <c r="O92" s="14" t="s">
        <v>19</v>
      </c>
      <c r="P92" s="19"/>
      <c r="Q92" s="14">
        <v>83.5</v>
      </c>
      <c r="R92" s="29" t="str">
        <f>VLOOKUP($B92,'[1]DS SV hiện hành'!$C$10:$U$2157,10,0)</f>
        <v>HỒ SỬ MINH TÀI</v>
      </c>
      <c r="S92" s="29" t="str">
        <f>VLOOKUP($B92,'[1]DS SV hiện hành'!$C$10:$U$2157,7,0)</f>
        <v>K-30 - Quản Trị Khách Sạn Quốc Tế Chuẩn PSU (Đại Học)</v>
      </c>
      <c r="T92" s="18">
        <v>7.620303030303031</v>
      </c>
      <c r="U92" s="22">
        <v>3.2063636363636365</v>
      </c>
      <c r="V92" s="29" t="str">
        <f t="shared" si="6"/>
        <v>Quản Trị Khách Sạn Quốc Tế Chuẩn PSU (Đại Học)</v>
      </c>
    </row>
    <row r="93" spans="1:22" s="10" customFormat="1" ht="15" x14ac:dyDescent="0.25">
      <c r="A93" s="4">
        <f t="shared" si="7"/>
        <v>80</v>
      </c>
      <c r="B93" s="11" t="s">
        <v>195</v>
      </c>
      <c r="C93" s="11" t="s">
        <v>196</v>
      </c>
      <c r="D93" s="24">
        <v>38782</v>
      </c>
      <c r="E93" s="29" t="str">
        <f>VLOOKUP($B93,'[1]DS SV hiện hành'!$C$10:$U$2157,8,0)</f>
        <v>K30PSU-DLK2</v>
      </c>
      <c r="F93" s="12">
        <v>17</v>
      </c>
      <c r="G93" s="12">
        <v>6.02</v>
      </c>
      <c r="H93" s="12">
        <v>2.2200000000000002</v>
      </c>
      <c r="I93" s="12">
        <v>17</v>
      </c>
      <c r="J93" s="12">
        <v>5.65</v>
      </c>
      <c r="K93" s="12">
        <v>1.99</v>
      </c>
      <c r="L93" s="27">
        <f t="shared" si="8"/>
        <v>5.84</v>
      </c>
      <c r="M93" s="27">
        <f t="shared" si="9"/>
        <v>2.11</v>
      </c>
      <c r="N93" s="28" t="str">
        <f t="shared" si="10"/>
        <v>Trung Bình</v>
      </c>
      <c r="O93" s="14" t="s">
        <v>30</v>
      </c>
      <c r="P93" s="19"/>
      <c r="Q93" s="14">
        <v>44.5</v>
      </c>
      <c r="R93" s="29" t="str">
        <f>VLOOKUP($B93,'[1]DS SV hiện hành'!$C$10:$U$2157,10,0)</f>
        <v>MAI THỊ THƯƠNG</v>
      </c>
      <c r="S93" s="29" t="str">
        <f>VLOOKUP($B93,'[1]DS SV hiện hành'!$C$10:$U$2157,7,0)</f>
        <v>K-30 - Quản Trị Khách Sạn Quốc Tế Chuẩn PSU (Đại Học)</v>
      </c>
      <c r="T93" s="18">
        <v>5.835</v>
      </c>
      <c r="U93" s="22">
        <v>2.105</v>
      </c>
      <c r="V93" s="29" t="str">
        <f t="shared" si="6"/>
        <v>Quản Trị Khách Sạn Quốc Tế Chuẩn PSU (Đại Học)</v>
      </c>
    </row>
    <row r="94" spans="1:22" s="10" customFormat="1" ht="15" x14ac:dyDescent="0.25">
      <c r="A94" s="4">
        <f t="shared" si="7"/>
        <v>81</v>
      </c>
      <c r="B94" s="11" t="s">
        <v>197</v>
      </c>
      <c r="C94" s="11" t="s">
        <v>198</v>
      </c>
      <c r="D94" s="24">
        <v>39040</v>
      </c>
      <c r="E94" s="29" t="str">
        <f>VLOOKUP($B94,'[1]DS SV hiện hành'!$C$10:$U$2157,8,0)</f>
        <v>K30PSU-DLK2</v>
      </c>
      <c r="F94" s="12">
        <v>17</v>
      </c>
      <c r="G94" s="12">
        <v>4.68</v>
      </c>
      <c r="H94" s="12">
        <v>1.5</v>
      </c>
      <c r="I94" s="12">
        <v>16</v>
      </c>
      <c r="J94" s="12">
        <v>3.42</v>
      </c>
      <c r="K94" s="12">
        <v>1.18</v>
      </c>
      <c r="L94" s="27">
        <f t="shared" si="8"/>
        <v>4.07</v>
      </c>
      <c r="M94" s="27">
        <f t="shared" si="9"/>
        <v>1.34</v>
      </c>
      <c r="N94" s="28" t="str">
        <f t="shared" si="10"/>
        <v>Yếu</v>
      </c>
      <c r="O94" s="14" t="s">
        <v>31</v>
      </c>
      <c r="P94" s="19"/>
      <c r="Q94" s="14">
        <v>50</v>
      </c>
      <c r="R94" s="29" t="str">
        <f>VLOOKUP($B94,'[1]DS SV hiện hành'!$C$10:$U$2157,10,0)</f>
        <v>MAI THỊ THƯƠNG</v>
      </c>
      <c r="S94" s="29" t="str">
        <f>VLOOKUP($B94,'[1]DS SV hiện hành'!$C$10:$U$2157,7,0)</f>
        <v>K-30 - Quản Trị Khách Sạn Quốc Tế Chuẩn PSU (Đại Học)</v>
      </c>
      <c r="T94" s="18">
        <v>4.0690909090909093</v>
      </c>
      <c r="U94" s="22">
        <v>1.3448484848484847</v>
      </c>
      <c r="V94" s="29" t="str">
        <f t="shared" si="6"/>
        <v>Quản Trị Khách Sạn Quốc Tế Chuẩn PSU (Đại Học)</v>
      </c>
    </row>
    <row r="95" spans="1:22" s="10" customFormat="1" ht="15" x14ac:dyDescent="0.25">
      <c r="A95" s="4">
        <f t="shared" si="7"/>
        <v>82</v>
      </c>
      <c r="B95" s="11" t="s">
        <v>199</v>
      </c>
      <c r="C95" s="11" t="s">
        <v>200</v>
      </c>
      <c r="D95" s="24">
        <v>38993</v>
      </c>
      <c r="E95" s="29" t="str">
        <f>VLOOKUP($B95,'[1]DS SV hiện hành'!$C$10:$U$2157,8,0)</f>
        <v>K30PSU-DLK1</v>
      </c>
      <c r="F95" s="12">
        <v>17</v>
      </c>
      <c r="G95" s="12">
        <v>2.11</v>
      </c>
      <c r="H95" s="12">
        <v>0.55000000000000004</v>
      </c>
      <c r="I95" s="12">
        <v>17</v>
      </c>
      <c r="J95" s="12">
        <v>5.41</v>
      </c>
      <c r="K95" s="12">
        <v>2.17</v>
      </c>
      <c r="L95" s="27">
        <f t="shared" si="8"/>
        <v>3.76</v>
      </c>
      <c r="M95" s="27">
        <f t="shared" si="9"/>
        <v>1.36</v>
      </c>
      <c r="N95" s="28" t="str">
        <f t="shared" si="10"/>
        <v>Yếu</v>
      </c>
      <c r="O95" s="14" t="s">
        <v>19</v>
      </c>
      <c r="P95" s="19"/>
      <c r="Q95" s="14">
        <v>86</v>
      </c>
      <c r="R95" s="29" t="str">
        <f>VLOOKUP($B95,'[1]DS SV hiện hành'!$C$10:$U$2157,10,0)</f>
        <v>HỒ SỬ MINH TÀI</v>
      </c>
      <c r="S95" s="29" t="str">
        <f>VLOOKUP($B95,'[1]DS SV hiện hành'!$C$10:$U$2157,7,0)</f>
        <v>K-30 - Quản Trị Khách Sạn Quốc Tế Chuẩn PSU (Đại Học)</v>
      </c>
      <c r="T95" s="18">
        <v>3.7600000000000002</v>
      </c>
      <c r="U95" s="22">
        <v>1.36</v>
      </c>
      <c r="V95" s="29" t="str">
        <f t="shared" si="6"/>
        <v>Quản Trị Khách Sạn Quốc Tế Chuẩn PSU (Đại Học)</v>
      </c>
    </row>
    <row r="96" spans="1:22" s="10" customFormat="1" ht="15" x14ac:dyDescent="0.25">
      <c r="A96" s="4">
        <f t="shared" si="7"/>
        <v>83</v>
      </c>
      <c r="B96" s="11" t="s">
        <v>201</v>
      </c>
      <c r="C96" s="11" t="s">
        <v>202</v>
      </c>
      <c r="D96" s="24">
        <v>38848</v>
      </c>
      <c r="E96" s="29" t="str">
        <f>VLOOKUP($B96,'[1]DS SV hiện hành'!$C$10:$U$2157,8,0)</f>
        <v>K30PSU-DLK2</v>
      </c>
      <c r="F96" s="12">
        <v>17</v>
      </c>
      <c r="G96" s="12">
        <v>8.0399999999999991</v>
      </c>
      <c r="H96" s="12">
        <v>3.41</v>
      </c>
      <c r="I96" s="12">
        <v>19</v>
      </c>
      <c r="J96" s="12">
        <v>7.9</v>
      </c>
      <c r="K96" s="12">
        <v>3.38</v>
      </c>
      <c r="L96" s="27">
        <f t="shared" si="8"/>
        <v>7.97</v>
      </c>
      <c r="M96" s="27">
        <f t="shared" si="9"/>
        <v>3.39</v>
      </c>
      <c r="N96" s="28" t="str">
        <f t="shared" si="10"/>
        <v>Giỏi</v>
      </c>
      <c r="O96" s="14" t="s">
        <v>19</v>
      </c>
      <c r="P96" s="19" t="s">
        <v>477</v>
      </c>
      <c r="Q96" s="14">
        <v>84.5</v>
      </c>
      <c r="R96" s="29" t="str">
        <f>VLOOKUP($B96,'[1]DS SV hiện hành'!$C$10:$U$2157,10,0)</f>
        <v>MAI THỊ THƯƠNG</v>
      </c>
      <c r="S96" s="29" t="str">
        <f>VLOOKUP($B96,'[1]DS SV hiện hành'!$C$10:$U$2157,7,0)</f>
        <v>K-30 - Quản Trị Khách Sạn Quốc Tế Chuẩn PSU (Đại Học)</v>
      </c>
      <c r="T96" s="18">
        <v>7.9661111111111103</v>
      </c>
      <c r="U96" s="22">
        <v>3.3941666666666666</v>
      </c>
      <c r="V96" s="29" t="str">
        <f t="shared" si="6"/>
        <v>Quản Trị Khách Sạn Quốc Tế Chuẩn PSU (Đại Học)</v>
      </c>
    </row>
    <row r="97" spans="1:22" s="10" customFormat="1" ht="15" x14ac:dyDescent="0.25">
      <c r="A97" s="4">
        <f t="shared" si="7"/>
        <v>84</v>
      </c>
      <c r="B97" s="11" t="s">
        <v>203</v>
      </c>
      <c r="C97" s="11" t="s">
        <v>204</v>
      </c>
      <c r="D97" s="24">
        <v>38731</v>
      </c>
      <c r="E97" s="29" t="str">
        <f>VLOOKUP($B97,'[1]DS SV hiện hành'!$C$10:$U$2157,8,0)</f>
        <v>K30PSU-DLK2</v>
      </c>
      <c r="F97" s="12">
        <v>17</v>
      </c>
      <c r="G97" s="12">
        <v>4.34</v>
      </c>
      <c r="H97" s="12">
        <v>1.27</v>
      </c>
      <c r="I97" s="12">
        <v>11</v>
      </c>
      <c r="J97" s="12">
        <v>4.46</v>
      </c>
      <c r="K97" s="12">
        <v>1.69</v>
      </c>
      <c r="L97" s="27">
        <f t="shared" si="8"/>
        <v>4.3899999999999997</v>
      </c>
      <c r="M97" s="27">
        <f t="shared" si="9"/>
        <v>1.44</v>
      </c>
      <c r="N97" s="28" t="str">
        <f t="shared" si="10"/>
        <v>Yếu</v>
      </c>
      <c r="O97" s="14" t="s">
        <v>30</v>
      </c>
      <c r="P97" s="19"/>
      <c r="Q97" s="14">
        <v>45</v>
      </c>
      <c r="R97" s="29" t="str">
        <f>VLOOKUP($B97,'[1]DS SV hiện hành'!$C$10:$U$2157,10,0)</f>
        <v>MAI THỊ THƯƠNG</v>
      </c>
      <c r="S97" s="29" t="str">
        <f>VLOOKUP($B97,'[1]DS SV hiện hành'!$C$10:$U$2157,7,0)</f>
        <v>K-30 - Quản Trị Khách Sạn Quốc Tế Chuẩn PSU (Đại Học)</v>
      </c>
      <c r="T97" s="18">
        <v>4.387142857142857</v>
      </c>
      <c r="U97" s="22">
        <v>1.4350000000000001</v>
      </c>
      <c r="V97" s="29" t="str">
        <f t="shared" si="6"/>
        <v>Quản Trị Khách Sạn Quốc Tế Chuẩn PSU (Đại Học)</v>
      </c>
    </row>
    <row r="98" spans="1:22" s="10" customFormat="1" ht="15" x14ac:dyDescent="0.25">
      <c r="A98" s="4">
        <f t="shared" si="7"/>
        <v>85</v>
      </c>
      <c r="B98" s="11" t="s">
        <v>205</v>
      </c>
      <c r="C98" s="11" t="s">
        <v>206</v>
      </c>
      <c r="D98" s="24">
        <v>38724</v>
      </c>
      <c r="E98" s="29" t="str">
        <f>VLOOKUP($B98,'[1]DS SV hiện hành'!$C$10:$U$2157,8,0)</f>
        <v>K30PSU-DLK1</v>
      </c>
      <c r="F98" s="12">
        <v>17</v>
      </c>
      <c r="G98" s="12">
        <v>7.42</v>
      </c>
      <c r="H98" s="12">
        <v>3.13</v>
      </c>
      <c r="I98" s="12">
        <v>19</v>
      </c>
      <c r="J98" s="12">
        <v>6.97</v>
      </c>
      <c r="K98" s="12">
        <v>2.85</v>
      </c>
      <c r="L98" s="27">
        <f t="shared" si="8"/>
        <v>7.18</v>
      </c>
      <c r="M98" s="27">
        <f t="shared" si="9"/>
        <v>2.98</v>
      </c>
      <c r="N98" s="28" t="str">
        <f t="shared" si="10"/>
        <v>Khá</v>
      </c>
      <c r="O98" s="14" t="s">
        <v>19</v>
      </c>
      <c r="P98" s="19"/>
      <c r="Q98" s="14">
        <v>82.5</v>
      </c>
      <c r="R98" s="29" t="str">
        <f>VLOOKUP($B98,'[1]DS SV hiện hành'!$C$10:$U$2157,10,0)</f>
        <v>HỒ SỬ MINH TÀI</v>
      </c>
      <c r="S98" s="29" t="str">
        <f>VLOOKUP($B98,'[1]DS SV hiện hành'!$C$10:$U$2157,7,0)</f>
        <v>K-30 - Quản Trị Khách Sạn Quốc Tế Chuẩn PSU (Đại Học)</v>
      </c>
      <c r="T98" s="18">
        <v>7.1825000000000001</v>
      </c>
      <c r="U98" s="22">
        <v>2.9822222222222221</v>
      </c>
      <c r="V98" s="29" t="str">
        <f t="shared" si="6"/>
        <v>Quản Trị Khách Sạn Quốc Tế Chuẩn PSU (Đại Học)</v>
      </c>
    </row>
    <row r="99" spans="1:22" s="10" customFormat="1" ht="15" x14ac:dyDescent="0.25">
      <c r="A99" s="4">
        <f t="shared" si="7"/>
        <v>86</v>
      </c>
      <c r="B99" s="11" t="s">
        <v>207</v>
      </c>
      <c r="C99" s="11" t="s">
        <v>38</v>
      </c>
      <c r="D99" s="24">
        <v>38798</v>
      </c>
      <c r="E99" s="29" t="str">
        <f>VLOOKUP($B99,'[1]DS SV hiện hành'!$C$10:$U$2157,8,0)</f>
        <v>K30PSU-DLK2</v>
      </c>
      <c r="F99" s="12">
        <v>17</v>
      </c>
      <c r="G99" s="12">
        <v>4.96</v>
      </c>
      <c r="H99" s="12">
        <v>1.43</v>
      </c>
      <c r="I99" s="12">
        <v>16</v>
      </c>
      <c r="J99" s="12">
        <v>5.95</v>
      </c>
      <c r="K99" s="12">
        <v>2.16</v>
      </c>
      <c r="L99" s="27">
        <f t="shared" si="8"/>
        <v>5.44</v>
      </c>
      <c r="M99" s="27">
        <f t="shared" si="9"/>
        <v>1.78</v>
      </c>
      <c r="N99" s="28" t="str">
        <f t="shared" si="10"/>
        <v>Yếu</v>
      </c>
      <c r="O99" s="14" t="s">
        <v>19</v>
      </c>
      <c r="P99" s="19"/>
      <c r="Q99" s="14">
        <v>87.5</v>
      </c>
      <c r="R99" s="29" t="str">
        <f>VLOOKUP($B99,'[1]DS SV hiện hành'!$C$10:$U$2157,10,0)</f>
        <v>MAI THỊ THƯƠNG</v>
      </c>
      <c r="S99" s="29" t="str">
        <f>VLOOKUP($B99,'[1]DS SV hiện hành'!$C$10:$U$2157,7,0)</f>
        <v>K-30 - Quản Trị Khách Sạn Quốc Tế Chuẩn PSU (Đại Học)</v>
      </c>
      <c r="T99" s="18">
        <v>5.4399999999999995</v>
      </c>
      <c r="U99" s="22">
        <v>1.7839393939393942</v>
      </c>
      <c r="V99" s="29" t="str">
        <f t="shared" si="6"/>
        <v>Quản Trị Khách Sạn Quốc Tế Chuẩn PSU (Đại Học)</v>
      </c>
    </row>
    <row r="100" spans="1:22" s="10" customFormat="1" ht="15" x14ac:dyDescent="0.25">
      <c r="A100" s="4">
        <f t="shared" si="7"/>
        <v>87</v>
      </c>
      <c r="B100" s="11" t="s">
        <v>208</v>
      </c>
      <c r="C100" s="11" t="s">
        <v>206</v>
      </c>
      <c r="D100" s="24">
        <v>38846</v>
      </c>
      <c r="E100" s="29" t="str">
        <f>VLOOKUP($B100,'[1]DS SV hiện hành'!$C$10:$U$2157,8,0)</f>
        <v>K30PSU-DLK2</v>
      </c>
      <c r="F100" s="12">
        <v>20</v>
      </c>
      <c r="G100" s="12">
        <v>5.91</v>
      </c>
      <c r="H100" s="12">
        <v>2.04</v>
      </c>
      <c r="I100" s="12">
        <v>17</v>
      </c>
      <c r="J100" s="12">
        <v>5.21</v>
      </c>
      <c r="K100" s="12">
        <v>2.12</v>
      </c>
      <c r="L100" s="27">
        <f t="shared" si="8"/>
        <v>5.59</v>
      </c>
      <c r="M100" s="27">
        <f t="shared" si="9"/>
        <v>2.08</v>
      </c>
      <c r="N100" s="28" t="str">
        <f t="shared" si="10"/>
        <v>Trung Bình</v>
      </c>
      <c r="O100" s="14" t="s">
        <v>21</v>
      </c>
      <c r="P100" s="19"/>
      <c r="Q100" s="14">
        <v>90</v>
      </c>
      <c r="R100" s="29" t="str">
        <f>VLOOKUP($B100,'[1]DS SV hiện hành'!$C$10:$U$2157,10,0)</f>
        <v>MAI THỊ THƯƠNG</v>
      </c>
      <c r="S100" s="29" t="str">
        <f>VLOOKUP($B100,'[1]DS SV hiện hành'!$C$10:$U$2157,7,0)</f>
        <v>K-30 - Quản Trị Khách Sạn Quốc Tế Chuẩn PSU (Đại Học)</v>
      </c>
      <c r="T100" s="18">
        <v>5.588378378378378</v>
      </c>
      <c r="U100" s="22">
        <v>2.0767567567567569</v>
      </c>
      <c r="V100" s="29" t="str">
        <f t="shared" si="6"/>
        <v>Quản Trị Khách Sạn Quốc Tế Chuẩn PSU (Đại Học)</v>
      </c>
    </row>
    <row r="101" spans="1:22" s="10" customFormat="1" ht="15" x14ac:dyDescent="0.25">
      <c r="A101" s="4">
        <f t="shared" si="7"/>
        <v>88</v>
      </c>
      <c r="B101" s="11" t="s">
        <v>209</v>
      </c>
      <c r="C101" s="11" t="s">
        <v>210</v>
      </c>
      <c r="D101" s="24">
        <v>38942</v>
      </c>
      <c r="E101" s="29" t="str">
        <f>VLOOKUP($B101,'[1]DS SV hiện hành'!$C$10:$U$2157,8,0)</f>
        <v>K30PSU-DLK1</v>
      </c>
      <c r="F101" s="12">
        <v>17</v>
      </c>
      <c r="G101" s="12">
        <v>7.5</v>
      </c>
      <c r="H101" s="12">
        <v>3.17</v>
      </c>
      <c r="I101" s="12">
        <v>16</v>
      </c>
      <c r="J101" s="12">
        <v>7.59</v>
      </c>
      <c r="K101" s="12">
        <v>3.27</v>
      </c>
      <c r="L101" s="27">
        <f t="shared" si="8"/>
        <v>7.54</v>
      </c>
      <c r="M101" s="27">
        <f t="shared" si="9"/>
        <v>3.22</v>
      </c>
      <c r="N101" s="28" t="str">
        <f t="shared" si="10"/>
        <v>Khá</v>
      </c>
      <c r="O101" s="14" t="s">
        <v>19</v>
      </c>
      <c r="P101" s="19"/>
      <c r="Q101" s="14">
        <v>87.5</v>
      </c>
      <c r="R101" s="29" t="str">
        <f>VLOOKUP($B101,'[1]DS SV hiện hành'!$C$10:$U$2157,10,0)</f>
        <v>HỒ SỬ MINH TÀI</v>
      </c>
      <c r="S101" s="29" t="str">
        <f>VLOOKUP($B101,'[1]DS SV hiện hành'!$C$10:$U$2157,7,0)</f>
        <v>K-30 - Quản Trị Khách Sạn Quốc Tế Chuẩn PSU (Đại Học)</v>
      </c>
      <c r="T101" s="18">
        <v>7.5436363636363639</v>
      </c>
      <c r="U101" s="22">
        <v>3.2184848484848487</v>
      </c>
      <c r="V101" s="29" t="str">
        <f t="shared" si="6"/>
        <v>Quản Trị Khách Sạn Quốc Tế Chuẩn PSU (Đại Học)</v>
      </c>
    </row>
    <row r="102" spans="1:22" s="10" customFormat="1" ht="15" x14ac:dyDescent="0.25">
      <c r="A102" s="4">
        <f t="shared" si="7"/>
        <v>89</v>
      </c>
      <c r="B102" s="11" t="s">
        <v>211</v>
      </c>
      <c r="C102" s="11" t="s">
        <v>212</v>
      </c>
      <c r="D102" s="24">
        <v>38896</v>
      </c>
      <c r="E102" s="29" t="str">
        <f>VLOOKUP($B102,'[1]DS SV hiện hành'!$C$10:$U$2157,8,0)</f>
        <v>K30PSU-DLK1</v>
      </c>
      <c r="F102" s="12">
        <v>17</v>
      </c>
      <c r="G102" s="12">
        <v>8.3800000000000008</v>
      </c>
      <c r="H102" s="12">
        <v>3.56</v>
      </c>
      <c r="I102" s="12">
        <v>19</v>
      </c>
      <c r="J102" s="12">
        <v>6.19</v>
      </c>
      <c r="K102" s="12">
        <v>2.5099999999999998</v>
      </c>
      <c r="L102" s="27">
        <f t="shared" si="8"/>
        <v>7.22</v>
      </c>
      <c r="M102" s="27">
        <f t="shared" si="9"/>
        <v>3.01</v>
      </c>
      <c r="N102" s="28" t="str">
        <f t="shared" si="10"/>
        <v>Khá</v>
      </c>
      <c r="O102" s="14" t="s">
        <v>21</v>
      </c>
      <c r="P102" s="19"/>
      <c r="Q102" s="14">
        <v>90</v>
      </c>
      <c r="R102" s="29" t="str">
        <f>VLOOKUP($B102,'[1]DS SV hiện hành'!$C$10:$U$2157,10,0)</f>
        <v>HỒ SỬ MINH TÀI</v>
      </c>
      <c r="S102" s="29" t="str">
        <f>VLOOKUP($B102,'[1]DS SV hiện hành'!$C$10:$U$2157,7,0)</f>
        <v>K-30 - Quản Trị Khách Sạn Quốc Tế Chuẩn PSU (Đại Học)</v>
      </c>
      <c r="T102" s="18">
        <v>7.224166666666668</v>
      </c>
      <c r="U102" s="22">
        <v>3.0058333333333334</v>
      </c>
      <c r="V102" s="29" t="str">
        <f t="shared" si="6"/>
        <v>Quản Trị Khách Sạn Quốc Tế Chuẩn PSU (Đại Học)</v>
      </c>
    </row>
    <row r="103" spans="1:22" s="10" customFormat="1" ht="15" x14ac:dyDescent="0.25">
      <c r="A103" s="4">
        <f t="shared" si="7"/>
        <v>90</v>
      </c>
      <c r="B103" s="11" t="s">
        <v>213</v>
      </c>
      <c r="C103" s="11" t="s">
        <v>37</v>
      </c>
      <c r="D103" s="24">
        <v>38427</v>
      </c>
      <c r="E103" s="29" t="str">
        <f>VLOOKUP($B103,'[1]DS SV hiện hành'!$C$10:$U$2157,8,0)</f>
        <v>K30PSU-DLK2</v>
      </c>
      <c r="F103" s="12">
        <v>10</v>
      </c>
      <c r="G103" s="12">
        <v>8.19</v>
      </c>
      <c r="H103" s="12">
        <v>3.69</v>
      </c>
      <c r="I103" s="12">
        <v>16</v>
      </c>
      <c r="J103" s="12">
        <v>8.06</v>
      </c>
      <c r="K103" s="12">
        <v>3.5</v>
      </c>
      <c r="L103" s="27">
        <f t="shared" si="8"/>
        <v>8.11</v>
      </c>
      <c r="M103" s="27">
        <f t="shared" si="9"/>
        <v>3.57</v>
      </c>
      <c r="N103" s="28" t="str">
        <f t="shared" si="10"/>
        <v>Giỏi</v>
      </c>
      <c r="O103" s="14" t="s">
        <v>19</v>
      </c>
      <c r="P103" s="19" t="s">
        <v>477</v>
      </c>
      <c r="Q103" s="14">
        <v>89.5</v>
      </c>
      <c r="R103" s="29" t="str">
        <f>VLOOKUP($B103,'[1]DS SV hiện hành'!$C$10:$U$2157,10,0)</f>
        <v>MAI THỊ THƯƠNG</v>
      </c>
      <c r="S103" s="29" t="str">
        <f>VLOOKUP($B103,'[1]DS SV hiện hành'!$C$10:$U$2157,7,0)</f>
        <v>K-30 - Quản Trị Khách Sạn Quốc Tế Chuẩn PSU (Đại Học)</v>
      </c>
      <c r="T103" s="18">
        <v>8.1100000000000012</v>
      </c>
      <c r="U103" s="22">
        <v>3.5730769230769233</v>
      </c>
      <c r="V103" s="29" t="str">
        <f t="shared" si="6"/>
        <v>Quản Trị Khách Sạn Quốc Tế Chuẩn PSU (Đại Học)</v>
      </c>
    </row>
    <row r="104" spans="1:22" s="10" customFormat="1" ht="15" x14ac:dyDescent="0.25">
      <c r="A104" s="4">
        <f t="shared" si="7"/>
        <v>91</v>
      </c>
      <c r="B104" s="11" t="s">
        <v>214</v>
      </c>
      <c r="C104" s="11" t="s">
        <v>215</v>
      </c>
      <c r="D104" s="24">
        <v>38984</v>
      </c>
      <c r="E104" s="29" t="str">
        <f>VLOOKUP($B104,'[1]DS SV hiện hành'!$C$10:$U$2157,8,0)</f>
        <v>K30PSU-DLK1</v>
      </c>
      <c r="F104" s="12">
        <v>17</v>
      </c>
      <c r="G104" s="12">
        <v>9.5399999999999991</v>
      </c>
      <c r="H104" s="12">
        <v>4</v>
      </c>
      <c r="I104" s="12">
        <v>16</v>
      </c>
      <c r="J104" s="12">
        <v>8.81</v>
      </c>
      <c r="K104" s="12">
        <v>3.75</v>
      </c>
      <c r="L104" s="27">
        <f t="shared" si="8"/>
        <v>9.19</v>
      </c>
      <c r="M104" s="27">
        <f t="shared" si="9"/>
        <v>3.88</v>
      </c>
      <c r="N104" s="28" t="str">
        <f t="shared" si="10"/>
        <v>Xuất sắc</v>
      </c>
      <c r="O104" s="14" t="s">
        <v>21</v>
      </c>
      <c r="P104" s="19" t="s">
        <v>477</v>
      </c>
      <c r="Q104" s="14">
        <v>90</v>
      </c>
      <c r="R104" s="29" t="str">
        <f>VLOOKUP($B104,'[1]DS SV hiện hành'!$C$10:$U$2157,10,0)</f>
        <v>HỒ SỬ MINH TÀI</v>
      </c>
      <c r="S104" s="29" t="str">
        <f>VLOOKUP($B104,'[1]DS SV hiện hành'!$C$10:$U$2157,7,0)</f>
        <v>K-30 - Quản Trị Khách Sạn Quốc Tế Chuẩn PSU (Đại Học)</v>
      </c>
      <c r="T104" s="18">
        <v>9.1860606060606056</v>
      </c>
      <c r="U104" s="22">
        <v>3.8787878787878789</v>
      </c>
      <c r="V104" s="29" t="str">
        <f t="shared" si="6"/>
        <v>Quản Trị Khách Sạn Quốc Tế Chuẩn PSU (Đại Học)</v>
      </c>
    </row>
    <row r="105" spans="1:22" s="10" customFormat="1" ht="15" x14ac:dyDescent="0.25">
      <c r="A105" s="4">
        <f t="shared" si="7"/>
        <v>92</v>
      </c>
      <c r="B105" s="11" t="s">
        <v>216</v>
      </c>
      <c r="C105" s="11" t="s">
        <v>217</v>
      </c>
      <c r="D105" s="24">
        <v>38746</v>
      </c>
      <c r="E105" s="29" t="str">
        <f>VLOOKUP($B105,'[1]DS SV hiện hành'!$C$10:$U$2157,8,0)</f>
        <v>K30PSU-DLK2</v>
      </c>
      <c r="F105" s="12">
        <v>20</v>
      </c>
      <c r="G105" s="12">
        <v>7.61</v>
      </c>
      <c r="H105" s="12">
        <v>3.24</v>
      </c>
      <c r="I105" s="12">
        <v>19</v>
      </c>
      <c r="J105" s="12">
        <v>7.11</v>
      </c>
      <c r="K105" s="12">
        <v>2.87</v>
      </c>
      <c r="L105" s="27">
        <f t="shared" si="8"/>
        <v>7.37</v>
      </c>
      <c r="M105" s="27">
        <f t="shared" si="9"/>
        <v>3.06</v>
      </c>
      <c r="N105" s="28" t="str">
        <f t="shared" si="10"/>
        <v>Khá</v>
      </c>
      <c r="O105" s="14" t="s">
        <v>21</v>
      </c>
      <c r="P105" s="19"/>
      <c r="Q105" s="14">
        <v>95</v>
      </c>
      <c r="R105" s="29" t="str">
        <f>VLOOKUP($B105,'[1]DS SV hiện hành'!$C$10:$U$2157,10,0)</f>
        <v>MAI THỊ THƯƠNG</v>
      </c>
      <c r="S105" s="29" t="str">
        <f>VLOOKUP($B105,'[1]DS SV hiện hành'!$C$10:$U$2157,7,0)</f>
        <v>K-30 - Quản Trị Khách Sạn Quốc Tế Chuẩn PSU (Đại Học)</v>
      </c>
      <c r="T105" s="18">
        <v>7.3664102564102567</v>
      </c>
      <c r="U105" s="22">
        <v>3.0597435897435901</v>
      </c>
      <c r="V105" s="29" t="str">
        <f t="shared" si="6"/>
        <v>Quản Trị Khách Sạn Quốc Tế Chuẩn PSU (Đại Học)</v>
      </c>
    </row>
    <row r="106" spans="1:22" s="10" customFormat="1" ht="15" x14ac:dyDescent="0.25">
      <c r="A106" s="4">
        <f t="shared" si="7"/>
        <v>93</v>
      </c>
      <c r="B106" s="11" t="s">
        <v>218</v>
      </c>
      <c r="C106" s="11" t="s">
        <v>219</v>
      </c>
      <c r="D106" s="24">
        <v>38995</v>
      </c>
      <c r="E106" s="29" t="str">
        <f>VLOOKUP($B106,'[1]DS SV hiện hành'!$C$10:$U$2157,8,0)</f>
        <v>K30PSU-DLK2</v>
      </c>
      <c r="F106" s="12">
        <v>19</v>
      </c>
      <c r="G106" s="12">
        <v>7.71</v>
      </c>
      <c r="H106" s="12">
        <v>3.29</v>
      </c>
      <c r="I106" s="12">
        <v>16</v>
      </c>
      <c r="J106" s="12">
        <v>0.24</v>
      </c>
      <c r="K106" s="12">
        <v>0</v>
      </c>
      <c r="L106" s="27">
        <f t="shared" si="8"/>
        <v>4.3</v>
      </c>
      <c r="M106" s="27">
        <f t="shared" si="9"/>
        <v>1.79</v>
      </c>
      <c r="N106" s="28" t="str">
        <f t="shared" si="10"/>
        <v>Yếu</v>
      </c>
      <c r="O106" s="14" t="s">
        <v>32</v>
      </c>
      <c r="P106" s="19"/>
      <c r="Q106" s="14">
        <v>0</v>
      </c>
      <c r="R106" s="29" t="str">
        <f>VLOOKUP($B106,'[1]DS SV hiện hành'!$C$10:$U$2157,10,0)</f>
        <v>MAI THỊ THƯƠNG</v>
      </c>
      <c r="S106" s="29" t="str">
        <f>VLOOKUP($B106,'[1]DS SV hiện hành'!$C$10:$U$2157,7,0)</f>
        <v>K-30 - Quản Trị Khách Sạn Quốc Tế Chuẩn PSU (Đại Học)</v>
      </c>
      <c r="T106" s="18">
        <v>4.2951428571428574</v>
      </c>
      <c r="U106" s="22">
        <v>1.786</v>
      </c>
      <c r="V106" s="29" t="str">
        <f t="shared" si="6"/>
        <v>Quản Trị Khách Sạn Quốc Tế Chuẩn PSU (Đại Học)</v>
      </c>
    </row>
    <row r="107" spans="1:22" s="10" customFormat="1" ht="15" x14ac:dyDescent="0.25">
      <c r="A107" s="4">
        <f t="shared" si="7"/>
        <v>94</v>
      </c>
      <c r="B107" s="11" t="s">
        <v>220</v>
      </c>
      <c r="C107" s="11" t="s">
        <v>221</v>
      </c>
      <c r="D107" s="24">
        <v>39251</v>
      </c>
      <c r="E107" s="29" t="str">
        <f>VLOOKUP($B107,'[1]DS SV hiện hành'!$C$10:$U$2157,8,0)</f>
        <v>K31PSU-DLK1</v>
      </c>
      <c r="F107" s="12">
        <v>15</v>
      </c>
      <c r="G107" s="12">
        <v>9.0299999999999994</v>
      </c>
      <c r="H107" s="12">
        <v>3.84</v>
      </c>
      <c r="I107" s="12">
        <v>20</v>
      </c>
      <c r="J107" s="12">
        <v>8.2200000000000006</v>
      </c>
      <c r="K107" s="12">
        <v>3.46</v>
      </c>
      <c r="L107" s="27">
        <f t="shared" si="8"/>
        <v>8.57</v>
      </c>
      <c r="M107" s="27">
        <f t="shared" si="9"/>
        <v>3.62</v>
      </c>
      <c r="N107" s="28" t="str">
        <f t="shared" si="10"/>
        <v>Giỏi</v>
      </c>
      <c r="O107" s="14" t="s">
        <v>19</v>
      </c>
      <c r="P107" s="19" t="s">
        <v>477</v>
      </c>
      <c r="Q107" s="14">
        <v>85</v>
      </c>
      <c r="R107" s="29" t="str">
        <f>VLOOKUP($B107,'[1]DS SV hiện hành'!$C$10:$U$2157,10,0)</f>
        <v>VÕ ĐỨC HIẾU</v>
      </c>
      <c r="S107" s="29" t="str">
        <f>VLOOKUP($B107,'[1]DS SV hiện hành'!$C$10:$U$2157,7,0)</f>
        <v>K-31 - Quản Trị Khách Sạn Quốc Tế Chuẩn PSU (Đại Học)</v>
      </c>
      <c r="T107" s="18">
        <v>8.5671428571428585</v>
      </c>
      <c r="U107" s="22">
        <v>3.6228571428571428</v>
      </c>
      <c r="V107" s="29" t="str">
        <f t="shared" si="6"/>
        <v>Quản Trị Khách Sạn Quốc Tế Chuẩn PSU (Đại Học)</v>
      </c>
    </row>
    <row r="108" spans="1:22" s="10" customFormat="1" ht="15" x14ac:dyDescent="0.25">
      <c r="A108" s="4">
        <f t="shared" si="7"/>
        <v>95</v>
      </c>
      <c r="B108" s="11" t="s">
        <v>222</v>
      </c>
      <c r="C108" s="11" t="s">
        <v>223</v>
      </c>
      <c r="D108" s="24">
        <v>39083</v>
      </c>
      <c r="E108" s="29" t="str">
        <f>VLOOKUP($B108,'[1]DS SV hiện hành'!$C$10:$U$2157,8,0)</f>
        <v>K31PSU-DLK1</v>
      </c>
      <c r="F108" s="12">
        <v>15</v>
      </c>
      <c r="G108" s="12">
        <v>7.77</v>
      </c>
      <c r="H108" s="12">
        <v>3.44</v>
      </c>
      <c r="I108" s="12">
        <v>20</v>
      </c>
      <c r="J108" s="12">
        <v>6.9</v>
      </c>
      <c r="K108" s="12">
        <v>2.86</v>
      </c>
      <c r="L108" s="27">
        <f t="shared" si="8"/>
        <v>7.27</v>
      </c>
      <c r="M108" s="27">
        <f t="shared" si="9"/>
        <v>3.11</v>
      </c>
      <c r="N108" s="28" t="str">
        <f t="shared" si="10"/>
        <v>Khá</v>
      </c>
      <c r="O108" s="14" t="s">
        <v>32</v>
      </c>
      <c r="P108" s="19"/>
      <c r="Q108" s="14">
        <v>0</v>
      </c>
      <c r="R108" s="29" t="str">
        <f>VLOOKUP($B108,'[1]DS SV hiện hành'!$C$10:$U$2157,10,0)</f>
        <v>VÕ ĐỨC HIẾU</v>
      </c>
      <c r="S108" s="29" t="str">
        <f>VLOOKUP($B108,'[1]DS SV hiện hành'!$C$10:$U$2157,7,0)</f>
        <v>K-31 - Quản Trị Khách Sạn Quốc Tế Chuẩn PSU (Đại Học)</v>
      </c>
      <c r="T108" s="18">
        <v>7.2728571428571431</v>
      </c>
      <c r="U108" s="22">
        <v>3.1085714285714285</v>
      </c>
      <c r="V108" s="29" t="str">
        <f t="shared" si="6"/>
        <v>Quản Trị Khách Sạn Quốc Tế Chuẩn PSU (Đại Học)</v>
      </c>
    </row>
    <row r="109" spans="1:22" s="10" customFormat="1" ht="15" x14ac:dyDescent="0.25">
      <c r="A109" s="4">
        <f t="shared" si="7"/>
        <v>96</v>
      </c>
      <c r="B109" s="11" t="s">
        <v>224</v>
      </c>
      <c r="C109" s="11" t="s">
        <v>225</v>
      </c>
      <c r="D109" s="24">
        <v>39360</v>
      </c>
      <c r="E109" s="29" t="str">
        <f>VLOOKUP($B109,'[1]DS SV hiện hành'!$C$10:$U$2157,8,0)</f>
        <v>K31PSU-DLK1</v>
      </c>
      <c r="F109" s="12">
        <v>15</v>
      </c>
      <c r="G109" s="12">
        <v>8.33</v>
      </c>
      <c r="H109" s="12">
        <v>3.64</v>
      </c>
      <c r="I109" s="12">
        <v>20</v>
      </c>
      <c r="J109" s="12">
        <v>7.5</v>
      </c>
      <c r="K109" s="12">
        <v>3.13</v>
      </c>
      <c r="L109" s="27">
        <f t="shared" si="8"/>
        <v>7.86</v>
      </c>
      <c r="M109" s="27">
        <f t="shared" si="9"/>
        <v>3.35</v>
      </c>
      <c r="N109" s="28" t="str">
        <f t="shared" si="10"/>
        <v>Giỏi</v>
      </c>
      <c r="O109" s="14" t="s">
        <v>30</v>
      </c>
      <c r="P109" s="19"/>
      <c r="Q109" s="14">
        <v>43.5</v>
      </c>
      <c r="R109" s="29" t="str">
        <f>VLOOKUP($B109,'[1]DS SV hiện hành'!$C$10:$U$2157,10,0)</f>
        <v>VÕ ĐỨC HIẾU</v>
      </c>
      <c r="S109" s="29" t="str">
        <f>VLOOKUP($B109,'[1]DS SV hiện hành'!$C$10:$U$2157,7,0)</f>
        <v>K-31 - Quản Trị Khách Sạn Quốc Tế Chuẩn PSU (Đại Học)</v>
      </c>
      <c r="T109" s="18">
        <v>7.855714285714285</v>
      </c>
      <c r="U109" s="22">
        <v>3.3485714285714283</v>
      </c>
      <c r="V109" s="29" t="str">
        <f t="shared" si="6"/>
        <v>Quản Trị Khách Sạn Quốc Tế Chuẩn PSU (Đại Học)</v>
      </c>
    </row>
    <row r="110" spans="1:22" s="10" customFormat="1" ht="15" x14ac:dyDescent="0.25">
      <c r="A110" s="4">
        <f t="shared" si="7"/>
        <v>97</v>
      </c>
      <c r="B110" s="11" t="s">
        <v>226</v>
      </c>
      <c r="C110" s="11" t="s">
        <v>227</v>
      </c>
      <c r="D110" s="24">
        <v>39114</v>
      </c>
      <c r="E110" s="29" t="str">
        <f>VLOOKUP($B110,'[1]DS SV hiện hành'!$C$10:$U$2157,8,0)</f>
        <v>K31PSU-DLK2</v>
      </c>
      <c r="F110" s="12">
        <v>15</v>
      </c>
      <c r="G110" s="12">
        <v>6.36</v>
      </c>
      <c r="H110" s="12">
        <v>2.44</v>
      </c>
      <c r="I110" s="12">
        <v>20</v>
      </c>
      <c r="J110" s="12">
        <v>4.72</v>
      </c>
      <c r="K110" s="12">
        <v>1.79</v>
      </c>
      <c r="L110" s="27">
        <f t="shared" si="8"/>
        <v>5.42</v>
      </c>
      <c r="M110" s="27">
        <f t="shared" si="9"/>
        <v>2.0699999999999998</v>
      </c>
      <c r="N110" s="28" t="str">
        <f t="shared" si="10"/>
        <v>Trung Bình</v>
      </c>
      <c r="O110" s="14" t="s">
        <v>21</v>
      </c>
      <c r="P110" s="19"/>
      <c r="Q110" s="14">
        <v>90</v>
      </c>
      <c r="R110" s="29" t="str">
        <f>VLOOKUP($B110,'[1]DS SV hiện hành'!$C$10:$U$2157,10,0)</f>
        <v>PHẠM THỊ HOÀNG DUNG</v>
      </c>
      <c r="S110" s="29" t="str">
        <f>VLOOKUP($B110,'[1]DS SV hiện hành'!$C$10:$U$2157,7,0)</f>
        <v>K-31 - Quản Trị Khách Sạn Quốc Tế Chuẩn PSU (Đại Học)</v>
      </c>
      <c r="T110" s="18">
        <v>5.4228571428571435</v>
      </c>
      <c r="U110" s="22">
        <v>2.0685714285714289</v>
      </c>
      <c r="V110" s="29" t="str">
        <f t="shared" ref="V110:V173" si="11">RIGHT(S110, LEN(S110)-7)</f>
        <v>Quản Trị Khách Sạn Quốc Tế Chuẩn PSU (Đại Học)</v>
      </c>
    </row>
    <row r="111" spans="1:22" s="10" customFormat="1" ht="15" x14ac:dyDescent="0.25">
      <c r="A111" s="4">
        <f t="shared" si="7"/>
        <v>98</v>
      </c>
      <c r="B111" s="11" t="s">
        <v>228</v>
      </c>
      <c r="C111" s="11" t="s">
        <v>229</v>
      </c>
      <c r="D111" s="24">
        <v>39259</v>
      </c>
      <c r="E111" s="29" t="str">
        <f>VLOOKUP($B111,'[1]DS SV hiện hành'!$C$10:$U$2157,8,0)</f>
        <v>K31PSU-DLK4</v>
      </c>
      <c r="F111" s="12">
        <v>15</v>
      </c>
      <c r="G111" s="12">
        <v>8.36</v>
      </c>
      <c r="H111" s="12">
        <v>3.62</v>
      </c>
      <c r="I111" s="12">
        <v>20</v>
      </c>
      <c r="J111" s="12">
        <v>7.97</v>
      </c>
      <c r="K111" s="12">
        <v>3.3</v>
      </c>
      <c r="L111" s="27">
        <f t="shared" si="8"/>
        <v>8.14</v>
      </c>
      <c r="M111" s="27">
        <f t="shared" si="9"/>
        <v>3.44</v>
      </c>
      <c r="N111" s="28" t="str">
        <f t="shared" si="10"/>
        <v>Giỏi</v>
      </c>
      <c r="O111" s="14" t="s">
        <v>19</v>
      </c>
      <c r="P111" s="19" t="s">
        <v>477</v>
      </c>
      <c r="Q111" s="14">
        <v>85</v>
      </c>
      <c r="R111" s="29" t="str">
        <f>VLOOKUP($B111,'[1]DS SV hiện hành'!$C$10:$U$2157,10,0)</f>
        <v>ĐẶNG THỊ THÙY TRANG</v>
      </c>
      <c r="S111" s="29" t="str">
        <f>VLOOKUP($B111,'[1]DS SV hiện hành'!$C$10:$U$2157,7,0)</f>
        <v>K-31 - Quản Trị Khách Sạn Quốc Tế Chuẩn PSU (Đại Học)</v>
      </c>
      <c r="T111" s="18">
        <v>8.137142857142857</v>
      </c>
      <c r="U111" s="22">
        <v>3.4371428571428573</v>
      </c>
      <c r="V111" s="29" t="str">
        <f t="shared" si="11"/>
        <v>Quản Trị Khách Sạn Quốc Tế Chuẩn PSU (Đại Học)</v>
      </c>
    </row>
    <row r="112" spans="1:22" s="10" customFormat="1" ht="15" x14ac:dyDescent="0.25">
      <c r="A112" s="4">
        <f t="shared" si="7"/>
        <v>99</v>
      </c>
      <c r="B112" s="11" t="s">
        <v>230</v>
      </c>
      <c r="C112" s="11" t="s">
        <v>231</v>
      </c>
      <c r="D112" s="24">
        <v>39130</v>
      </c>
      <c r="E112" s="29" t="str">
        <f>VLOOKUP($B112,'[1]DS SV hiện hành'!$C$10:$U$2157,8,0)</f>
        <v>K31PSU-DLK1</v>
      </c>
      <c r="F112" s="12">
        <v>15</v>
      </c>
      <c r="G112" s="12">
        <v>8.75</v>
      </c>
      <c r="H112" s="12">
        <v>3.86</v>
      </c>
      <c r="I112" s="12">
        <v>20</v>
      </c>
      <c r="J112" s="12">
        <v>8.17</v>
      </c>
      <c r="K112" s="12">
        <v>3.46</v>
      </c>
      <c r="L112" s="27">
        <f t="shared" si="8"/>
        <v>8.42</v>
      </c>
      <c r="M112" s="27">
        <f t="shared" si="9"/>
        <v>3.63</v>
      </c>
      <c r="N112" s="28" t="str">
        <f t="shared" si="10"/>
        <v>Giỏi</v>
      </c>
      <c r="O112" s="14" t="s">
        <v>30</v>
      </c>
      <c r="P112" s="19"/>
      <c r="Q112" s="14">
        <v>41</v>
      </c>
      <c r="R112" s="29" t="str">
        <f>VLOOKUP($B112,'[1]DS SV hiện hành'!$C$10:$U$2157,10,0)</f>
        <v>VÕ ĐỨC HIẾU</v>
      </c>
      <c r="S112" s="29" t="str">
        <f>VLOOKUP($B112,'[1]DS SV hiện hành'!$C$10:$U$2157,7,0)</f>
        <v>K-31 - Quản Trị Khách Sạn Quốc Tế Chuẩn PSU (Đại Học)</v>
      </c>
      <c r="T112" s="18">
        <v>8.4185714285714273</v>
      </c>
      <c r="U112" s="22">
        <v>3.6314285714285712</v>
      </c>
      <c r="V112" s="29" t="str">
        <f t="shared" si="11"/>
        <v>Quản Trị Khách Sạn Quốc Tế Chuẩn PSU (Đại Học)</v>
      </c>
    </row>
    <row r="113" spans="1:22" s="10" customFormat="1" ht="15" x14ac:dyDescent="0.25">
      <c r="A113" s="4">
        <f t="shared" si="7"/>
        <v>100</v>
      </c>
      <c r="B113" s="11" t="s">
        <v>232</v>
      </c>
      <c r="C113" s="11" t="s">
        <v>233</v>
      </c>
      <c r="D113" s="24">
        <v>39380</v>
      </c>
      <c r="E113" s="29" t="str">
        <f>VLOOKUP($B113,'[1]DS SV hiện hành'!$C$10:$U$2157,8,0)</f>
        <v>K31PSU-DLK4</v>
      </c>
      <c r="F113" s="12">
        <v>15</v>
      </c>
      <c r="G113" s="12">
        <v>8.7899999999999991</v>
      </c>
      <c r="H113" s="12">
        <v>3.87</v>
      </c>
      <c r="I113" s="12">
        <v>20</v>
      </c>
      <c r="J113" s="12">
        <v>8.74</v>
      </c>
      <c r="K113" s="12">
        <v>3.75</v>
      </c>
      <c r="L113" s="27">
        <f t="shared" si="8"/>
        <v>8.76</v>
      </c>
      <c r="M113" s="27">
        <f t="shared" si="9"/>
        <v>3.8</v>
      </c>
      <c r="N113" s="28" t="str">
        <f t="shared" si="10"/>
        <v>Xuất sắc</v>
      </c>
      <c r="O113" s="14" t="s">
        <v>21</v>
      </c>
      <c r="P113" s="19" t="s">
        <v>477</v>
      </c>
      <c r="Q113" s="14">
        <v>90</v>
      </c>
      <c r="R113" s="29" t="str">
        <f>VLOOKUP($B113,'[1]DS SV hiện hành'!$C$10:$U$2157,10,0)</f>
        <v>ĐẶNG THỊ THÙY TRANG</v>
      </c>
      <c r="S113" s="29" t="str">
        <f>VLOOKUP($B113,'[1]DS SV hiện hành'!$C$10:$U$2157,7,0)</f>
        <v>K-31 - Quản Trị Khách Sạn Quốc Tế Chuẩn PSU (Đại Học)</v>
      </c>
      <c r="T113" s="18">
        <v>8.7614285714285707</v>
      </c>
      <c r="U113" s="22">
        <v>3.8014285714285716</v>
      </c>
      <c r="V113" s="29" t="str">
        <f t="shared" si="11"/>
        <v>Quản Trị Khách Sạn Quốc Tế Chuẩn PSU (Đại Học)</v>
      </c>
    </row>
    <row r="114" spans="1:22" s="10" customFormat="1" ht="15" x14ac:dyDescent="0.25">
      <c r="A114" s="4">
        <f t="shared" si="7"/>
        <v>101</v>
      </c>
      <c r="B114" s="11" t="s">
        <v>234</v>
      </c>
      <c r="C114" s="11" t="s">
        <v>235</v>
      </c>
      <c r="D114" s="24">
        <v>39235</v>
      </c>
      <c r="E114" s="29" t="str">
        <f>VLOOKUP($B114,'[1]DS SV hiện hành'!$C$10:$U$2157,8,0)</f>
        <v>K31PSU-DLK3</v>
      </c>
      <c r="F114" s="12">
        <v>15</v>
      </c>
      <c r="G114" s="12">
        <v>8.27</v>
      </c>
      <c r="H114" s="12">
        <v>3.61</v>
      </c>
      <c r="I114" s="12">
        <v>20</v>
      </c>
      <c r="J114" s="12">
        <v>8.1</v>
      </c>
      <c r="K114" s="12">
        <v>3.48</v>
      </c>
      <c r="L114" s="27">
        <f t="shared" si="8"/>
        <v>8.17</v>
      </c>
      <c r="M114" s="27">
        <f t="shared" si="9"/>
        <v>3.54</v>
      </c>
      <c r="N114" s="28" t="str">
        <f t="shared" si="10"/>
        <v>Giỏi</v>
      </c>
      <c r="O114" s="14" t="s">
        <v>21</v>
      </c>
      <c r="P114" s="19" t="s">
        <v>477</v>
      </c>
      <c r="Q114" s="14">
        <v>90</v>
      </c>
      <c r="R114" s="29" t="str">
        <f>VLOOKUP($B114,'[1]DS SV hiện hành'!$C$10:$U$2157,10,0)</f>
        <v>TRỊNH THỊ KIM CHUNG</v>
      </c>
      <c r="S114" s="29" t="str">
        <f>VLOOKUP($B114,'[1]DS SV hiện hành'!$C$10:$U$2157,7,0)</f>
        <v>K-31 - Quản Trị Khách Sạn Quốc Tế Chuẩn PSU (Đại Học)</v>
      </c>
      <c r="T114" s="18">
        <v>8.1728571428571435</v>
      </c>
      <c r="U114" s="22">
        <v>3.5357142857142856</v>
      </c>
      <c r="V114" s="29" t="str">
        <f t="shared" si="11"/>
        <v>Quản Trị Khách Sạn Quốc Tế Chuẩn PSU (Đại Học)</v>
      </c>
    </row>
    <row r="115" spans="1:22" s="10" customFormat="1" ht="15" x14ac:dyDescent="0.25">
      <c r="A115" s="4">
        <f t="shared" si="7"/>
        <v>102</v>
      </c>
      <c r="B115" s="11" t="s">
        <v>236</v>
      </c>
      <c r="C115" s="11" t="s">
        <v>237</v>
      </c>
      <c r="D115" s="24">
        <v>38395</v>
      </c>
      <c r="E115" s="29" t="str">
        <f>VLOOKUP($B115,'[1]DS SV hiện hành'!$C$10:$U$2157,8,0)</f>
        <v>K31PSU-DLK2</v>
      </c>
      <c r="F115" s="12">
        <v>17</v>
      </c>
      <c r="G115" s="12">
        <v>5.62</v>
      </c>
      <c r="H115" s="12">
        <v>1.94</v>
      </c>
      <c r="I115" s="12">
        <v>19</v>
      </c>
      <c r="J115" s="12">
        <v>0.39</v>
      </c>
      <c r="K115" s="12">
        <v>0</v>
      </c>
      <c r="L115" s="27">
        <f t="shared" si="8"/>
        <v>2.86</v>
      </c>
      <c r="M115" s="27">
        <f t="shared" si="9"/>
        <v>0.92</v>
      </c>
      <c r="N115" s="28" t="str">
        <f t="shared" si="10"/>
        <v>Yếu</v>
      </c>
      <c r="O115" s="14" t="e">
        <v>#N/A</v>
      </c>
      <c r="P115" s="19"/>
      <c r="Q115" s="14" t="e">
        <v>#N/A</v>
      </c>
      <c r="R115" s="29" t="str">
        <f>VLOOKUP($B115,'[1]DS SV hiện hành'!$C$10:$U$2157,10,0)</f>
        <v>PHẠM THỊ HOÀNG DUNG</v>
      </c>
      <c r="S115" s="29" t="str">
        <f>VLOOKUP($B115,'[1]DS SV hiện hành'!$C$10:$U$2157,7,0)</f>
        <v>K-31 - Quản Trị Khách Sạn Quốc Tế Chuẩn PSU (Đại Học)</v>
      </c>
      <c r="T115" s="18">
        <v>2.8597222222222225</v>
      </c>
      <c r="U115" s="22">
        <v>0.91611111111111099</v>
      </c>
      <c r="V115" s="29" t="str">
        <f t="shared" si="11"/>
        <v>Quản Trị Khách Sạn Quốc Tế Chuẩn PSU (Đại Học)</v>
      </c>
    </row>
    <row r="116" spans="1:22" s="10" customFormat="1" ht="15" x14ac:dyDescent="0.25">
      <c r="A116" s="4">
        <f t="shared" si="7"/>
        <v>103</v>
      </c>
      <c r="B116" s="11" t="s">
        <v>238</v>
      </c>
      <c r="C116" s="11" t="s">
        <v>239</v>
      </c>
      <c r="D116" s="24">
        <v>38688</v>
      </c>
      <c r="E116" s="29" t="str">
        <f>VLOOKUP($B116,'[1]DS SV hiện hành'!$C$10:$U$2157,8,0)</f>
        <v>K31PSU-DLK1</v>
      </c>
      <c r="F116" s="12">
        <v>17</v>
      </c>
      <c r="G116" s="12">
        <v>5.04</v>
      </c>
      <c r="H116" s="12">
        <v>1.41</v>
      </c>
      <c r="I116" s="12">
        <v>20</v>
      </c>
      <c r="J116" s="12">
        <v>0</v>
      </c>
      <c r="K116" s="12">
        <v>0</v>
      </c>
      <c r="L116" s="27">
        <f t="shared" si="8"/>
        <v>2.3199999999999998</v>
      </c>
      <c r="M116" s="27">
        <f t="shared" si="9"/>
        <v>0.65</v>
      </c>
      <c r="N116" s="28" t="str">
        <f t="shared" si="10"/>
        <v>Yếu</v>
      </c>
      <c r="O116" s="14" t="s">
        <v>32</v>
      </c>
      <c r="P116" s="19"/>
      <c r="Q116" s="14">
        <v>0</v>
      </c>
      <c r="R116" s="29" t="str">
        <f>VLOOKUP($B116,'[1]DS SV hiện hành'!$C$10:$U$2157,10,0)</f>
        <v>VÕ ĐỨC HIẾU</v>
      </c>
      <c r="S116" s="29" t="str">
        <f>VLOOKUP($B116,'[1]DS SV hiện hành'!$C$10:$U$2157,7,0)</f>
        <v>K-31 - Quản Trị Khách Sạn Quốc Tế Chuẩn PSU (Đại Học)</v>
      </c>
      <c r="T116" s="18">
        <v>2.315675675675676</v>
      </c>
      <c r="U116" s="22">
        <v>0.64783783783783777</v>
      </c>
      <c r="V116" s="29" t="str">
        <f t="shared" si="11"/>
        <v>Quản Trị Khách Sạn Quốc Tế Chuẩn PSU (Đại Học)</v>
      </c>
    </row>
    <row r="117" spans="1:22" s="10" customFormat="1" ht="15" x14ac:dyDescent="0.25">
      <c r="A117" s="4">
        <f t="shared" si="7"/>
        <v>104</v>
      </c>
      <c r="B117" s="11" t="s">
        <v>240</v>
      </c>
      <c r="C117" s="11" t="s">
        <v>241</v>
      </c>
      <c r="D117" s="24">
        <v>39331</v>
      </c>
      <c r="E117" s="29" t="str">
        <f>VLOOKUP($B117,'[1]DS SV hiện hành'!$C$10:$U$2157,8,0)</f>
        <v>K31PSU-DLK4</v>
      </c>
      <c r="F117" s="12">
        <v>15</v>
      </c>
      <c r="G117" s="12">
        <v>7.15</v>
      </c>
      <c r="H117" s="12">
        <v>2.97</v>
      </c>
      <c r="I117" s="12">
        <v>20</v>
      </c>
      <c r="J117" s="12">
        <v>6.67</v>
      </c>
      <c r="K117" s="12">
        <v>2.63</v>
      </c>
      <c r="L117" s="27">
        <f t="shared" si="8"/>
        <v>6.88</v>
      </c>
      <c r="M117" s="27">
        <f t="shared" si="9"/>
        <v>2.78</v>
      </c>
      <c r="N117" s="28" t="str">
        <f t="shared" si="10"/>
        <v>Khá</v>
      </c>
      <c r="O117" s="14" t="s">
        <v>19</v>
      </c>
      <c r="P117" s="19"/>
      <c r="Q117" s="14">
        <v>82.5</v>
      </c>
      <c r="R117" s="29" t="str">
        <f>VLOOKUP($B117,'[1]DS SV hiện hành'!$C$10:$U$2157,10,0)</f>
        <v>ĐẶNG THỊ THÙY TRANG</v>
      </c>
      <c r="S117" s="29" t="str">
        <f>VLOOKUP($B117,'[1]DS SV hiện hành'!$C$10:$U$2157,7,0)</f>
        <v>K-31 - Quản Trị Khách Sạn Quốc Tế Chuẩn PSU (Đại Học)</v>
      </c>
      <c r="T117" s="18">
        <v>6.8757142857142854</v>
      </c>
      <c r="U117" s="22">
        <v>2.7757142857142858</v>
      </c>
      <c r="V117" s="29" t="str">
        <f t="shared" si="11"/>
        <v>Quản Trị Khách Sạn Quốc Tế Chuẩn PSU (Đại Học)</v>
      </c>
    </row>
    <row r="118" spans="1:22" s="10" customFormat="1" ht="15" x14ac:dyDescent="0.25">
      <c r="A118" s="4">
        <f t="shared" si="7"/>
        <v>105</v>
      </c>
      <c r="B118" s="11" t="s">
        <v>242</v>
      </c>
      <c r="C118" s="11" t="s">
        <v>243</v>
      </c>
      <c r="D118" s="24">
        <v>39125</v>
      </c>
      <c r="E118" s="29" t="str">
        <f>VLOOKUP($B118,'[1]DS SV hiện hành'!$C$10:$U$2157,8,0)</f>
        <v>K31PSU-DLK3</v>
      </c>
      <c r="F118" s="12">
        <v>15</v>
      </c>
      <c r="G118" s="12">
        <v>7.15</v>
      </c>
      <c r="H118" s="12">
        <v>2.9</v>
      </c>
      <c r="I118" s="12">
        <v>20</v>
      </c>
      <c r="J118" s="12">
        <v>7.61</v>
      </c>
      <c r="K118" s="12">
        <v>3.29</v>
      </c>
      <c r="L118" s="27">
        <f t="shared" si="8"/>
        <v>7.41</v>
      </c>
      <c r="M118" s="27">
        <f t="shared" si="9"/>
        <v>3.12</v>
      </c>
      <c r="N118" s="28" t="str">
        <f t="shared" si="10"/>
        <v>Khá</v>
      </c>
      <c r="O118" s="14" t="s">
        <v>19</v>
      </c>
      <c r="P118" s="19"/>
      <c r="Q118" s="14">
        <v>89</v>
      </c>
      <c r="R118" s="29" t="str">
        <f>VLOOKUP($B118,'[1]DS SV hiện hành'!$C$10:$U$2157,10,0)</f>
        <v>TRỊNH THỊ KIM CHUNG</v>
      </c>
      <c r="S118" s="29" t="str">
        <f>VLOOKUP($B118,'[1]DS SV hiện hành'!$C$10:$U$2157,7,0)</f>
        <v>K-31 - Quản Trị Khách Sạn Quốc Tế Chuẩn PSU (Đại Học)</v>
      </c>
      <c r="T118" s="18">
        <v>7.4128571428571446</v>
      </c>
      <c r="U118" s="22">
        <v>3.1228571428571428</v>
      </c>
      <c r="V118" s="29" t="str">
        <f t="shared" si="11"/>
        <v>Quản Trị Khách Sạn Quốc Tế Chuẩn PSU (Đại Học)</v>
      </c>
    </row>
    <row r="119" spans="1:22" s="10" customFormat="1" ht="15" x14ac:dyDescent="0.25">
      <c r="A119" s="4">
        <f t="shared" si="7"/>
        <v>106</v>
      </c>
      <c r="B119" s="11" t="s">
        <v>244</v>
      </c>
      <c r="C119" s="11" t="s">
        <v>245</v>
      </c>
      <c r="D119" s="24">
        <v>39325</v>
      </c>
      <c r="E119" s="29" t="str">
        <f>VLOOKUP($B119,'[1]DS SV hiện hành'!$C$10:$U$2157,8,0)</f>
        <v>K31PSU-DLK2</v>
      </c>
      <c r="F119" s="12">
        <v>15</v>
      </c>
      <c r="G119" s="12">
        <v>6.65</v>
      </c>
      <c r="H119" s="12">
        <v>2.66</v>
      </c>
      <c r="I119" s="12">
        <v>20</v>
      </c>
      <c r="J119" s="12">
        <v>6.58</v>
      </c>
      <c r="K119" s="12">
        <v>2.61</v>
      </c>
      <c r="L119" s="27">
        <f t="shared" si="8"/>
        <v>6.61</v>
      </c>
      <c r="M119" s="27">
        <f t="shared" si="9"/>
        <v>2.63</v>
      </c>
      <c r="N119" s="28" t="str">
        <f t="shared" si="10"/>
        <v>Trung Bình</v>
      </c>
      <c r="O119" s="14" t="s">
        <v>19</v>
      </c>
      <c r="P119" s="19"/>
      <c r="Q119" s="14">
        <v>87.5</v>
      </c>
      <c r="R119" s="29" t="str">
        <f>VLOOKUP($B119,'[1]DS SV hiện hành'!$C$10:$U$2157,10,0)</f>
        <v>PHẠM THỊ HOÀNG DUNG</v>
      </c>
      <c r="S119" s="29" t="str">
        <f>VLOOKUP($B119,'[1]DS SV hiện hành'!$C$10:$U$2157,7,0)</f>
        <v>K-31 - Quản Trị Khách Sạn Quốc Tế Chuẩn PSU (Đại Học)</v>
      </c>
      <c r="T119" s="18">
        <v>6.6099999999999994</v>
      </c>
      <c r="U119" s="22">
        <v>2.6314285714285712</v>
      </c>
      <c r="V119" s="29" t="str">
        <f t="shared" si="11"/>
        <v>Quản Trị Khách Sạn Quốc Tế Chuẩn PSU (Đại Học)</v>
      </c>
    </row>
    <row r="120" spans="1:22" s="10" customFormat="1" ht="15" x14ac:dyDescent="0.25">
      <c r="A120" s="4">
        <f t="shared" si="7"/>
        <v>107</v>
      </c>
      <c r="B120" s="11" t="s">
        <v>246</v>
      </c>
      <c r="C120" s="11" t="s">
        <v>247</v>
      </c>
      <c r="D120" s="24">
        <v>39230</v>
      </c>
      <c r="E120" s="29" t="str">
        <f>VLOOKUP($B120,'[1]DS SV hiện hành'!$C$10:$U$2157,8,0)</f>
        <v>K31PSU-DLK1</v>
      </c>
      <c r="F120" s="12">
        <v>15</v>
      </c>
      <c r="G120" s="12">
        <v>8.93</v>
      </c>
      <c r="H120" s="12">
        <v>3.82</v>
      </c>
      <c r="I120" s="12">
        <v>20</v>
      </c>
      <c r="J120" s="12">
        <v>8.85</v>
      </c>
      <c r="K120" s="12">
        <v>3.76</v>
      </c>
      <c r="L120" s="27">
        <f t="shared" si="8"/>
        <v>8.8800000000000008</v>
      </c>
      <c r="M120" s="27">
        <f t="shared" si="9"/>
        <v>3.79</v>
      </c>
      <c r="N120" s="28" t="str">
        <f t="shared" si="10"/>
        <v>Xuất sắc</v>
      </c>
      <c r="O120" s="14" t="s">
        <v>19</v>
      </c>
      <c r="P120" s="19" t="s">
        <v>477</v>
      </c>
      <c r="Q120" s="14">
        <v>85</v>
      </c>
      <c r="R120" s="29" t="str">
        <f>VLOOKUP($B120,'[1]DS SV hiện hành'!$C$10:$U$2157,10,0)</f>
        <v>VÕ ĐỨC HIẾU</v>
      </c>
      <c r="S120" s="29" t="str">
        <f>VLOOKUP($B120,'[1]DS SV hiện hành'!$C$10:$U$2157,7,0)</f>
        <v>K-31 - Quản Trị Khách Sạn Quốc Tế Chuẩn PSU (Đại Học)</v>
      </c>
      <c r="T120" s="18">
        <v>8.8842857142857135</v>
      </c>
      <c r="U120" s="22">
        <v>3.7857142857142856</v>
      </c>
      <c r="V120" s="29" t="str">
        <f t="shared" si="11"/>
        <v>Quản Trị Khách Sạn Quốc Tế Chuẩn PSU (Đại Học)</v>
      </c>
    </row>
    <row r="121" spans="1:22" s="10" customFormat="1" ht="15" x14ac:dyDescent="0.25">
      <c r="A121" s="4">
        <f t="shared" si="7"/>
        <v>108</v>
      </c>
      <c r="B121" s="11" t="s">
        <v>248</v>
      </c>
      <c r="C121" s="11" t="s">
        <v>249</v>
      </c>
      <c r="D121" s="24">
        <v>39434</v>
      </c>
      <c r="E121" s="29" t="str">
        <f>VLOOKUP($B121,'[1]DS SV hiện hành'!$C$10:$U$2157,8,0)</f>
        <v>K31PSU-DLK4</v>
      </c>
      <c r="F121" s="12">
        <v>15</v>
      </c>
      <c r="G121" s="12">
        <v>8.19</v>
      </c>
      <c r="H121" s="12">
        <v>3.62</v>
      </c>
      <c r="I121" s="12">
        <v>20</v>
      </c>
      <c r="J121" s="12">
        <v>8.08</v>
      </c>
      <c r="K121" s="12">
        <v>3.44</v>
      </c>
      <c r="L121" s="27">
        <f t="shared" si="8"/>
        <v>8.1300000000000008</v>
      </c>
      <c r="M121" s="27">
        <f t="shared" si="9"/>
        <v>3.52</v>
      </c>
      <c r="N121" s="28" t="str">
        <f t="shared" si="10"/>
        <v>Giỏi</v>
      </c>
      <c r="O121" s="14" t="s">
        <v>21</v>
      </c>
      <c r="P121" s="19" t="s">
        <v>477</v>
      </c>
      <c r="Q121" s="14">
        <v>90</v>
      </c>
      <c r="R121" s="29" t="str">
        <f>VLOOKUP($B121,'[1]DS SV hiện hành'!$C$10:$U$2157,10,0)</f>
        <v>ĐẶNG THỊ THÙY TRANG</v>
      </c>
      <c r="S121" s="29" t="str">
        <f>VLOOKUP($B121,'[1]DS SV hiện hành'!$C$10:$U$2157,7,0)</f>
        <v>K-31 - Quản Trị Khách Sạn Quốc Tế Chuẩn PSU (Đại Học)</v>
      </c>
      <c r="T121" s="18">
        <v>8.1271428571428572</v>
      </c>
      <c r="U121" s="22">
        <v>3.5171428571428569</v>
      </c>
      <c r="V121" s="29" t="str">
        <f t="shared" si="11"/>
        <v>Quản Trị Khách Sạn Quốc Tế Chuẩn PSU (Đại Học)</v>
      </c>
    </row>
    <row r="122" spans="1:22" s="10" customFormat="1" ht="15" x14ac:dyDescent="0.25">
      <c r="A122" s="4">
        <f t="shared" si="7"/>
        <v>109</v>
      </c>
      <c r="B122" s="11" t="s">
        <v>250</v>
      </c>
      <c r="C122" s="11" t="s">
        <v>251</v>
      </c>
      <c r="D122" s="24">
        <v>39425</v>
      </c>
      <c r="E122" s="29" t="str">
        <f>VLOOKUP($B122,'[1]DS SV hiện hành'!$C$10:$U$2157,8,0)</f>
        <v>K31PSU-DLK1</v>
      </c>
      <c r="F122" s="12">
        <v>15</v>
      </c>
      <c r="G122" s="12">
        <v>8.7799999999999994</v>
      </c>
      <c r="H122" s="12">
        <v>3.91</v>
      </c>
      <c r="I122" s="12">
        <v>20</v>
      </c>
      <c r="J122" s="12">
        <v>8.25</v>
      </c>
      <c r="K122" s="12">
        <v>3.58</v>
      </c>
      <c r="L122" s="27">
        <f t="shared" si="8"/>
        <v>8.48</v>
      </c>
      <c r="M122" s="27">
        <f t="shared" si="9"/>
        <v>3.72</v>
      </c>
      <c r="N122" s="28" t="str">
        <f t="shared" si="10"/>
        <v>Xuất sắc</v>
      </c>
      <c r="O122" s="14" t="s">
        <v>19</v>
      </c>
      <c r="P122" s="19" t="s">
        <v>477</v>
      </c>
      <c r="Q122" s="14">
        <v>88.5</v>
      </c>
      <c r="R122" s="29" t="str">
        <f>VLOOKUP($B122,'[1]DS SV hiện hành'!$C$10:$U$2157,10,0)</f>
        <v>VÕ ĐỨC HIẾU</v>
      </c>
      <c r="S122" s="29" t="str">
        <f>VLOOKUP($B122,'[1]DS SV hiện hành'!$C$10:$U$2157,7,0)</f>
        <v>K-31 - Quản Trị Khách Sạn Quốc Tế Chuẩn PSU (Đại Học)</v>
      </c>
      <c r="T122" s="18">
        <v>8.4771428571428569</v>
      </c>
      <c r="U122" s="22">
        <v>3.7214285714285715</v>
      </c>
      <c r="V122" s="29" t="str">
        <f t="shared" si="11"/>
        <v>Quản Trị Khách Sạn Quốc Tế Chuẩn PSU (Đại Học)</v>
      </c>
    </row>
    <row r="123" spans="1:22" s="10" customFormat="1" ht="15" x14ac:dyDescent="0.25">
      <c r="A123" s="4">
        <f t="shared" si="7"/>
        <v>110</v>
      </c>
      <c r="B123" s="11" t="s">
        <v>252</v>
      </c>
      <c r="C123" s="11" t="s">
        <v>253</v>
      </c>
      <c r="D123" s="24">
        <v>39167</v>
      </c>
      <c r="E123" s="29" t="str">
        <f>VLOOKUP($B123,'[1]DS SV hiện hành'!$C$10:$U$2157,8,0)</f>
        <v>K31PSU-DLK1</v>
      </c>
      <c r="F123" s="12">
        <v>15</v>
      </c>
      <c r="G123" s="12">
        <v>8.65</v>
      </c>
      <c r="H123" s="12">
        <v>3.91</v>
      </c>
      <c r="I123" s="12">
        <v>20</v>
      </c>
      <c r="J123" s="12">
        <v>8.59</v>
      </c>
      <c r="K123" s="12">
        <v>3.8</v>
      </c>
      <c r="L123" s="27">
        <f t="shared" si="8"/>
        <v>8.6199999999999992</v>
      </c>
      <c r="M123" s="27">
        <f t="shared" si="9"/>
        <v>3.85</v>
      </c>
      <c r="N123" s="28" t="str">
        <f t="shared" si="10"/>
        <v>Xuất sắc</v>
      </c>
      <c r="O123" s="14" t="s">
        <v>30</v>
      </c>
      <c r="P123" s="19"/>
      <c r="Q123" s="14">
        <v>43.5</v>
      </c>
      <c r="R123" s="29" t="str">
        <f>VLOOKUP($B123,'[1]DS SV hiện hành'!$C$10:$U$2157,10,0)</f>
        <v>VÕ ĐỨC HIẾU</v>
      </c>
      <c r="S123" s="29" t="str">
        <f>VLOOKUP($B123,'[1]DS SV hiện hành'!$C$10:$U$2157,7,0)</f>
        <v>K-31 - Quản Trị Khách Sạn Quốc Tế Chuẩn PSU (Đại Học)</v>
      </c>
      <c r="T123" s="18">
        <v>8.6157142857142865</v>
      </c>
      <c r="U123" s="22">
        <v>3.8471428571428574</v>
      </c>
      <c r="V123" s="29" t="str">
        <f t="shared" si="11"/>
        <v>Quản Trị Khách Sạn Quốc Tế Chuẩn PSU (Đại Học)</v>
      </c>
    </row>
    <row r="124" spans="1:22" s="10" customFormat="1" ht="15" x14ac:dyDescent="0.25">
      <c r="A124" s="4">
        <f t="shared" si="7"/>
        <v>111</v>
      </c>
      <c r="B124" s="11" t="s">
        <v>254</v>
      </c>
      <c r="C124" s="11" t="s">
        <v>255</v>
      </c>
      <c r="D124" s="24">
        <v>39148</v>
      </c>
      <c r="E124" s="29" t="str">
        <f>VLOOKUP($B124,'[1]DS SV hiện hành'!$C$10:$U$2157,8,0)</f>
        <v>K31PSU-DLK4</v>
      </c>
      <c r="F124" s="12">
        <v>15</v>
      </c>
      <c r="G124" s="12">
        <v>8.25</v>
      </c>
      <c r="H124" s="12">
        <v>3.55</v>
      </c>
      <c r="I124" s="12">
        <v>20</v>
      </c>
      <c r="J124" s="12">
        <v>8.2200000000000006</v>
      </c>
      <c r="K124" s="12">
        <v>3.53</v>
      </c>
      <c r="L124" s="27">
        <f t="shared" si="8"/>
        <v>8.23</v>
      </c>
      <c r="M124" s="27">
        <f t="shared" si="9"/>
        <v>3.54</v>
      </c>
      <c r="N124" s="28" t="str">
        <f t="shared" si="10"/>
        <v>Giỏi</v>
      </c>
      <c r="O124" s="14" t="s">
        <v>30</v>
      </c>
      <c r="P124" s="19"/>
      <c r="Q124" s="14">
        <v>45</v>
      </c>
      <c r="R124" s="29" t="str">
        <f>VLOOKUP($B124,'[1]DS SV hiện hành'!$C$10:$U$2157,10,0)</f>
        <v>ĐẶNG THỊ THÙY TRANG</v>
      </c>
      <c r="S124" s="29" t="str">
        <f>VLOOKUP($B124,'[1]DS SV hiện hành'!$C$10:$U$2157,7,0)</f>
        <v>K-31 - Quản Trị Khách Sạn Quốc Tế Chuẩn PSU (Đại Học)</v>
      </c>
      <c r="T124" s="18">
        <v>8.2328571428571422</v>
      </c>
      <c r="U124" s="22">
        <v>3.5385714285714283</v>
      </c>
      <c r="V124" s="29" t="str">
        <f t="shared" si="11"/>
        <v>Quản Trị Khách Sạn Quốc Tế Chuẩn PSU (Đại Học)</v>
      </c>
    </row>
    <row r="125" spans="1:22" s="10" customFormat="1" ht="15" x14ac:dyDescent="0.25">
      <c r="A125" s="4">
        <f t="shared" si="7"/>
        <v>112</v>
      </c>
      <c r="B125" s="11" t="s">
        <v>256</v>
      </c>
      <c r="C125" s="11" t="s">
        <v>257</v>
      </c>
      <c r="D125" s="24">
        <v>39357</v>
      </c>
      <c r="E125" s="29" t="str">
        <f>VLOOKUP($B125,'[1]DS SV hiện hành'!$C$10:$U$2157,8,0)</f>
        <v>K31PSU-DLK3</v>
      </c>
      <c r="F125" s="12">
        <v>15</v>
      </c>
      <c r="G125" s="12">
        <v>8.0500000000000007</v>
      </c>
      <c r="H125" s="12">
        <v>3.49</v>
      </c>
      <c r="I125" s="12">
        <v>20</v>
      </c>
      <c r="J125" s="12">
        <v>7.5</v>
      </c>
      <c r="K125" s="12">
        <v>3.18</v>
      </c>
      <c r="L125" s="27">
        <f t="shared" si="8"/>
        <v>7.74</v>
      </c>
      <c r="M125" s="27">
        <f t="shared" si="9"/>
        <v>3.31</v>
      </c>
      <c r="N125" s="28" t="str">
        <f t="shared" si="10"/>
        <v>Khá</v>
      </c>
      <c r="O125" s="14" t="s">
        <v>21</v>
      </c>
      <c r="P125" s="19"/>
      <c r="Q125" s="14">
        <v>95</v>
      </c>
      <c r="R125" s="29" t="str">
        <f>VLOOKUP($B125,'[1]DS SV hiện hành'!$C$10:$U$2157,10,0)</f>
        <v>TRỊNH THỊ KIM CHUNG</v>
      </c>
      <c r="S125" s="29" t="str">
        <f>VLOOKUP($B125,'[1]DS SV hiện hành'!$C$10:$U$2157,7,0)</f>
        <v>K-31 - Quản Trị Khách Sạn Quốc Tế Chuẩn PSU (Đại Học)</v>
      </c>
      <c r="T125" s="18">
        <v>7.7357142857142858</v>
      </c>
      <c r="U125" s="22">
        <v>3.3128571428571427</v>
      </c>
      <c r="V125" s="29" t="str">
        <f t="shared" si="11"/>
        <v>Quản Trị Khách Sạn Quốc Tế Chuẩn PSU (Đại Học)</v>
      </c>
    </row>
    <row r="126" spans="1:22" s="10" customFormat="1" ht="15" x14ac:dyDescent="0.25">
      <c r="A126" s="4">
        <f t="shared" si="7"/>
        <v>113</v>
      </c>
      <c r="B126" s="11" t="s">
        <v>258</v>
      </c>
      <c r="C126" s="11" t="s">
        <v>259</v>
      </c>
      <c r="D126" s="24">
        <v>39177</v>
      </c>
      <c r="E126" s="29" t="str">
        <f>VLOOKUP($B126,'[1]DS SV hiện hành'!$C$10:$U$2157,8,0)</f>
        <v>K31PSU-DLK4</v>
      </c>
      <c r="F126" s="12">
        <v>15</v>
      </c>
      <c r="G126" s="12">
        <v>8.6300000000000008</v>
      </c>
      <c r="H126" s="12">
        <v>3.82</v>
      </c>
      <c r="I126" s="12">
        <v>20</v>
      </c>
      <c r="J126" s="12">
        <v>9.0399999999999991</v>
      </c>
      <c r="K126" s="12">
        <v>3.93</v>
      </c>
      <c r="L126" s="27">
        <f t="shared" si="8"/>
        <v>8.86</v>
      </c>
      <c r="M126" s="27">
        <f t="shared" si="9"/>
        <v>3.88</v>
      </c>
      <c r="N126" s="28" t="str">
        <f t="shared" si="10"/>
        <v>Xuất sắc</v>
      </c>
      <c r="O126" s="14" t="s">
        <v>21</v>
      </c>
      <c r="P126" s="19" t="s">
        <v>477</v>
      </c>
      <c r="Q126" s="14">
        <v>92.5</v>
      </c>
      <c r="R126" s="29" t="str">
        <f>VLOOKUP($B126,'[1]DS SV hiện hành'!$C$10:$U$2157,10,0)</f>
        <v>ĐẶNG THỊ THÙY TRANG</v>
      </c>
      <c r="S126" s="29" t="str">
        <f>VLOOKUP($B126,'[1]DS SV hiện hành'!$C$10:$U$2157,7,0)</f>
        <v>K-31 - Quản Trị Khách Sạn Quốc Tế Chuẩn PSU (Đại Học)</v>
      </c>
      <c r="T126" s="18">
        <v>8.8642857142857139</v>
      </c>
      <c r="U126" s="22">
        <v>3.882857142857143</v>
      </c>
      <c r="V126" s="29" t="str">
        <f t="shared" si="11"/>
        <v>Quản Trị Khách Sạn Quốc Tế Chuẩn PSU (Đại Học)</v>
      </c>
    </row>
    <row r="127" spans="1:22" s="10" customFormat="1" ht="15" x14ac:dyDescent="0.25">
      <c r="A127" s="4">
        <f t="shared" si="7"/>
        <v>114</v>
      </c>
      <c r="B127" s="11" t="s">
        <v>260</v>
      </c>
      <c r="C127" s="11" t="s">
        <v>261</v>
      </c>
      <c r="D127" s="24">
        <v>39288</v>
      </c>
      <c r="E127" s="29" t="str">
        <f>VLOOKUP($B127,'[1]DS SV hiện hành'!$C$10:$U$2157,8,0)</f>
        <v>K31PSU-DLK2</v>
      </c>
      <c r="F127" s="12">
        <v>15</v>
      </c>
      <c r="G127" s="12">
        <v>7.53</v>
      </c>
      <c r="H127" s="12">
        <v>3.26</v>
      </c>
      <c r="I127" s="12">
        <v>20</v>
      </c>
      <c r="J127" s="12">
        <v>7.5</v>
      </c>
      <c r="K127" s="12">
        <v>3.19</v>
      </c>
      <c r="L127" s="27">
        <f t="shared" si="8"/>
        <v>7.51</v>
      </c>
      <c r="M127" s="27">
        <f t="shared" si="9"/>
        <v>3.22</v>
      </c>
      <c r="N127" s="28" t="str">
        <f t="shared" si="10"/>
        <v>Khá</v>
      </c>
      <c r="O127" s="14" t="s">
        <v>19</v>
      </c>
      <c r="P127" s="19"/>
      <c r="Q127" s="14">
        <v>82.5</v>
      </c>
      <c r="R127" s="29" t="str">
        <f>VLOOKUP($B127,'[1]DS SV hiện hành'!$C$10:$U$2157,10,0)</f>
        <v>PHẠM THỊ HOÀNG DUNG</v>
      </c>
      <c r="S127" s="29" t="str">
        <f>VLOOKUP($B127,'[1]DS SV hiện hành'!$C$10:$U$2157,7,0)</f>
        <v>K-31 - Quản Trị Khách Sạn Quốc Tế Chuẩn PSU (Đại Học)</v>
      </c>
      <c r="T127" s="18">
        <v>7.5128571428571425</v>
      </c>
      <c r="U127" s="22">
        <v>3.2199999999999998</v>
      </c>
      <c r="V127" s="29" t="str">
        <f t="shared" si="11"/>
        <v>Quản Trị Khách Sạn Quốc Tế Chuẩn PSU (Đại Học)</v>
      </c>
    </row>
    <row r="128" spans="1:22" s="10" customFormat="1" ht="15" x14ac:dyDescent="0.25">
      <c r="A128" s="4">
        <f t="shared" si="7"/>
        <v>115</v>
      </c>
      <c r="B128" s="11" t="s">
        <v>262</v>
      </c>
      <c r="C128" s="11" t="s">
        <v>263</v>
      </c>
      <c r="D128" s="24">
        <v>39266</v>
      </c>
      <c r="E128" s="29" t="str">
        <f>VLOOKUP($B128,'[1]DS SV hiện hành'!$C$10:$U$2157,8,0)</f>
        <v>K31PSU-DLK2</v>
      </c>
      <c r="F128" s="12">
        <v>15</v>
      </c>
      <c r="G128" s="12">
        <v>6.45</v>
      </c>
      <c r="H128" s="12">
        <v>2.5299999999999998</v>
      </c>
      <c r="I128" s="12">
        <v>20</v>
      </c>
      <c r="J128" s="12">
        <v>6.18</v>
      </c>
      <c r="K128" s="12">
        <v>2.38</v>
      </c>
      <c r="L128" s="27">
        <f t="shared" si="8"/>
        <v>6.3</v>
      </c>
      <c r="M128" s="27">
        <f t="shared" si="9"/>
        <v>2.44</v>
      </c>
      <c r="N128" s="28" t="str">
        <f t="shared" si="10"/>
        <v>Trung Bình</v>
      </c>
      <c r="O128" s="14" t="s">
        <v>21</v>
      </c>
      <c r="P128" s="19"/>
      <c r="Q128" s="14">
        <v>90</v>
      </c>
      <c r="R128" s="29" t="str">
        <f>VLOOKUP($B128,'[1]DS SV hiện hành'!$C$10:$U$2157,10,0)</f>
        <v>PHẠM THỊ HOÀNG DUNG</v>
      </c>
      <c r="S128" s="29" t="str">
        <f>VLOOKUP($B128,'[1]DS SV hiện hành'!$C$10:$U$2157,7,0)</f>
        <v>K-31 - Quản Trị Khách Sạn Quốc Tế Chuẩn PSU (Đại Học)</v>
      </c>
      <c r="T128" s="18">
        <v>6.2957142857142854</v>
      </c>
      <c r="U128" s="22">
        <v>2.444285714285714</v>
      </c>
      <c r="V128" s="29" t="str">
        <f t="shared" si="11"/>
        <v>Quản Trị Khách Sạn Quốc Tế Chuẩn PSU (Đại Học)</v>
      </c>
    </row>
    <row r="129" spans="1:22" s="10" customFormat="1" ht="15" x14ac:dyDescent="0.25">
      <c r="A129" s="4">
        <f t="shared" si="7"/>
        <v>116</v>
      </c>
      <c r="B129" s="11" t="s">
        <v>264</v>
      </c>
      <c r="C129" s="11" t="s">
        <v>265</v>
      </c>
      <c r="D129" s="24">
        <v>39372</v>
      </c>
      <c r="E129" s="29" t="str">
        <f>VLOOKUP($B129,'[1]DS SV hiện hành'!$C$10:$U$2157,8,0)</f>
        <v>K31PSU-DLK4</v>
      </c>
      <c r="F129" s="12">
        <v>15</v>
      </c>
      <c r="G129" s="12">
        <v>8.0399999999999991</v>
      </c>
      <c r="H129" s="12">
        <v>3.6</v>
      </c>
      <c r="I129" s="12">
        <v>20</v>
      </c>
      <c r="J129" s="12">
        <v>7.5</v>
      </c>
      <c r="K129" s="12">
        <v>3.11</v>
      </c>
      <c r="L129" s="27">
        <f t="shared" si="8"/>
        <v>7.73</v>
      </c>
      <c r="M129" s="27">
        <f t="shared" si="9"/>
        <v>3.32</v>
      </c>
      <c r="N129" s="28" t="str">
        <f t="shared" si="10"/>
        <v>Khá</v>
      </c>
      <c r="O129" s="14" t="s">
        <v>21</v>
      </c>
      <c r="P129" s="19"/>
      <c r="Q129" s="14">
        <v>90</v>
      </c>
      <c r="R129" s="29" t="str">
        <f>VLOOKUP($B129,'[1]DS SV hiện hành'!$C$10:$U$2157,10,0)</f>
        <v>ĐẶNG THỊ THÙY TRANG</v>
      </c>
      <c r="S129" s="29" t="str">
        <f>VLOOKUP($B129,'[1]DS SV hiện hành'!$C$10:$U$2157,7,0)</f>
        <v>K-31 - Quản Trị Khách Sạn Quốc Tế Chuẩn PSU (Đại Học)</v>
      </c>
      <c r="T129" s="18">
        <v>7.7314285714285722</v>
      </c>
      <c r="U129" s="22">
        <v>3.32</v>
      </c>
      <c r="V129" s="29" t="str">
        <f t="shared" si="11"/>
        <v>Quản Trị Khách Sạn Quốc Tế Chuẩn PSU (Đại Học)</v>
      </c>
    </row>
    <row r="130" spans="1:22" s="10" customFormat="1" ht="15" x14ac:dyDescent="0.25">
      <c r="A130" s="4">
        <f t="shared" si="7"/>
        <v>117</v>
      </c>
      <c r="B130" s="11" t="s">
        <v>266</v>
      </c>
      <c r="C130" s="11" t="s">
        <v>267</v>
      </c>
      <c r="D130" s="24">
        <v>39411</v>
      </c>
      <c r="E130" s="29" t="str">
        <f>VLOOKUP($B130,'[1]DS SV hiện hành'!$C$10:$U$2157,8,0)</f>
        <v>K31PSU-DLK3</v>
      </c>
      <c r="F130" s="12">
        <v>15</v>
      </c>
      <c r="G130" s="12">
        <v>7.23</v>
      </c>
      <c r="H130" s="12">
        <v>2.97</v>
      </c>
      <c r="I130" s="12">
        <v>20</v>
      </c>
      <c r="J130" s="12">
        <v>6.27</v>
      </c>
      <c r="K130" s="12">
        <v>2.5</v>
      </c>
      <c r="L130" s="27">
        <f t="shared" si="8"/>
        <v>6.68</v>
      </c>
      <c r="M130" s="27">
        <f t="shared" si="9"/>
        <v>2.7</v>
      </c>
      <c r="N130" s="28" t="str">
        <f t="shared" si="10"/>
        <v>Khá</v>
      </c>
      <c r="O130" s="14" t="s">
        <v>19</v>
      </c>
      <c r="P130" s="19"/>
      <c r="Q130" s="14">
        <v>87.5</v>
      </c>
      <c r="R130" s="29" t="str">
        <f>VLOOKUP($B130,'[1]DS SV hiện hành'!$C$10:$U$2157,10,0)</f>
        <v>TRỊNH THỊ KIM CHUNG</v>
      </c>
      <c r="S130" s="29" t="str">
        <f>VLOOKUP($B130,'[1]DS SV hiện hành'!$C$10:$U$2157,7,0)</f>
        <v>K-31 - Quản Trị Khách Sạn Quốc Tế Chuẩn PSU (Đại Học)</v>
      </c>
      <c r="T130" s="18">
        <v>6.6814285714285715</v>
      </c>
      <c r="U130" s="22">
        <v>2.701428571428572</v>
      </c>
      <c r="V130" s="29" t="str">
        <f t="shared" si="11"/>
        <v>Quản Trị Khách Sạn Quốc Tế Chuẩn PSU (Đại Học)</v>
      </c>
    </row>
    <row r="131" spans="1:22" s="10" customFormat="1" ht="15" x14ac:dyDescent="0.25">
      <c r="A131" s="4">
        <f t="shared" si="7"/>
        <v>118</v>
      </c>
      <c r="B131" s="11" t="s">
        <v>268</v>
      </c>
      <c r="C131" s="11" t="s">
        <v>269</v>
      </c>
      <c r="D131" s="24">
        <v>39154</v>
      </c>
      <c r="E131" s="29" t="str">
        <f>VLOOKUP($B131,'[1]DS SV hiện hành'!$C$10:$U$2157,8,0)</f>
        <v>K31PSU-DLK2</v>
      </c>
      <c r="F131" s="12">
        <v>15</v>
      </c>
      <c r="G131" s="12">
        <v>8.59</v>
      </c>
      <c r="H131" s="12">
        <v>3.66</v>
      </c>
      <c r="I131" s="12">
        <v>20</v>
      </c>
      <c r="J131" s="12">
        <v>8.43</v>
      </c>
      <c r="K131" s="12">
        <v>3.6</v>
      </c>
      <c r="L131" s="27">
        <f t="shared" si="8"/>
        <v>8.5</v>
      </c>
      <c r="M131" s="27">
        <f t="shared" si="9"/>
        <v>3.63</v>
      </c>
      <c r="N131" s="28" t="str">
        <f t="shared" si="10"/>
        <v>Giỏi</v>
      </c>
      <c r="O131" s="14" t="s">
        <v>21</v>
      </c>
      <c r="P131" s="19" t="s">
        <v>477</v>
      </c>
      <c r="Q131" s="14">
        <v>100</v>
      </c>
      <c r="R131" s="29" t="str">
        <f>VLOOKUP($B131,'[1]DS SV hiện hành'!$C$10:$U$2157,10,0)</f>
        <v>PHẠM THỊ HOÀNG DUNG</v>
      </c>
      <c r="S131" s="29" t="str">
        <f>VLOOKUP($B131,'[1]DS SV hiện hành'!$C$10:$U$2157,7,0)</f>
        <v>K-31 - Quản Trị Khách Sạn Quốc Tế Chuẩn PSU (Đại Học)</v>
      </c>
      <c r="T131" s="18">
        <v>8.4985714285714291</v>
      </c>
      <c r="U131" s="22">
        <v>3.6257142857142859</v>
      </c>
      <c r="V131" s="29" t="str">
        <f t="shared" si="11"/>
        <v>Quản Trị Khách Sạn Quốc Tế Chuẩn PSU (Đại Học)</v>
      </c>
    </row>
    <row r="132" spans="1:22" s="10" customFormat="1" ht="15" x14ac:dyDescent="0.25">
      <c r="A132" s="4">
        <f t="shared" si="7"/>
        <v>119</v>
      </c>
      <c r="B132" s="11" t="s">
        <v>270</v>
      </c>
      <c r="C132" s="11" t="s">
        <v>271</v>
      </c>
      <c r="D132" s="24">
        <v>39378</v>
      </c>
      <c r="E132" s="29" t="str">
        <f>VLOOKUP($B132,'[1]DS SV hiện hành'!$C$10:$U$2157,8,0)</f>
        <v>K31PSU-DLK4</v>
      </c>
      <c r="F132" s="12">
        <v>15</v>
      </c>
      <c r="G132" s="12">
        <v>7</v>
      </c>
      <c r="H132" s="12">
        <v>2.77</v>
      </c>
      <c r="I132" s="12">
        <v>20</v>
      </c>
      <c r="J132" s="12">
        <v>7.04</v>
      </c>
      <c r="K132" s="12">
        <v>2.86</v>
      </c>
      <c r="L132" s="27">
        <f t="shared" si="8"/>
        <v>7.02</v>
      </c>
      <c r="M132" s="27">
        <f t="shared" si="9"/>
        <v>2.82</v>
      </c>
      <c r="N132" s="28" t="str">
        <f t="shared" si="10"/>
        <v>Khá</v>
      </c>
      <c r="O132" s="14" t="s">
        <v>21</v>
      </c>
      <c r="P132" s="19"/>
      <c r="Q132" s="14">
        <v>100</v>
      </c>
      <c r="R132" s="29" t="str">
        <f>VLOOKUP($B132,'[1]DS SV hiện hành'!$C$10:$U$2157,10,0)</f>
        <v>ĐẶNG THỊ THÙY TRANG</v>
      </c>
      <c r="S132" s="29" t="str">
        <f>VLOOKUP($B132,'[1]DS SV hiện hành'!$C$10:$U$2157,7,0)</f>
        <v>K-31 - Quản Trị Khách Sạn Quốc Tế Chuẩn PSU (Đại Học)</v>
      </c>
      <c r="T132" s="18">
        <v>7.0228571428571431</v>
      </c>
      <c r="U132" s="22">
        <v>2.8214285714285716</v>
      </c>
      <c r="V132" s="29" t="str">
        <f t="shared" si="11"/>
        <v>Quản Trị Khách Sạn Quốc Tế Chuẩn PSU (Đại Học)</v>
      </c>
    </row>
    <row r="133" spans="1:22" s="10" customFormat="1" ht="15" x14ac:dyDescent="0.25">
      <c r="A133" s="4">
        <f t="shared" si="7"/>
        <v>120</v>
      </c>
      <c r="B133" s="11" t="s">
        <v>272</v>
      </c>
      <c r="C133" s="11" t="s">
        <v>273</v>
      </c>
      <c r="D133" s="24">
        <v>39212</v>
      </c>
      <c r="E133" s="29" t="str">
        <f>VLOOKUP($B133,'[1]DS SV hiện hành'!$C$10:$U$2157,8,0)</f>
        <v>K31PSU-DLK3</v>
      </c>
      <c r="F133" s="12">
        <v>15</v>
      </c>
      <c r="G133" s="12">
        <v>5.14</v>
      </c>
      <c r="H133" s="12">
        <v>1.99</v>
      </c>
      <c r="I133" s="12">
        <v>20</v>
      </c>
      <c r="J133" s="12">
        <v>5.98</v>
      </c>
      <c r="K133" s="12">
        <v>2.11</v>
      </c>
      <c r="L133" s="27">
        <f t="shared" si="8"/>
        <v>5.62</v>
      </c>
      <c r="M133" s="27">
        <f t="shared" si="9"/>
        <v>2.06</v>
      </c>
      <c r="N133" s="28" t="str">
        <f t="shared" si="10"/>
        <v>Trung Bình</v>
      </c>
      <c r="O133" s="14" t="s">
        <v>19</v>
      </c>
      <c r="P133" s="19"/>
      <c r="Q133" s="14">
        <v>87.5</v>
      </c>
      <c r="R133" s="29" t="str">
        <f>VLOOKUP($B133,'[1]DS SV hiện hành'!$C$10:$U$2157,10,0)</f>
        <v>TRỊNH THỊ KIM CHUNG</v>
      </c>
      <c r="S133" s="29" t="str">
        <f>VLOOKUP($B133,'[1]DS SV hiện hành'!$C$10:$U$2157,7,0)</f>
        <v>K-31 - Quản Trị Khách Sạn Quốc Tế Chuẩn PSU (Đại Học)</v>
      </c>
      <c r="T133" s="18">
        <v>5.62</v>
      </c>
      <c r="U133" s="22">
        <v>2.0585714285714283</v>
      </c>
      <c r="V133" s="29" t="str">
        <f t="shared" si="11"/>
        <v>Quản Trị Khách Sạn Quốc Tế Chuẩn PSU (Đại Học)</v>
      </c>
    </row>
    <row r="134" spans="1:22" s="10" customFormat="1" ht="15" x14ac:dyDescent="0.25">
      <c r="A134" s="4">
        <f t="shared" si="7"/>
        <v>121</v>
      </c>
      <c r="B134" s="11" t="s">
        <v>274</v>
      </c>
      <c r="C134" s="11" t="s">
        <v>275</v>
      </c>
      <c r="D134" s="24">
        <v>39319</v>
      </c>
      <c r="E134" s="29" t="str">
        <f>VLOOKUP($B134,'[1]DS SV hiện hành'!$C$10:$U$2157,8,0)</f>
        <v>K31PSU-DLK3</v>
      </c>
      <c r="F134" s="12">
        <v>15</v>
      </c>
      <c r="G134" s="12">
        <v>7.85</v>
      </c>
      <c r="H134" s="12">
        <v>3.35</v>
      </c>
      <c r="I134" s="12">
        <v>20</v>
      </c>
      <c r="J134" s="12">
        <v>7.74</v>
      </c>
      <c r="K134" s="12">
        <v>3.21</v>
      </c>
      <c r="L134" s="27">
        <f t="shared" si="8"/>
        <v>7.79</v>
      </c>
      <c r="M134" s="27">
        <f t="shared" si="9"/>
        <v>3.27</v>
      </c>
      <c r="N134" s="28" t="str">
        <f t="shared" si="10"/>
        <v>Khá</v>
      </c>
      <c r="O134" s="14" t="s">
        <v>30</v>
      </c>
      <c r="P134" s="19"/>
      <c r="Q134" s="14">
        <v>42.5</v>
      </c>
      <c r="R134" s="29" t="str">
        <f>VLOOKUP($B134,'[1]DS SV hiện hành'!$C$10:$U$2157,10,0)</f>
        <v>TRỊNH THỊ KIM CHUNG</v>
      </c>
      <c r="S134" s="29" t="str">
        <f>VLOOKUP($B134,'[1]DS SV hiện hành'!$C$10:$U$2157,7,0)</f>
        <v>K-31 - Quản Trị Khách Sạn Quốc Tế Chuẩn PSU (Đại Học)</v>
      </c>
      <c r="T134" s="18">
        <v>7.7871428571428574</v>
      </c>
      <c r="U134" s="22">
        <v>3.27</v>
      </c>
      <c r="V134" s="29" t="str">
        <f t="shared" si="11"/>
        <v>Quản Trị Khách Sạn Quốc Tế Chuẩn PSU (Đại Học)</v>
      </c>
    </row>
    <row r="135" spans="1:22" s="10" customFormat="1" ht="15" x14ac:dyDescent="0.25">
      <c r="A135" s="4">
        <f t="shared" si="7"/>
        <v>122</v>
      </c>
      <c r="B135" s="11" t="s">
        <v>276</v>
      </c>
      <c r="C135" s="11" t="s">
        <v>277</v>
      </c>
      <c r="D135" s="24">
        <v>39316</v>
      </c>
      <c r="E135" s="29" t="str">
        <f>VLOOKUP($B135,'[1]DS SV hiện hành'!$C$10:$U$2157,8,0)</f>
        <v>K31PSU-DLK1</v>
      </c>
      <c r="F135" s="12">
        <v>15</v>
      </c>
      <c r="G135" s="12">
        <v>8.19</v>
      </c>
      <c r="H135" s="12">
        <v>3.48</v>
      </c>
      <c r="I135" s="12">
        <v>20</v>
      </c>
      <c r="J135" s="12">
        <v>8.66</v>
      </c>
      <c r="K135" s="12">
        <v>3.61</v>
      </c>
      <c r="L135" s="27">
        <f t="shared" si="8"/>
        <v>8.4600000000000009</v>
      </c>
      <c r="M135" s="27">
        <f t="shared" si="9"/>
        <v>3.55</v>
      </c>
      <c r="N135" s="28" t="str">
        <f t="shared" si="10"/>
        <v>Giỏi</v>
      </c>
      <c r="O135" s="14" t="s">
        <v>19</v>
      </c>
      <c r="P135" s="19" t="s">
        <v>477</v>
      </c>
      <c r="Q135" s="14">
        <v>87.5</v>
      </c>
      <c r="R135" s="29" t="str">
        <f>VLOOKUP($B135,'[1]DS SV hiện hành'!$C$10:$U$2157,10,0)</f>
        <v>VÕ ĐỨC HIẾU</v>
      </c>
      <c r="S135" s="29" t="str">
        <f>VLOOKUP($B135,'[1]DS SV hiện hành'!$C$10:$U$2157,7,0)</f>
        <v>K-31 - Quản Trị Khách Sạn Quốc Tế Chuẩn PSU (Đại Học)</v>
      </c>
      <c r="T135" s="18">
        <v>8.4585714285714264</v>
      </c>
      <c r="U135" s="22">
        <v>3.5542857142857143</v>
      </c>
      <c r="V135" s="29" t="str">
        <f t="shared" si="11"/>
        <v>Quản Trị Khách Sạn Quốc Tế Chuẩn PSU (Đại Học)</v>
      </c>
    </row>
    <row r="136" spans="1:22" s="10" customFormat="1" ht="15" x14ac:dyDescent="0.25">
      <c r="A136" s="4">
        <f t="shared" si="7"/>
        <v>123</v>
      </c>
      <c r="B136" s="11" t="s">
        <v>278</v>
      </c>
      <c r="C136" s="11" t="s">
        <v>279</v>
      </c>
      <c r="D136" s="24">
        <v>39262</v>
      </c>
      <c r="E136" s="29" t="str">
        <f>VLOOKUP($B136,'[1]DS SV hiện hành'!$C$10:$U$2157,8,0)</f>
        <v>K31PSU-DLK2</v>
      </c>
      <c r="F136" s="12">
        <v>15</v>
      </c>
      <c r="G136" s="12">
        <v>7.89</v>
      </c>
      <c r="H136" s="12">
        <v>3.34</v>
      </c>
      <c r="I136" s="12">
        <v>20</v>
      </c>
      <c r="J136" s="12">
        <v>4.9800000000000004</v>
      </c>
      <c r="K136" s="12">
        <v>1.92</v>
      </c>
      <c r="L136" s="27">
        <f t="shared" si="8"/>
        <v>6.23</v>
      </c>
      <c r="M136" s="27">
        <f t="shared" si="9"/>
        <v>2.5299999999999998</v>
      </c>
      <c r="N136" s="28" t="str">
        <f t="shared" si="10"/>
        <v>Trung Bình</v>
      </c>
      <c r="O136" s="14" t="s">
        <v>25</v>
      </c>
      <c r="P136" s="19"/>
      <c r="Q136" s="14">
        <v>72.5</v>
      </c>
      <c r="R136" s="29" t="str">
        <f>VLOOKUP($B136,'[1]DS SV hiện hành'!$C$10:$U$2157,10,0)</f>
        <v>PHẠM THỊ HOÀNG DUNG</v>
      </c>
      <c r="S136" s="29" t="str">
        <f>VLOOKUP($B136,'[1]DS SV hiện hành'!$C$10:$U$2157,7,0)</f>
        <v>K-31 - Quản Trị Khách Sạn Quốc Tế Chuẩn PSU (Đại Học)</v>
      </c>
      <c r="T136" s="18">
        <v>6.2271428571428569</v>
      </c>
      <c r="U136" s="22">
        <v>2.5285714285714285</v>
      </c>
      <c r="V136" s="29" t="str">
        <f t="shared" si="11"/>
        <v>Quản Trị Khách Sạn Quốc Tế Chuẩn PSU (Đại Học)</v>
      </c>
    </row>
    <row r="137" spans="1:22" s="10" customFormat="1" ht="15" x14ac:dyDescent="0.25">
      <c r="A137" s="4">
        <f t="shared" si="7"/>
        <v>124</v>
      </c>
      <c r="B137" s="11" t="s">
        <v>280</v>
      </c>
      <c r="C137" s="11" t="s">
        <v>281</v>
      </c>
      <c r="D137" s="24">
        <v>39397</v>
      </c>
      <c r="E137" s="29" t="str">
        <f>VLOOKUP($B137,'[1]DS SV hiện hành'!$C$10:$U$2157,8,0)</f>
        <v>K31PSU-DLK3</v>
      </c>
      <c r="F137" s="12">
        <v>15</v>
      </c>
      <c r="G137" s="12">
        <v>8.9700000000000006</v>
      </c>
      <c r="H137" s="12">
        <v>3.91</v>
      </c>
      <c r="I137" s="12">
        <v>20</v>
      </c>
      <c r="J137" s="12">
        <v>8.83</v>
      </c>
      <c r="K137" s="12">
        <v>3.73</v>
      </c>
      <c r="L137" s="27">
        <f t="shared" si="8"/>
        <v>8.89</v>
      </c>
      <c r="M137" s="27">
        <f t="shared" si="9"/>
        <v>3.81</v>
      </c>
      <c r="N137" s="28" t="str">
        <f t="shared" si="10"/>
        <v>Xuất sắc</v>
      </c>
      <c r="O137" s="14" t="s">
        <v>21</v>
      </c>
      <c r="P137" s="19" t="s">
        <v>477</v>
      </c>
      <c r="Q137" s="14">
        <v>92.5</v>
      </c>
      <c r="R137" s="29" t="str">
        <f>VLOOKUP($B137,'[1]DS SV hiện hành'!$C$10:$U$2157,10,0)</f>
        <v>TRỊNH THỊ KIM CHUNG</v>
      </c>
      <c r="S137" s="29" t="str">
        <f>VLOOKUP($B137,'[1]DS SV hiện hành'!$C$10:$U$2157,7,0)</f>
        <v>K-31 - Quản Trị Khách Sạn Quốc Tế Chuẩn PSU (Đại Học)</v>
      </c>
      <c r="T137" s="18">
        <v>8.8899999999999988</v>
      </c>
      <c r="U137" s="22">
        <v>3.8071428571428569</v>
      </c>
      <c r="V137" s="29" t="str">
        <f t="shared" si="11"/>
        <v>Quản Trị Khách Sạn Quốc Tế Chuẩn PSU (Đại Học)</v>
      </c>
    </row>
    <row r="138" spans="1:22" s="10" customFormat="1" ht="15" x14ac:dyDescent="0.25">
      <c r="A138" s="4">
        <f t="shared" si="7"/>
        <v>125</v>
      </c>
      <c r="B138" s="11" t="s">
        <v>282</v>
      </c>
      <c r="C138" s="11" t="s">
        <v>283</v>
      </c>
      <c r="D138" s="24">
        <v>39118</v>
      </c>
      <c r="E138" s="29" t="str">
        <f>VLOOKUP($B138,'[1]DS SV hiện hành'!$C$10:$U$2157,8,0)</f>
        <v>K31PSU-DLK1</v>
      </c>
      <c r="F138" s="12">
        <v>15</v>
      </c>
      <c r="G138" s="12">
        <v>8.0500000000000007</v>
      </c>
      <c r="H138" s="12">
        <v>3.59</v>
      </c>
      <c r="I138" s="12">
        <v>20</v>
      </c>
      <c r="J138" s="12">
        <v>8.08</v>
      </c>
      <c r="K138" s="12">
        <v>3.51</v>
      </c>
      <c r="L138" s="27">
        <f t="shared" si="8"/>
        <v>8.07</v>
      </c>
      <c r="M138" s="27">
        <f t="shared" si="9"/>
        <v>3.54</v>
      </c>
      <c r="N138" s="28" t="str">
        <f t="shared" si="10"/>
        <v>Giỏi</v>
      </c>
      <c r="O138" s="14" t="s">
        <v>30</v>
      </c>
      <c r="P138" s="19"/>
      <c r="Q138" s="14">
        <v>45</v>
      </c>
      <c r="R138" s="29" t="str">
        <f>VLOOKUP($B138,'[1]DS SV hiện hành'!$C$10:$U$2157,10,0)</f>
        <v>VÕ ĐỨC HIẾU</v>
      </c>
      <c r="S138" s="29" t="str">
        <f>VLOOKUP($B138,'[1]DS SV hiện hành'!$C$10:$U$2157,7,0)</f>
        <v>K-31 - Quản Trị Khách Sạn Quốc Tế Chuẩn PSU (Đại Học)</v>
      </c>
      <c r="T138" s="18">
        <v>8.0671428571428585</v>
      </c>
      <c r="U138" s="22">
        <v>3.5442857142857136</v>
      </c>
      <c r="V138" s="29" t="str">
        <f t="shared" si="11"/>
        <v>Quản Trị Khách Sạn Quốc Tế Chuẩn PSU (Đại Học)</v>
      </c>
    </row>
    <row r="139" spans="1:22" s="10" customFormat="1" ht="15" x14ac:dyDescent="0.25">
      <c r="A139" s="4">
        <f t="shared" si="7"/>
        <v>126</v>
      </c>
      <c r="B139" s="11" t="s">
        <v>284</v>
      </c>
      <c r="C139" s="11" t="s">
        <v>285</v>
      </c>
      <c r="D139" s="24">
        <v>39123</v>
      </c>
      <c r="E139" s="29" t="str">
        <f>VLOOKUP($B139,'[1]DS SV hiện hành'!$C$10:$U$2157,8,0)</f>
        <v>K31PSU-DLK1</v>
      </c>
      <c r="F139" s="12">
        <v>15</v>
      </c>
      <c r="G139" s="12">
        <v>7.59</v>
      </c>
      <c r="H139" s="12">
        <v>3.17</v>
      </c>
      <c r="I139" s="12">
        <v>20</v>
      </c>
      <c r="J139" s="12">
        <v>7.82</v>
      </c>
      <c r="K139" s="12">
        <v>3.34</v>
      </c>
      <c r="L139" s="27">
        <f t="shared" si="8"/>
        <v>7.72</v>
      </c>
      <c r="M139" s="27">
        <f t="shared" si="9"/>
        <v>3.27</v>
      </c>
      <c r="N139" s="28" t="str">
        <f t="shared" si="10"/>
        <v>Khá</v>
      </c>
      <c r="O139" s="14" t="s">
        <v>19</v>
      </c>
      <c r="P139" s="19"/>
      <c r="Q139" s="14">
        <v>82.5</v>
      </c>
      <c r="R139" s="29" t="str">
        <f>VLOOKUP($B139,'[1]DS SV hiện hành'!$C$10:$U$2157,10,0)</f>
        <v>VÕ ĐỨC HIẾU</v>
      </c>
      <c r="S139" s="29" t="str">
        <f>VLOOKUP($B139,'[1]DS SV hiện hành'!$C$10:$U$2157,7,0)</f>
        <v>K-31 - Quản Trị Khách Sạn Quốc Tế Chuẩn PSU (Đại Học)</v>
      </c>
      <c r="T139" s="18">
        <v>7.7214285714285715</v>
      </c>
      <c r="U139" s="22">
        <v>3.2671428571428569</v>
      </c>
      <c r="V139" s="29" t="str">
        <f t="shared" si="11"/>
        <v>Quản Trị Khách Sạn Quốc Tế Chuẩn PSU (Đại Học)</v>
      </c>
    </row>
    <row r="140" spans="1:22" s="10" customFormat="1" ht="15" x14ac:dyDescent="0.25">
      <c r="A140" s="4">
        <f t="shared" si="7"/>
        <v>127</v>
      </c>
      <c r="B140" s="11" t="s">
        <v>286</v>
      </c>
      <c r="C140" s="11" t="s">
        <v>287</v>
      </c>
      <c r="D140" s="24">
        <v>39420</v>
      </c>
      <c r="E140" s="29" t="str">
        <f>VLOOKUP($B140,'[1]DS SV hiện hành'!$C$10:$U$2157,8,0)</f>
        <v>K31PSU-DLK3</v>
      </c>
      <c r="F140" s="12">
        <v>15</v>
      </c>
      <c r="G140" s="12">
        <v>6.09</v>
      </c>
      <c r="H140" s="12">
        <v>2.2799999999999998</v>
      </c>
      <c r="I140" s="12">
        <v>20</v>
      </c>
      <c r="J140" s="12">
        <v>5.68</v>
      </c>
      <c r="K140" s="12">
        <v>2.06</v>
      </c>
      <c r="L140" s="27">
        <f t="shared" si="8"/>
        <v>5.86</v>
      </c>
      <c r="M140" s="27">
        <f t="shared" si="9"/>
        <v>2.15</v>
      </c>
      <c r="N140" s="28" t="str">
        <f t="shared" si="10"/>
        <v>Trung Bình</v>
      </c>
      <c r="O140" s="14" t="s">
        <v>30</v>
      </c>
      <c r="P140" s="19"/>
      <c r="Q140" s="14">
        <v>45</v>
      </c>
      <c r="R140" s="29" t="str">
        <f>VLOOKUP($B140,'[1]DS SV hiện hành'!$C$10:$U$2157,10,0)</f>
        <v>TRỊNH THỊ KIM CHUNG</v>
      </c>
      <c r="S140" s="29" t="str">
        <f>VLOOKUP($B140,'[1]DS SV hiện hành'!$C$10:$U$2157,7,0)</f>
        <v>K-31 - Quản Trị Khách Sạn Quốc Tế Chuẩn PSU (Đại Học)</v>
      </c>
      <c r="T140" s="18">
        <v>5.855714285714285</v>
      </c>
      <c r="U140" s="22">
        <v>2.1542857142857144</v>
      </c>
      <c r="V140" s="29" t="str">
        <f t="shared" si="11"/>
        <v>Quản Trị Khách Sạn Quốc Tế Chuẩn PSU (Đại Học)</v>
      </c>
    </row>
    <row r="141" spans="1:22" s="10" customFormat="1" ht="15" x14ac:dyDescent="0.25">
      <c r="A141" s="4">
        <f t="shared" si="7"/>
        <v>128</v>
      </c>
      <c r="B141" s="11" t="s">
        <v>288</v>
      </c>
      <c r="C141" s="11" t="s">
        <v>289</v>
      </c>
      <c r="D141" s="24">
        <v>39230</v>
      </c>
      <c r="E141" s="29" t="str">
        <f>VLOOKUP($B141,'[1]DS SV hiện hành'!$C$10:$U$2157,8,0)</f>
        <v>K31PSU-DLK1</v>
      </c>
      <c r="F141" s="12">
        <v>15</v>
      </c>
      <c r="G141" s="12">
        <v>8.84</v>
      </c>
      <c r="H141" s="12">
        <v>3.82</v>
      </c>
      <c r="I141" s="12">
        <v>20</v>
      </c>
      <c r="J141" s="12">
        <v>8.81</v>
      </c>
      <c r="K141" s="12">
        <v>3.85</v>
      </c>
      <c r="L141" s="27">
        <f t="shared" si="8"/>
        <v>8.82</v>
      </c>
      <c r="M141" s="27">
        <f t="shared" si="9"/>
        <v>3.84</v>
      </c>
      <c r="N141" s="28" t="str">
        <f t="shared" si="10"/>
        <v>Xuất sắc</v>
      </c>
      <c r="O141" s="14" t="s">
        <v>21</v>
      </c>
      <c r="P141" s="19" t="s">
        <v>477</v>
      </c>
      <c r="Q141" s="14">
        <v>93</v>
      </c>
      <c r="R141" s="29" t="str">
        <f>VLOOKUP($B141,'[1]DS SV hiện hành'!$C$10:$U$2157,10,0)</f>
        <v>VÕ ĐỨC HIẾU</v>
      </c>
      <c r="S141" s="29" t="str">
        <f>VLOOKUP($B141,'[1]DS SV hiện hành'!$C$10:$U$2157,7,0)</f>
        <v>K-31 - Quản Trị Khách Sạn Quốc Tế Chuẩn PSU (Đại Học)</v>
      </c>
      <c r="T141" s="18">
        <v>8.8228571428571438</v>
      </c>
      <c r="U141" s="22">
        <v>3.8371428571428576</v>
      </c>
      <c r="V141" s="29" t="str">
        <f t="shared" si="11"/>
        <v>Quản Trị Khách Sạn Quốc Tế Chuẩn PSU (Đại Học)</v>
      </c>
    </row>
    <row r="142" spans="1:22" s="10" customFormat="1" ht="15" x14ac:dyDescent="0.25">
      <c r="A142" s="4">
        <f t="shared" si="7"/>
        <v>129</v>
      </c>
      <c r="B142" s="11" t="s">
        <v>290</v>
      </c>
      <c r="C142" s="11" t="s">
        <v>291</v>
      </c>
      <c r="D142" s="24">
        <v>38981</v>
      </c>
      <c r="E142" s="29" t="str">
        <f>VLOOKUP($B142,'[1]DS SV hiện hành'!$C$10:$U$2157,8,0)</f>
        <v>K31PSU-DLK2</v>
      </c>
      <c r="F142" s="12">
        <v>15</v>
      </c>
      <c r="G142" s="12">
        <v>7.75</v>
      </c>
      <c r="H142" s="12">
        <v>3.35</v>
      </c>
      <c r="I142" s="12">
        <v>20</v>
      </c>
      <c r="J142" s="12">
        <v>2.97</v>
      </c>
      <c r="K142" s="12">
        <v>1.1499999999999999</v>
      </c>
      <c r="L142" s="27">
        <f t="shared" si="8"/>
        <v>5.0199999999999996</v>
      </c>
      <c r="M142" s="27">
        <f t="shared" si="9"/>
        <v>2.09</v>
      </c>
      <c r="N142" s="28" t="str">
        <f t="shared" si="10"/>
        <v>Trung Bình</v>
      </c>
      <c r="O142" s="14" t="s">
        <v>19</v>
      </c>
      <c r="P142" s="19"/>
      <c r="Q142" s="14">
        <v>85</v>
      </c>
      <c r="R142" s="29" t="str">
        <f>VLOOKUP($B142,'[1]DS SV hiện hành'!$C$10:$U$2157,10,0)</f>
        <v>PHẠM THỊ HOÀNG DUNG</v>
      </c>
      <c r="S142" s="29" t="str">
        <f>VLOOKUP($B142,'[1]DS SV hiện hành'!$C$10:$U$2157,7,0)</f>
        <v>K-31 - Quản Trị Khách Sạn Quốc Tế Chuẩn PSU (Đại Học)</v>
      </c>
      <c r="T142" s="18">
        <v>5.0185714285714287</v>
      </c>
      <c r="U142" s="22">
        <v>2.092857142857143</v>
      </c>
      <c r="V142" s="29" t="str">
        <f t="shared" si="11"/>
        <v>Quản Trị Khách Sạn Quốc Tế Chuẩn PSU (Đại Học)</v>
      </c>
    </row>
    <row r="143" spans="1:22" s="10" customFormat="1" ht="15" x14ac:dyDescent="0.25">
      <c r="A143" s="4">
        <f t="shared" ref="A143:A206" si="12">A142+1</f>
        <v>130</v>
      </c>
      <c r="B143" s="11" t="s">
        <v>292</v>
      </c>
      <c r="C143" s="11" t="s">
        <v>293</v>
      </c>
      <c r="D143" s="24">
        <v>39413</v>
      </c>
      <c r="E143" s="29" t="str">
        <f>VLOOKUP($B143,'[1]DS SV hiện hành'!$C$10:$U$2157,8,0)</f>
        <v>K31PSU-DLK2</v>
      </c>
      <c r="F143" s="12">
        <v>15</v>
      </c>
      <c r="G143" s="12">
        <v>8.39</v>
      </c>
      <c r="H143" s="12">
        <v>3.6</v>
      </c>
      <c r="I143" s="12">
        <v>20</v>
      </c>
      <c r="J143" s="12">
        <v>8.59</v>
      </c>
      <c r="K143" s="12">
        <v>3.63</v>
      </c>
      <c r="L143" s="27">
        <f t="shared" ref="L143:L206" si="13">ROUND(T143,2)</f>
        <v>8.5</v>
      </c>
      <c r="M143" s="27">
        <f t="shared" ref="M143:M206" si="14">ROUND(U143,2)</f>
        <v>3.62</v>
      </c>
      <c r="N143" s="28" t="str">
        <f t="shared" ref="N143:N206" si="15">IF(M143&gt;=3.68,"Xuất sắc",IF(M143&gt;=3.34,"Giỏi",IF(M143&gt;=2.68,"Khá",IF(M143&gt;=2,"Trung Bình",IF(M143&lt;2,"Yếu")))))</f>
        <v>Giỏi</v>
      </c>
      <c r="O143" s="14" t="s">
        <v>21</v>
      </c>
      <c r="P143" s="19" t="s">
        <v>477</v>
      </c>
      <c r="Q143" s="14">
        <v>90</v>
      </c>
      <c r="R143" s="29" t="str">
        <f>VLOOKUP($B143,'[1]DS SV hiện hành'!$C$10:$U$2157,10,0)</f>
        <v>PHẠM THỊ HOÀNG DUNG</v>
      </c>
      <c r="S143" s="29" t="str">
        <f>VLOOKUP($B143,'[1]DS SV hiện hành'!$C$10:$U$2157,7,0)</f>
        <v>K-31 - Quản Trị Khách Sạn Quốc Tế Chuẩn PSU (Đại Học)</v>
      </c>
      <c r="T143" s="18">
        <v>8.5042857142857144</v>
      </c>
      <c r="U143" s="22">
        <v>3.617142857142857</v>
      </c>
      <c r="V143" s="29" t="str">
        <f t="shared" si="11"/>
        <v>Quản Trị Khách Sạn Quốc Tế Chuẩn PSU (Đại Học)</v>
      </c>
    </row>
    <row r="144" spans="1:22" s="10" customFormat="1" ht="15" x14ac:dyDescent="0.25">
      <c r="A144" s="4">
        <f t="shared" si="12"/>
        <v>131</v>
      </c>
      <c r="B144" s="11" t="s">
        <v>294</v>
      </c>
      <c r="C144" s="11" t="s">
        <v>295</v>
      </c>
      <c r="D144" s="24">
        <v>39341</v>
      </c>
      <c r="E144" s="29" t="str">
        <f>VLOOKUP($B144,'[1]DS SV hiện hành'!$C$10:$U$2157,8,0)</f>
        <v>K31PSU-DLK2</v>
      </c>
      <c r="F144" s="12">
        <v>15</v>
      </c>
      <c r="G144" s="12">
        <v>6.57</v>
      </c>
      <c r="H144" s="12">
        <v>2.68</v>
      </c>
      <c r="I144" s="12">
        <v>20</v>
      </c>
      <c r="J144" s="12">
        <v>6.16</v>
      </c>
      <c r="K144" s="12">
        <v>2.38</v>
      </c>
      <c r="L144" s="27">
        <f t="shared" si="13"/>
        <v>6.34</v>
      </c>
      <c r="M144" s="27">
        <f t="shared" si="14"/>
        <v>2.5099999999999998</v>
      </c>
      <c r="N144" s="28" t="str">
        <f t="shared" si="15"/>
        <v>Trung Bình</v>
      </c>
      <c r="O144" s="14" t="s">
        <v>30</v>
      </c>
      <c r="P144" s="19"/>
      <c r="Q144" s="14">
        <v>37.5</v>
      </c>
      <c r="R144" s="29" t="str">
        <f>VLOOKUP($B144,'[1]DS SV hiện hành'!$C$10:$U$2157,10,0)</f>
        <v>PHẠM THỊ HOÀNG DUNG</v>
      </c>
      <c r="S144" s="29" t="str">
        <f>VLOOKUP($B144,'[1]DS SV hiện hành'!$C$10:$U$2157,7,0)</f>
        <v>K-31 - Quản Trị Khách Sạn Quốc Tế Chuẩn PSU (Đại Học)</v>
      </c>
      <c r="T144" s="18">
        <v>6.3357142857142854</v>
      </c>
      <c r="U144" s="22">
        <v>2.5085714285714285</v>
      </c>
      <c r="V144" s="29" t="str">
        <f t="shared" si="11"/>
        <v>Quản Trị Khách Sạn Quốc Tế Chuẩn PSU (Đại Học)</v>
      </c>
    </row>
    <row r="145" spans="1:22" s="10" customFormat="1" ht="15" x14ac:dyDescent="0.25">
      <c r="A145" s="4">
        <f t="shared" si="12"/>
        <v>132</v>
      </c>
      <c r="B145" s="11" t="s">
        <v>296</v>
      </c>
      <c r="C145" s="11" t="s">
        <v>297</v>
      </c>
      <c r="D145" s="24">
        <v>38800</v>
      </c>
      <c r="E145" s="29" t="str">
        <f>VLOOKUP($B145,'[1]DS SV hiện hành'!$C$10:$U$2157,8,0)</f>
        <v>K31PSU-DLK3</v>
      </c>
      <c r="F145" s="12">
        <v>15</v>
      </c>
      <c r="G145" s="12">
        <v>6.94</v>
      </c>
      <c r="H145" s="12">
        <v>2.82</v>
      </c>
      <c r="I145" s="12">
        <v>20</v>
      </c>
      <c r="J145" s="12">
        <v>7.04</v>
      </c>
      <c r="K145" s="12">
        <v>2.86</v>
      </c>
      <c r="L145" s="27">
        <f t="shared" si="13"/>
        <v>7</v>
      </c>
      <c r="M145" s="27">
        <f t="shared" si="14"/>
        <v>2.84</v>
      </c>
      <c r="N145" s="28" t="str">
        <f t="shared" si="15"/>
        <v>Khá</v>
      </c>
      <c r="O145" s="14" t="s">
        <v>19</v>
      </c>
      <c r="P145" s="19"/>
      <c r="Q145" s="14">
        <v>82.5</v>
      </c>
      <c r="R145" s="29" t="str">
        <f>VLOOKUP($B145,'[1]DS SV hiện hành'!$C$10:$U$2157,10,0)</f>
        <v>TRỊNH THỊ KIM CHUNG</v>
      </c>
      <c r="S145" s="29" t="str">
        <f>VLOOKUP($B145,'[1]DS SV hiện hành'!$C$10:$U$2157,7,0)</f>
        <v>K-31 - Quản Trị Khách Sạn Quốc Tế Chuẩn PSU (Đại Học)</v>
      </c>
      <c r="T145" s="18">
        <v>6.9971428571428582</v>
      </c>
      <c r="U145" s="22">
        <v>2.842857142857143</v>
      </c>
      <c r="V145" s="29" t="str">
        <f t="shared" si="11"/>
        <v>Quản Trị Khách Sạn Quốc Tế Chuẩn PSU (Đại Học)</v>
      </c>
    </row>
    <row r="146" spans="1:22" s="10" customFormat="1" ht="15" x14ac:dyDescent="0.25">
      <c r="A146" s="4">
        <f t="shared" si="12"/>
        <v>133</v>
      </c>
      <c r="B146" s="11" t="s">
        <v>298</v>
      </c>
      <c r="C146" s="11" t="s">
        <v>299</v>
      </c>
      <c r="D146" s="24">
        <v>39329</v>
      </c>
      <c r="E146" s="29" t="str">
        <f>VLOOKUP($B146,'[1]DS SV hiện hành'!$C$10:$U$2157,8,0)</f>
        <v>K31PSU-DLK2</v>
      </c>
      <c r="F146" s="12">
        <v>15</v>
      </c>
      <c r="G146" s="12">
        <v>8.3800000000000008</v>
      </c>
      <c r="H146" s="12">
        <v>3.6</v>
      </c>
      <c r="I146" s="12">
        <v>20</v>
      </c>
      <c r="J146" s="12">
        <v>7.86</v>
      </c>
      <c r="K146" s="12">
        <v>3.33</v>
      </c>
      <c r="L146" s="27">
        <f t="shared" si="13"/>
        <v>8.08</v>
      </c>
      <c r="M146" s="27">
        <f t="shared" si="14"/>
        <v>3.45</v>
      </c>
      <c r="N146" s="28" t="str">
        <f t="shared" si="15"/>
        <v>Giỏi</v>
      </c>
      <c r="O146" s="14" t="s">
        <v>21</v>
      </c>
      <c r="P146" s="19" t="s">
        <v>477</v>
      </c>
      <c r="Q146" s="14">
        <v>90</v>
      </c>
      <c r="R146" s="29" t="str">
        <f>VLOOKUP($B146,'[1]DS SV hiện hành'!$C$10:$U$2157,10,0)</f>
        <v>PHẠM THỊ HOÀNG DUNG</v>
      </c>
      <c r="S146" s="29" t="str">
        <f>VLOOKUP($B146,'[1]DS SV hiện hành'!$C$10:$U$2157,7,0)</f>
        <v>K-31 - Quản Trị Khách Sạn Quốc Tế Chuẩn PSU (Đại Học)</v>
      </c>
      <c r="T146" s="18">
        <v>8.0828571428571436</v>
      </c>
      <c r="U146" s="22">
        <v>3.4457142857142857</v>
      </c>
      <c r="V146" s="29" t="str">
        <f t="shared" si="11"/>
        <v>Quản Trị Khách Sạn Quốc Tế Chuẩn PSU (Đại Học)</v>
      </c>
    </row>
    <row r="147" spans="1:22" s="10" customFormat="1" ht="15" x14ac:dyDescent="0.25">
      <c r="A147" s="4">
        <f t="shared" si="12"/>
        <v>134</v>
      </c>
      <c r="B147" s="11" t="s">
        <v>300</v>
      </c>
      <c r="C147" s="11" t="s">
        <v>301</v>
      </c>
      <c r="D147" s="24">
        <v>39088</v>
      </c>
      <c r="E147" s="29" t="str">
        <f>VLOOKUP($B147,'[1]DS SV hiện hành'!$C$10:$U$2157,8,0)</f>
        <v>K31PSU-DLK2</v>
      </c>
      <c r="F147" s="12">
        <v>15</v>
      </c>
      <c r="G147" s="12">
        <v>5.05</v>
      </c>
      <c r="H147" s="12">
        <v>1.53</v>
      </c>
      <c r="I147" s="12">
        <v>20</v>
      </c>
      <c r="J147" s="12">
        <v>4.4800000000000004</v>
      </c>
      <c r="K147" s="12">
        <v>1.46</v>
      </c>
      <c r="L147" s="27">
        <f t="shared" si="13"/>
        <v>4.72</v>
      </c>
      <c r="M147" s="27">
        <f t="shared" si="14"/>
        <v>1.49</v>
      </c>
      <c r="N147" s="28" t="str">
        <f t="shared" si="15"/>
        <v>Yếu</v>
      </c>
      <c r="O147" s="14" t="s">
        <v>21</v>
      </c>
      <c r="P147" s="19"/>
      <c r="Q147" s="14">
        <v>90</v>
      </c>
      <c r="R147" s="29" t="str">
        <f>VLOOKUP($B147,'[1]DS SV hiện hành'!$C$10:$U$2157,10,0)</f>
        <v>PHẠM THỊ HOÀNG DUNG</v>
      </c>
      <c r="S147" s="29" t="str">
        <f>VLOOKUP($B147,'[1]DS SV hiện hành'!$C$10:$U$2157,7,0)</f>
        <v>K-31 - Quản Trị Khách Sạn Quốc Tế Chuẩn PSU (Đại Học)</v>
      </c>
      <c r="T147" s="18">
        <v>4.7242857142857151</v>
      </c>
      <c r="U147" s="22">
        <v>1.49</v>
      </c>
      <c r="V147" s="29" t="str">
        <f t="shared" si="11"/>
        <v>Quản Trị Khách Sạn Quốc Tế Chuẩn PSU (Đại Học)</v>
      </c>
    </row>
    <row r="148" spans="1:22" s="10" customFormat="1" ht="15" x14ac:dyDescent="0.25">
      <c r="A148" s="4">
        <f t="shared" si="12"/>
        <v>135</v>
      </c>
      <c r="B148" s="11" t="s">
        <v>302</v>
      </c>
      <c r="C148" s="11" t="s">
        <v>303</v>
      </c>
      <c r="D148" s="24">
        <v>39423</v>
      </c>
      <c r="E148" s="29" t="str">
        <f>VLOOKUP($B148,'[1]DS SV hiện hành'!$C$10:$U$2157,8,0)</f>
        <v>K31PSU-DLK1</v>
      </c>
      <c r="F148" s="12">
        <v>15</v>
      </c>
      <c r="G148" s="12">
        <v>8.61</v>
      </c>
      <c r="H148" s="12">
        <v>3.75</v>
      </c>
      <c r="I148" s="12">
        <v>20</v>
      </c>
      <c r="J148" s="12">
        <v>8.49</v>
      </c>
      <c r="K148" s="12">
        <v>3.63</v>
      </c>
      <c r="L148" s="27">
        <f t="shared" si="13"/>
        <v>8.5399999999999991</v>
      </c>
      <c r="M148" s="27">
        <f t="shared" si="14"/>
        <v>3.68</v>
      </c>
      <c r="N148" s="28" t="str">
        <f t="shared" si="15"/>
        <v>Xuất sắc</v>
      </c>
      <c r="O148" s="14" t="s">
        <v>21</v>
      </c>
      <c r="P148" s="19" t="s">
        <v>477</v>
      </c>
      <c r="Q148" s="14">
        <v>90</v>
      </c>
      <c r="R148" s="29" t="str">
        <f>VLOOKUP($B148,'[1]DS SV hiện hành'!$C$10:$U$2157,10,0)</f>
        <v>VÕ ĐỨC HIẾU</v>
      </c>
      <c r="S148" s="29" t="str">
        <f>VLOOKUP($B148,'[1]DS SV hiện hành'!$C$10:$U$2157,7,0)</f>
        <v>K-31 - Quản Trị Khách Sạn Quốc Tế Chuẩn PSU (Đại Học)</v>
      </c>
      <c r="T148" s="18">
        <v>8.5414285714285718</v>
      </c>
      <c r="U148" s="22">
        <v>3.6814285714285711</v>
      </c>
      <c r="V148" s="29" t="str">
        <f t="shared" si="11"/>
        <v>Quản Trị Khách Sạn Quốc Tế Chuẩn PSU (Đại Học)</v>
      </c>
    </row>
    <row r="149" spans="1:22" s="10" customFormat="1" ht="15" x14ac:dyDescent="0.25">
      <c r="A149" s="4">
        <f t="shared" si="12"/>
        <v>136</v>
      </c>
      <c r="B149" s="11" t="s">
        <v>304</v>
      </c>
      <c r="C149" s="11" t="s">
        <v>305</v>
      </c>
      <c r="D149" s="24">
        <v>39300</v>
      </c>
      <c r="E149" s="29" t="str">
        <f>VLOOKUP($B149,'[1]DS SV hiện hành'!$C$10:$U$2157,8,0)</f>
        <v>K31PSU-DLK4</v>
      </c>
      <c r="F149" s="12">
        <v>15</v>
      </c>
      <c r="G149" s="12">
        <v>7.91</v>
      </c>
      <c r="H149" s="12">
        <v>3.51</v>
      </c>
      <c r="I149" s="12">
        <v>20</v>
      </c>
      <c r="J149" s="12">
        <v>8.1999999999999993</v>
      </c>
      <c r="K149" s="12">
        <v>3.68</v>
      </c>
      <c r="L149" s="27">
        <f t="shared" si="13"/>
        <v>8.08</v>
      </c>
      <c r="M149" s="27">
        <f t="shared" si="14"/>
        <v>3.61</v>
      </c>
      <c r="N149" s="28" t="str">
        <f t="shared" si="15"/>
        <v>Giỏi</v>
      </c>
      <c r="O149" s="14" t="s">
        <v>21</v>
      </c>
      <c r="P149" s="19" t="s">
        <v>477</v>
      </c>
      <c r="Q149" s="14">
        <v>92.5</v>
      </c>
      <c r="R149" s="29" t="str">
        <f>VLOOKUP($B149,'[1]DS SV hiện hành'!$C$10:$U$2157,10,0)</f>
        <v>ĐẶNG THỊ THÙY TRANG</v>
      </c>
      <c r="S149" s="29" t="str">
        <f>VLOOKUP($B149,'[1]DS SV hiện hành'!$C$10:$U$2157,7,0)</f>
        <v>K-31 - Quản Trị Khách Sạn Quốc Tế Chuẩn PSU (Đại Học)</v>
      </c>
      <c r="T149" s="18">
        <v>8.0757142857142856</v>
      </c>
      <c r="U149" s="22">
        <v>3.6071428571428572</v>
      </c>
      <c r="V149" s="29" t="str">
        <f t="shared" si="11"/>
        <v>Quản Trị Khách Sạn Quốc Tế Chuẩn PSU (Đại Học)</v>
      </c>
    </row>
    <row r="150" spans="1:22" s="10" customFormat="1" ht="15" x14ac:dyDescent="0.25">
      <c r="A150" s="4">
        <f t="shared" si="12"/>
        <v>137</v>
      </c>
      <c r="B150" s="11" t="s">
        <v>306</v>
      </c>
      <c r="C150" s="11" t="s">
        <v>307</v>
      </c>
      <c r="D150" s="24">
        <v>39161</v>
      </c>
      <c r="E150" s="29" t="str">
        <f>VLOOKUP($B150,'[1]DS SV hiện hành'!$C$10:$U$2157,8,0)</f>
        <v>K31PSU-DLK1</v>
      </c>
      <c r="F150" s="12">
        <v>15</v>
      </c>
      <c r="G150" s="12">
        <v>9.18</v>
      </c>
      <c r="H150" s="12">
        <v>3.84</v>
      </c>
      <c r="I150" s="12">
        <v>20</v>
      </c>
      <c r="J150" s="12">
        <v>5.99</v>
      </c>
      <c r="K150" s="12">
        <v>2.62</v>
      </c>
      <c r="L150" s="27">
        <f t="shared" si="13"/>
        <v>7.36</v>
      </c>
      <c r="M150" s="27">
        <f t="shared" si="14"/>
        <v>3.14</v>
      </c>
      <c r="N150" s="28" t="str">
        <f t="shared" si="15"/>
        <v>Khá</v>
      </c>
      <c r="O150" s="14" t="s">
        <v>21</v>
      </c>
      <c r="P150" s="19"/>
      <c r="Q150" s="14">
        <v>90</v>
      </c>
      <c r="R150" s="29" t="str">
        <f>VLOOKUP($B150,'[1]DS SV hiện hành'!$C$10:$U$2157,10,0)</f>
        <v>VÕ ĐỨC HIẾU</v>
      </c>
      <c r="S150" s="29" t="str">
        <f>VLOOKUP($B150,'[1]DS SV hiện hành'!$C$10:$U$2157,7,0)</f>
        <v>K-31 - Quản Trị Khách Sạn Quốc Tế Chuẩn PSU (Đại Học)</v>
      </c>
      <c r="T150" s="18">
        <v>7.3571428571428568</v>
      </c>
      <c r="U150" s="22">
        <v>3.1428571428571428</v>
      </c>
      <c r="V150" s="29" t="str">
        <f t="shared" si="11"/>
        <v>Quản Trị Khách Sạn Quốc Tế Chuẩn PSU (Đại Học)</v>
      </c>
    </row>
    <row r="151" spans="1:22" s="10" customFormat="1" ht="15" x14ac:dyDescent="0.25">
      <c r="A151" s="4">
        <f t="shared" si="12"/>
        <v>138</v>
      </c>
      <c r="B151" s="11" t="s">
        <v>308</v>
      </c>
      <c r="C151" s="11" t="s">
        <v>309</v>
      </c>
      <c r="D151" s="24">
        <v>39323</v>
      </c>
      <c r="E151" s="29" t="str">
        <f>VLOOKUP($B151,'[1]DS SV hiện hành'!$C$10:$U$2157,8,0)</f>
        <v>K31PSU-DLK3</v>
      </c>
      <c r="F151" s="12">
        <v>15</v>
      </c>
      <c r="G151" s="12">
        <v>8.32</v>
      </c>
      <c r="H151" s="12">
        <v>3.62</v>
      </c>
      <c r="I151" s="12">
        <v>20</v>
      </c>
      <c r="J151" s="12">
        <v>8.0399999999999991</v>
      </c>
      <c r="K151" s="12">
        <v>3.4</v>
      </c>
      <c r="L151" s="27">
        <f t="shared" si="13"/>
        <v>8.16</v>
      </c>
      <c r="M151" s="27">
        <f t="shared" si="14"/>
        <v>3.49</v>
      </c>
      <c r="N151" s="28" t="str">
        <f t="shared" si="15"/>
        <v>Giỏi</v>
      </c>
      <c r="O151" s="14" t="s">
        <v>21</v>
      </c>
      <c r="P151" s="19" t="s">
        <v>477</v>
      </c>
      <c r="Q151" s="14">
        <v>95</v>
      </c>
      <c r="R151" s="29" t="str">
        <f>VLOOKUP($B151,'[1]DS SV hiện hành'!$C$10:$U$2157,10,0)</f>
        <v>TRỊNH THỊ KIM CHUNG</v>
      </c>
      <c r="S151" s="29" t="str">
        <f>VLOOKUP($B151,'[1]DS SV hiện hành'!$C$10:$U$2157,7,0)</f>
        <v>K-31 - Quản Trị Khách Sạn Quốc Tế Chuẩn PSU (Đại Học)</v>
      </c>
      <c r="T151" s="18">
        <v>8.16</v>
      </c>
      <c r="U151" s="22">
        <v>3.4942857142857147</v>
      </c>
      <c r="V151" s="29" t="str">
        <f t="shared" si="11"/>
        <v>Quản Trị Khách Sạn Quốc Tế Chuẩn PSU (Đại Học)</v>
      </c>
    </row>
    <row r="152" spans="1:22" s="10" customFormat="1" ht="15" x14ac:dyDescent="0.25">
      <c r="A152" s="4">
        <f t="shared" si="12"/>
        <v>139</v>
      </c>
      <c r="B152" s="11" t="s">
        <v>310</v>
      </c>
      <c r="C152" s="11" t="s">
        <v>311</v>
      </c>
      <c r="D152" s="24">
        <v>39438</v>
      </c>
      <c r="E152" s="29" t="str">
        <f>VLOOKUP($B152,'[1]DS SV hiện hành'!$C$10:$U$2157,8,0)</f>
        <v>K31PSU-DLK2</v>
      </c>
      <c r="F152" s="12">
        <v>15</v>
      </c>
      <c r="G152" s="12">
        <v>8.4700000000000006</v>
      </c>
      <c r="H152" s="12">
        <v>3.73</v>
      </c>
      <c r="I152" s="12">
        <v>20</v>
      </c>
      <c r="J152" s="12">
        <v>8.5500000000000007</v>
      </c>
      <c r="K152" s="12">
        <v>3.7</v>
      </c>
      <c r="L152" s="27">
        <f t="shared" si="13"/>
        <v>8.52</v>
      </c>
      <c r="M152" s="27">
        <f t="shared" si="14"/>
        <v>3.71</v>
      </c>
      <c r="N152" s="28" t="str">
        <f t="shared" si="15"/>
        <v>Xuất sắc</v>
      </c>
      <c r="O152" s="14" t="s">
        <v>19</v>
      </c>
      <c r="P152" s="19" t="s">
        <v>477</v>
      </c>
      <c r="Q152" s="14">
        <v>87.5</v>
      </c>
      <c r="R152" s="29" t="str">
        <f>VLOOKUP($B152,'[1]DS SV hiện hành'!$C$10:$U$2157,10,0)</f>
        <v>PHẠM THỊ HOÀNG DUNG</v>
      </c>
      <c r="S152" s="29" t="str">
        <f>VLOOKUP($B152,'[1]DS SV hiện hành'!$C$10:$U$2157,7,0)</f>
        <v>K-31 - Quản Trị Khách Sạn Quốc Tế Chuẩn PSU (Đại Học)</v>
      </c>
      <c r="T152" s="18">
        <v>8.5157142857142869</v>
      </c>
      <c r="U152" s="22">
        <v>3.7128571428571426</v>
      </c>
      <c r="V152" s="29" t="str">
        <f t="shared" si="11"/>
        <v>Quản Trị Khách Sạn Quốc Tế Chuẩn PSU (Đại Học)</v>
      </c>
    </row>
    <row r="153" spans="1:22" s="10" customFormat="1" ht="15" x14ac:dyDescent="0.25">
      <c r="A153" s="4">
        <f t="shared" si="12"/>
        <v>140</v>
      </c>
      <c r="B153" s="11" t="s">
        <v>312</v>
      </c>
      <c r="C153" s="11" t="s">
        <v>313</v>
      </c>
      <c r="D153" s="24">
        <v>39247</v>
      </c>
      <c r="E153" s="29" t="str">
        <f>VLOOKUP($B153,'[1]DS SV hiện hành'!$C$10:$U$2157,8,0)</f>
        <v>K31PSU-DLK2</v>
      </c>
      <c r="F153" s="12">
        <v>15</v>
      </c>
      <c r="G153" s="12">
        <v>7.51</v>
      </c>
      <c r="H153" s="12">
        <v>3.13</v>
      </c>
      <c r="I153" s="12">
        <v>20</v>
      </c>
      <c r="J153" s="12">
        <v>5.96</v>
      </c>
      <c r="K153" s="12">
        <v>2.33</v>
      </c>
      <c r="L153" s="27">
        <f t="shared" si="13"/>
        <v>6.62</v>
      </c>
      <c r="M153" s="27">
        <f t="shared" si="14"/>
        <v>2.67</v>
      </c>
      <c r="N153" s="28" t="str">
        <f t="shared" si="15"/>
        <v>Trung Bình</v>
      </c>
      <c r="O153" s="14" t="s">
        <v>30</v>
      </c>
      <c r="P153" s="19"/>
      <c r="Q153" s="14">
        <v>37.5</v>
      </c>
      <c r="R153" s="29" t="str">
        <f>VLOOKUP($B153,'[1]DS SV hiện hành'!$C$10:$U$2157,10,0)</f>
        <v>PHẠM THỊ HOÀNG DUNG</v>
      </c>
      <c r="S153" s="29" t="str">
        <f>VLOOKUP($B153,'[1]DS SV hiện hành'!$C$10:$U$2157,7,0)</f>
        <v>K-31 - Quản Trị Khách Sạn Quốc Tế Chuẩn PSU (Đại Học)</v>
      </c>
      <c r="T153" s="18">
        <v>6.6242857142857146</v>
      </c>
      <c r="U153" s="22">
        <v>2.6728571428571426</v>
      </c>
      <c r="V153" s="29" t="str">
        <f t="shared" si="11"/>
        <v>Quản Trị Khách Sạn Quốc Tế Chuẩn PSU (Đại Học)</v>
      </c>
    </row>
    <row r="154" spans="1:22" s="10" customFormat="1" ht="15" x14ac:dyDescent="0.25">
      <c r="A154" s="4">
        <f t="shared" si="12"/>
        <v>141</v>
      </c>
      <c r="B154" s="11" t="s">
        <v>314</v>
      </c>
      <c r="C154" s="11" t="s">
        <v>315</v>
      </c>
      <c r="D154" s="24">
        <v>39085</v>
      </c>
      <c r="E154" s="29" t="str">
        <f>VLOOKUP($B154,'[1]DS SV hiện hành'!$C$10:$U$2157,8,0)</f>
        <v>K31PSU-DLK1</v>
      </c>
      <c r="F154" s="12">
        <v>15</v>
      </c>
      <c r="G154" s="12">
        <v>8.5</v>
      </c>
      <c r="H154" s="12">
        <v>3.73</v>
      </c>
      <c r="I154" s="12">
        <v>20</v>
      </c>
      <c r="J154" s="12">
        <v>6.77</v>
      </c>
      <c r="K154" s="12">
        <v>2.7</v>
      </c>
      <c r="L154" s="27">
        <f t="shared" si="13"/>
        <v>7.51</v>
      </c>
      <c r="M154" s="27">
        <f t="shared" si="14"/>
        <v>3.14</v>
      </c>
      <c r="N154" s="28" t="str">
        <f t="shared" si="15"/>
        <v>Khá</v>
      </c>
      <c r="O154" s="14" t="s">
        <v>30</v>
      </c>
      <c r="P154" s="19"/>
      <c r="Q154" s="14">
        <v>40.5</v>
      </c>
      <c r="R154" s="29" t="str">
        <f>VLOOKUP($B154,'[1]DS SV hiện hành'!$C$10:$U$2157,10,0)</f>
        <v>VÕ ĐỨC HIẾU</v>
      </c>
      <c r="S154" s="29" t="str">
        <f>VLOOKUP($B154,'[1]DS SV hiện hành'!$C$10:$U$2157,7,0)</f>
        <v>K-31 - Quản Trị Khách Sạn Quốc Tế Chuẩn PSU (Đại Học)</v>
      </c>
      <c r="T154" s="18">
        <v>7.5114285714285707</v>
      </c>
      <c r="U154" s="22">
        <v>3.1414285714285715</v>
      </c>
      <c r="V154" s="29" t="str">
        <f t="shared" si="11"/>
        <v>Quản Trị Khách Sạn Quốc Tế Chuẩn PSU (Đại Học)</v>
      </c>
    </row>
    <row r="155" spans="1:22" s="10" customFormat="1" ht="15" x14ac:dyDescent="0.25">
      <c r="A155" s="4">
        <f t="shared" si="12"/>
        <v>142</v>
      </c>
      <c r="B155" s="11" t="s">
        <v>316</v>
      </c>
      <c r="C155" s="11" t="s">
        <v>317</v>
      </c>
      <c r="D155" s="24">
        <v>39339</v>
      </c>
      <c r="E155" s="29" t="str">
        <f>VLOOKUP($B155,'[1]DS SV hiện hành'!$C$10:$U$2157,8,0)</f>
        <v>K31PSU-DLK2</v>
      </c>
      <c r="F155" s="12">
        <v>15</v>
      </c>
      <c r="G155" s="12">
        <v>5.42</v>
      </c>
      <c r="H155" s="12">
        <v>2.1</v>
      </c>
      <c r="I155" s="12">
        <v>20</v>
      </c>
      <c r="J155" s="12">
        <v>5.66</v>
      </c>
      <c r="K155" s="12">
        <v>2.21</v>
      </c>
      <c r="L155" s="27">
        <f t="shared" si="13"/>
        <v>5.56</v>
      </c>
      <c r="M155" s="27">
        <f t="shared" si="14"/>
        <v>2.16</v>
      </c>
      <c r="N155" s="28" t="str">
        <f t="shared" si="15"/>
        <v>Trung Bình</v>
      </c>
      <c r="O155" s="14" t="s">
        <v>30</v>
      </c>
      <c r="P155" s="19"/>
      <c r="Q155" s="14">
        <v>45</v>
      </c>
      <c r="R155" s="29" t="str">
        <f>VLOOKUP($B155,'[1]DS SV hiện hành'!$C$10:$U$2157,10,0)</f>
        <v>PHẠM THỊ HOÀNG DUNG</v>
      </c>
      <c r="S155" s="29" t="str">
        <f>VLOOKUP($B155,'[1]DS SV hiện hành'!$C$10:$U$2157,7,0)</f>
        <v>K-31 - Quản Trị Khách Sạn Quốc Tế Chuẩn PSU (Đại Học)</v>
      </c>
      <c r="T155" s="18">
        <v>5.5571428571428569</v>
      </c>
      <c r="U155" s="22">
        <v>2.1628571428571428</v>
      </c>
      <c r="V155" s="29" t="str">
        <f t="shared" si="11"/>
        <v>Quản Trị Khách Sạn Quốc Tế Chuẩn PSU (Đại Học)</v>
      </c>
    </row>
    <row r="156" spans="1:22" s="10" customFormat="1" ht="15" x14ac:dyDescent="0.25">
      <c r="A156" s="4">
        <f t="shared" si="12"/>
        <v>143</v>
      </c>
      <c r="B156" s="11" t="s">
        <v>318</v>
      </c>
      <c r="C156" s="11" t="s">
        <v>319</v>
      </c>
      <c r="D156" s="24">
        <v>39095</v>
      </c>
      <c r="E156" s="29" t="str">
        <f>VLOOKUP($B156,'[1]DS SV hiện hành'!$C$10:$U$2157,8,0)</f>
        <v>K31PSU-DLK1</v>
      </c>
      <c r="F156" s="12">
        <v>15</v>
      </c>
      <c r="G156" s="12">
        <v>8.68</v>
      </c>
      <c r="H156" s="12">
        <v>3.82</v>
      </c>
      <c r="I156" s="12">
        <v>20</v>
      </c>
      <c r="J156" s="12">
        <v>8.42</v>
      </c>
      <c r="K156" s="12">
        <v>3.68</v>
      </c>
      <c r="L156" s="27">
        <f t="shared" si="13"/>
        <v>8.5299999999999994</v>
      </c>
      <c r="M156" s="27">
        <f t="shared" si="14"/>
        <v>3.74</v>
      </c>
      <c r="N156" s="28" t="str">
        <f t="shared" si="15"/>
        <v>Xuất sắc</v>
      </c>
      <c r="O156" s="14" t="s">
        <v>30</v>
      </c>
      <c r="P156" s="19"/>
      <c r="Q156" s="14">
        <v>45</v>
      </c>
      <c r="R156" s="29" t="str">
        <f>VLOOKUP($B156,'[1]DS SV hiện hành'!$C$10:$U$2157,10,0)</f>
        <v>VÕ ĐỨC HIẾU</v>
      </c>
      <c r="S156" s="29" t="str">
        <f>VLOOKUP($B156,'[1]DS SV hiện hành'!$C$10:$U$2157,7,0)</f>
        <v>K-31 - Quản Trị Khách Sạn Quốc Tế Chuẩn PSU (Đại Học)</v>
      </c>
      <c r="T156" s="18">
        <v>8.531428571428572</v>
      </c>
      <c r="U156" s="22">
        <v>3.74</v>
      </c>
      <c r="V156" s="29" t="str">
        <f t="shared" si="11"/>
        <v>Quản Trị Khách Sạn Quốc Tế Chuẩn PSU (Đại Học)</v>
      </c>
    </row>
    <row r="157" spans="1:22" s="10" customFormat="1" ht="15" x14ac:dyDescent="0.25">
      <c r="A157" s="4">
        <f t="shared" si="12"/>
        <v>144</v>
      </c>
      <c r="B157" s="11" t="s">
        <v>320</v>
      </c>
      <c r="C157" s="11" t="s">
        <v>321</v>
      </c>
      <c r="D157" s="24">
        <v>39427</v>
      </c>
      <c r="E157" s="29" t="str">
        <f>VLOOKUP($B157,'[1]DS SV hiện hành'!$C$10:$U$2157,8,0)</f>
        <v>K31PSU-DLK4</v>
      </c>
      <c r="F157" s="12">
        <v>15</v>
      </c>
      <c r="G157" s="12">
        <v>7.2</v>
      </c>
      <c r="H157" s="12">
        <v>2.99</v>
      </c>
      <c r="I157" s="12">
        <v>20</v>
      </c>
      <c r="J157" s="12">
        <v>7.06</v>
      </c>
      <c r="K157" s="12">
        <v>2.96</v>
      </c>
      <c r="L157" s="27">
        <f t="shared" si="13"/>
        <v>7.12</v>
      </c>
      <c r="M157" s="27">
        <f t="shared" si="14"/>
        <v>2.97</v>
      </c>
      <c r="N157" s="28" t="str">
        <f t="shared" si="15"/>
        <v>Khá</v>
      </c>
      <c r="O157" s="14" t="s">
        <v>21</v>
      </c>
      <c r="P157" s="19"/>
      <c r="Q157" s="14">
        <v>90</v>
      </c>
      <c r="R157" s="29" t="str">
        <f>VLOOKUP($B157,'[1]DS SV hiện hành'!$C$10:$U$2157,10,0)</f>
        <v>ĐẶNG THỊ THÙY TRANG</v>
      </c>
      <c r="S157" s="29" t="str">
        <f>VLOOKUP($B157,'[1]DS SV hiện hành'!$C$10:$U$2157,7,0)</f>
        <v>K-31 - Quản Trị Khách Sạn Quốc Tế Chuẩn PSU (Đại Học)</v>
      </c>
      <c r="T157" s="18">
        <v>7.12</v>
      </c>
      <c r="U157" s="22">
        <v>2.9728571428571433</v>
      </c>
      <c r="V157" s="29" t="str">
        <f t="shared" si="11"/>
        <v>Quản Trị Khách Sạn Quốc Tế Chuẩn PSU (Đại Học)</v>
      </c>
    </row>
    <row r="158" spans="1:22" s="10" customFormat="1" ht="15" x14ac:dyDescent="0.25">
      <c r="A158" s="4">
        <f t="shared" si="12"/>
        <v>145</v>
      </c>
      <c r="B158" s="11" t="s">
        <v>322</v>
      </c>
      <c r="C158" s="11" t="s">
        <v>323</v>
      </c>
      <c r="D158" s="24">
        <v>39168</v>
      </c>
      <c r="E158" s="29" t="str">
        <f>VLOOKUP($B158,'[1]DS SV hiện hành'!$C$10:$U$2157,8,0)</f>
        <v>K31PSU-DLK4</v>
      </c>
      <c r="F158" s="12">
        <v>15</v>
      </c>
      <c r="G158" s="12">
        <v>7.18</v>
      </c>
      <c r="H158" s="12">
        <v>3.03</v>
      </c>
      <c r="I158" s="12">
        <v>20</v>
      </c>
      <c r="J158" s="12">
        <v>7.14</v>
      </c>
      <c r="K158" s="12">
        <v>3</v>
      </c>
      <c r="L158" s="27">
        <f t="shared" si="13"/>
        <v>7.16</v>
      </c>
      <c r="M158" s="27">
        <f t="shared" si="14"/>
        <v>3.01</v>
      </c>
      <c r="N158" s="28" t="str">
        <f t="shared" si="15"/>
        <v>Khá</v>
      </c>
      <c r="O158" s="14" t="s">
        <v>30</v>
      </c>
      <c r="P158" s="19"/>
      <c r="Q158" s="14">
        <v>42.5</v>
      </c>
      <c r="R158" s="29" t="str">
        <f>VLOOKUP($B158,'[1]DS SV hiện hành'!$C$10:$U$2157,10,0)</f>
        <v>ĐẶNG THỊ THÙY TRANG</v>
      </c>
      <c r="S158" s="29" t="str">
        <f>VLOOKUP($B158,'[1]DS SV hiện hành'!$C$10:$U$2157,7,0)</f>
        <v>K-31 - Quản Trị Khách Sạn Quốc Tế Chuẩn PSU (Đại Học)</v>
      </c>
      <c r="T158" s="18">
        <v>7.1571428571428566</v>
      </c>
      <c r="U158" s="22">
        <v>3.0128571428571425</v>
      </c>
      <c r="V158" s="29" t="str">
        <f t="shared" si="11"/>
        <v>Quản Trị Khách Sạn Quốc Tế Chuẩn PSU (Đại Học)</v>
      </c>
    </row>
    <row r="159" spans="1:22" s="10" customFormat="1" ht="15" x14ac:dyDescent="0.25">
      <c r="A159" s="4">
        <f t="shared" si="12"/>
        <v>146</v>
      </c>
      <c r="B159" s="11" t="s">
        <v>324</v>
      </c>
      <c r="C159" s="11" t="s">
        <v>325</v>
      </c>
      <c r="D159" s="24">
        <v>39254</v>
      </c>
      <c r="E159" s="29" t="str">
        <f>VLOOKUP($B159,'[1]DS SV hiện hành'!$C$10:$U$2157,8,0)</f>
        <v>K31PSU-DLK4</v>
      </c>
      <c r="F159" s="12">
        <v>15</v>
      </c>
      <c r="G159" s="12">
        <v>8.69</v>
      </c>
      <c r="H159" s="12">
        <v>3.73</v>
      </c>
      <c r="I159" s="12">
        <v>20</v>
      </c>
      <c r="J159" s="12">
        <v>8.4600000000000009</v>
      </c>
      <c r="K159" s="12">
        <v>3.65</v>
      </c>
      <c r="L159" s="27">
        <f t="shared" si="13"/>
        <v>8.56</v>
      </c>
      <c r="M159" s="27">
        <f t="shared" si="14"/>
        <v>3.68</v>
      </c>
      <c r="N159" s="28" t="str">
        <f t="shared" si="15"/>
        <v>Xuất sắc</v>
      </c>
      <c r="O159" s="14" t="s">
        <v>21</v>
      </c>
      <c r="P159" s="19" t="s">
        <v>477</v>
      </c>
      <c r="Q159" s="14">
        <v>92.5</v>
      </c>
      <c r="R159" s="29" t="str">
        <f>VLOOKUP($B159,'[1]DS SV hiện hành'!$C$10:$U$2157,10,0)</f>
        <v>ĐẶNG THỊ THÙY TRANG</v>
      </c>
      <c r="S159" s="29" t="str">
        <f>VLOOKUP($B159,'[1]DS SV hiện hành'!$C$10:$U$2157,7,0)</f>
        <v>K-31 - Quản Trị Khách Sạn Quốc Tế Chuẩn PSU (Đại Học)</v>
      </c>
      <c r="T159" s="18">
        <v>8.5585714285714296</v>
      </c>
      <c r="U159" s="22">
        <v>3.6842857142857142</v>
      </c>
      <c r="V159" s="29" t="str">
        <f t="shared" si="11"/>
        <v>Quản Trị Khách Sạn Quốc Tế Chuẩn PSU (Đại Học)</v>
      </c>
    </row>
    <row r="160" spans="1:22" s="10" customFormat="1" ht="15" x14ac:dyDescent="0.25">
      <c r="A160" s="4">
        <f t="shared" si="12"/>
        <v>147</v>
      </c>
      <c r="B160" s="11" t="s">
        <v>326</v>
      </c>
      <c r="C160" s="11" t="s">
        <v>327</v>
      </c>
      <c r="D160" s="24">
        <v>39243</v>
      </c>
      <c r="E160" s="29" t="str">
        <f>VLOOKUP($B160,'[1]DS SV hiện hành'!$C$10:$U$2157,8,0)</f>
        <v>K31PSU-DLK1</v>
      </c>
      <c r="F160" s="12">
        <v>15</v>
      </c>
      <c r="G160" s="12">
        <v>8.61</v>
      </c>
      <c r="H160" s="12">
        <v>3.8</v>
      </c>
      <c r="I160" s="12">
        <v>20</v>
      </c>
      <c r="J160" s="12">
        <v>7.81</v>
      </c>
      <c r="K160" s="12">
        <v>3.28</v>
      </c>
      <c r="L160" s="27">
        <f t="shared" si="13"/>
        <v>8.15</v>
      </c>
      <c r="M160" s="27">
        <f t="shared" si="14"/>
        <v>3.5</v>
      </c>
      <c r="N160" s="28" t="str">
        <f t="shared" si="15"/>
        <v>Giỏi</v>
      </c>
      <c r="O160" s="14" t="s">
        <v>21</v>
      </c>
      <c r="P160" s="19" t="s">
        <v>477</v>
      </c>
      <c r="Q160" s="14">
        <v>90</v>
      </c>
      <c r="R160" s="29" t="str">
        <f>VLOOKUP($B160,'[1]DS SV hiện hành'!$C$10:$U$2157,10,0)</f>
        <v>VÕ ĐỨC HIẾU</v>
      </c>
      <c r="S160" s="29" t="str">
        <f>VLOOKUP($B160,'[1]DS SV hiện hành'!$C$10:$U$2157,7,0)</f>
        <v>K-31 - Quản Trị Khách Sạn Quốc Tế Chuẩn PSU (Đại Học)</v>
      </c>
      <c r="T160" s="18">
        <v>8.1528571428571421</v>
      </c>
      <c r="U160" s="22">
        <v>3.5028571428571427</v>
      </c>
      <c r="V160" s="29" t="str">
        <f t="shared" si="11"/>
        <v>Quản Trị Khách Sạn Quốc Tế Chuẩn PSU (Đại Học)</v>
      </c>
    </row>
    <row r="161" spans="1:22" s="10" customFormat="1" ht="15" x14ac:dyDescent="0.25">
      <c r="A161" s="4">
        <f t="shared" si="12"/>
        <v>148</v>
      </c>
      <c r="B161" s="11" t="s">
        <v>328</v>
      </c>
      <c r="C161" s="11" t="s">
        <v>329</v>
      </c>
      <c r="D161" s="24">
        <v>39304</v>
      </c>
      <c r="E161" s="29" t="str">
        <f>VLOOKUP($B161,'[1]DS SV hiện hành'!$C$10:$U$2157,8,0)</f>
        <v>K31PSU-DLK1</v>
      </c>
      <c r="F161" s="12">
        <v>15</v>
      </c>
      <c r="G161" s="12">
        <v>8.6300000000000008</v>
      </c>
      <c r="H161" s="12">
        <v>3.66</v>
      </c>
      <c r="I161" s="12">
        <v>20</v>
      </c>
      <c r="J161" s="12">
        <v>7.93</v>
      </c>
      <c r="K161" s="12">
        <v>3.38</v>
      </c>
      <c r="L161" s="27">
        <f t="shared" si="13"/>
        <v>8.23</v>
      </c>
      <c r="M161" s="27">
        <f t="shared" si="14"/>
        <v>3.5</v>
      </c>
      <c r="N161" s="28" t="str">
        <f t="shared" si="15"/>
        <v>Giỏi</v>
      </c>
      <c r="O161" s="14" t="s">
        <v>21</v>
      </c>
      <c r="P161" s="19" t="s">
        <v>477</v>
      </c>
      <c r="Q161" s="14">
        <v>90</v>
      </c>
      <c r="R161" s="29" t="str">
        <f>VLOOKUP($B161,'[1]DS SV hiện hành'!$C$10:$U$2157,10,0)</f>
        <v>VÕ ĐỨC HIẾU</v>
      </c>
      <c r="S161" s="29" t="str">
        <f>VLOOKUP($B161,'[1]DS SV hiện hành'!$C$10:$U$2157,7,0)</f>
        <v>K-31 - Quản Trị Khách Sạn Quốc Tế Chuẩn PSU (Đại Học)</v>
      </c>
      <c r="T161" s="18">
        <v>8.23</v>
      </c>
      <c r="U161" s="22">
        <v>3.5</v>
      </c>
      <c r="V161" s="29" t="str">
        <f t="shared" si="11"/>
        <v>Quản Trị Khách Sạn Quốc Tế Chuẩn PSU (Đại Học)</v>
      </c>
    </row>
    <row r="162" spans="1:22" s="10" customFormat="1" ht="15" x14ac:dyDescent="0.25">
      <c r="A162" s="4">
        <f t="shared" si="12"/>
        <v>149</v>
      </c>
      <c r="B162" s="11" t="s">
        <v>330</v>
      </c>
      <c r="C162" s="11" t="s">
        <v>331</v>
      </c>
      <c r="D162" s="24">
        <v>39306</v>
      </c>
      <c r="E162" s="29" t="str">
        <f>VLOOKUP($B162,'[1]DS SV hiện hành'!$C$10:$U$2157,8,0)</f>
        <v>K31PSU-DLK3</v>
      </c>
      <c r="F162" s="12">
        <v>15</v>
      </c>
      <c r="G162" s="12">
        <v>8.4</v>
      </c>
      <c r="H162" s="12">
        <v>3.55</v>
      </c>
      <c r="I162" s="12">
        <v>20</v>
      </c>
      <c r="J162" s="12">
        <v>8.24</v>
      </c>
      <c r="K162" s="12">
        <v>3.61</v>
      </c>
      <c r="L162" s="27">
        <f t="shared" si="13"/>
        <v>8.31</v>
      </c>
      <c r="M162" s="27">
        <f t="shared" si="14"/>
        <v>3.58</v>
      </c>
      <c r="N162" s="28" t="str">
        <f t="shared" si="15"/>
        <v>Giỏi</v>
      </c>
      <c r="O162" s="14" t="s">
        <v>21</v>
      </c>
      <c r="P162" s="19" t="s">
        <v>477</v>
      </c>
      <c r="Q162" s="14">
        <v>90</v>
      </c>
      <c r="R162" s="29" t="str">
        <f>VLOOKUP($B162,'[1]DS SV hiện hành'!$C$10:$U$2157,10,0)</f>
        <v>TRỊNH THỊ KIM CHUNG</v>
      </c>
      <c r="S162" s="29" t="str">
        <f>VLOOKUP($B162,'[1]DS SV hiện hành'!$C$10:$U$2157,7,0)</f>
        <v>K-31 - Quản Trị Khách Sạn Quốc Tế Chuẩn PSU (Đại Học)</v>
      </c>
      <c r="T162" s="18">
        <v>8.3085714285714296</v>
      </c>
      <c r="U162" s="22">
        <v>3.5842857142857145</v>
      </c>
      <c r="V162" s="29" t="str">
        <f t="shared" si="11"/>
        <v>Quản Trị Khách Sạn Quốc Tế Chuẩn PSU (Đại Học)</v>
      </c>
    </row>
    <row r="163" spans="1:22" s="10" customFormat="1" ht="15" x14ac:dyDescent="0.25">
      <c r="A163" s="4">
        <f t="shared" si="12"/>
        <v>150</v>
      </c>
      <c r="B163" s="11" t="s">
        <v>332</v>
      </c>
      <c r="C163" s="11" t="s">
        <v>333</v>
      </c>
      <c r="D163" s="24">
        <v>39222</v>
      </c>
      <c r="E163" s="29" t="str">
        <f>VLOOKUP($B163,'[1]DS SV hiện hành'!$C$10:$U$2157,8,0)</f>
        <v>K31PSU-DLK1</v>
      </c>
      <c r="F163" s="12">
        <v>15</v>
      </c>
      <c r="G163" s="12">
        <v>9.0500000000000007</v>
      </c>
      <c r="H163" s="12">
        <v>3.82</v>
      </c>
      <c r="I163" s="12">
        <v>20</v>
      </c>
      <c r="J163" s="12">
        <v>8.6999999999999993</v>
      </c>
      <c r="K163" s="12">
        <v>3.76</v>
      </c>
      <c r="L163" s="27">
        <f t="shared" si="13"/>
        <v>8.85</v>
      </c>
      <c r="M163" s="27">
        <f t="shared" si="14"/>
        <v>3.79</v>
      </c>
      <c r="N163" s="28" t="str">
        <f t="shared" si="15"/>
        <v>Xuất sắc</v>
      </c>
      <c r="O163" s="14" t="s">
        <v>19</v>
      </c>
      <c r="P163" s="19" t="s">
        <v>477</v>
      </c>
      <c r="Q163" s="14">
        <v>89</v>
      </c>
      <c r="R163" s="29" t="str">
        <f>VLOOKUP($B163,'[1]DS SV hiện hành'!$C$10:$U$2157,10,0)</f>
        <v>VÕ ĐỨC HIẾU</v>
      </c>
      <c r="S163" s="29" t="str">
        <f>VLOOKUP($B163,'[1]DS SV hiện hành'!$C$10:$U$2157,7,0)</f>
        <v>K-31 - Quản Trị Khách Sạn Quốc Tế Chuẩn PSU (Đại Học)</v>
      </c>
      <c r="T163" s="18">
        <v>8.85</v>
      </c>
      <c r="U163" s="22">
        <v>3.7857142857142856</v>
      </c>
      <c r="V163" s="29" t="str">
        <f t="shared" si="11"/>
        <v>Quản Trị Khách Sạn Quốc Tế Chuẩn PSU (Đại Học)</v>
      </c>
    </row>
    <row r="164" spans="1:22" s="10" customFormat="1" ht="15" x14ac:dyDescent="0.25">
      <c r="A164" s="4">
        <f t="shared" si="12"/>
        <v>151</v>
      </c>
      <c r="B164" s="11" t="s">
        <v>334</v>
      </c>
      <c r="C164" s="11" t="s">
        <v>335</v>
      </c>
      <c r="D164" s="24">
        <v>39277</v>
      </c>
      <c r="E164" s="29" t="str">
        <f>VLOOKUP($B164,'[1]DS SV hiện hành'!$C$10:$U$2157,8,0)</f>
        <v>K31PSU-DLK1</v>
      </c>
      <c r="F164" s="12">
        <v>15</v>
      </c>
      <c r="G164" s="12">
        <v>8.4700000000000006</v>
      </c>
      <c r="H164" s="12">
        <v>3.58</v>
      </c>
      <c r="I164" s="12">
        <v>20</v>
      </c>
      <c r="J164" s="12">
        <v>8.01</v>
      </c>
      <c r="K164" s="12">
        <v>3.38</v>
      </c>
      <c r="L164" s="27">
        <f t="shared" si="13"/>
        <v>8.2100000000000009</v>
      </c>
      <c r="M164" s="27">
        <f t="shared" si="14"/>
        <v>3.47</v>
      </c>
      <c r="N164" s="28" t="str">
        <f t="shared" si="15"/>
        <v>Giỏi</v>
      </c>
      <c r="O164" s="14" t="s">
        <v>19</v>
      </c>
      <c r="P164" s="19" t="s">
        <v>477</v>
      </c>
      <c r="Q164" s="14">
        <v>82.5</v>
      </c>
      <c r="R164" s="29" t="str">
        <f>VLOOKUP($B164,'[1]DS SV hiện hành'!$C$10:$U$2157,10,0)</f>
        <v>VÕ ĐỨC HIẾU</v>
      </c>
      <c r="S164" s="29" t="str">
        <f>VLOOKUP($B164,'[1]DS SV hiện hành'!$C$10:$U$2157,7,0)</f>
        <v>K-31 - Quản Trị Khách Sạn Quốc Tế Chuẩn PSU (Đại Học)</v>
      </c>
      <c r="T164" s="18">
        <v>8.2071428571428573</v>
      </c>
      <c r="U164" s="22">
        <v>3.4657142857142857</v>
      </c>
      <c r="V164" s="29" t="str">
        <f t="shared" si="11"/>
        <v>Quản Trị Khách Sạn Quốc Tế Chuẩn PSU (Đại Học)</v>
      </c>
    </row>
    <row r="165" spans="1:22" s="10" customFormat="1" ht="15" x14ac:dyDescent="0.25">
      <c r="A165" s="4">
        <f t="shared" si="12"/>
        <v>152</v>
      </c>
      <c r="B165" s="11" t="s">
        <v>336</v>
      </c>
      <c r="C165" s="11" t="s">
        <v>337</v>
      </c>
      <c r="D165" s="24">
        <v>39269</v>
      </c>
      <c r="E165" s="29" t="str">
        <f>VLOOKUP($B165,'[1]DS SV hiện hành'!$C$10:$U$2157,8,0)</f>
        <v>K31PSU-DLK3</v>
      </c>
      <c r="F165" s="12">
        <v>15</v>
      </c>
      <c r="G165" s="12">
        <v>5</v>
      </c>
      <c r="H165" s="12">
        <v>1.79</v>
      </c>
      <c r="I165" s="12">
        <v>20</v>
      </c>
      <c r="J165" s="12">
        <v>5.81</v>
      </c>
      <c r="K165" s="12">
        <v>2.21</v>
      </c>
      <c r="L165" s="27">
        <f t="shared" si="13"/>
        <v>5.46</v>
      </c>
      <c r="M165" s="27">
        <f t="shared" si="14"/>
        <v>2.0299999999999998</v>
      </c>
      <c r="N165" s="28" t="str">
        <f t="shared" si="15"/>
        <v>Trung Bình</v>
      </c>
      <c r="O165" s="14" t="s">
        <v>19</v>
      </c>
      <c r="P165" s="19"/>
      <c r="Q165" s="14">
        <v>87.5</v>
      </c>
      <c r="R165" s="29" t="str">
        <f>VLOOKUP($B165,'[1]DS SV hiện hành'!$C$10:$U$2157,10,0)</f>
        <v>TRỊNH THỊ KIM CHUNG</v>
      </c>
      <c r="S165" s="29" t="str">
        <f>VLOOKUP($B165,'[1]DS SV hiện hành'!$C$10:$U$2157,7,0)</f>
        <v>K-31 - Quản Trị Khách Sạn Quốc Tế Chuẩn PSU (Đại Học)</v>
      </c>
      <c r="T165" s="18">
        <v>5.4628571428571426</v>
      </c>
      <c r="U165" s="22">
        <v>2.0300000000000002</v>
      </c>
      <c r="V165" s="29" t="str">
        <f t="shared" si="11"/>
        <v>Quản Trị Khách Sạn Quốc Tế Chuẩn PSU (Đại Học)</v>
      </c>
    </row>
    <row r="166" spans="1:22" s="10" customFormat="1" ht="15" x14ac:dyDescent="0.25">
      <c r="A166" s="4">
        <f t="shared" si="12"/>
        <v>153</v>
      </c>
      <c r="B166" s="11" t="s">
        <v>338</v>
      </c>
      <c r="C166" s="11" t="s">
        <v>339</v>
      </c>
      <c r="D166" s="24">
        <v>38989</v>
      </c>
      <c r="E166" s="29" t="str">
        <f>VLOOKUP($B166,'[1]DS SV hiện hành'!$C$10:$U$2157,8,0)</f>
        <v>K31PSU-DLK2</v>
      </c>
      <c r="F166" s="12">
        <v>15</v>
      </c>
      <c r="G166" s="12">
        <v>6.55</v>
      </c>
      <c r="H166" s="12">
        <v>2.71</v>
      </c>
      <c r="I166" s="12">
        <v>20</v>
      </c>
      <c r="J166" s="12">
        <v>5.72</v>
      </c>
      <c r="K166" s="12">
        <v>2.13</v>
      </c>
      <c r="L166" s="27">
        <f t="shared" si="13"/>
        <v>6.08</v>
      </c>
      <c r="M166" s="27">
        <f t="shared" si="14"/>
        <v>2.38</v>
      </c>
      <c r="N166" s="28" t="str">
        <f t="shared" si="15"/>
        <v>Trung Bình</v>
      </c>
      <c r="O166" s="14" t="s">
        <v>30</v>
      </c>
      <c r="P166" s="19"/>
      <c r="Q166" s="14">
        <v>42.5</v>
      </c>
      <c r="R166" s="29" t="str">
        <f>VLOOKUP($B166,'[1]DS SV hiện hành'!$C$10:$U$2157,10,0)</f>
        <v>PHẠM THỊ HOÀNG DUNG</v>
      </c>
      <c r="S166" s="29" t="str">
        <f>VLOOKUP($B166,'[1]DS SV hiện hành'!$C$10:$U$2157,7,0)</f>
        <v>K-31 - Quản Trị Khách Sạn Quốc Tế Chuẩn PSU (Đại Học)</v>
      </c>
      <c r="T166" s="18">
        <v>6.0757142857142847</v>
      </c>
      <c r="U166" s="22">
        <v>2.3785714285714286</v>
      </c>
      <c r="V166" s="29" t="str">
        <f t="shared" si="11"/>
        <v>Quản Trị Khách Sạn Quốc Tế Chuẩn PSU (Đại Học)</v>
      </c>
    </row>
    <row r="167" spans="1:22" s="10" customFormat="1" ht="15" x14ac:dyDescent="0.25">
      <c r="A167" s="4">
        <f t="shared" si="12"/>
        <v>154</v>
      </c>
      <c r="B167" s="11" t="s">
        <v>340</v>
      </c>
      <c r="C167" s="11" t="s">
        <v>341</v>
      </c>
      <c r="D167" s="24">
        <v>39196</v>
      </c>
      <c r="E167" s="29" t="str">
        <f>VLOOKUP($B167,'[1]DS SV hiện hành'!$C$10:$U$2157,8,0)</f>
        <v>K31PSU-DLK3</v>
      </c>
      <c r="F167" s="12">
        <v>15</v>
      </c>
      <c r="G167" s="12">
        <v>8.0500000000000007</v>
      </c>
      <c r="H167" s="12">
        <v>3.5</v>
      </c>
      <c r="I167" s="12">
        <v>20</v>
      </c>
      <c r="J167" s="12">
        <v>7.74</v>
      </c>
      <c r="K167" s="12">
        <v>3.23</v>
      </c>
      <c r="L167" s="27">
        <f t="shared" si="13"/>
        <v>7.87</v>
      </c>
      <c r="M167" s="27">
        <f t="shared" si="14"/>
        <v>3.35</v>
      </c>
      <c r="N167" s="28" t="str">
        <f t="shared" si="15"/>
        <v>Giỏi</v>
      </c>
      <c r="O167" s="14" t="s">
        <v>21</v>
      </c>
      <c r="P167" s="19" t="s">
        <v>477</v>
      </c>
      <c r="Q167" s="14">
        <v>90</v>
      </c>
      <c r="R167" s="29" t="str">
        <f>VLOOKUP($B167,'[1]DS SV hiện hành'!$C$10:$U$2157,10,0)</f>
        <v>TRỊNH THỊ KIM CHUNG</v>
      </c>
      <c r="S167" s="29" t="str">
        <f>VLOOKUP($B167,'[1]DS SV hiện hành'!$C$10:$U$2157,7,0)</f>
        <v>K-31 - Quản Trị Khách Sạn Quốc Tế Chuẩn PSU (Đại Học)</v>
      </c>
      <c r="T167" s="18">
        <v>7.8728571428571428</v>
      </c>
      <c r="U167" s="22">
        <v>3.3457142857142856</v>
      </c>
      <c r="V167" s="29" t="str">
        <f t="shared" si="11"/>
        <v>Quản Trị Khách Sạn Quốc Tế Chuẩn PSU (Đại Học)</v>
      </c>
    </row>
    <row r="168" spans="1:22" s="10" customFormat="1" ht="15" x14ac:dyDescent="0.25">
      <c r="A168" s="4">
        <f t="shared" si="12"/>
        <v>155</v>
      </c>
      <c r="B168" s="11" t="s">
        <v>342</v>
      </c>
      <c r="C168" s="11" t="s">
        <v>343</v>
      </c>
      <c r="D168" s="24">
        <v>38354</v>
      </c>
      <c r="E168" s="29" t="str">
        <f>VLOOKUP($B168,'[1]DS SV hiện hành'!$C$10:$U$2157,8,0)</f>
        <v>K31PSU-DLK4</v>
      </c>
      <c r="F168" s="12">
        <v>15</v>
      </c>
      <c r="G168" s="12">
        <v>9.0500000000000007</v>
      </c>
      <c r="H168" s="12">
        <v>3.89</v>
      </c>
      <c r="I168" s="12">
        <v>28</v>
      </c>
      <c r="J168" s="12">
        <v>8.94</v>
      </c>
      <c r="K168" s="12">
        <v>3.83</v>
      </c>
      <c r="L168" s="27">
        <f t="shared" si="13"/>
        <v>8.98</v>
      </c>
      <c r="M168" s="27">
        <f t="shared" si="14"/>
        <v>3.85</v>
      </c>
      <c r="N168" s="28" t="str">
        <f t="shared" si="15"/>
        <v>Xuất sắc</v>
      </c>
      <c r="O168" s="14" t="s">
        <v>21</v>
      </c>
      <c r="P168" s="19" t="s">
        <v>477</v>
      </c>
      <c r="Q168" s="14">
        <v>90</v>
      </c>
      <c r="R168" s="29" t="str">
        <f>VLOOKUP($B168,'[1]DS SV hiện hành'!$C$10:$U$2157,10,0)</f>
        <v>ĐẶNG THỊ THÙY TRANG</v>
      </c>
      <c r="S168" s="29" t="str">
        <f>VLOOKUP($B168,'[1]DS SV hiện hành'!$C$10:$U$2157,7,0)</f>
        <v>K-31 - Quản Trị Khách Sạn Quốc Tế Chuẩn PSU (Đại Học)</v>
      </c>
      <c r="T168" s="18">
        <v>8.9783720930232551</v>
      </c>
      <c r="U168" s="22">
        <v>3.8509302325581398</v>
      </c>
      <c r="V168" s="29" t="str">
        <f t="shared" si="11"/>
        <v>Quản Trị Khách Sạn Quốc Tế Chuẩn PSU (Đại Học)</v>
      </c>
    </row>
    <row r="169" spans="1:22" s="10" customFormat="1" ht="15" x14ac:dyDescent="0.25">
      <c r="A169" s="4">
        <f t="shared" si="12"/>
        <v>156</v>
      </c>
      <c r="B169" s="11" t="s">
        <v>344</v>
      </c>
      <c r="C169" s="11" t="s">
        <v>345</v>
      </c>
      <c r="D169" s="24">
        <v>39285</v>
      </c>
      <c r="E169" s="29" t="str">
        <f>VLOOKUP($B169,'[1]DS SV hiện hành'!$C$10:$U$2157,8,0)</f>
        <v>K31PSU-DLK3</v>
      </c>
      <c r="F169" s="12">
        <v>15</v>
      </c>
      <c r="G169" s="12">
        <v>8.5500000000000007</v>
      </c>
      <c r="H169" s="12">
        <v>3.71</v>
      </c>
      <c r="I169" s="12">
        <v>20</v>
      </c>
      <c r="J169" s="12">
        <v>8.34</v>
      </c>
      <c r="K169" s="12">
        <v>3.4</v>
      </c>
      <c r="L169" s="27">
        <f t="shared" si="13"/>
        <v>8.43</v>
      </c>
      <c r="M169" s="27">
        <f t="shared" si="14"/>
        <v>3.53</v>
      </c>
      <c r="N169" s="28" t="str">
        <f t="shared" si="15"/>
        <v>Giỏi</v>
      </c>
      <c r="O169" s="14" t="s">
        <v>21</v>
      </c>
      <c r="P169" s="19" t="s">
        <v>477</v>
      </c>
      <c r="Q169" s="14">
        <v>92.5</v>
      </c>
      <c r="R169" s="29" t="str">
        <f>VLOOKUP($B169,'[1]DS SV hiện hành'!$C$10:$U$2157,10,0)</f>
        <v>TRỊNH THỊ KIM CHUNG</v>
      </c>
      <c r="S169" s="29" t="str">
        <f>VLOOKUP($B169,'[1]DS SV hiện hành'!$C$10:$U$2157,7,0)</f>
        <v>K-31 - Quản Trị Khách Sạn Quốc Tế Chuẩn PSU (Đại Học)</v>
      </c>
      <c r="T169" s="18">
        <v>8.43</v>
      </c>
      <c r="U169" s="22">
        <v>3.5328571428571429</v>
      </c>
      <c r="V169" s="29" t="str">
        <f t="shared" si="11"/>
        <v>Quản Trị Khách Sạn Quốc Tế Chuẩn PSU (Đại Học)</v>
      </c>
    </row>
    <row r="170" spans="1:22" s="10" customFormat="1" ht="15" x14ac:dyDescent="0.25">
      <c r="A170" s="4">
        <f t="shared" si="12"/>
        <v>157</v>
      </c>
      <c r="B170" s="11" t="s">
        <v>346</v>
      </c>
      <c r="C170" s="11" t="s">
        <v>347</v>
      </c>
      <c r="D170" s="24">
        <v>39135</v>
      </c>
      <c r="E170" s="29" t="str">
        <f>VLOOKUP($B170,'[1]DS SV hiện hành'!$C$10:$U$2157,8,0)</f>
        <v>K31PSU-DLK4</v>
      </c>
      <c r="F170" s="12">
        <v>15</v>
      </c>
      <c r="G170" s="12">
        <v>5.75</v>
      </c>
      <c r="H170" s="12">
        <v>2.08</v>
      </c>
      <c r="I170" s="12">
        <v>20</v>
      </c>
      <c r="J170" s="12">
        <v>5.84</v>
      </c>
      <c r="K170" s="12">
        <v>2.1800000000000002</v>
      </c>
      <c r="L170" s="27">
        <f t="shared" si="13"/>
        <v>5.8</v>
      </c>
      <c r="M170" s="27">
        <f t="shared" si="14"/>
        <v>2.14</v>
      </c>
      <c r="N170" s="28" t="str">
        <f t="shared" si="15"/>
        <v>Trung Bình</v>
      </c>
      <c r="O170" s="14" t="s">
        <v>19</v>
      </c>
      <c r="P170" s="19"/>
      <c r="Q170" s="14">
        <v>80</v>
      </c>
      <c r="R170" s="29" t="str">
        <f>VLOOKUP($B170,'[1]DS SV hiện hành'!$C$10:$U$2157,10,0)</f>
        <v>ĐẶNG THỊ THÙY TRANG</v>
      </c>
      <c r="S170" s="29" t="str">
        <f>VLOOKUP($B170,'[1]DS SV hiện hành'!$C$10:$U$2157,7,0)</f>
        <v>K-31 - Quản Trị Khách Sạn Quốc Tế Chuẩn PSU (Đại Học)</v>
      </c>
      <c r="T170" s="18">
        <v>5.8014285714285716</v>
      </c>
      <c r="U170" s="22">
        <v>2.1371428571428575</v>
      </c>
      <c r="V170" s="29" t="str">
        <f t="shared" si="11"/>
        <v>Quản Trị Khách Sạn Quốc Tế Chuẩn PSU (Đại Học)</v>
      </c>
    </row>
    <row r="171" spans="1:22" s="10" customFormat="1" ht="15" x14ac:dyDescent="0.25">
      <c r="A171" s="4">
        <f t="shared" si="12"/>
        <v>158</v>
      </c>
      <c r="B171" s="11" t="s">
        <v>348</v>
      </c>
      <c r="C171" s="11" t="s">
        <v>349</v>
      </c>
      <c r="D171" s="24">
        <v>39417</v>
      </c>
      <c r="E171" s="29" t="str">
        <f>VLOOKUP($B171,'[1]DS SV hiện hành'!$C$10:$U$2157,8,0)</f>
        <v>K31PSU-DLK4</v>
      </c>
      <c r="F171" s="12">
        <v>15</v>
      </c>
      <c r="G171" s="12">
        <v>6.05</v>
      </c>
      <c r="H171" s="12">
        <v>2.2799999999999998</v>
      </c>
      <c r="I171" s="12">
        <v>20</v>
      </c>
      <c r="J171" s="12">
        <v>5.61</v>
      </c>
      <c r="K171" s="12">
        <v>1.99</v>
      </c>
      <c r="L171" s="27">
        <f t="shared" si="13"/>
        <v>5.8</v>
      </c>
      <c r="M171" s="27">
        <f t="shared" si="14"/>
        <v>2.11</v>
      </c>
      <c r="N171" s="28" t="str">
        <f t="shared" si="15"/>
        <v>Trung Bình</v>
      </c>
      <c r="O171" s="14" t="s">
        <v>21</v>
      </c>
      <c r="P171" s="19"/>
      <c r="Q171" s="14">
        <v>90</v>
      </c>
      <c r="R171" s="29" t="str">
        <f>VLOOKUP($B171,'[1]DS SV hiện hành'!$C$10:$U$2157,10,0)</f>
        <v>ĐẶNG THỊ THÙY TRANG</v>
      </c>
      <c r="S171" s="29" t="str">
        <f>VLOOKUP($B171,'[1]DS SV hiện hành'!$C$10:$U$2157,7,0)</f>
        <v>K-31 - Quản Trị Khách Sạn Quốc Tế Chuẩn PSU (Đại Học)</v>
      </c>
      <c r="T171" s="18">
        <v>5.798571428571428</v>
      </c>
      <c r="U171" s="22">
        <v>2.1142857142857143</v>
      </c>
      <c r="V171" s="29" t="str">
        <f t="shared" si="11"/>
        <v>Quản Trị Khách Sạn Quốc Tế Chuẩn PSU (Đại Học)</v>
      </c>
    </row>
    <row r="172" spans="1:22" s="10" customFormat="1" ht="15" x14ac:dyDescent="0.25">
      <c r="A172" s="4">
        <f t="shared" si="12"/>
        <v>159</v>
      </c>
      <c r="B172" s="11" t="s">
        <v>350</v>
      </c>
      <c r="C172" s="11" t="s">
        <v>351</v>
      </c>
      <c r="D172" s="24">
        <v>39105</v>
      </c>
      <c r="E172" s="29" t="str">
        <f>VLOOKUP($B172,'[1]DS SV hiện hành'!$C$10:$U$2157,8,0)</f>
        <v>K31PSU-DLK4</v>
      </c>
      <c r="F172" s="12">
        <v>15</v>
      </c>
      <c r="G172" s="12">
        <v>7.3</v>
      </c>
      <c r="H172" s="12">
        <v>2.99</v>
      </c>
      <c r="I172" s="12">
        <v>20</v>
      </c>
      <c r="J172" s="12">
        <v>7.4</v>
      </c>
      <c r="K172" s="12">
        <v>3.11</v>
      </c>
      <c r="L172" s="27">
        <f t="shared" si="13"/>
        <v>7.36</v>
      </c>
      <c r="M172" s="27">
        <f t="shared" si="14"/>
        <v>3.06</v>
      </c>
      <c r="N172" s="28" t="str">
        <f t="shared" si="15"/>
        <v>Khá</v>
      </c>
      <c r="O172" s="14" t="s">
        <v>19</v>
      </c>
      <c r="P172" s="19"/>
      <c r="Q172" s="14">
        <v>85.5</v>
      </c>
      <c r="R172" s="29" t="str">
        <f>VLOOKUP($B172,'[1]DS SV hiện hành'!$C$10:$U$2157,10,0)</f>
        <v>ĐẶNG THỊ THÙY TRANG</v>
      </c>
      <c r="S172" s="29" t="str">
        <f>VLOOKUP($B172,'[1]DS SV hiện hành'!$C$10:$U$2157,7,0)</f>
        <v>K-31 - Quản Trị Khách Sạn Quốc Tế Chuẩn PSU (Đại Học)</v>
      </c>
      <c r="T172" s="18">
        <v>7.3571428571428568</v>
      </c>
      <c r="U172" s="22">
        <v>3.0585714285714283</v>
      </c>
      <c r="V172" s="29" t="str">
        <f t="shared" si="11"/>
        <v>Quản Trị Khách Sạn Quốc Tế Chuẩn PSU (Đại Học)</v>
      </c>
    </row>
    <row r="173" spans="1:22" s="10" customFormat="1" ht="15" x14ac:dyDescent="0.25">
      <c r="A173" s="4">
        <f t="shared" si="12"/>
        <v>160</v>
      </c>
      <c r="B173" s="11" t="s">
        <v>352</v>
      </c>
      <c r="C173" s="11" t="s">
        <v>353</v>
      </c>
      <c r="D173" s="24">
        <v>38865</v>
      </c>
      <c r="E173" s="29" t="str">
        <f>VLOOKUP($B173,'[1]DS SV hiện hành'!$C$10:$U$2157,8,0)</f>
        <v>K31PSU-DLK3</v>
      </c>
      <c r="F173" s="12">
        <v>15</v>
      </c>
      <c r="G173" s="12">
        <v>6.39</v>
      </c>
      <c r="H173" s="12">
        <v>2.54</v>
      </c>
      <c r="I173" s="12">
        <v>20</v>
      </c>
      <c r="J173" s="12">
        <v>5.0199999999999996</v>
      </c>
      <c r="K173" s="12">
        <v>1.73</v>
      </c>
      <c r="L173" s="27">
        <f t="shared" si="13"/>
        <v>5.61</v>
      </c>
      <c r="M173" s="27">
        <f t="shared" si="14"/>
        <v>2.08</v>
      </c>
      <c r="N173" s="28" t="str">
        <f t="shared" si="15"/>
        <v>Trung Bình</v>
      </c>
      <c r="O173" s="14" t="s">
        <v>30</v>
      </c>
      <c r="P173" s="19"/>
      <c r="Q173" s="14">
        <v>37.5</v>
      </c>
      <c r="R173" s="29" t="str">
        <f>VLOOKUP($B173,'[1]DS SV hiện hành'!$C$10:$U$2157,10,0)</f>
        <v>TRỊNH THỊ KIM CHUNG</v>
      </c>
      <c r="S173" s="29" t="str">
        <f>VLOOKUP($B173,'[1]DS SV hiện hành'!$C$10:$U$2157,7,0)</f>
        <v>K-31 - Quản Trị Khách Sạn Quốc Tế Chuẩn PSU (Đại Học)</v>
      </c>
      <c r="T173" s="18">
        <v>5.6071428571428568</v>
      </c>
      <c r="U173" s="22">
        <v>2.0771428571428574</v>
      </c>
      <c r="V173" s="29" t="str">
        <f t="shared" si="11"/>
        <v>Quản Trị Khách Sạn Quốc Tế Chuẩn PSU (Đại Học)</v>
      </c>
    </row>
    <row r="174" spans="1:22" s="10" customFormat="1" ht="15" x14ac:dyDescent="0.25">
      <c r="A174" s="4">
        <f t="shared" si="12"/>
        <v>161</v>
      </c>
      <c r="B174" s="11" t="s">
        <v>354</v>
      </c>
      <c r="C174" s="11" t="s">
        <v>355</v>
      </c>
      <c r="D174" s="24">
        <v>39328</v>
      </c>
      <c r="E174" s="29" t="str">
        <f>VLOOKUP($B174,'[1]DS SV hiện hành'!$C$10:$U$2157,8,0)</f>
        <v>K31PSU-DLK1</v>
      </c>
      <c r="F174" s="12">
        <v>15</v>
      </c>
      <c r="G174" s="12">
        <v>7.43</v>
      </c>
      <c r="H174" s="12">
        <v>3.11</v>
      </c>
      <c r="I174" s="12">
        <v>20</v>
      </c>
      <c r="J174" s="12">
        <v>7.46</v>
      </c>
      <c r="K174" s="12">
        <v>3.19</v>
      </c>
      <c r="L174" s="27">
        <f t="shared" si="13"/>
        <v>7.45</v>
      </c>
      <c r="M174" s="27">
        <f t="shared" si="14"/>
        <v>3.16</v>
      </c>
      <c r="N174" s="28" t="str">
        <f t="shared" si="15"/>
        <v>Khá</v>
      </c>
      <c r="O174" s="14" t="s">
        <v>30</v>
      </c>
      <c r="P174" s="19"/>
      <c r="Q174" s="14">
        <v>37.5</v>
      </c>
      <c r="R174" s="29" t="str">
        <f>VLOOKUP($B174,'[1]DS SV hiện hành'!$C$10:$U$2157,10,0)</f>
        <v>VÕ ĐỨC HIẾU</v>
      </c>
      <c r="S174" s="29" t="str">
        <f>VLOOKUP($B174,'[1]DS SV hiện hành'!$C$10:$U$2157,7,0)</f>
        <v>K-31 - Quản Trị Khách Sạn Quốc Tế Chuẩn PSU (Đại Học)</v>
      </c>
      <c r="T174" s="18">
        <v>7.4471428571428566</v>
      </c>
      <c r="U174" s="22">
        <v>3.1557142857142852</v>
      </c>
      <c r="V174" s="29" t="str">
        <f t="shared" ref="V174:V237" si="16">RIGHT(S174, LEN(S174)-7)</f>
        <v>Quản Trị Khách Sạn Quốc Tế Chuẩn PSU (Đại Học)</v>
      </c>
    </row>
    <row r="175" spans="1:22" s="10" customFormat="1" ht="15" x14ac:dyDescent="0.25">
      <c r="A175" s="4">
        <f t="shared" si="12"/>
        <v>162</v>
      </c>
      <c r="B175" s="11" t="s">
        <v>356</v>
      </c>
      <c r="C175" s="11" t="s">
        <v>33</v>
      </c>
      <c r="D175" s="24">
        <v>39304</v>
      </c>
      <c r="E175" s="29" t="str">
        <f>VLOOKUP($B175,'[1]DS SV hiện hành'!$C$10:$U$2157,8,0)</f>
        <v>K31PSU-DLK3</v>
      </c>
      <c r="F175" s="12">
        <v>15</v>
      </c>
      <c r="G175" s="12">
        <v>6.91</v>
      </c>
      <c r="H175" s="12">
        <v>2.79</v>
      </c>
      <c r="I175" s="12">
        <v>20</v>
      </c>
      <c r="J175" s="12">
        <v>6.25</v>
      </c>
      <c r="K175" s="12">
        <v>2.2999999999999998</v>
      </c>
      <c r="L175" s="27">
        <f t="shared" si="13"/>
        <v>6.53</v>
      </c>
      <c r="M175" s="27">
        <f t="shared" si="14"/>
        <v>2.5099999999999998</v>
      </c>
      <c r="N175" s="28" t="str">
        <f t="shared" si="15"/>
        <v>Trung Bình</v>
      </c>
      <c r="O175" s="14" t="s">
        <v>21</v>
      </c>
      <c r="P175" s="19"/>
      <c r="Q175" s="14">
        <v>100</v>
      </c>
      <c r="R175" s="29" t="str">
        <f>VLOOKUP($B175,'[1]DS SV hiện hành'!$C$10:$U$2157,10,0)</f>
        <v>TRỊNH THỊ KIM CHUNG</v>
      </c>
      <c r="S175" s="29" t="str">
        <f>VLOOKUP($B175,'[1]DS SV hiện hành'!$C$10:$U$2157,7,0)</f>
        <v>K-31 - Quản Trị Khách Sạn Quốc Tế Chuẩn PSU (Đại Học)</v>
      </c>
      <c r="T175" s="18">
        <v>6.5328571428571429</v>
      </c>
      <c r="U175" s="22">
        <v>2.5099999999999998</v>
      </c>
      <c r="V175" s="29" t="str">
        <f t="shared" si="16"/>
        <v>Quản Trị Khách Sạn Quốc Tế Chuẩn PSU (Đại Học)</v>
      </c>
    </row>
    <row r="176" spans="1:22" s="10" customFormat="1" ht="15" x14ac:dyDescent="0.25">
      <c r="A176" s="4">
        <f t="shared" si="12"/>
        <v>163</v>
      </c>
      <c r="B176" s="11" t="s">
        <v>357</v>
      </c>
      <c r="C176" s="11" t="s">
        <v>358</v>
      </c>
      <c r="D176" s="24">
        <v>39159</v>
      </c>
      <c r="E176" s="29" t="str">
        <f>VLOOKUP($B176,'[1]DS SV hiện hành'!$C$10:$U$2157,8,0)</f>
        <v>K31PSU-DLK2</v>
      </c>
      <c r="F176" s="12">
        <v>15</v>
      </c>
      <c r="G176" s="12">
        <v>7.11</v>
      </c>
      <c r="H176" s="12">
        <v>2.99</v>
      </c>
      <c r="I176" s="12">
        <v>20</v>
      </c>
      <c r="J176" s="12">
        <v>7.04</v>
      </c>
      <c r="K176" s="12">
        <v>2.93</v>
      </c>
      <c r="L176" s="27">
        <f t="shared" si="13"/>
        <v>7.07</v>
      </c>
      <c r="M176" s="27">
        <f t="shared" si="14"/>
        <v>2.96</v>
      </c>
      <c r="N176" s="28" t="str">
        <f t="shared" si="15"/>
        <v>Khá</v>
      </c>
      <c r="O176" s="14" t="s">
        <v>32</v>
      </c>
      <c r="P176" s="19"/>
      <c r="Q176" s="14">
        <v>30</v>
      </c>
      <c r="R176" s="29" t="str">
        <f>VLOOKUP($B176,'[1]DS SV hiện hành'!$C$10:$U$2157,10,0)</f>
        <v>PHẠM THỊ HOÀNG DUNG</v>
      </c>
      <c r="S176" s="29" t="str">
        <f>VLOOKUP($B176,'[1]DS SV hiện hành'!$C$10:$U$2157,7,0)</f>
        <v>K-31 - Quản Trị Khách Sạn Quốc Tế Chuẩn PSU (Đại Học)</v>
      </c>
      <c r="T176" s="18">
        <v>7.07</v>
      </c>
      <c r="U176" s="22">
        <v>2.955714285714286</v>
      </c>
      <c r="V176" s="29" t="str">
        <f t="shared" si="16"/>
        <v>Quản Trị Khách Sạn Quốc Tế Chuẩn PSU (Đại Học)</v>
      </c>
    </row>
    <row r="177" spans="1:22" s="10" customFormat="1" ht="15" x14ac:dyDescent="0.25">
      <c r="A177" s="4">
        <f t="shared" si="12"/>
        <v>164</v>
      </c>
      <c r="B177" s="11" t="s">
        <v>359</v>
      </c>
      <c r="C177" s="11" t="s">
        <v>360</v>
      </c>
      <c r="D177" s="24">
        <v>39123</v>
      </c>
      <c r="E177" s="29" t="str">
        <f>VLOOKUP($B177,'[1]DS SV hiện hành'!$C$10:$U$2157,8,0)</f>
        <v>K31PSU-DLK3</v>
      </c>
      <c r="F177" s="12">
        <v>15</v>
      </c>
      <c r="G177" s="12">
        <v>6.9</v>
      </c>
      <c r="H177" s="12">
        <v>2.79</v>
      </c>
      <c r="I177" s="12">
        <v>20</v>
      </c>
      <c r="J177" s="12">
        <v>5.21</v>
      </c>
      <c r="K177" s="12">
        <v>1.82</v>
      </c>
      <c r="L177" s="27">
        <f t="shared" si="13"/>
        <v>5.93</v>
      </c>
      <c r="M177" s="27">
        <f t="shared" si="14"/>
        <v>2.2400000000000002</v>
      </c>
      <c r="N177" s="28" t="str">
        <f t="shared" si="15"/>
        <v>Trung Bình</v>
      </c>
      <c r="O177" s="14" t="s">
        <v>21</v>
      </c>
      <c r="P177" s="19"/>
      <c r="Q177" s="14">
        <v>90</v>
      </c>
      <c r="R177" s="29" t="str">
        <f>VLOOKUP($B177,'[1]DS SV hiện hành'!$C$10:$U$2157,10,0)</f>
        <v>TRỊNH THỊ KIM CHUNG</v>
      </c>
      <c r="S177" s="29" t="str">
        <f>VLOOKUP($B177,'[1]DS SV hiện hành'!$C$10:$U$2157,7,0)</f>
        <v>K-31 - Quản Trị Khách Sạn Quốc Tế Chuẩn PSU (Đại Học)</v>
      </c>
      <c r="T177" s="18">
        <v>5.9342857142857142</v>
      </c>
      <c r="U177" s="22">
        <v>2.2357142857142858</v>
      </c>
      <c r="V177" s="29" t="str">
        <f t="shared" si="16"/>
        <v>Quản Trị Khách Sạn Quốc Tế Chuẩn PSU (Đại Học)</v>
      </c>
    </row>
    <row r="178" spans="1:22" s="10" customFormat="1" ht="15" x14ac:dyDescent="0.25">
      <c r="A178" s="4">
        <f t="shared" si="12"/>
        <v>165</v>
      </c>
      <c r="B178" s="11" t="s">
        <v>361</v>
      </c>
      <c r="C178" s="11" t="s">
        <v>362</v>
      </c>
      <c r="D178" s="24">
        <v>39373</v>
      </c>
      <c r="E178" s="29" t="str">
        <f>VLOOKUP($B178,'[1]DS SV hiện hành'!$C$10:$U$2157,8,0)</f>
        <v>K31PSU-DLK3</v>
      </c>
      <c r="F178" s="12">
        <v>15</v>
      </c>
      <c r="G178" s="12">
        <v>9.0299999999999994</v>
      </c>
      <c r="H178" s="12">
        <v>4</v>
      </c>
      <c r="I178" s="12">
        <v>20</v>
      </c>
      <c r="J178" s="12">
        <v>8.58</v>
      </c>
      <c r="K178" s="12">
        <v>3.6</v>
      </c>
      <c r="L178" s="27">
        <f t="shared" si="13"/>
        <v>8.77</v>
      </c>
      <c r="M178" s="27">
        <f t="shared" si="14"/>
        <v>3.77</v>
      </c>
      <c r="N178" s="28" t="str">
        <f t="shared" si="15"/>
        <v>Xuất sắc</v>
      </c>
      <c r="O178" s="14" t="s">
        <v>30</v>
      </c>
      <c r="P178" s="19"/>
      <c r="Q178" s="14">
        <v>45</v>
      </c>
      <c r="R178" s="29" t="str">
        <f>VLOOKUP($B178,'[1]DS SV hiện hành'!$C$10:$U$2157,10,0)</f>
        <v>TRỊNH THỊ KIM CHUNG</v>
      </c>
      <c r="S178" s="29" t="str">
        <f>VLOOKUP($B178,'[1]DS SV hiện hành'!$C$10:$U$2157,7,0)</f>
        <v>K-31 - Quản Trị Khách Sạn Quốc Tế Chuẩn PSU (Đại Học)</v>
      </c>
      <c r="T178" s="18">
        <v>8.7728571428571414</v>
      </c>
      <c r="U178" s="22">
        <v>3.7714285714285714</v>
      </c>
      <c r="V178" s="29" t="str">
        <f t="shared" si="16"/>
        <v>Quản Trị Khách Sạn Quốc Tế Chuẩn PSU (Đại Học)</v>
      </c>
    </row>
    <row r="179" spans="1:22" s="10" customFormat="1" ht="15" x14ac:dyDescent="0.25">
      <c r="A179" s="4">
        <f t="shared" si="12"/>
        <v>166</v>
      </c>
      <c r="B179" s="11" t="s">
        <v>363</v>
      </c>
      <c r="C179" s="11" t="s">
        <v>364</v>
      </c>
      <c r="D179" s="24">
        <v>39230</v>
      </c>
      <c r="E179" s="29" t="str">
        <f>VLOOKUP($B179,'[1]DS SV hiện hành'!$C$10:$U$2157,8,0)</f>
        <v>K31PSU-DLK2</v>
      </c>
      <c r="F179" s="12">
        <v>15</v>
      </c>
      <c r="G179" s="12">
        <v>8.27</v>
      </c>
      <c r="H179" s="12">
        <v>3.61</v>
      </c>
      <c r="I179" s="12">
        <v>20</v>
      </c>
      <c r="J179" s="12">
        <v>7.62</v>
      </c>
      <c r="K179" s="12">
        <v>3.17</v>
      </c>
      <c r="L179" s="27">
        <f t="shared" si="13"/>
        <v>7.9</v>
      </c>
      <c r="M179" s="27">
        <f t="shared" si="14"/>
        <v>3.36</v>
      </c>
      <c r="N179" s="28" t="str">
        <f t="shared" si="15"/>
        <v>Giỏi</v>
      </c>
      <c r="O179" s="14" t="s">
        <v>21</v>
      </c>
      <c r="P179" s="19" t="s">
        <v>477</v>
      </c>
      <c r="Q179" s="14">
        <v>100</v>
      </c>
      <c r="R179" s="29" t="str">
        <f>VLOOKUP($B179,'[1]DS SV hiện hành'!$C$10:$U$2157,10,0)</f>
        <v>PHẠM THỊ HOÀNG DUNG</v>
      </c>
      <c r="S179" s="29" t="str">
        <f>VLOOKUP($B179,'[1]DS SV hiện hành'!$C$10:$U$2157,7,0)</f>
        <v>K-31 - Quản Trị Khách Sạn Quốc Tế Chuẩn PSU (Đại Học)</v>
      </c>
      <c r="T179" s="18">
        <v>7.8985714285714286</v>
      </c>
      <c r="U179" s="22">
        <v>3.3585714285714285</v>
      </c>
      <c r="V179" s="29" t="str">
        <f t="shared" si="16"/>
        <v>Quản Trị Khách Sạn Quốc Tế Chuẩn PSU (Đại Học)</v>
      </c>
    </row>
    <row r="180" spans="1:22" s="10" customFormat="1" ht="15" x14ac:dyDescent="0.25">
      <c r="A180" s="4">
        <f t="shared" si="12"/>
        <v>167</v>
      </c>
      <c r="B180" s="11" t="s">
        <v>365</v>
      </c>
      <c r="C180" s="11" t="s">
        <v>366</v>
      </c>
      <c r="D180" s="24">
        <v>39371</v>
      </c>
      <c r="E180" s="29" t="str">
        <f>VLOOKUP($B180,'[1]DS SV hiện hành'!$C$10:$U$2157,8,0)</f>
        <v>K31PSU-DLK2</v>
      </c>
      <c r="F180" s="12">
        <v>15</v>
      </c>
      <c r="G180" s="12">
        <v>8.33</v>
      </c>
      <c r="H180" s="12">
        <v>3.58</v>
      </c>
      <c r="I180" s="12">
        <v>20</v>
      </c>
      <c r="J180" s="12">
        <v>7.99</v>
      </c>
      <c r="K180" s="12">
        <v>3.33</v>
      </c>
      <c r="L180" s="27">
        <f t="shared" si="13"/>
        <v>8.14</v>
      </c>
      <c r="M180" s="27">
        <f t="shared" si="14"/>
        <v>3.44</v>
      </c>
      <c r="N180" s="28" t="str">
        <f t="shared" si="15"/>
        <v>Giỏi</v>
      </c>
      <c r="O180" s="14" t="s">
        <v>30</v>
      </c>
      <c r="P180" s="19"/>
      <c r="Q180" s="14">
        <v>45</v>
      </c>
      <c r="R180" s="29" t="str">
        <f>VLOOKUP($B180,'[1]DS SV hiện hành'!$C$10:$U$2157,10,0)</f>
        <v>PHẠM THỊ HOÀNG DUNG</v>
      </c>
      <c r="S180" s="29" t="str">
        <f>VLOOKUP($B180,'[1]DS SV hiện hành'!$C$10:$U$2157,7,0)</f>
        <v>K-31 - Quản Trị Khách Sạn Quốc Tế Chuẩn PSU (Đại Học)</v>
      </c>
      <c r="T180" s="18">
        <v>8.1357142857142861</v>
      </c>
      <c r="U180" s="22">
        <v>3.4371428571428573</v>
      </c>
      <c r="V180" s="29" t="str">
        <f t="shared" si="16"/>
        <v>Quản Trị Khách Sạn Quốc Tế Chuẩn PSU (Đại Học)</v>
      </c>
    </row>
    <row r="181" spans="1:22" s="10" customFormat="1" ht="15" x14ac:dyDescent="0.25">
      <c r="A181" s="4">
        <f t="shared" si="12"/>
        <v>168</v>
      </c>
      <c r="B181" s="11" t="s">
        <v>367</v>
      </c>
      <c r="C181" s="11" t="s">
        <v>368</v>
      </c>
      <c r="D181" s="24">
        <v>38405</v>
      </c>
      <c r="E181" s="29" t="str">
        <f>VLOOKUP($B181,'[1]DS SV hiện hành'!$C$10:$U$2157,8,0)</f>
        <v>K31PSU-DLK4</v>
      </c>
      <c r="F181" s="12">
        <v>15</v>
      </c>
      <c r="G181" s="12">
        <v>9.4</v>
      </c>
      <c r="H181" s="12">
        <v>3.82</v>
      </c>
      <c r="I181" s="12">
        <v>20</v>
      </c>
      <c r="J181" s="12">
        <v>9.4499999999999993</v>
      </c>
      <c r="K181" s="12">
        <v>3.9</v>
      </c>
      <c r="L181" s="27">
        <f t="shared" si="13"/>
        <v>9.43</v>
      </c>
      <c r="M181" s="27">
        <f t="shared" si="14"/>
        <v>3.87</v>
      </c>
      <c r="N181" s="28" t="str">
        <f t="shared" si="15"/>
        <v>Xuất sắc</v>
      </c>
      <c r="O181" s="14" t="s">
        <v>21</v>
      </c>
      <c r="P181" s="19" t="s">
        <v>477</v>
      </c>
      <c r="Q181" s="14">
        <v>100</v>
      </c>
      <c r="R181" s="29" t="str">
        <f>VLOOKUP($B181,'[1]DS SV hiện hành'!$C$10:$U$2157,10,0)</f>
        <v>ĐẶNG THỊ THÙY TRANG</v>
      </c>
      <c r="S181" s="29" t="str">
        <f>VLOOKUP($B181,'[1]DS SV hiện hành'!$C$10:$U$2157,7,0)</f>
        <v>K-31 - Quản Trị Khách Sạn Quốc Tế Chuẩn PSU (Đại Học)</v>
      </c>
      <c r="T181" s="18">
        <v>9.4285714285714288</v>
      </c>
      <c r="U181" s="22">
        <v>3.8657142857142861</v>
      </c>
      <c r="V181" s="29" t="str">
        <f t="shared" si="16"/>
        <v>Quản Trị Khách Sạn Quốc Tế Chuẩn PSU (Đại Học)</v>
      </c>
    </row>
    <row r="182" spans="1:22" s="10" customFormat="1" ht="15" x14ac:dyDescent="0.25">
      <c r="A182" s="4">
        <f t="shared" si="12"/>
        <v>169</v>
      </c>
      <c r="B182" s="11" t="s">
        <v>369</v>
      </c>
      <c r="C182" s="11" t="s">
        <v>370</v>
      </c>
      <c r="D182" s="24">
        <v>39369</v>
      </c>
      <c r="E182" s="29" t="str">
        <f>VLOOKUP($B182,'[1]DS SV hiện hành'!$C$10:$U$2157,8,0)</f>
        <v>K31PSU-DLK4</v>
      </c>
      <c r="F182" s="12">
        <v>15</v>
      </c>
      <c r="G182" s="12">
        <v>8.93</v>
      </c>
      <c r="H182" s="12">
        <v>3.86</v>
      </c>
      <c r="I182" s="12">
        <v>20</v>
      </c>
      <c r="J182" s="12">
        <v>8.48</v>
      </c>
      <c r="K182" s="12">
        <v>3.73</v>
      </c>
      <c r="L182" s="27">
        <f t="shared" si="13"/>
        <v>8.67</v>
      </c>
      <c r="M182" s="27">
        <f t="shared" si="14"/>
        <v>3.79</v>
      </c>
      <c r="N182" s="28" t="str">
        <f t="shared" si="15"/>
        <v>Xuất sắc</v>
      </c>
      <c r="O182" s="14" t="s">
        <v>21</v>
      </c>
      <c r="P182" s="19" t="s">
        <v>477</v>
      </c>
      <c r="Q182" s="14">
        <v>97.5</v>
      </c>
      <c r="R182" s="29" t="str">
        <f>VLOOKUP($B182,'[1]DS SV hiện hành'!$C$10:$U$2157,10,0)</f>
        <v>ĐẶNG THỊ THÙY TRANG</v>
      </c>
      <c r="S182" s="29" t="str">
        <f>VLOOKUP($B182,'[1]DS SV hiện hành'!$C$10:$U$2157,7,0)</f>
        <v>K-31 - Quản Trị Khách Sạn Quốc Tế Chuẩn PSU (Đại Học)</v>
      </c>
      <c r="T182" s="18">
        <v>8.6728571428571435</v>
      </c>
      <c r="U182" s="22">
        <v>3.7857142857142856</v>
      </c>
      <c r="V182" s="29" t="str">
        <f t="shared" si="16"/>
        <v>Quản Trị Khách Sạn Quốc Tế Chuẩn PSU (Đại Học)</v>
      </c>
    </row>
    <row r="183" spans="1:22" s="10" customFormat="1" ht="15" x14ac:dyDescent="0.25">
      <c r="A183" s="4">
        <f t="shared" si="12"/>
        <v>170</v>
      </c>
      <c r="B183" s="11" t="s">
        <v>371</v>
      </c>
      <c r="C183" s="11" t="s">
        <v>372</v>
      </c>
      <c r="D183" s="24">
        <v>39435</v>
      </c>
      <c r="E183" s="29" t="str">
        <f>VLOOKUP($B183,'[1]DS SV hiện hành'!$C$10:$U$2157,8,0)</f>
        <v>K31PSU-DLK4</v>
      </c>
      <c r="F183" s="12">
        <v>15</v>
      </c>
      <c r="G183" s="12">
        <v>7.69</v>
      </c>
      <c r="H183" s="12">
        <v>3.31</v>
      </c>
      <c r="I183" s="12">
        <v>20</v>
      </c>
      <c r="J183" s="12">
        <v>6.39</v>
      </c>
      <c r="K183" s="12">
        <v>2.46</v>
      </c>
      <c r="L183" s="27">
        <f t="shared" si="13"/>
        <v>6.95</v>
      </c>
      <c r="M183" s="27">
        <f t="shared" si="14"/>
        <v>2.82</v>
      </c>
      <c r="N183" s="28" t="str">
        <f t="shared" si="15"/>
        <v>Khá</v>
      </c>
      <c r="O183" s="14" t="s">
        <v>19</v>
      </c>
      <c r="P183" s="19"/>
      <c r="Q183" s="14">
        <v>86.5</v>
      </c>
      <c r="R183" s="29" t="str">
        <f>VLOOKUP($B183,'[1]DS SV hiện hành'!$C$10:$U$2157,10,0)</f>
        <v>ĐẶNG THỊ THÙY TRANG</v>
      </c>
      <c r="S183" s="29" t="str">
        <f>VLOOKUP($B183,'[1]DS SV hiện hành'!$C$10:$U$2157,7,0)</f>
        <v>K-31 - Quản Trị Khách Sạn Quốc Tế Chuẩn PSU (Đại Học)</v>
      </c>
      <c r="T183" s="18">
        <v>6.9471428571428575</v>
      </c>
      <c r="U183" s="22">
        <v>2.8242857142857143</v>
      </c>
      <c r="V183" s="29" t="str">
        <f t="shared" si="16"/>
        <v>Quản Trị Khách Sạn Quốc Tế Chuẩn PSU (Đại Học)</v>
      </c>
    </row>
    <row r="184" spans="1:22" s="10" customFormat="1" ht="15" x14ac:dyDescent="0.25">
      <c r="A184" s="4">
        <f t="shared" si="12"/>
        <v>171</v>
      </c>
      <c r="B184" s="11" t="s">
        <v>373</v>
      </c>
      <c r="C184" s="11" t="s">
        <v>374</v>
      </c>
      <c r="D184" s="24">
        <v>39028</v>
      </c>
      <c r="E184" s="29" t="str">
        <f>VLOOKUP($B184,'[1]DS SV hiện hành'!$C$10:$U$2157,8,0)</f>
        <v>K31PSU-DLK2</v>
      </c>
      <c r="F184" s="12">
        <v>15</v>
      </c>
      <c r="G184" s="12">
        <v>6.26</v>
      </c>
      <c r="H184" s="12">
        <v>2.46</v>
      </c>
      <c r="I184" s="12">
        <v>20</v>
      </c>
      <c r="J184" s="12">
        <v>4.62</v>
      </c>
      <c r="K184" s="12">
        <v>1.56</v>
      </c>
      <c r="L184" s="27">
        <f t="shared" si="13"/>
        <v>5.32</v>
      </c>
      <c r="M184" s="27">
        <f t="shared" si="14"/>
        <v>1.95</v>
      </c>
      <c r="N184" s="28" t="str">
        <f t="shared" si="15"/>
        <v>Yếu</v>
      </c>
      <c r="O184" s="14" t="s">
        <v>21</v>
      </c>
      <c r="P184" s="19"/>
      <c r="Q184" s="14">
        <v>90</v>
      </c>
      <c r="R184" s="29" t="str">
        <f>VLOOKUP($B184,'[1]DS SV hiện hành'!$C$10:$U$2157,10,0)</f>
        <v>PHẠM THỊ HOÀNG DUNG</v>
      </c>
      <c r="S184" s="29" t="str">
        <f>VLOOKUP($B184,'[1]DS SV hiện hành'!$C$10:$U$2157,7,0)</f>
        <v>K-31 - Quản Trị Khách Sạn Quốc Tế Chuẩn PSU (Đại Học)</v>
      </c>
      <c r="T184" s="18">
        <v>5.322857142857143</v>
      </c>
      <c r="U184" s="22">
        <v>1.9457142857142855</v>
      </c>
      <c r="V184" s="29" t="str">
        <f t="shared" si="16"/>
        <v>Quản Trị Khách Sạn Quốc Tế Chuẩn PSU (Đại Học)</v>
      </c>
    </row>
    <row r="185" spans="1:22" s="10" customFormat="1" ht="15" x14ac:dyDescent="0.25">
      <c r="A185" s="4">
        <f t="shared" si="12"/>
        <v>172</v>
      </c>
      <c r="B185" s="11" t="s">
        <v>375</v>
      </c>
      <c r="C185" s="11" t="s">
        <v>376</v>
      </c>
      <c r="D185" s="24">
        <v>39134</v>
      </c>
      <c r="E185" s="29" t="str">
        <f>VLOOKUP($B185,'[1]DS SV hiện hành'!$C$10:$U$2157,8,0)</f>
        <v>K31PSU-DLK2</v>
      </c>
      <c r="F185" s="12">
        <v>15</v>
      </c>
      <c r="G185" s="12">
        <v>7.78</v>
      </c>
      <c r="H185" s="12">
        <v>3.31</v>
      </c>
      <c r="I185" s="12">
        <v>20</v>
      </c>
      <c r="J185" s="12">
        <v>7.1</v>
      </c>
      <c r="K185" s="12">
        <v>2.93</v>
      </c>
      <c r="L185" s="27">
        <f t="shared" si="13"/>
        <v>7.39</v>
      </c>
      <c r="M185" s="27">
        <f t="shared" si="14"/>
        <v>3.09</v>
      </c>
      <c r="N185" s="28" t="str">
        <f t="shared" si="15"/>
        <v>Khá</v>
      </c>
      <c r="O185" s="14" t="s">
        <v>21</v>
      </c>
      <c r="P185" s="19"/>
      <c r="Q185" s="14">
        <v>90</v>
      </c>
      <c r="R185" s="29" t="str">
        <f>VLOOKUP($B185,'[1]DS SV hiện hành'!$C$10:$U$2157,10,0)</f>
        <v>PHẠM THỊ HOÀNG DUNG</v>
      </c>
      <c r="S185" s="29" t="str">
        <f>VLOOKUP($B185,'[1]DS SV hiện hành'!$C$10:$U$2157,7,0)</f>
        <v>K-31 - Quản Trị Khách Sạn Quốc Tế Chuẩn PSU (Đại Học)</v>
      </c>
      <c r="T185" s="18">
        <v>7.3914285714285715</v>
      </c>
      <c r="U185" s="22">
        <v>3.092857142857143</v>
      </c>
      <c r="V185" s="29" t="str">
        <f t="shared" si="16"/>
        <v>Quản Trị Khách Sạn Quốc Tế Chuẩn PSU (Đại Học)</v>
      </c>
    </row>
    <row r="186" spans="1:22" s="10" customFormat="1" ht="15" x14ac:dyDescent="0.25">
      <c r="A186" s="4">
        <f t="shared" si="12"/>
        <v>173</v>
      </c>
      <c r="B186" s="11" t="s">
        <v>377</v>
      </c>
      <c r="C186" s="11" t="s">
        <v>378</v>
      </c>
      <c r="D186" s="24">
        <v>39397</v>
      </c>
      <c r="E186" s="29" t="str">
        <f>VLOOKUP($B186,'[1]DS SV hiện hành'!$C$10:$U$2157,8,0)</f>
        <v>K31PSU-DLK3</v>
      </c>
      <c r="F186" s="12">
        <v>15</v>
      </c>
      <c r="G186" s="12">
        <v>6.89</v>
      </c>
      <c r="H186" s="12">
        <v>2.8</v>
      </c>
      <c r="I186" s="12">
        <v>20</v>
      </c>
      <c r="J186" s="12">
        <v>6.68</v>
      </c>
      <c r="K186" s="12">
        <v>2.62</v>
      </c>
      <c r="L186" s="27">
        <f t="shared" si="13"/>
        <v>6.77</v>
      </c>
      <c r="M186" s="27">
        <f t="shared" si="14"/>
        <v>2.7</v>
      </c>
      <c r="N186" s="28" t="str">
        <f t="shared" si="15"/>
        <v>Khá</v>
      </c>
      <c r="O186" s="14" t="s">
        <v>30</v>
      </c>
      <c r="P186" s="19"/>
      <c r="Q186" s="14">
        <v>47.5</v>
      </c>
      <c r="R186" s="29" t="str">
        <f>VLOOKUP($B186,'[1]DS SV hiện hành'!$C$10:$U$2157,10,0)</f>
        <v>TRỊNH THỊ KIM CHUNG</v>
      </c>
      <c r="S186" s="29" t="str">
        <f>VLOOKUP($B186,'[1]DS SV hiện hành'!$C$10:$U$2157,7,0)</f>
        <v>K-31 - Quản Trị Khách Sạn Quốc Tế Chuẩn PSU (Đại Học)</v>
      </c>
      <c r="T186" s="18">
        <v>6.77</v>
      </c>
      <c r="U186" s="22">
        <v>2.6971428571428575</v>
      </c>
      <c r="V186" s="29" t="str">
        <f t="shared" si="16"/>
        <v>Quản Trị Khách Sạn Quốc Tế Chuẩn PSU (Đại Học)</v>
      </c>
    </row>
    <row r="187" spans="1:22" s="10" customFormat="1" ht="15" x14ac:dyDescent="0.25">
      <c r="A187" s="4">
        <f t="shared" si="12"/>
        <v>174</v>
      </c>
      <c r="B187" s="11" t="s">
        <v>379</v>
      </c>
      <c r="C187" s="11" t="s">
        <v>380</v>
      </c>
      <c r="D187" s="24">
        <v>39333</v>
      </c>
      <c r="E187" s="29" t="str">
        <f>VLOOKUP($B187,'[1]DS SV hiện hành'!$C$10:$U$2157,8,0)</f>
        <v>K31PSU-DLK2</v>
      </c>
      <c r="F187" s="12">
        <v>15</v>
      </c>
      <c r="G187" s="12">
        <v>7.5</v>
      </c>
      <c r="H187" s="12">
        <v>3.21</v>
      </c>
      <c r="I187" s="12">
        <v>20</v>
      </c>
      <c r="J187" s="12">
        <v>7.06</v>
      </c>
      <c r="K187" s="12">
        <v>2.88</v>
      </c>
      <c r="L187" s="27">
        <f t="shared" si="13"/>
        <v>7.25</v>
      </c>
      <c r="M187" s="27">
        <f t="shared" si="14"/>
        <v>3.02</v>
      </c>
      <c r="N187" s="28" t="str">
        <f t="shared" si="15"/>
        <v>Khá</v>
      </c>
      <c r="O187" s="14" t="s">
        <v>30</v>
      </c>
      <c r="P187" s="19"/>
      <c r="Q187" s="14">
        <v>37.5</v>
      </c>
      <c r="R187" s="29" t="str">
        <f>VLOOKUP($B187,'[1]DS SV hiện hành'!$C$10:$U$2157,10,0)</f>
        <v>PHẠM THỊ HOÀNG DUNG</v>
      </c>
      <c r="S187" s="29" t="str">
        <f>VLOOKUP($B187,'[1]DS SV hiện hành'!$C$10:$U$2157,7,0)</f>
        <v>K-31 - Quản Trị Khách Sạn Quốc Tế Chuẩn PSU (Đại Học)</v>
      </c>
      <c r="T187" s="18">
        <v>7.2485714285714282</v>
      </c>
      <c r="U187" s="22">
        <v>3.0214285714285714</v>
      </c>
      <c r="V187" s="29" t="str">
        <f t="shared" si="16"/>
        <v>Quản Trị Khách Sạn Quốc Tế Chuẩn PSU (Đại Học)</v>
      </c>
    </row>
    <row r="188" spans="1:22" s="10" customFormat="1" ht="15" x14ac:dyDescent="0.25">
      <c r="A188" s="4">
        <f t="shared" si="12"/>
        <v>175</v>
      </c>
      <c r="B188" s="11" t="s">
        <v>381</v>
      </c>
      <c r="C188" s="11" t="s">
        <v>382</v>
      </c>
      <c r="D188" s="24">
        <v>39265</v>
      </c>
      <c r="E188" s="29" t="str">
        <f>VLOOKUP($B188,'[1]DS SV hiện hành'!$C$10:$U$2157,8,0)</f>
        <v>K31PSU-DLK3</v>
      </c>
      <c r="F188" s="12">
        <v>15</v>
      </c>
      <c r="G188" s="12">
        <v>6.16</v>
      </c>
      <c r="H188" s="12">
        <v>2.46</v>
      </c>
      <c r="I188" s="12">
        <v>20</v>
      </c>
      <c r="J188" s="12">
        <v>6.51</v>
      </c>
      <c r="K188" s="12">
        <v>2.57</v>
      </c>
      <c r="L188" s="27">
        <f t="shared" si="13"/>
        <v>6.36</v>
      </c>
      <c r="M188" s="27">
        <f t="shared" si="14"/>
        <v>2.52</v>
      </c>
      <c r="N188" s="28" t="str">
        <f t="shared" si="15"/>
        <v>Trung Bình</v>
      </c>
      <c r="O188" s="14" t="s">
        <v>21</v>
      </c>
      <c r="P188" s="19"/>
      <c r="Q188" s="14">
        <v>100</v>
      </c>
      <c r="R188" s="29" t="str">
        <f>VLOOKUP($B188,'[1]DS SV hiện hành'!$C$10:$U$2157,10,0)</f>
        <v>TRỊNH THỊ KIM CHUNG</v>
      </c>
      <c r="S188" s="29" t="str">
        <f>VLOOKUP($B188,'[1]DS SV hiện hành'!$C$10:$U$2157,7,0)</f>
        <v>K-31 - Quản Trị Khách Sạn Quốc Tế Chuẩn PSU (Đại Học)</v>
      </c>
      <c r="T188" s="18">
        <v>6.3599999999999994</v>
      </c>
      <c r="U188" s="22">
        <v>2.5228571428571427</v>
      </c>
      <c r="V188" s="29" t="str">
        <f t="shared" si="16"/>
        <v>Quản Trị Khách Sạn Quốc Tế Chuẩn PSU (Đại Học)</v>
      </c>
    </row>
    <row r="189" spans="1:22" s="10" customFormat="1" ht="15" x14ac:dyDescent="0.25">
      <c r="A189" s="4">
        <f t="shared" si="12"/>
        <v>176</v>
      </c>
      <c r="B189" s="11" t="s">
        <v>383</v>
      </c>
      <c r="C189" s="11" t="s">
        <v>384</v>
      </c>
      <c r="D189" s="24">
        <v>39143</v>
      </c>
      <c r="E189" s="29" t="str">
        <f>VLOOKUP($B189,'[1]DS SV hiện hành'!$C$10:$U$2157,8,0)</f>
        <v>K31PSU-DLK3</v>
      </c>
      <c r="F189" s="12">
        <v>15</v>
      </c>
      <c r="G189" s="12">
        <v>6.73</v>
      </c>
      <c r="H189" s="12">
        <v>2.72</v>
      </c>
      <c r="I189" s="12">
        <v>20</v>
      </c>
      <c r="J189" s="12">
        <v>5.84</v>
      </c>
      <c r="K189" s="12">
        <v>2.36</v>
      </c>
      <c r="L189" s="27">
        <f t="shared" si="13"/>
        <v>6.22</v>
      </c>
      <c r="M189" s="27">
        <f t="shared" si="14"/>
        <v>2.5099999999999998</v>
      </c>
      <c r="N189" s="28" t="str">
        <f t="shared" si="15"/>
        <v>Trung Bình</v>
      </c>
      <c r="O189" s="14" t="s">
        <v>19</v>
      </c>
      <c r="P189" s="19"/>
      <c r="Q189" s="14">
        <v>85</v>
      </c>
      <c r="R189" s="29" t="str">
        <f>VLOOKUP($B189,'[1]DS SV hiện hành'!$C$10:$U$2157,10,0)</f>
        <v>TRỊNH THỊ KIM CHUNG</v>
      </c>
      <c r="S189" s="29" t="str">
        <f>VLOOKUP($B189,'[1]DS SV hiện hành'!$C$10:$U$2157,7,0)</f>
        <v>K-31 - Quản Trị Khách Sạn Quốc Tế Chuẩn PSU (Đại Học)</v>
      </c>
      <c r="T189" s="18">
        <v>6.2214285714285715</v>
      </c>
      <c r="U189" s="22">
        <v>2.5142857142857142</v>
      </c>
      <c r="V189" s="29" t="str">
        <f t="shared" si="16"/>
        <v>Quản Trị Khách Sạn Quốc Tế Chuẩn PSU (Đại Học)</v>
      </c>
    </row>
    <row r="190" spans="1:22" s="10" customFormat="1" ht="15" x14ac:dyDescent="0.25">
      <c r="A190" s="4">
        <f t="shared" si="12"/>
        <v>177</v>
      </c>
      <c r="B190" s="11" t="s">
        <v>385</v>
      </c>
      <c r="C190" s="11" t="s">
        <v>386</v>
      </c>
      <c r="D190" s="24">
        <v>39009</v>
      </c>
      <c r="E190" s="29" t="str">
        <f>VLOOKUP($B190,'[1]DS SV hiện hành'!$C$10:$U$2157,8,0)</f>
        <v>K31PSU-DLK2</v>
      </c>
      <c r="F190" s="12">
        <v>15</v>
      </c>
      <c r="G190" s="12">
        <v>7.31</v>
      </c>
      <c r="H190" s="12">
        <v>3.15</v>
      </c>
      <c r="I190" s="12">
        <v>20</v>
      </c>
      <c r="J190" s="12">
        <v>6.52</v>
      </c>
      <c r="K190" s="12">
        <v>2.5299999999999998</v>
      </c>
      <c r="L190" s="27">
        <f t="shared" si="13"/>
        <v>6.86</v>
      </c>
      <c r="M190" s="27">
        <f t="shared" si="14"/>
        <v>2.8</v>
      </c>
      <c r="N190" s="28" t="str">
        <f t="shared" si="15"/>
        <v>Khá</v>
      </c>
      <c r="O190" s="14" t="s">
        <v>21</v>
      </c>
      <c r="P190" s="19"/>
      <c r="Q190" s="14">
        <v>90</v>
      </c>
      <c r="R190" s="29" t="str">
        <f>VLOOKUP($B190,'[1]DS SV hiện hành'!$C$10:$U$2157,10,0)</f>
        <v>PHẠM THỊ HOÀNG DUNG</v>
      </c>
      <c r="S190" s="29" t="str">
        <f>VLOOKUP($B190,'[1]DS SV hiện hành'!$C$10:$U$2157,7,0)</f>
        <v>K-31 - Quản Trị Khách Sạn Quốc Tế Chuẩn PSU (Đại Học)</v>
      </c>
      <c r="T190" s="18">
        <v>6.8585714285714277</v>
      </c>
      <c r="U190" s="22">
        <v>2.7957142857142854</v>
      </c>
      <c r="V190" s="29" t="str">
        <f t="shared" si="16"/>
        <v>Quản Trị Khách Sạn Quốc Tế Chuẩn PSU (Đại Học)</v>
      </c>
    </row>
    <row r="191" spans="1:22" s="10" customFormat="1" ht="15" x14ac:dyDescent="0.25">
      <c r="A191" s="4">
        <f t="shared" si="12"/>
        <v>178</v>
      </c>
      <c r="B191" s="11" t="s">
        <v>387</v>
      </c>
      <c r="C191" s="11" t="s">
        <v>388</v>
      </c>
      <c r="D191" s="24">
        <v>37502</v>
      </c>
      <c r="E191" s="29" t="str">
        <f>VLOOKUP($B191,'[1]DS SV hiện hành'!$C$10:$U$2157,8,0)</f>
        <v>K31PSU-DLK1</v>
      </c>
      <c r="F191" s="12">
        <v>0</v>
      </c>
      <c r="G191" s="12">
        <v>0</v>
      </c>
      <c r="H191" s="12">
        <v>0</v>
      </c>
      <c r="I191" s="12">
        <v>15</v>
      </c>
      <c r="J191" s="12">
        <v>8.91</v>
      </c>
      <c r="K191" s="12">
        <v>3.91</v>
      </c>
      <c r="L191" s="27">
        <f t="shared" si="13"/>
        <v>8.91</v>
      </c>
      <c r="M191" s="27">
        <f t="shared" si="14"/>
        <v>3.91</v>
      </c>
      <c r="N191" s="28" t="str">
        <f t="shared" si="15"/>
        <v>Xuất sắc</v>
      </c>
      <c r="O191" s="14" t="s">
        <v>32</v>
      </c>
      <c r="P191" s="19"/>
      <c r="Q191" s="14">
        <v>0</v>
      </c>
      <c r="R191" s="29" t="str">
        <f>VLOOKUP($B191,'[1]DS SV hiện hành'!$C$10:$U$2157,10,0)</f>
        <v>VÕ ĐỨC HIẾU</v>
      </c>
      <c r="S191" s="29" t="str">
        <f>VLOOKUP($B191,'[1]DS SV hiện hành'!$C$10:$U$2157,7,0)</f>
        <v>K-31 - Quản Trị Khách Sạn Quốc Tế Chuẩn PSU (Đại Học)</v>
      </c>
      <c r="T191" s="18">
        <v>8.91</v>
      </c>
      <c r="U191" s="22">
        <v>3.9100000000000006</v>
      </c>
      <c r="V191" s="29" t="str">
        <f t="shared" si="16"/>
        <v>Quản Trị Khách Sạn Quốc Tế Chuẩn PSU (Đại Học)</v>
      </c>
    </row>
    <row r="192" spans="1:22" s="10" customFormat="1" ht="15" x14ac:dyDescent="0.25">
      <c r="A192" s="4">
        <f t="shared" si="12"/>
        <v>179</v>
      </c>
      <c r="B192" s="11" t="s">
        <v>389</v>
      </c>
      <c r="C192" s="11" t="s">
        <v>390</v>
      </c>
      <c r="D192" s="24">
        <v>39084</v>
      </c>
      <c r="E192" s="29" t="str">
        <f>VLOOKUP($B192,'[1]DS SV hiện hành'!$C$10:$U$2157,8,0)</f>
        <v>K31PSU-DLK4</v>
      </c>
      <c r="F192" s="12">
        <v>15</v>
      </c>
      <c r="G192" s="12">
        <v>7.94</v>
      </c>
      <c r="H192" s="12">
        <v>3.39</v>
      </c>
      <c r="I192" s="12">
        <v>20</v>
      </c>
      <c r="J192" s="12">
        <v>7.7</v>
      </c>
      <c r="K192" s="12">
        <v>3.35</v>
      </c>
      <c r="L192" s="27">
        <f t="shared" si="13"/>
        <v>7.8</v>
      </c>
      <c r="M192" s="27">
        <f t="shared" si="14"/>
        <v>3.37</v>
      </c>
      <c r="N192" s="28" t="str">
        <f t="shared" si="15"/>
        <v>Giỏi</v>
      </c>
      <c r="O192" s="14" t="s">
        <v>21</v>
      </c>
      <c r="P192" s="19" t="s">
        <v>477</v>
      </c>
      <c r="Q192" s="14">
        <v>92.5</v>
      </c>
      <c r="R192" s="29" t="str">
        <f>VLOOKUP($B192,'[1]DS SV hiện hành'!$C$10:$U$2157,10,0)</f>
        <v>ĐẶNG THỊ THÙY TRANG</v>
      </c>
      <c r="S192" s="29" t="str">
        <f>VLOOKUP($B192,'[1]DS SV hiện hành'!$C$10:$U$2157,7,0)</f>
        <v>K-31 - Quản Trị Khách Sạn Quốc Tế Chuẩn PSU (Đại Học)</v>
      </c>
      <c r="T192" s="18">
        <v>7.8028571428571434</v>
      </c>
      <c r="U192" s="22">
        <v>3.367142857142857</v>
      </c>
      <c r="V192" s="29" t="str">
        <f t="shared" si="16"/>
        <v>Quản Trị Khách Sạn Quốc Tế Chuẩn PSU (Đại Học)</v>
      </c>
    </row>
    <row r="193" spans="1:22" s="10" customFormat="1" ht="15" x14ac:dyDescent="0.25">
      <c r="A193" s="4">
        <f t="shared" si="12"/>
        <v>180</v>
      </c>
      <c r="B193" s="11" t="s">
        <v>391</v>
      </c>
      <c r="C193" s="11" t="s">
        <v>392</v>
      </c>
      <c r="D193" s="24">
        <v>39334</v>
      </c>
      <c r="E193" s="29" t="str">
        <f>VLOOKUP($B193,'[1]DS SV hiện hành'!$C$10:$U$2157,8,0)</f>
        <v>K31PSU-DLK1</v>
      </c>
      <c r="F193" s="12">
        <v>15</v>
      </c>
      <c r="G193" s="12">
        <v>9.25</v>
      </c>
      <c r="H193" s="12">
        <v>3.84</v>
      </c>
      <c r="I193" s="12">
        <v>20</v>
      </c>
      <c r="J193" s="12">
        <v>9.24</v>
      </c>
      <c r="K193" s="12">
        <v>3.91</v>
      </c>
      <c r="L193" s="27">
        <f t="shared" si="13"/>
        <v>9.24</v>
      </c>
      <c r="M193" s="27">
        <f t="shared" si="14"/>
        <v>3.88</v>
      </c>
      <c r="N193" s="28" t="str">
        <f t="shared" si="15"/>
        <v>Xuất sắc</v>
      </c>
      <c r="O193" s="14" t="s">
        <v>21</v>
      </c>
      <c r="P193" s="19" t="s">
        <v>477</v>
      </c>
      <c r="Q193" s="14">
        <v>90</v>
      </c>
      <c r="R193" s="29" t="str">
        <f>VLOOKUP($B193,'[1]DS SV hiện hành'!$C$10:$U$2157,10,0)</f>
        <v>VÕ ĐỨC HIẾU</v>
      </c>
      <c r="S193" s="29" t="str">
        <f>VLOOKUP($B193,'[1]DS SV hiện hành'!$C$10:$U$2157,7,0)</f>
        <v>K-31 - Quản Trị Khách Sạn Quốc Tế Chuẩn PSU (Đại Học)</v>
      </c>
      <c r="T193" s="18">
        <v>9.2442857142857147</v>
      </c>
      <c r="U193" s="22">
        <v>3.8800000000000003</v>
      </c>
      <c r="V193" s="29" t="str">
        <f t="shared" si="16"/>
        <v>Quản Trị Khách Sạn Quốc Tế Chuẩn PSU (Đại Học)</v>
      </c>
    </row>
    <row r="194" spans="1:22" s="10" customFormat="1" ht="15" x14ac:dyDescent="0.25">
      <c r="A194" s="4">
        <f t="shared" si="12"/>
        <v>181</v>
      </c>
      <c r="B194" s="11" t="s">
        <v>393</v>
      </c>
      <c r="C194" s="11" t="s">
        <v>394</v>
      </c>
      <c r="D194" s="24">
        <v>39175</v>
      </c>
      <c r="E194" s="29" t="str">
        <f>VLOOKUP($B194,'[1]DS SV hiện hành'!$C$10:$U$2157,8,0)</f>
        <v>K31PSU-DLK4</v>
      </c>
      <c r="F194" s="12">
        <v>15</v>
      </c>
      <c r="G194" s="12">
        <v>8.4</v>
      </c>
      <c r="H194" s="12">
        <v>3.62</v>
      </c>
      <c r="I194" s="12">
        <v>20</v>
      </c>
      <c r="J194" s="12">
        <v>8.4700000000000006</v>
      </c>
      <c r="K194" s="12">
        <v>3.64</v>
      </c>
      <c r="L194" s="27">
        <f t="shared" si="13"/>
        <v>8.44</v>
      </c>
      <c r="M194" s="27">
        <f t="shared" si="14"/>
        <v>3.63</v>
      </c>
      <c r="N194" s="28" t="str">
        <f t="shared" si="15"/>
        <v>Giỏi</v>
      </c>
      <c r="O194" s="14" t="s">
        <v>21</v>
      </c>
      <c r="P194" s="19" t="s">
        <v>477</v>
      </c>
      <c r="Q194" s="14">
        <v>95</v>
      </c>
      <c r="R194" s="29" t="str">
        <f>VLOOKUP($B194,'[1]DS SV hiện hành'!$C$10:$U$2157,10,0)</f>
        <v>ĐẶNG THỊ THÙY TRANG</v>
      </c>
      <c r="S194" s="29" t="str">
        <f>VLOOKUP($B194,'[1]DS SV hiện hành'!$C$10:$U$2157,7,0)</f>
        <v>K-31 - Quản Trị Khách Sạn Quốc Tế Chuẩn PSU (Đại Học)</v>
      </c>
      <c r="T194" s="18">
        <v>8.44</v>
      </c>
      <c r="U194" s="22">
        <v>3.6314285714285712</v>
      </c>
      <c r="V194" s="29" t="str">
        <f t="shared" si="16"/>
        <v>Quản Trị Khách Sạn Quốc Tế Chuẩn PSU (Đại Học)</v>
      </c>
    </row>
    <row r="195" spans="1:22" s="10" customFormat="1" ht="15" x14ac:dyDescent="0.25">
      <c r="A195" s="4">
        <f t="shared" si="12"/>
        <v>182</v>
      </c>
      <c r="B195" s="11" t="s">
        <v>395</v>
      </c>
      <c r="C195" s="11" t="s">
        <v>396</v>
      </c>
      <c r="D195" s="24">
        <v>39175</v>
      </c>
      <c r="E195" s="29" t="str">
        <f>VLOOKUP($B195,'[1]DS SV hiện hành'!$C$10:$U$2157,8,0)</f>
        <v>K31PSU-DLK3</v>
      </c>
      <c r="F195" s="12">
        <v>15</v>
      </c>
      <c r="G195" s="12">
        <v>8.01</v>
      </c>
      <c r="H195" s="12">
        <v>3.46</v>
      </c>
      <c r="I195" s="12">
        <v>20</v>
      </c>
      <c r="J195" s="12">
        <v>6.92</v>
      </c>
      <c r="K195" s="12">
        <v>2.82</v>
      </c>
      <c r="L195" s="27">
        <f t="shared" si="13"/>
        <v>7.39</v>
      </c>
      <c r="M195" s="27">
        <f t="shared" si="14"/>
        <v>3.09</v>
      </c>
      <c r="N195" s="28" t="str">
        <f t="shared" si="15"/>
        <v>Khá</v>
      </c>
      <c r="O195" s="14" t="s">
        <v>21</v>
      </c>
      <c r="P195" s="19"/>
      <c r="Q195" s="14">
        <v>95</v>
      </c>
      <c r="R195" s="29" t="str">
        <f>VLOOKUP($B195,'[1]DS SV hiện hành'!$C$10:$U$2157,10,0)</f>
        <v>TRỊNH THỊ KIM CHUNG</v>
      </c>
      <c r="S195" s="29" t="str">
        <f>VLOOKUP($B195,'[1]DS SV hiện hành'!$C$10:$U$2157,7,0)</f>
        <v>K-31 - Quản Trị Khách Sạn Quốc Tế Chuẩn PSU (Đại Học)</v>
      </c>
      <c r="T195" s="18">
        <v>7.3871428571428579</v>
      </c>
      <c r="U195" s="22">
        <v>3.0942857142857143</v>
      </c>
      <c r="V195" s="29" t="str">
        <f t="shared" si="16"/>
        <v>Quản Trị Khách Sạn Quốc Tế Chuẩn PSU (Đại Học)</v>
      </c>
    </row>
    <row r="196" spans="1:22" s="10" customFormat="1" ht="15" x14ac:dyDescent="0.25">
      <c r="A196" s="4">
        <f t="shared" si="12"/>
        <v>183</v>
      </c>
      <c r="B196" s="11" t="s">
        <v>397</v>
      </c>
      <c r="C196" s="11" t="s">
        <v>398</v>
      </c>
      <c r="D196" s="24">
        <v>39221</v>
      </c>
      <c r="E196" s="29" t="str">
        <f>VLOOKUP($B196,'[1]DS SV hiện hành'!$C$10:$U$2157,8,0)</f>
        <v>K31PSU-DLK3</v>
      </c>
      <c r="F196" s="12">
        <v>15</v>
      </c>
      <c r="G196" s="12">
        <v>6.87</v>
      </c>
      <c r="H196" s="12">
        <v>2.75</v>
      </c>
      <c r="I196" s="12">
        <v>20</v>
      </c>
      <c r="J196" s="12">
        <v>5.45</v>
      </c>
      <c r="K196" s="12">
        <v>2.1</v>
      </c>
      <c r="L196" s="27">
        <f t="shared" si="13"/>
        <v>6.06</v>
      </c>
      <c r="M196" s="27">
        <f t="shared" si="14"/>
        <v>2.38</v>
      </c>
      <c r="N196" s="28" t="str">
        <f t="shared" si="15"/>
        <v>Trung Bình</v>
      </c>
      <c r="O196" s="14" t="s">
        <v>19</v>
      </c>
      <c r="P196" s="19"/>
      <c r="Q196" s="14">
        <v>87.5</v>
      </c>
      <c r="R196" s="29" t="str">
        <f>VLOOKUP($B196,'[1]DS SV hiện hành'!$C$10:$U$2157,10,0)</f>
        <v>TRỊNH THỊ KIM CHUNG</v>
      </c>
      <c r="S196" s="29" t="str">
        <f>VLOOKUP($B196,'[1]DS SV hiện hành'!$C$10:$U$2157,7,0)</f>
        <v>K-31 - Quản Trị Khách Sạn Quốc Tế Chuẩn PSU (Đại Học)</v>
      </c>
      <c r="T196" s="18">
        <v>6.0585714285714287</v>
      </c>
      <c r="U196" s="22">
        <v>2.3785714285714286</v>
      </c>
      <c r="V196" s="29" t="str">
        <f t="shared" si="16"/>
        <v>Quản Trị Khách Sạn Quốc Tế Chuẩn PSU (Đại Học)</v>
      </c>
    </row>
    <row r="197" spans="1:22" s="10" customFormat="1" ht="15" x14ac:dyDescent="0.25">
      <c r="A197" s="4">
        <f t="shared" si="12"/>
        <v>184</v>
      </c>
      <c r="B197" s="11" t="s">
        <v>399</v>
      </c>
      <c r="C197" s="11" t="s">
        <v>400</v>
      </c>
      <c r="D197" s="24">
        <v>39110</v>
      </c>
      <c r="E197" s="29" t="str">
        <f>VLOOKUP($B197,'[1]DS SV hiện hành'!$C$10:$U$2157,8,0)</f>
        <v>K31PSU-DLK4</v>
      </c>
      <c r="F197" s="12">
        <v>15</v>
      </c>
      <c r="G197" s="12">
        <v>7.14</v>
      </c>
      <c r="H197" s="12">
        <v>2.95</v>
      </c>
      <c r="I197" s="12">
        <v>20</v>
      </c>
      <c r="J197" s="12">
        <v>6.34</v>
      </c>
      <c r="K197" s="12">
        <v>2.42</v>
      </c>
      <c r="L197" s="27">
        <f t="shared" si="13"/>
        <v>6.68</v>
      </c>
      <c r="M197" s="27">
        <f t="shared" si="14"/>
        <v>2.65</v>
      </c>
      <c r="N197" s="28" t="str">
        <f t="shared" si="15"/>
        <v>Trung Bình</v>
      </c>
      <c r="O197" s="14" t="s">
        <v>19</v>
      </c>
      <c r="P197" s="19"/>
      <c r="Q197" s="14">
        <v>82.5</v>
      </c>
      <c r="R197" s="29" t="str">
        <f>VLOOKUP($B197,'[1]DS SV hiện hành'!$C$10:$U$2157,10,0)</f>
        <v>ĐẶNG THỊ THÙY TRANG</v>
      </c>
      <c r="S197" s="29" t="str">
        <f>VLOOKUP($B197,'[1]DS SV hiện hành'!$C$10:$U$2157,7,0)</f>
        <v>K-31 - Quản Trị Khách Sạn Quốc Tế Chuẩn PSU (Đại Học)</v>
      </c>
      <c r="T197" s="18">
        <v>6.6828571428571424</v>
      </c>
      <c r="U197" s="22">
        <v>2.6471428571428572</v>
      </c>
      <c r="V197" s="29" t="str">
        <f t="shared" si="16"/>
        <v>Quản Trị Khách Sạn Quốc Tế Chuẩn PSU (Đại Học)</v>
      </c>
    </row>
    <row r="198" spans="1:22" s="10" customFormat="1" ht="15" x14ac:dyDescent="0.25">
      <c r="A198" s="4">
        <f t="shared" si="12"/>
        <v>185</v>
      </c>
      <c r="B198" s="11" t="s">
        <v>401</v>
      </c>
      <c r="C198" s="11" t="s">
        <v>402</v>
      </c>
      <c r="D198" s="24">
        <v>39256</v>
      </c>
      <c r="E198" s="29" t="str">
        <f>VLOOKUP($B198,'[1]DS SV hiện hành'!$C$10:$U$2157,8,0)</f>
        <v>K31PSU-DLK1</v>
      </c>
      <c r="F198" s="12">
        <v>15</v>
      </c>
      <c r="G198" s="12">
        <v>8</v>
      </c>
      <c r="H198" s="12">
        <v>3.46</v>
      </c>
      <c r="I198" s="12">
        <v>20</v>
      </c>
      <c r="J198" s="12">
        <v>6.74</v>
      </c>
      <c r="K198" s="12">
        <v>2.76</v>
      </c>
      <c r="L198" s="27">
        <f t="shared" si="13"/>
        <v>7.28</v>
      </c>
      <c r="M198" s="27">
        <f t="shared" si="14"/>
        <v>3.06</v>
      </c>
      <c r="N198" s="28" t="str">
        <f t="shared" si="15"/>
        <v>Khá</v>
      </c>
      <c r="O198" s="14" t="s">
        <v>30</v>
      </c>
      <c r="P198" s="19"/>
      <c r="Q198" s="14">
        <v>43.5</v>
      </c>
      <c r="R198" s="29" t="str">
        <f>VLOOKUP($B198,'[1]DS SV hiện hành'!$C$10:$U$2157,10,0)</f>
        <v>VÕ ĐỨC HIẾU</v>
      </c>
      <c r="S198" s="29" t="str">
        <f>VLOOKUP($B198,'[1]DS SV hiện hành'!$C$10:$U$2157,7,0)</f>
        <v>K-31 - Quản Trị Khách Sạn Quốc Tế Chuẩn PSU (Đại Học)</v>
      </c>
      <c r="T198" s="18">
        <v>7.28</v>
      </c>
      <c r="U198" s="22">
        <v>3.06</v>
      </c>
      <c r="V198" s="29" t="str">
        <f t="shared" si="16"/>
        <v>Quản Trị Khách Sạn Quốc Tế Chuẩn PSU (Đại Học)</v>
      </c>
    </row>
    <row r="199" spans="1:22" s="10" customFormat="1" ht="15" x14ac:dyDescent="0.25">
      <c r="A199" s="4">
        <f t="shared" si="12"/>
        <v>186</v>
      </c>
      <c r="B199" s="11" t="s">
        <v>403</v>
      </c>
      <c r="C199" s="11" t="s">
        <v>404</v>
      </c>
      <c r="D199" s="24">
        <v>39188</v>
      </c>
      <c r="E199" s="29" t="str">
        <f>VLOOKUP($B199,'[1]DS SV hiện hành'!$C$10:$U$2157,8,0)</f>
        <v>K31PSU-DLK4</v>
      </c>
      <c r="F199" s="12">
        <v>15</v>
      </c>
      <c r="G199" s="12">
        <v>8.51</v>
      </c>
      <c r="H199" s="12">
        <v>3.66</v>
      </c>
      <c r="I199" s="12">
        <v>20</v>
      </c>
      <c r="J199" s="12">
        <v>6.4</v>
      </c>
      <c r="K199" s="12">
        <v>2.54</v>
      </c>
      <c r="L199" s="27">
        <f t="shared" si="13"/>
        <v>7.3</v>
      </c>
      <c r="M199" s="27">
        <f t="shared" si="14"/>
        <v>3.02</v>
      </c>
      <c r="N199" s="28" t="str">
        <f t="shared" si="15"/>
        <v>Khá</v>
      </c>
      <c r="O199" s="14" t="s">
        <v>21</v>
      </c>
      <c r="P199" s="19"/>
      <c r="Q199" s="14">
        <v>95</v>
      </c>
      <c r="R199" s="29" t="str">
        <f>VLOOKUP($B199,'[1]DS SV hiện hành'!$C$10:$U$2157,10,0)</f>
        <v>ĐẶNG THỊ THÙY TRANG</v>
      </c>
      <c r="S199" s="29" t="str">
        <f>VLOOKUP($B199,'[1]DS SV hiện hành'!$C$10:$U$2157,7,0)</f>
        <v>K-31 - Quản Trị Khách Sạn Quốc Tế Chuẩn PSU (Đại Học)</v>
      </c>
      <c r="T199" s="18">
        <v>7.3042857142857134</v>
      </c>
      <c r="U199" s="22">
        <v>3.02</v>
      </c>
      <c r="V199" s="29" t="str">
        <f t="shared" si="16"/>
        <v>Quản Trị Khách Sạn Quốc Tế Chuẩn PSU (Đại Học)</v>
      </c>
    </row>
    <row r="200" spans="1:22" s="10" customFormat="1" ht="15" x14ac:dyDescent="0.25">
      <c r="A200" s="4">
        <f t="shared" si="12"/>
        <v>187</v>
      </c>
      <c r="B200" s="11" t="s">
        <v>405</v>
      </c>
      <c r="C200" s="11" t="s">
        <v>406</v>
      </c>
      <c r="D200" s="24">
        <v>39226</v>
      </c>
      <c r="E200" s="29" t="str">
        <f>VLOOKUP($B200,'[1]DS SV hiện hành'!$C$10:$U$2157,8,0)</f>
        <v>K31PSU-DLK3</v>
      </c>
      <c r="F200" s="12">
        <v>15</v>
      </c>
      <c r="G200" s="12">
        <v>7</v>
      </c>
      <c r="H200" s="12">
        <v>2.86</v>
      </c>
      <c r="I200" s="12">
        <v>20</v>
      </c>
      <c r="J200" s="12">
        <v>7.36</v>
      </c>
      <c r="K200" s="12">
        <v>3.06</v>
      </c>
      <c r="L200" s="27">
        <f t="shared" si="13"/>
        <v>7.21</v>
      </c>
      <c r="M200" s="27">
        <f t="shared" si="14"/>
        <v>2.97</v>
      </c>
      <c r="N200" s="28" t="str">
        <f t="shared" si="15"/>
        <v>Khá</v>
      </c>
      <c r="O200" s="14" t="s">
        <v>30</v>
      </c>
      <c r="P200" s="19"/>
      <c r="Q200" s="14">
        <v>42.5</v>
      </c>
      <c r="R200" s="29" t="str">
        <f>VLOOKUP($B200,'[1]DS SV hiện hành'!$C$10:$U$2157,10,0)</f>
        <v>TRỊNH THỊ KIM CHUNG</v>
      </c>
      <c r="S200" s="29" t="str">
        <f>VLOOKUP($B200,'[1]DS SV hiện hành'!$C$10:$U$2157,7,0)</f>
        <v>K-31 - Quản Trị Khách Sạn Quốc Tế Chuẩn PSU (Đại Học)</v>
      </c>
      <c r="T200" s="18">
        <v>7.2057142857142864</v>
      </c>
      <c r="U200" s="22">
        <v>2.9742857142857142</v>
      </c>
      <c r="V200" s="29" t="str">
        <f t="shared" si="16"/>
        <v>Quản Trị Khách Sạn Quốc Tế Chuẩn PSU (Đại Học)</v>
      </c>
    </row>
    <row r="201" spans="1:22" s="10" customFormat="1" ht="15" x14ac:dyDescent="0.25">
      <c r="A201" s="4">
        <f t="shared" si="12"/>
        <v>188</v>
      </c>
      <c r="B201" s="11" t="s">
        <v>407</v>
      </c>
      <c r="C201" s="11" t="s">
        <v>408</v>
      </c>
      <c r="D201" s="24">
        <v>39401</v>
      </c>
      <c r="E201" s="29" t="str">
        <f>VLOOKUP($B201,'[1]DS SV hiện hành'!$C$10:$U$2157,8,0)</f>
        <v>K31PSU-DLK2</v>
      </c>
      <c r="F201" s="12">
        <v>15</v>
      </c>
      <c r="G201" s="12">
        <v>7.95</v>
      </c>
      <c r="H201" s="12">
        <v>3.39</v>
      </c>
      <c r="I201" s="12">
        <v>20</v>
      </c>
      <c r="J201" s="12">
        <v>8.3699999999999992</v>
      </c>
      <c r="K201" s="12">
        <v>3.61</v>
      </c>
      <c r="L201" s="27">
        <f t="shared" si="13"/>
        <v>8.19</v>
      </c>
      <c r="M201" s="27">
        <f t="shared" si="14"/>
        <v>3.52</v>
      </c>
      <c r="N201" s="28" t="str">
        <f t="shared" si="15"/>
        <v>Giỏi</v>
      </c>
      <c r="O201" s="14" t="s">
        <v>21</v>
      </c>
      <c r="P201" s="19" t="s">
        <v>477</v>
      </c>
      <c r="Q201" s="14">
        <v>90</v>
      </c>
      <c r="R201" s="29" t="str">
        <f>VLOOKUP($B201,'[1]DS SV hiện hành'!$C$10:$U$2157,10,0)</f>
        <v>PHẠM THỊ HOÀNG DUNG</v>
      </c>
      <c r="S201" s="29" t="str">
        <f>VLOOKUP($B201,'[1]DS SV hiện hành'!$C$10:$U$2157,7,0)</f>
        <v>K-31 - Quản Trị Khách Sạn Quốc Tế Chuẩn PSU (Đại Học)</v>
      </c>
      <c r="T201" s="18">
        <v>8.19</v>
      </c>
      <c r="U201" s="22">
        <v>3.515714285714286</v>
      </c>
      <c r="V201" s="29" t="str">
        <f t="shared" si="16"/>
        <v>Quản Trị Khách Sạn Quốc Tế Chuẩn PSU (Đại Học)</v>
      </c>
    </row>
    <row r="202" spans="1:22" s="10" customFormat="1" ht="15" x14ac:dyDescent="0.25">
      <c r="A202" s="4">
        <f t="shared" si="12"/>
        <v>189</v>
      </c>
      <c r="B202" s="11" t="s">
        <v>409</v>
      </c>
      <c r="C202" s="11" t="s">
        <v>36</v>
      </c>
      <c r="D202" s="24">
        <v>39094</v>
      </c>
      <c r="E202" s="29" t="str">
        <f>VLOOKUP($B202,'[1]DS SV hiện hành'!$C$10:$U$2157,8,0)</f>
        <v>K31PSU-DLK4</v>
      </c>
      <c r="F202" s="12">
        <v>15</v>
      </c>
      <c r="G202" s="12">
        <v>6.25</v>
      </c>
      <c r="H202" s="12">
        <v>2.35</v>
      </c>
      <c r="I202" s="12">
        <v>20</v>
      </c>
      <c r="J202" s="12">
        <v>5.29</v>
      </c>
      <c r="K202" s="12">
        <v>2.19</v>
      </c>
      <c r="L202" s="27">
        <f t="shared" si="13"/>
        <v>5.7</v>
      </c>
      <c r="M202" s="27">
        <f t="shared" si="14"/>
        <v>2.2599999999999998</v>
      </c>
      <c r="N202" s="28" t="str">
        <f t="shared" si="15"/>
        <v>Trung Bình</v>
      </c>
      <c r="O202" s="14" t="s">
        <v>19</v>
      </c>
      <c r="P202" s="19"/>
      <c r="Q202" s="14">
        <v>85</v>
      </c>
      <c r="R202" s="29" t="str">
        <f>VLOOKUP($B202,'[1]DS SV hiện hành'!$C$10:$U$2157,10,0)</f>
        <v>ĐẶNG THỊ THÙY TRANG</v>
      </c>
      <c r="S202" s="29" t="str">
        <f>VLOOKUP($B202,'[1]DS SV hiện hành'!$C$10:$U$2157,7,0)</f>
        <v>K-31 - Quản Trị Khách Sạn Quốc Tế Chuẩn PSU (Đại Học)</v>
      </c>
      <c r="T202" s="18">
        <v>5.701428571428572</v>
      </c>
      <c r="U202" s="22">
        <v>2.2585714285714285</v>
      </c>
      <c r="V202" s="29" t="str">
        <f t="shared" si="16"/>
        <v>Quản Trị Khách Sạn Quốc Tế Chuẩn PSU (Đại Học)</v>
      </c>
    </row>
    <row r="203" spans="1:22" s="10" customFormat="1" ht="15" x14ac:dyDescent="0.25">
      <c r="A203" s="4">
        <f t="shared" si="12"/>
        <v>190</v>
      </c>
      <c r="B203" s="11" t="s">
        <v>410</v>
      </c>
      <c r="C203" s="11" t="s">
        <v>411</v>
      </c>
      <c r="D203" s="24">
        <v>39137</v>
      </c>
      <c r="E203" s="29" t="str">
        <f>VLOOKUP($B203,'[1]DS SV hiện hành'!$C$10:$U$2157,8,0)</f>
        <v>K31PSU-DLK4</v>
      </c>
      <c r="F203" s="12">
        <v>15</v>
      </c>
      <c r="G203" s="12">
        <v>8.19</v>
      </c>
      <c r="H203" s="12">
        <v>3.53</v>
      </c>
      <c r="I203" s="12">
        <v>20</v>
      </c>
      <c r="J203" s="12">
        <v>7.72</v>
      </c>
      <c r="K203" s="12">
        <v>3.19</v>
      </c>
      <c r="L203" s="27">
        <f t="shared" si="13"/>
        <v>7.92</v>
      </c>
      <c r="M203" s="27">
        <f t="shared" si="14"/>
        <v>3.34</v>
      </c>
      <c r="N203" s="28" t="str">
        <f t="shared" si="15"/>
        <v>Giỏi</v>
      </c>
      <c r="O203" s="14" t="s">
        <v>19</v>
      </c>
      <c r="P203" s="19" t="s">
        <v>477</v>
      </c>
      <c r="Q203" s="14">
        <v>87.5</v>
      </c>
      <c r="R203" s="29" t="str">
        <f>VLOOKUP($B203,'[1]DS SV hiện hành'!$C$10:$U$2157,10,0)</f>
        <v>ĐẶNG THỊ THÙY TRANG</v>
      </c>
      <c r="S203" s="29" t="str">
        <f>VLOOKUP($B203,'[1]DS SV hiện hành'!$C$10:$U$2157,7,0)</f>
        <v>K-31 - Quản Trị Khách Sạn Quốc Tế Chuẩn PSU (Đại Học)</v>
      </c>
      <c r="T203" s="18">
        <v>7.9214285714285717</v>
      </c>
      <c r="U203" s="22">
        <v>3.3357142857142859</v>
      </c>
      <c r="V203" s="29" t="str">
        <f t="shared" si="16"/>
        <v>Quản Trị Khách Sạn Quốc Tế Chuẩn PSU (Đại Học)</v>
      </c>
    </row>
    <row r="204" spans="1:22" s="10" customFormat="1" ht="15" x14ac:dyDescent="0.25">
      <c r="A204" s="4">
        <f t="shared" si="12"/>
        <v>191</v>
      </c>
      <c r="B204" s="11" t="s">
        <v>412</v>
      </c>
      <c r="C204" s="11" t="s">
        <v>413</v>
      </c>
      <c r="D204" s="24">
        <v>39132</v>
      </c>
      <c r="E204" s="29" t="str">
        <f>VLOOKUP($B204,'[1]DS SV hiện hành'!$C$10:$U$2157,8,0)</f>
        <v>K31PSU-DLK4</v>
      </c>
      <c r="F204" s="12">
        <v>15</v>
      </c>
      <c r="G204" s="12">
        <v>7.53</v>
      </c>
      <c r="H204" s="12">
        <v>3.15</v>
      </c>
      <c r="I204" s="12">
        <v>20</v>
      </c>
      <c r="J204" s="12">
        <v>7.86</v>
      </c>
      <c r="K204" s="12">
        <v>3.38</v>
      </c>
      <c r="L204" s="27">
        <f t="shared" si="13"/>
        <v>7.72</v>
      </c>
      <c r="M204" s="27">
        <f t="shared" si="14"/>
        <v>3.28</v>
      </c>
      <c r="N204" s="28" t="str">
        <f t="shared" si="15"/>
        <v>Khá</v>
      </c>
      <c r="O204" s="14" t="s">
        <v>21</v>
      </c>
      <c r="P204" s="19"/>
      <c r="Q204" s="14">
        <v>92.5</v>
      </c>
      <c r="R204" s="29" t="str">
        <f>VLOOKUP($B204,'[1]DS SV hiện hành'!$C$10:$U$2157,10,0)</f>
        <v>ĐẶNG THỊ THÙY TRANG</v>
      </c>
      <c r="S204" s="29" t="str">
        <f>VLOOKUP($B204,'[1]DS SV hiện hành'!$C$10:$U$2157,7,0)</f>
        <v>K-31 - Quản Trị Khách Sạn Quốc Tế Chuẩn PSU (Đại Học)</v>
      </c>
      <c r="T204" s="18">
        <v>7.7185714285714297</v>
      </c>
      <c r="U204" s="22">
        <v>3.2814285714285711</v>
      </c>
      <c r="V204" s="29" t="str">
        <f t="shared" si="16"/>
        <v>Quản Trị Khách Sạn Quốc Tế Chuẩn PSU (Đại Học)</v>
      </c>
    </row>
    <row r="205" spans="1:22" s="10" customFormat="1" ht="15" x14ac:dyDescent="0.25">
      <c r="A205" s="4">
        <f t="shared" si="12"/>
        <v>192</v>
      </c>
      <c r="B205" s="11" t="s">
        <v>414</v>
      </c>
      <c r="C205" s="11" t="s">
        <v>415</v>
      </c>
      <c r="D205" s="24">
        <v>39425</v>
      </c>
      <c r="E205" s="29" t="str">
        <f>VLOOKUP($B205,'[1]DS SV hiện hành'!$C$10:$U$2157,8,0)</f>
        <v>K31PSU-DLK4</v>
      </c>
      <c r="F205" s="12">
        <v>15</v>
      </c>
      <c r="G205" s="12">
        <v>8.9700000000000006</v>
      </c>
      <c r="H205" s="12">
        <v>3.78</v>
      </c>
      <c r="I205" s="12">
        <v>20</v>
      </c>
      <c r="J205" s="12">
        <v>8.8800000000000008</v>
      </c>
      <c r="K205" s="12">
        <v>3.76</v>
      </c>
      <c r="L205" s="27">
        <f t="shared" si="13"/>
        <v>8.92</v>
      </c>
      <c r="M205" s="27">
        <f t="shared" si="14"/>
        <v>3.77</v>
      </c>
      <c r="N205" s="28" t="str">
        <f t="shared" si="15"/>
        <v>Xuất sắc</v>
      </c>
      <c r="O205" s="14" t="s">
        <v>21</v>
      </c>
      <c r="P205" s="19" t="s">
        <v>477</v>
      </c>
      <c r="Q205" s="14">
        <v>92.5</v>
      </c>
      <c r="R205" s="29" t="str">
        <f>VLOOKUP($B205,'[1]DS SV hiện hành'!$C$10:$U$2157,10,0)</f>
        <v>ĐẶNG THỊ THÙY TRANG</v>
      </c>
      <c r="S205" s="29" t="str">
        <f>VLOOKUP($B205,'[1]DS SV hiện hành'!$C$10:$U$2157,7,0)</f>
        <v>K-31 - Quản Trị Khách Sạn Quốc Tế Chuẩn PSU (Đại Học)</v>
      </c>
      <c r="T205" s="18">
        <v>8.918571428571429</v>
      </c>
      <c r="U205" s="22">
        <v>3.7685714285714278</v>
      </c>
      <c r="V205" s="29" t="str">
        <f t="shared" si="16"/>
        <v>Quản Trị Khách Sạn Quốc Tế Chuẩn PSU (Đại Học)</v>
      </c>
    </row>
    <row r="206" spans="1:22" s="10" customFormat="1" ht="15" x14ac:dyDescent="0.25">
      <c r="A206" s="4">
        <f t="shared" si="12"/>
        <v>193</v>
      </c>
      <c r="B206" s="11" t="s">
        <v>416</v>
      </c>
      <c r="C206" s="11" t="s">
        <v>417</v>
      </c>
      <c r="D206" s="24">
        <v>39174</v>
      </c>
      <c r="E206" s="29" t="str">
        <f>VLOOKUP($B206,'[1]DS SV hiện hành'!$C$10:$U$2157,8,0)</f>
        <v>K31PSU-DLK2</v>
      </c>
      <c r="F206" s="12">
        <v>15</v>
      </c>
      <c r="G206" s="12">
        <v>6.26</v>
      </c>
      <c r="H206" s="12">
        <v>2.41</v>
      </c>
      <c r="I206" s="12">
        <v>20</v>
      </c>
      <c r="J206" s="12">
        <v>6.52</v>
      </c>
      <c r="K206" s="12">
        <v>2.5</v>
      </c>
      <c r="L206" s="27">
        <f t="shared" si="13"/>
        <v>6.41</v>
      </c>
      <c r="M206" s="27">
        <f t="shared" si="14"/>
        <v>2.46</v>
      </c>
      <c r="N206" s="28" t="str">
        <f t="shared" si="15"/>
        <v>Trung Bình</v>
      </c>
      <c r="O206" s="14" t="s">
        <v>21</v>
      </c>
      <c r="P206" s="19"/>
      <c r="Q206" s="14">
        <v>90</v>
      </c>
      <c r="R206" s="29" t="str">
        <f>VLOOKUP($B206,'[1]DS SV hiện hành'!$C$10:$U$2157,10,0)</f>
        <v>PHẠM THỊ HOÀNG DUNG</v>
      </c>
      <c r="S206" s="29" t="str">
        <f>VLOOKUP($B206,'[1]DS SV hiện hành'!$C$10:$U$2157,7,0)</f>
        <v>K-31 - Quản Trị Khách Sạn Quốc Tế Chuẩn PSU (Đại Học)</v>
      </c>
      <c r="T206" s="18">
        <v>6.4085714285714275</v>
      </c>
      <c r="U206" s="22">
        <v>2.4614285714285717</v>
      </c>
      <c r="V206" s="29" t="str">
        <f t="shared" si="16"/>
        <v>Quản Trị Khách Sạn Quốc Tế Chuẩn PSU (Đại Học)</v>
      </c>
    </row>
    <row r="207" spans="1:22" s="10" customFormat="1" ht="15" x14ac:dyDescent="0.25">
      <c r="A207" s="4">
        <f t="shared" ref="A207:A270" si="17">A206+1</f>
        <v>194</v>
      </c>
      <c r="B207" s="11" t="s">
        <v>418</v>
      </c>
      <c r="C207" s="11" t="s">
        <v>419</v>
      </c>
      <c r="D207" s="24">
        <v>39259</v>
      </c>
      <c r="E207" s="29" t="str">
        <f>VLOOKUP($B207,'[1]DS SV hiện hành'!$C$10:$U$2157,8,0)</f>
        <v>K31PSU-DLK2</v>
      </c>
      <c r="F207" s="12">
        <v>15</v>
      </c>
      <c r="G207" s="12">
        <v>6.72</v>
      </c>
      <c r="H207" s="12">
        <v>2.82</v>
      </c>
      <c r="I207" s="12">
        <v>20</v>
      </c>
      <c r="J207" s="12">
        <v>5.71</v>
      </c>
      <c r="K207" s="12">
        <v>2.2799999999999998</v>
      </c>
      <c r="L207" s="27">
        <f t="shared" ref="L207:L252" si="18">ROUND(T207,2)</f>
        <v>6.14</v>
      </c>
      <c r="M207" s="27">
        <f t="shared" ref="M207:M252" si="19">ROUND(U207,2)</f>
        <v>2.5099999999999998</v>
      </c>
      <c r="N207" s="28" t="str">
        <f t="shared" ref="N207:N270" si="20">IF(M207&gt;=3.68,"Xuất sắc",IF(M207&gt;=3.34,"Giỏi",IF(M207&gt;=2.68,"Khá",IF(M207&gt;=2,"Trung Bình",IF(M207&lt;2,"Yếu")))))</f>
        <v>Trung Bình</v>
      </c>
      <c r="O207" s="14" t="s">
        <v>19</v>
      </c>
      <c r="P207" s="19"/>
      <c r="Q207" s="14">
        <v>82.5</v>
      </c>
      <c r="R207" s="29" t="str">
        <f>VLOOKUP($B207,'[1]DS SV hiện hành'!$C$10:$U$2157,10,0)</f>
        <v>PHẠM THỊ HOÀNG DUNG</v>
      </c>
      <c r="S207" s="29" t="str">
        <f>VLOOKUP($B207,'[1]DS SV hiện hành'!$C$10:$U$2157,7,0)</f>
        <v>K-31 - Quản Trị Khách Sạn Quốc Tế Chuẩn PSU (Đại Học)</v>
      </c>
      <c r="T207" s="18">
        <v>6.1428571428571432</v>
      </c>
      <c r="U207" s="22">
        <v>2.5114285714285711</v>
      </c>
      <c r="V207" s="29" t="str">
        <f t="shared" si="16"/>
        <v>Quản Trị Khách Sạn Quốc Tế Chuẩn PSU (Đại Học)</v>
      </c>
    </row>
    <row r="208" spans="1:22" s="10" customFormat="1" ht="15" x14ac:dyDescent="0.25">
      <c r="A208" s="4">
        <f t="shared" si="17"/>
        <v>195</v>
      </c>
      <c r="B208" s="11" t="s">
        <v>420</v>
      </c>
      <c r="C208" s="11" t="s">
        <v>421</v>
      </c>
      <c r="D208" s="24">
        <v>39297</v>
      </c>
      <c r="E208" s="29" t="str">
        <f>VLOOKUP($B208,'[1]DS SV hiện hành'!$C$10:$U$2157,8,0)</f>
        <v>K31PSU-DLK1</v>
      </c>
      <c r="F208" s="12">
        <v>15</v>
      </c>
      <c r="G208" s="12">
        <v>9.0399999999999991</v>
      </c>
      <c r="H208" s="12">
        <v>3.93</v>
      </c>
      <c r="I208" s="12">
        <v>20</v>
      </c>
      <c r="J208" s="12">
        <v>9.16</v>
      </c>
      <c r="K208" s="12">
        <v>3.96</v>
      </c>
      <c r="L208" s="27">
        <f t="shared" si="18"/>
        <v>9.11</v>
      </c>
      <c r="M208" s="27">
        <f t="shared" si="19"/>
        <v>3.95</v>
      </c>
      <c r="N208" s="28" t="str">
        <f t="shared" si="20"/>
        <v>Xuất sắc</v>
      </c>
      <c r="O208" s="14" t="s">
        <v>19</v>
      </c>
      <c r="P208" s="19" t="s">
        <v>477</v>
      </c>
      <c r="Q208" s="14">
        <v>87.5</v>
      </c>
      <c r="R208" s="29" t="str">
        <f>VLOOKUP($B208,'[1]DS SV hiện hành'!$C$10:$U$2157,10,0)</f>
        <v>VÕ ĐỨC HIẾU</v>
      </c>
      <c r="S208" s="29" t="str">
        <f>VLOOKUP($B208,'[1]DS SV hiện hành'!$C$10:$U$2157,7,0)</f>
        <v>K-31 - Quản Trị Khách Sạn Quốc Tế Chuẩn PSU (Đại Học)</v>
      </c>
      <c r="T208" s="18">
        <v>9.1085714285714268</v>
      </c>
      <c r="U208" s="22">
        <v>3.9471428571428575</v>
      </c>
      <c r="V208" s="29" t="str">
        <f t="shared" si="16"/>
        <v>Quản Trị Khách Sạn Quốc Tế Chuẩn PSU (Đại Học)</v>
      </c>
    </row>
    <row r="209" spans="1:22" s="10" customFormat="1" ht="15" x14ac:dyDescent="0.25">
      <c r="A209" s="4">
        <f t="shared" si="17"/>
        <v>196</v>
      </c>
      <c r="B209" s="11" t="s">
        <v>422</v>
      </c>
      <c r="C209" s="11" t="s">
        <v>423</v>
      </c>
      <c r="D209" s="24">
        <v>39324</v>
      </c>
      <c r="E209" s="29" t="str">
        <f>VLOOKUP($B209,'[1]DS SV hiện hành'!$C$10:$U$2157,8,0)</f>
        <v>K31PSU-DLK1</v>
      </c>
      <c r="F209" s="12">
        <v>15</v>
      </c>
      <c r="G209" s="12">
        <v>7.81</v>
      </c>
      <c r="H209" s="12">
        <v>3.43</v>
      </c>
      <c r="I209" s="12">
        <v>20</v>
      </c>
      <c r="J209" s="12">
        <v>8.0399999999999991</v>
      </c>
      <c r="K209" s="12">
        <v>3.36</v>
      </c>
      <c r="L209" s="27">
        <f t="shared" si="18"/>
        <v>7.94</v>
      </c>
      <c r="M209" s="27">
        <f t="shared" si="19"/>
        <v>3.39</v>
      </c>
      <c r="N209" s="28" t="str">
        <f t="shared" si="20"/>
        <v>Giỏi</v>
      </c>
      <c r="O209" s="14" t="s">
        <v>21</v>
      </c>
      <c r="P209" s="19" t="s">
        <v>477</v>
      </c>
      <c r="Q209" s="14">
        <v>90</v>
      </c>
      <c r="R209" s="29" t="str">
        <f>VLOOKUP($B209,'[1]DS SV hiện hành'!$C$10:$U$2157,10,0)</f>
        <v>VÕ ĐỨC HIẾU</v>
      </c>
      <c r="S209" s="29" t="str">
        <f>VLOOKUP($B209,'[1]DS SV hiện hành'!$C$10:$U$2157,7,0)</f>
        <v>K-31 - Quản Trị Khách Sạn Quốc Tế Chuẩn PSU (Đại Học)</v>
      </c>
      <c r="T209" s="18">
        <v>7.9414285714285713</v>
      </c>
      <c r="U209" s="22">
        <v>3.39</v>
      </c>
      <c r="V209" s="29" t="str">
        <f t="shared" si="16"/>
        <v>Quản Trị Khách Sạn Quốc Tế Chuẩn PSU (Đại Học)</v>
      </c>
    </row>
    <row r="210" spans="1:22" s="10" customFormat="1" ht="15" x14ac:dyDescent="0.25">
      <c r="A210" s="4">
        <f t="shared" si="17"/>
        <v>197</v>
      </c>
      <c r="B210" s="11" t="s">
        <v>424</v>
      </c>
      <c r="C210" s="11" t="s">
        <v>425</v>
      </c>
      <c r="D210" s="24">
        <v>39312</v>
      </c>
      <c r="E210" s="29" t="str">
        <f>VLOOKUP($B210,'[1]DS SV hiện hành'!$C$10:$U$2157,8,0)</f>
        <v>K31PSU-DLK2</v>
      </c>
      <c r="F210" s="12">
        <v>15</v>
      </c>
      <c r="G210" s="12">
        <v>6.58</v>
      </c>
      <c r="H210" s="12">
        <v>2.5499999999999998</v>
      </c>
      <c r="I210" s="12">
        <v>20</v>
      </c>
      <c r="J210" s="12">
        <v>5.56</v>
      </c>
      <c r="K210" s="12">
        <v>1.89</v>
      </c>
      <c r="L210" s="27">
        <f t="shared" si="18"/>
        <v>6</v>
      </c>
      <c r="M210" s="27">
        <f t="shared" si="19"/>
        <v>2.17</v>
      </c>
      <c r="N210" s="28" t="str">
        <f t="shared" si="20"/>
        <v>Trung Bình</v>
      </c>
      <c r="O210" s="14" t="s">
        <v>21</v>
      </c>
      <c r="P210" s="19"/>
      <c r="Q210" s="14">
        <v>90</v>
      </c>
      <c r="R210" s="29" t="str">
        <f>VLOOKUP($B210,'[1]DS SV hiện hành'!$C$10:$U$2157,10,0)</f>
        <v>PHẠM THỊ HOÀNG DUNG</v>
      </c>
      <c r="S210" s="29" t="str">
        <f>VLOOKUP($B210,'[1]DS SV hiện hành'!$C$10:$U$2157,7,0)</f>
        <v>K-31 - Quản Trị Khách Sạn Quốc Tế Chuẩn PSU (Đại Học)</v>
      </c>
      <c r="T210" s="18">
        <v>5.9971428571428564</v>
      </c>
      <c r="U210" s="22">
        <v>2.1728571428571426</v>
      </c>
      <c r="V210" s="29" t="str">
        <f t="shared" si="16"/>
        <v>Quản Trị Khách Sạn Quốc Tế Chuẩn PSU (Đại Học)</v>
      </c>
    </row>
    <row r="211" spans="1:22" s="10" customFormat="1" ht="15" x14ac:dyDescent="0.25">
      <c r="A211" s="4">
        <f t="shared" si="17"/>
        <v>198</v>
      </c>
      <c r="B211" s="11" t="s">
        <v>426</v>
      </c>
      <c r="C211" s="11" t="s">
        <v>427</v>
      </c>
      <c r="D211" s="24">
        <v>39144</v>
      </c>
      <c r="E211" s="29" t="str">
        <f>VLOOKUP($B211,'[1]DS SV hiện hành'!$C$10:$U$2157,8,0)</f>
        <v>K31PSU-DLK1</v>
      </c>
      <c r="F211" s="12">
        <v>15</v>
      </c>
      <c r="G211" s="12">
        <v>7.89</v>
      </c>
      <c r="H211" s="12">
        <v>3.42</v>
      </c>
      <c r="I211" s="12">
        <v>20</v>
      </c>
      <c r="J211" s="12">
        <v>7.86</v>
      </c>
      <c r="K211" s="12">
        <v>3.38</v>
      </c>
      <c r="L211" s="27">
        <f t="shared" si="18"/>
        <v>7.87</v>
      </c>
      <c r="M211" s="27">
        <f t="shared" si="19"/>
        <v>3.4</v>
      </c>
      <c r="N211" s="28" t="str">
        <f t="shared" si="20"/>
        <v>Giỏi</v>
      </c>
      <c r="O211" s="14" t="s">
        <v>21</v>
      </c>
      <c r="P211" s="19" t="s">
        <v>477</v>
      </c>
      <c r="Q211" s="14">
        <v>90</v>
      </c>
      <c r="R211" s="29" t="str">
        <f>VLOOKUP($B211,'[1]DS SV hiện hành'!$C$10:$U$2157,10,0)</f>
        <v>VÕ ĐỨC HIẾU</v>
      </c>
      <c r="S211" s="29" t="str">
        <f>VLOOKUP($B211,'[1]DS SV hiện hành'!$C$10:$U$2157,7,0)</f>
        <v>K-31 - Quản Trị Khách Sạn Quốc Tế Chuẩn PSU (Đại Học)</v>
      </c>
      <c r="T211" s="18">
        <v>7.8728571428571428</v>
      </c>
      <c r="U211" s="22">
        <v>3.3971428571428568</v>
      </c>
      <c r="V211" s="29" t="str">
        <f t="shared" si="16"/>
        <v>Quản Trị Khách Sạn Quốc Tế Chuẩn PSU (Đại Học)</v>
      </c>
    </row>
    <row r="212" spans="1:22" s="10" customFormat="1" ht="15" x14ac:dyDescent="0.25">
      <c r="A212" s="4">
        <f t="shared" si="17"/>
        <v>199</v>
      </c>
      <c r="B212" s="11" t="s">
        <v>428</v>
      </c>
      <c r="C212" s="11" t="s">
        <v>429</v>
      </c>
      <c r="D212" s="24">
        <v>39414</v>
      </c>
      <c r="E212" s="29" t="str">
        <f>VLOOKUP($B212,'[1]DS SV hiện hành'!$C$10:$U$2157,8,0)</f>
        <v>K31PSU-DLK4</v>
      </c>
      <c r="F212" s="12">
        <v>15</v>
      </c>
      <c r="G212" s="12">
        <v>5.88</v>
      </c>
      <c r="H212" s="12">
        <v>2.15</v>
      </c>
      <c r="I212" s="12">
        <v>20</v>
      </c>
      <c r="J212" s="12">
        <v>4</v>
      </c>
      <c r="K212" s="12">
        <v>1.38</v>
      </c>
      <c r="L212" s="27">
        <f t="shared" si="18"/>
        <v>4.8099999999999996</v>
      </c>
      <c r="M212" s="27">
        <f t="shared" si="19"/>
        <v>1.71</v>
      </c>
      <c r="N212" s="28" t="str">
        <f t="shared" si="20"/>
        <v>Yếu</v>
      </c>
      <c r="O212" s="14" t="s">
        <v>21</v>
      </c>
      <c r="P212" s="19"/>
      <c r="Q212" s="14">
        <v>90</v>
      </c>
      <c r="R212" s="29" t="str">
        <f>VLOOKUP($B212,'[1]DS SV hiện hành'!$C$10:$U$2157,10,0)</f>
        <v>ĐẶNG THỊ THÙY TRANG</v>
      </c>
      <c r="S212" s="29" t="str">
        <f>VLOOKUP($B212,'[1]DS SV hiện hành'!$C$10:$U$2157,7,0)</f>
        <v>K-31 - Quản Trị Khách Sạn Quốc Tế Chuẩn PSU (Đại Học)</v>
      </c>
      <c r="T212" s="18">
        <v>4.8057142857142852</v>
      </c>
      <c r="U212" s="22">
        <v>1.7099999999999997</v>
      </c>
      <c r="V212" s="29" t="str">
        <f t="shared" si="16"/>
        <v>Quản Trị Khách Sạn Quốc Tế Chuẩn PSU (Đại Học)</v>
      </c>
    </row>
    <row r="213" spans="1:22" s="10" customFormat="1" ht="15" x14ac:dyDescent="0.25">
      <c r="A213" s="4">
        <f t="shared" si="17"/>
        <v>200</v>
      </c>
      <c r="B213" s="11" t="s">
        <v>430</v>
      </c>
      <c r="C213" s="11" t="s">
        <v>431</v>
      </c>
      <c r="D213" s="24">
        <v>39282</v>
      </c>
      <c r="E213" s="29" t="str">
        <f>VLOOKUP($B213,'[1]DS SV hiện hành'!$C$10:$U$2157,8,0)</f>
        <v>K31PSU-DLK4</v>
      </c>
      <c r="F213" s="12">
        <v>15</v>
      </c>
      <c r="G213" s="12">
        <v>8.25</v>
      </c>
      <c r="H213" s="12">
        <v>3.44</v>
      </c>
      <c r="I213" s="12">
        <v>20</v>
      </c>
      <c r="J213" s="12">
        <v>7.66</v>
      </c>
      <c r="K213" s="12">
        <v>3.05</v>
      </c>
      <c r="L213" s="27">
        <f t="shared" si="18"/>
        <v>7.91</v>
      </c>
      <c r="M213" s="27">
        <f t="shared" si="19"/>
        <v>3.22</v>
      </c>
      <c r="N213" s="28" t="str">
        <f t="shared" si="20"/>
        <v>Khá</v>
      </c>
      <c r="O213" s="14" t="s">
        <v>21</v>
      </c>
      <c r="P213" s="19"/>
      <c r="Q213" s="14">
        <v>90</v>
      </c>
      <c r="R213" s="29" t="str">
        <f>VLOOKUP($B213,'[1]DS SV hiện hành'!$C$10:$U$2157,10,0)</f>
        <v>ĐẶNG THỊ THÙY TRANG</v>
      </c>
      <c r="S213" s="29" t="str">
        <f>VLOOKUP($B213,'[1]DS SV hiện hành'!$C$10:$U$2157,7,0)</f>
        <v>K-31 - Quản Trị Khách Sạn Quốc Tế Chuẩn PSU (Đại Học)</v>
      </c>
      <c r="T213" s="18">
        <v>7.9128571428571428</v>
      </c>
      <c r="U213" s="22">
        <v>3.2171428571428571</v>
      </c>
      <c r="V213" s="29" t="str">
        <f t="shared" si="16"/>
        <v>Quản Trị Khách Sạn Quốc Tế Chuẩn PSU (Đại Học)</v>
      </c>
    </row>
    <row r="214" spans="1:22" s="10" customFormat="1" ht="15" x14ac:dyDescent="0.25">
      <c r="A214" s="4">
        <f t="shared" si="17"/>
        <v>201</v>
      </c>
      <c r="B214" s="11" t="s">
        <v>432</v>
      </c>
      <c r="C214" s="11" t="s">
        <v>433</v>
      </c>
      <c r="D214" s="24">
        <v>39143</v>
      </c>
      <c r="E214" s="29" t="str">
        <f>VLOOKUP($B214,'[1]DS SV hiện hành'!$C$10:$U$2157,8,0)</f>
        <v>K31PSU-DLK3</v>
      </c>
      <c r="F214" s="12">
        <v>15</v>
      </c>
      <c r="G214" s="12">
        <v>9.23</v>
      </c>
      <c r="H214" s="12">
        <v>3.95</v>
      </c>
      <c r="I214" s="12">
        <v>20</v>
      </c>
      <c r="J214" s="12">
        <v>8.8000000000000007</v>
      </c>
      <c r="K214" s="12">
        <v>3.62</v>
      </c>
      <c r="L214" s="27">
        <f t="shared" si="18"/>
        <v>8.98</v>
      </c>
      <c r="M214" s="27">
        <f t="shared" si="19"/>
        <v>3.76</v>
      </c>
      <c r="N214" s="28" t="str">
        <f t="shared" si="20"/>
        <v>Xuất sắc</v>
      </c>
      <c r="O214" s="14" t="s">
        <v>21</v>
      </c>
      <c r="P214" s="19" t="s">
        <v>477</v>
      </c>
      <c r="Q214" s="14">
        <v>100</v>
      </c>
      <c r="R214" s="29" t="str">
        <f>VLOOKUP($B214,'[1]DS SV hiện hành'!$C$10:$U$2157,10,0)</f>
        <v>TRỊNH THỊ KIM CHUNG</v>
      </c>
      <c r="S214" s="29" t="str">
        <f>VLOOKUP($B214,'[1]DS SV hiện hành'!$C$10:$U$2157,7,0)</f>
        <v>K-31 - Quản Trị Khách Sạn Quốc Tế Chuẩn PSU (Đại Học)</v>
      </c>
      <c r="T214" s="18">
        <v>8.9842857142857149</v>
      </c>
      <c r="U214" s="22">
        <v>3.7614285714285716</v>
      </c>
      <c r="V214" s="29" t="str">
        <f t="shared" si="16"/>
        <v>Quản Trị Khách Sạn Quốc Tế Chuẩn PSU (Đại Học)</v>
      </c>
    </row>
    <row r="215" spans="1:22" s="10" customFormat="1" ht="15" x14ac:dyDescent="0.25">
      <c r="A215" s="4">
        <f t="shared" si="17"/>
        <v>202</v>
      </c>
      <c r="B215" s="11" t="s">
        <v>434</v>
      </c>
      <c r="C215" s="11" t="s">
        <v>435</v>
      </c>
      <c r="D215" s="24">
        <v>39180</v>
      </c>
      <c r="E215" s="29" t="str">
        <f>VLOOKUP($B215,'[1]DS SV hiện hành'!$C$10:$U$2157,8,0)</f>
        <v>K31PSU-DLK3</v>
      </c>
      <c r="F215" s="12">
        <v>15</v>
      </c>
      <c r="G215" s="12">
        <v>7.18</v>
      </c>
      <c r="H215" s="12">
        <v>3.02</v>
      </c>
      <c r="I215" s="12">
        <v>20</v>
      </c>
      <c r="J215" s="12">
        <v>6.1</v>
      </c>
      <c r="K215" s="12">
        <v>2.2599999999999998</v>
      </c>
      <c r="L215" s="27">
        <f t="shared" si="18"/>
        <v>6.56</v>
      </c>
      <c r="M215" s="27">
        <f t="shared" si="19"/>
        <v>2.59</v>
      </c>
      <c r="N215" s="28" t="str">
        <f t="shared" si="20"/>
        <v>Trung Bình</v>
      </c>
      <c r="O215" s="14" t="s">
        <v>19</v>
      </c>
      <c r="P215" s="19"/>
      <c r="Q215" s="14">
        <v>87.5</v>
      </c>
      <c r="R215" s="29" t="str">
        <f>VLOOKUP($B215,'[1]DS SV hiện hành'!$C$10:$U$2157,10,0)</f>
        <v>TRỊNH THỊ KIM CHUNG</v>
      </c>
      <c r="S215" s="29" t="str">
        <f>VLOOKUP($B215,'[1]DS SV hiện hành'!$C$10:$U$2157,7,0)</f>
        <v>K-31 - Quản Trị Khách Sạn Quốc Tế Chuẩn PSU (Đại Học)</v>
      </c>
      <c r="T215" s="18">
        <v>6.5628571428571423</v>
      </c>
      <c r="U215" s="22">
        <v>2.5857142857142859</v>
      </c>
      <c r="V215" s="29" t="str">
        <f t="shared" si="16"/>
        <v>Quản Trị Khách Sạn Quốc Tế Chuẩn PSU (Đại Học)</v>
      </c>
    </row>
    <row r="216" spans="1:22" s="10" customFormat="1" ht="15" x14ac:dyDescent="0.25">
      <c r="A216" s="4">
        <f t="shared" si="17"/>
        <v>203</v>
      </c>
      <c r="B216" s="11" t="s">
        <v>436</v>
      </c>
      <c r="C216" s="11" t="s">
        <v>437</v>
      </c>
      <c r="D216" s="24">
        <v>39446</v>
      </c>
      <c r="E216" s="29" t="str">
        <f>VLOOKUP($B216,'[1]DS SV hiện hành'!$C$10:$U$2157,8,0)</f>
        <v>K31PSU-DLK3</v>
      </c>
      <c r="F216" s="12">
        <v>15</v>
      </c>
      <c r="G216" s="12">
        <v>7.01</v>
      </c>
      <c r="H216" s="12">
        <v>2.88</v>
      </c>
      <c r="I216" s="12">
        <v>20</v>
      </c>
      <c r="J216" s="12">
        <v>7.14</v>
      </c>
      <c r="K216" s="12">
        <v>2.96</v>
      </c>
      <c r="L216" s="27">
        <f t="shared" si="18"/>
        <v>7.08</v>
      </c>
      <c r="M216" s="27">
        <f t="shared" si="19"/>
        <v>2.93</v>
      </c>
      <c r="N216" s="28" t="str">
        <f t="shared" si="20"/>
        <v>Khá</v>
      </c>
      <c r="O216" s="14" t="s">
        <v>19</v>
      </c>
      <c r="P216" s="19"/>
      <c r="Q216" s="14">
        <v>87.5</v>
      </c>
      <c r="R216" s="29" t="str">
        <f>VLOOKUP($B216,'[1]DS SV hiện hành'!$C$10:$U$2157,10,0)</f>
        <v>TRỊNH THỊ KIM CHUNG</v>
      </c>
      <c r="S216" s="29" t="str">
        <f>VLOOKUP($B216,'[1]DS SV hiện hành'!$C$10:$U$2157,7,0)</f>
        <v>K-31 - Quản Trị Khách Sạn Quốc Tế Chuẩn PSU (Đại Học)</v>
      </c>
      <c r="T216" s="18">
        <v>7.0842857142857136</v>
      </c>
      <c r="U216" s="22">
        <v>2.9257142857142857</v>
      </c>
      <c r="V216" s="29" t="str">
        <f t="shared" si="16"/>
        <v>Quản Trị Khách Sạn Quốc Tế Chuẩn PSU (Đại Học)</v>
      </c>
    </row>
    <row r="217" spans="1:22" s="10" customFormat="1" ht="15" x14ac:dyDescent="0.25">
      <c r="A217" s="4">
        <f t="shared" si="17"/>
        <v>204</v>
      </c>
      <c r="B217" s="11" t="s">
        <v>438</v>
      </c>
      <c r="C217" s="11" t="s">
        <v>439</v>
      </c>
      <c r="D217" s="24">
        <v>39102</v>
      </c>
      <c r="E217" s="29" t="str">
        <f>VLOOKUP($B217,'[1]DS SV hiện hành'!$C$10:$U$2157,8,0)</f>
        <v>K31PSU-DLK1</v>
      </c>
      <c r="F217" s="12">
        <v>15</v>
      </c>
      <c r="G217" s="12">
        <v>5.94</v>
      </c>
      <c r="H217" s="12">
        <v>2.36</v>
      </c>
      <c r="I217" s="12">
        <v>20</v>
      </c>
      <c r="J217" s="12">
        <v>6.42</v>
      </c>
      <c r="K217" s="12">
        <v>2.52</v>
      </c>
      <c r="L217" s="27">
        <f t="shared" si="18"/>
        <v>6.21</v>
      </c>
      <c r="M217" s="27">
        <f t="shared" si="19"/>
        <v>2.4500000000000002</v>
      </c>
      <c r="N217" s="28" t="str">
        <f t="shared" si="20"/>
        <v>Trung Bình</v>
      </c>
      <c r="O217" s="14" t="s">
        <v>19</v>
      </c>
      <c r="P217" s="19"/>
      <c r="Q217" s="14">
        <v>85</v>
      </c>
      <c r="R217" s="29" t="str">
        <f>VLOOKUP($B217,'[1]DS SV hiện hành'!$C$10:$U$2157,10,0)</f>
        <v>VÕ ĐỨC HIẾU</v>
      </c>
      <c r="S217" s="29" t="str">
        <f>VLOOKUP($B217,'[1]DS SV hiện hành'!$C$10:$U$2157,7,0)</f>
        <v>K-31 - Quản Trị Khách Sạn Quốc Tế Chuẩn PSU (Đại Học)</v>
      </c>
      <c r="T217" s="18">
        <v>6.2142857142857144</v>
      </c>
      <c r="U217" s="22">
        <v>2.4514285714285715</v>
      </c>
      <c r="V217" s="29" t="str">
        <f t="shared" si="16"/>
        <v>Quản Trị Khách Sạn Quốc Tế Chuẩn PSU (Đại Học)</v>
      </c>
    </row>
    <row r="218" spans="1:22" s="10" customFormat="1" ht="15" x14ac:dyDescent="0.25">
      <c r="A218" s="4">
        <f t="shared" si="17"/>
        <v>205</v>
      </c>
      <c r="B218" s="11" t="s">
        <v>440</v>
      </c>
      <c r="C218" s="11" t="s">
        <v>441</v>
      </c>
      <c r="D218" s="24">
        <v>39119</v>
      </c>
      <c r="E218" s="29" t="str">
        <f>VLOOKUP($B218,'[1]DS SV hiện hành'!$C$10:$U$2157,8,0)</f>
        <v>K31PSU-DLK1</v>
      </c>
      <c r="F218" s="12">
        <v>15</v>
      </c>
      <c r="G218" s="12">
        <v>7.3</v>
      </c>
      <c r="H218" s="12">
        <v>3.02</v>
      </c>
      <c r="I218" s="12">
        <v>20</v>
      </c>
      <c r="J218" s="12">
        <v>6.42</v>
      </c>
      <c r="K218" s="12">
        <v>2.48</v>
      </c>
      <c r="L218" s="27">
        <f t="shared" si="18"/>
        <v>6.8</v>
      </c>
      <c r="M218" s="27">
        <f t="shared" si="19"/>
        <v>2.71</v>
      </c>
      <c r="N218" s="28" t="str">
        <f t="shared" si="20"/>
        <v>Khá</v>
      </c>
      <c r="O218" s="14" t="s">
        <v>25</v>
      </c>
      <c r="P218" s="19"/>
      <c r="Q218" s="14">
        <v>75</v>
      </c>
      <c r="R218" s="29" t="str">
        <f>VLOOKUP($B218,'[1]DS SV hiện hành'!$C$10:$U$2157,10,0)</f>
        <v>VÕ ĐỨC HIẾU</v>
      </c>
      <c r="S218" s="29" t="str">
        <f>VLOOKUP($B218,'[1]DS SV hiện hành'!$C$10:$U$2157,7,0)</f>
        <v>K-31 - Quản Trị Khách Sạn Quốc Tế Chuẩn PSU (Đại Học)</v>
      </c>
      <c r="T218" s="18">
        <v>6.7971428571428572</v>
      </c>
      <c r="U218" s="22">
        <v>2.7114285714285717</v>
      </c>
      <c r="V218" s="29" t="str">
        <f t="shared" si="16"/>
        <v>Quản Trị Khách Sạn Quốc Tế Chuẩn PSU (Đại Học)</v>
      </c>
    </row>
    <row r="219" spans="1:22" s="10" customFormat="1" ht="15" x14ac:dyDescent="0.25">
      <c r="A219" s="4">
        <f t="shared" si="17"/>
        <v>206</v>
      </c>
      <c r="B219" s="11" t="s">
        <v>442</v>
      </c>
      <c r="C219" s="11" t="s">
        <v>443</v>
      </c>
      <c r="D219" s="24">
        <v>39358</v>
      </c>
      <c r="E219" s="29" t="str">
        <f>VLOOKUP($B219,'[1]DS SV hiện hành'!$C$10:$U$2157,8,0)</f>
        <v>K31PSU-DLK4</v>
      </c>
      <c r="F219" s="12">
        <v>15</v>
      </c>
      <c r="G219" s="12">
        <v>8.07</v>
      </c>
      <c r="H219" s="12">
        <v>3.33</v>
      </c>
      <c r="I219" s="12">
        <v>20</v>
      </c>
      <c r="J219" s="12">
        <v>6.18</v>
      </c>
      <c r="K219" s="12">
        <v>2.35</v>
      </c>
      <c r="L219" s="27">
        <f t="shared" si="18"/>
        <v>6.99</v>
      </c>
      <c r="M219" s="27">
        <f t="shared" si="19"/>
        <v>2.77</v>
      </c>
      <c r="N219" s="28" t="str">
        <f t="shared" si="20"/>
        <v>Khá</v>
      </c>
      <c r="O219" s="14" t="s">
        <v>30</v>
      </c>
      <c r="P219" s="19"/>
      <c r="Q219" s="14">
        <v>45</v>
      </c>
      <c r="R219" s="29" t="str">
        <f>VLOOKUP($B219,'[1]DS SV hiện hành'!$C$10:$U$2157,10,0)</f>
        <v>ĐẶNG THỊ THÙY TRANG</v>
      </c>
      <c r="S219" s="29" t="str">
        <f>VLOOKUP($B219,'[1]DS SV hiện hành'!$C$10:$U$2157,7,0)</f>
        <v>K-31 - Quản Trị Khách Sạn Quốc Tế Chuẩn PSU (Đại Học)</v>
      </c>
      <c r="T219" s="18">
        <v>6.99</v>
      </c>
      <c r="U219" s="22">
        <v>2.77</v>
      </c>
      <c r="V219" s="29" t="str">
        <f t="shared" si="16"/>
        <v>Quản Trị Khách Sạn Quốc Tế Chuẩn PSU (Đại Học)</v>
      </c>
    </row>
    <row r="220" spans="1:22" s="10" customFormat="1" ht="15" x14ac:dyDescent="0.25">
      <c r="A220" s="4">
        <f t="shared" si="17"/>
        <v>207</v>
      </c>
      <c r="B220" s="11" t="s">
        <v>444</v>
      </c>
      <c r="C220" s="11" t="s">
        <v>445</v>
      </c>
      <c r="D220" s="24">
        <v>39308</v>
      </c>
      <c r="E220" s="29" t="str">
        <f>VLOOKUP($B220,'[1]DS SV hiện hành'!$C$10:$U$2157,8,0)</f>
        <v>K31PSU-DLK4</v>
      </c>
      <c r="F220" s="12">
        <v>15</v>
      </c>
      <c r="G220" s="12">
        <v>9.08</v>
      </c>
      <c r="H220" s="12">
        <v>3.91</v>
      </c>
      <c r="I220" s="12">
        <v>20</v>
      </c>
      <c r="J220" s="12">
        <v>9.1999999999999993</v>
      </c>
      <c r="K220" s="12">
        <v>4</v>
      </c>
      <c r="L220" s="27">
        <f t="shared" si="18"/>
        <v>9.15</v>
      </c>
      <c r="M220" s="27">
        <f t="shared" si="19"/>
        <v>3.96</v>
      </c>
      <c r="N220" s="28" t="str">
        <f t="shared" si="20"/>
        <v>Xuất sắc</v>
      </c>
      <c r="O220" s="14" t="s">
        <v>21</v>
      </c>
      <c r="P220" s="19" t="s">
        <v>477</v>
      </c>
      <c r="Q220" s="14">
        <v>97.5</v>
      </c>
      <c r="R220" s="29" t="str">
        <f>VLOOKUP($B220,'[1]DS SV hiện hành'!$C$10:$U$2157,10,0)</f>
        <v>ĐẶNG THỊ THÙY TRANG</v>
      </c>
      <c r="S220" s="29" t="str">
        <f>VLOOKUP($B220,'[1]DS SV hiện hành'!$C$10:$U$2157,7,0)</f>
        <v>K-31 - Quản Trị Khách Sạn Quốc Tế Chuẩn PSU (Đại Học)</v>
      </c>
      <c r="T220" s="18">
        <v>9.1485714285714277</v>
      </c>
      <c r="U220" s="22">
        <v>3.9614285714285717</v>
      </c>
      <c r="V220" s="29" t="str">
        <f t="shared" si="16"/>
        <v>Quản Trị Khách Sạn Quốc Tế Chuẩn PSU (Đại Học)</v>
      </c>
    </row>
    <row r="221" spans="1:22" s="10" customFormat="1" ht="15" x14ac:dyDescent="0.25">
      <c r="A221" s="4">
        <f t="shared" si="17"/>
        <v>208</v>
      </c>
      <c r="B221" s="11" t="s">
        <v>446</v>
      </c>
      <c r="C221" s="11" t="s">
        <v>447</v>
      </c>
      <c r="D221" s="24">
        <v>39370</v>
      </c>
      <c r="E221" s="29" t="str">
        <f>VLOOKUP($B221,'[1]DS SV hiện hành'!$C$10:$U$2157,8,0)</f>
        <v>K31PSU-DLK2</v>
      </c>
      <c r="F221" s="12">
        <v>15</v>
      </c>
      <c r="G221" s="12">
        <v>5.54</v>
      </c>
      <c r="H221" s="12">
        <v>1.89</v>
      </c>
      <c r="I221" s="12">
        <v>20</v>
      </c>
      <c r="J221" s="12">
        <v>4.78</v>
      </c>
      <c r="K221" s="12">
        <v>1.56</v>
      </c>
      <c r="L221" s="27">
        <f t="shared" si="18"/>
        <v>5.1100000000000003</v>
      </c>
      <c r="M221" s="27">
        <f t="shared" si="19"/>
        <v>1.7</v>
      </c>
      <c r="N221" s="28" t="str">
        <f t="shared" si="20"/>
        <v>Yếu</v>
      </c>
      <c r="O221" s="14" t="s">
        <v>30</v>
      </c>
      <c r="P221" s="19"/>
      <c r="Q221" s="14">
        <v>37.5</v>
      </c>
      <c r="R221" s="29" t="str">
        <f>VLOOKUP($B221,'[1]DS SV hiện hành'!$C$10:$U$2157,10,0)</f>
        <v>PHẠM THỊ HOÀNG DUNG</v>
      </c>
      <c r="S221" s="29" t="str">
        <f>VLOOKUP($B221,'[1]DS SV hiện hành'!$C$10:$U$2157,7,0)</f>
        <v>K-31 - Quản Trị Khách Sạn Quốc Tế Chuẩn PSU (Đại Học)</v>
      </c>
      <c r="T221" s="18">
        <v>5.105714285714285</v>
      </c>
      <c r="U221" s="22">
        <v>1.7014285714285713</v>
      </c>
      <c r="V221" s="29" t="str">
        <f t="shared" si="16"/>
        <v>Quản Trị Khách Sạn Quốc Tế Chuẩn PSU (Đại Học)</v>
      </c>
    </row>
    <row r="222" spans="1:22" s="10" customFormat="1" ht="15" x14ac:dyDescent="0.25">
      <c r="A222" s="4">
        <f t="shared" si="17"/>
        <v>209</v>
      </c>
      <c r="B222" s="11" t="s">
        <v>448</v>
      </c>
      <c r="C222" s="11" t="s">
        <v>449</v>
      </c>
      <c r="D222" s="24">
        <v>39288</v>
      </c>
      <c r="E222" s="29" t="str">
        <f>VLOOKUP($B222,'[1]DS SV hiện hành'!$C$10:$U$2157,8,0)</f>
        <v>K31PSU-DLK1</v>
      </c>
      <c r="F222" s="12">
        <v>15</v>
      </c>
      <c r="G222" s="12">
        <v>8.4499999999999993</v>
      </c>
      <c r="H222" s="12">
        <v>3.73</v>
      </c>
      <c r="I222" s="12">
        <v>20</v>
      </c>
      <c r="J222" s="12">
        <v>8.5399999999999991</v>
      </c>
      <c r="K222" s="12">
        <v>3.76</v>
      </c>
      <c r="L222" s="27">
        <f t="shared" si="18"/>
        <v>8.5</v>
      </c>
      <c r="M222" s="27">
        <f t="shared" si="19"/>
        <v>3.75</v>
      </c>
      <c r="N222" s="28" t="str">
        <f t="shared" si="20"/>
        <v>Xuất sắc</v>
      </c>
      <c r="O222" s="14" t="s">
        <v>21</v>
      </c>
      <c r="P222" s="19" t="s">
        <v>477</v>
      </c>
      <c r="Q222" s="14">
        <v>90</v>
      </c>
      <c r="R222" s="29" t="str">
        <f>VLOOKUP($B222,'[1]DS SV hiện hành'!$C$10:$U$2157,10,0)</f>
        <v>VÕ ĐỨC HIẾU</v>
      </c>
      <c r="S222" s="29" t="str">
        <f>VLOOKUP($B222,'[1]DS SV hiện hành'!$C$10:$U$2157,7,0)</f>
        <v>K-31 - Quản Trị Khách Sạn Quốc Tế Chuẩn PSU (Đại Học)</v>
      </c>
      <c r="T222" s="18">
        <v>8.5014285714285709</v>
      </c>
      <c r="U222" s="22">
        <v>3.7471428571428564</v>
      </c>
      <c r="V222" s="29" t="str">
        <f t="shared" si="16"/>
        <v>Quản Trị Khách Sạn Quốc Tế Chuẩn PSU (Đại Học)</v>
      </c>
    </row>
    <row r="223" spans="1:22" s="10" customFormat="1" ht="15" x14ac:dyDescent="0.25">
      <c r="A223" s="4">
        <f t="shared" si="17"/>
        <v>210</v>
      </c>
      <c r="B223" s="11" t="s">
        <v>450</v>
      </c>
      <c r="C223" s="11" t="s">
        <v>451</v>
      </c>
      <c r="D223" s="24">
        <v>39184</v>
      </c>
      <c r="E223" s="29" t="str">
        <f>VLOOKUP($B223,'[1]DS SV hiện hành'!$C$10:$U$2157,8,0)</f>
        <v>K31PSU-DLK2</v>
      </c>
      <c r="F223" s="12">
        <v>15</v>
      </c>
      <c r="G223" s="12">
        <v>6.73</v>
      </c>
      <c r="H223" s="12">
        <v>2.71</v>
      </c>
      <c r="I223" s="12">
        <v>20</v>
      </c>
      <c r="J223" s="12">
        <v>6.57</v>
      </c>
      <c r="K223" s="12">
        <v>2.54</v>
      </c>
      <c r="L223" s="27">
        <f t="shared" si="18"/>
        <v>6.64</v>
      </c>
      <c r="M223" s="27">
        <f t="shared" si="19"/>
        <v>2.61</v>
      </c>
      <c r="N223" s="28" t="str">
        <f t="shared" si="20"/>
        <v>Trung Bình</v>
      </c>
      <c r="O223" s="14" t="s">
        <v>21</v>
      </c>
      <c r="P223" s="19"/>
      <c r="Q223" s="14">
        <v>90</v>
      </c>
      <c r="R223" s="29" t="str">
        <f>VLOOKUP($B223,'[1]DS SV hiện hành'!$C$10:$U$2157,10,0)</f>
        <v>PHẠM THỊ HOÀNG DUNG</v>
      </c>
      <c r="S223" s="29" t="str">
        <f>VLOOKUP($B223,'[1]DS SV hiện hành'!$C$10:$U$2157,7,0)</f>
        <v>K-31 - Quản Trị Khách Sạn Quốc Tế Chuẩn PSU (Đại Học)</v>
      </c>
      <c r="T223" s="18">
        <v>6.6385714285714288</v>
      </c>
      <c r="U223" s="22">
        <v>2.6128571428571425</v>
      </c>
      <c r="V223" s="29" t="str">
        <f t="shared" si="16"/>
        <v>Quản Trị Khách Sạn Quốc Tế Chuẩn PSU (Đại Học)</v>
      </c>
    </row>
    <row r="224" spans="1:22" s="10" customFormat="1" ht="15" x14ac:dyDescent="0.25">
      <c r="A224" s="4">
        <f t="shared" si="17"/>
        <v>211</v>
      </c>
      <c r="B224" s="11" t="s">
        <v>452</v>
      </c>
      <c r="C224" s="11" t="s">
        <v>453</v>
      </c>
      <c r="D224" s="24">
        <v>39156</v>
      </c>
      <c r="E224" s="29" t="str">
        <f>VLOOKUP($B224,'[1]DS SV hiện hành'!$C$10:$U$2157,8,0)</f>
        <v>K31PSU-DLK1</v>
      </c>
      <c r="F224" s="12">
        <v>15</v>
      </c>
      <c r="G224" s="12">
        <v>8.33</v>
      </c>
      <c r="H224" s="12">
        <v>3.71</v>
      </c>
      <c r="I224" s="12">
        <v>20</v>
      </c>
      <c r="J224" s="12">
        <v>8.34</v>
      </c>
      <c r="K224" s="12">
        <v>3.63</v>
      </c>
      <c r="L224" s="27">
        <f t="shared" si="18"/>
        <v>8.34</v>
      </c>
      <c r="M224" s="27">
        <f t="shared" si="19"/>
        <v>3.66</v>
      </c>
      <c r="N224" s="28" t="str">
        <f t="shared" si="20"/>
        <v>Giỏi</v>
      </c>
      <c r="O224" s="14" t="s">
        <v>30</v>
      </c>
      <c r="P224" s="19"/>
      <c r="Q224" s="14">
        <v>42</v>
      </c>
      <c r="R224" s="29" t="str">
        <f>VLOOKUP($B224,'[1]DS SV hiện hành'!$C$10:$U$2157,10,0)</f>
        <v>VÕ ĐỨC HIẾU</v>
      </c>
      <c r="S224" s="29" t="str">
        <f>VLOOKUP($B224,'[1]DS SV hiện hành'!$C$10:$U$2157,7,0)</f>
        <v>K-31 - Quản Trị Khách Sạn Quốc Tế Chuẩn PSU (Đại Học)</v>
      </c>
      <c r="T224" s="18">
        <v>8.3357142857142854</v>
      </c>
      <c r="U224" s="22">
        <v>3.6642857142857141</v>
      </c>
      <c r="V224" s="29" t="str">
        <f t="shared" si="16"/>
        <v>Quản Trị Khách Sạn Quốc Tế Chuẩn PSU (Đại Học)</v>
      </c>
    </row>
    <row r="225" spans="1:22" s="10" customFormat="1" ht="15" x14ac:dyDescent="0.25">
      <c r="A225" s="4">
        <f t="shared" si="17"/>
        <v>212</v>
      </c>
      <c r="B225" s="11" t="s">
        <v>454</v>
      </c>
      <c r="C225" s="11" t="s">
        <v>455</v>
      </c>
      <c r="D225" s="24">
        <v>39318</v>
      </c>
      <c r="E225" s="29" t="str">
        <f>VLOOKUP($B225,'[1]DS SV hiện hành'!$C$10:$U$2157,8,0)</f>
        <v>K31PSU-DLK1</v>
      </c>
      <c r="F225" s="12">
        <v>15</v>
      </c>
      <c r="G225" s="12">
        <v>7.55</v>
      </c>
      <c r="H225" s="12">
        <v>3.3</v>
      </c>
      <c r="I225" s="12">
        <v>20</v>
      </c>
      <c r="J225" s="12">
        <v>6.58</v>
      </c>
      <c r="K225" s="12">
        <v>2.58</v>
      </c>
      <c r="L225" s="27">
        <f t="shared" si="18"/>
        <v>7</v>
      </c>
      <c r="M225" s="27">
        <f t="shared" si="19"/>
        <v>2.89</v>
      </c>
      <c r="N225" s="28" t="str">
        <f t="shared" si="20"/>
        <v>Khá</v>
      </c>
      <c r="O225" s="14" t="s">
        <v>30</v>
      </c>
      <c r="P225" s="19"/>
      <c r="Q225" s="14">
        <v>45</v>
      </c>
      <c r="R225" s="29" t="str">
        <f>VLOOKUP($B225,'[1]DS SV hiện hành'!$C$10:$U$2157,10,0)</f>
        <v>VÕ ĐỨC HIẾU</v>
      </c>
      <c r="S225" s="29" t="str">
        <f>VLOOKUP($B225,'[1]DS SV hiện hành'!$C$10:$U$2157,7,0)</f>
        <v>K-31 - Quản Trị Khách Sạn Quốc Tế Chuẩn PSU (Đại Học)</v>
      </c>
      <c r="T225" s="18">
        <v>6.9957142857142856</v>
      </c>
      <c r="U225" s="22">
        <v>2.8885714285714283</v>
      </c>
      <c r="V225" s="29" t="str">
        <f t="shared" si="16"/>
        <v>Quản Trị Khách Sạn Quốc Tế Chuẩn PSU (Đại Học)</v>
      </c>
    </row>
    <row r="226" spans="1:22" s="10" customFormat="1" ht="15" x14ac:dyDescent="0.25">
      <c r="A226" s="4">
        <f t="shared" si="17"/>
        <v>213</v>
      </c>
      <c r="B226" s="11" t="s">
        <v>456</v>
      </c>
      <c r="C226" s="11" t="s">
        <v>457</v>
      </c>
      <c r="D226" s="24">
        <v>39213</v>
      </c>
      <c r="E226" s="29" t="str">
        <f>VLOOKUP($B226,'[1]DS SV hiện hành'!$C$10:$U$2157,8,0)</f>
        <v>K31PSU-DLK2</v>
      </c>
      <c r="F226" s="12">
        <v>15</v>
      </c>
      <c r="G226" s="12">
        <v>9.42</v>
      </c>
      <c r="H226" s="12">
        <v>4</v>
      </c>
      <c r="I226" s="12">
        <v>20</v>
      </c>
      <c r="J226" s="12">
        <v>9.2799999999999994</v>
      </c>
      <c r="K226" s="12">
        <v>3.93</v>
      </c>
      <c r="L226" s="27">
        <f t="shared" si="18"/>
        <v>9.34</v>
      </c>
      <c r="M226" s="27">
        <f t="shared" si="19"/>
        <v>3.96</v>
      </c>
      <c r="N226" s="28" t="str">
        <f t="shared" si="20"/>
        <v>Xuất sắc</v>
      </c>
      <c r="O226" s="14" t="s">
        <v>21</v>
      </c>
      <c r="P226" s="19" t="s">
        <v>477</v>
      </c>
      <c r="Q226" s="14">
        <v>90</v>
      </c>
      <c r="R226" s="29" t="str">
        <f>VLOOKUP($B226,'[1]DS SV hiện hành'!$C$10:$U$2157,10,0)</f>
        <v>PHẠM THỊ HOÀNG DUNG</v>
      </c>
      <c r="S226" s="29" t="str">
        <f>VLOOKUP($B226,'[1]DS SV hiện hành'!$C$10:$U$2157,7,0)</f>
        <v>K-31 - Quản Trị Khách Sạn Quốc Tế Chuẩn PSU (Đại Học)</v>
      </c>
      <c r="T226" s="18">
        <v>9.34</v>
      </c>
      <c r="U226" s="22">
        <v>3.9600000000000009</v>
      </c>
      <c r="V226" s="29" t="str">
        <f t="shared" si="16"/>
        <v>Quản Trị Khách Sạn Quốc Tế Chuẩn PSU (Đại Học)</v>
      </c>
    </row>
    <row r="227" spans="1:22" s="10" customFormat="1" ht="15" x14ac:dyDescent="0.25">
      <c r="A227" s="4">
        <f t="shared" si="17"/>
        <v>214</v>
      </c>
      <c r="B227" s="11" t="s">
        <v>458</v>
      </c>
      <c r="C227" s="11" t="s">
        <v>459</v>
      </c>
      <c r="D227" s="24">
        <v>39203</v>
      </c>
      <c r="E227" s="29" t="str">
        <f>VLOOKUP($B227,'[1]DS SV hiện hành'!$C$10:$U$2157,8,0)</f>
        <v>K31PSU-DLK3</v>
      </c>
      <c r="F227" s="12">
        <v>15</v>
      </c>
      <c r="G227" s="12">
        <v>7.48</v>
      </c>
      <c r="H227" s="12">
        <v>3.1</v>
      </c>
      <c r="I227" s="12">
        <v>20</v>
      </c>
      <c r="J227" s="12">
        <v>7.43</v>
      </c>
      <c r="K227" s="12">
        <v>3.1</v>
      </c>
      <c r="L227" s="27">
        <f t="shared" si="18"/>
        <v>7.45</v>
      </c>
      <c r="M227" s="27">
        <f t="shared" si="19"/>
        <v>3.1</v>
      </c>
      <c r="N227" s="28" t="str">
        <f t="shared" si="20"/>
        <v>Khá</v>
      </c>
      <c r="O227" s="14" t="s">
        <v>21</v>
      </c>
      <c r="P227" s="19"/>
      <c r="Q227" s="14">
        <v>90</v>
      </c>
      <c r="R227" s="29" t="str">
        <f>VLOOKUP($B227,'[1]DS SV hiện hành'!$C$10:$U$2157,10,0)</f>
        <v>TRỊNH THỊ KIM CHUNG</v>
      </c>
      <c r="S227" s="29" t="str">
        <f>VLOOKUP($B227,'[1]DS SV hiện hành'!$C$10:$U$2157,7,0)</f>
        <v>K-31 - Quản Trị Khách Sạn Quốc Tế Chuẩn PSU (Đại Học)</v>
      </c>
      <c r="T227" s="18">
        <v>7.451428571428572</v>
      </c>
      <c r="U227" s="22">
        <v>3.1</v>
      </c>
      <c r="V227" s="29" t="str">
        <f t="shared" si="16"/>
        <v>Quản Trị Khách Sạn Quốc Tế Chuẩn PSU (Đại Học)</v>
      </c>
    </row>
    <row r="228" spans="1:22" s="10" customFormat="1" ht="15" x14ac:dyDescent="0.25">
      <c r="A228" s="4">
        <f t="shared" si="17"/>
        <v>215</v>
      </c>
      <c r="B228" s="11" t="s">
        <v>460</v>
      </c>
      <c r="C228" s="11" t="s">
        <v>461</v>
      </c>
      <c r="D228" s="24">
        <v>39156</v>
      </c>
      <c r="E228" s="29" t="str">
        <f>VLOOKUP($B228,'[1]DS SV hiện hành'!$C$10:$U$2157,8,0)</f>
        <v>K31PSU-DLK2</v>
      </c>
      <c r="F228" s="12">
        <v>15</v>
      </c>
      <c r="G228" s="12">
        <v>6.2</v>
      </c>
      <c r="H228" s="12">
        <v>2.2599999999999998</v>
      </c>
      <c r="I228" s="12">
        <v>20</v>
      </c>
      <c r="J228" s="12">
        <v>6.71</v>
      </c>
      <c r="K228" s="12">
        <v>2.63</v>
      </c>
      <c r="L228" s="27">
        <f t="shared" si="18"/>
        <v>6.49</v>
      </c>
      <c r="M228" s="27">
        <f t="shared" si="19"/>
        <v>2.4700000000000002</v>
      </c>
      <c r="N228" s="28" t="str">
        <f t="shared" si="20"/>
        <v>Trung Bình</v>
      </c>
      <c r="O228" s="14" t="s">
        <v>25</v>
      </c>
      <c r="P228" s="19"/>
      <c r="Q228" s="14">
        <v>75</v>
      </c>
      <c r="R228" s="29" t="str">
        <f>VLOOKUP($B228,'[1]DS SV hiện hành'!$C$10:$U$2157,10,0)</f>
        <v>PHẠM THỊ HOÀNG DUNG</v>
      </c>
      <c r="S228" s="29" t="str">
        <f>VLOOKUP($B228,'[1]DS SV hiện hành'!$C$10:$U$2157,7,0)</f>
        <v>K-31 - Quản Trị Khách Sạn Quốc Tế Chuẩn PSU (Đại Học)</v>
      </c>
      <c r="T228" s="18">
        <v>6.4914285714285711</v>
      </c>
      <c r="U228" s="22">
        <v>2.4714285714285715</v>
      </c>
      <c r="V228" s="29" t="str">
        <f t="shared" si="16"/>
        <v>Quản Trị Khách Sạn Quốc Tế Chuẩn PSU (Đại Học)</v>
      </c>
    </row>
    <row r="229" spans="1:22" s="10" customFormat="1" ht="15" x14ac:dyDescent="0.25">
      <c r="A229" s="4">
        <f t="shared" si="17"/>
        <v>216</v>
      </c>
      <c r="B229" s="11" t="s">
        <v>462</v>
      </c>
      <c r="C229" s="11" t="s">
        <v>463</v>
      </c>
      <c r="D229" s="24">
        <v>39206</v>
      </c>
      <c r="E229" s="29" t="str">
        <f>VLOOKUP($B229,'[1]DS SV hiện hành'!$C$10:$U$2157,8,0)</f>
        <v>K31PSU-DLK2</v>
      </c>
      <c r="F229" s="12">
        <v>15</v>
      </c>
      <c r="G229" s="12">
        <v>8.17</v>
      </c>
      <c r="H229" s="12">
        <v>3.62</v>
      </c>
      <c r="I229" s="12">
        <v>20</v>
      </c>
      <c r="J229" s="12">
        <v>7.42</v>
      </c>
      <c r="K229" s="12">
        <v>3.18</v>
      </c>
      <c r="L229" s="27">
        <f t="shared" si="18"/>
        <v>7.74</v>
      </c>
      <c r="M229" s="27">
        <f t="shared" si="19"/>
        <v>3.37</v>
      </c>
      <c r="N229" s="28" t="str">
        <f t="shared" si="20"/>
        <v>Giỏi</v>
      </c>
      <c r="O229" s="14" t="s">
        <v>21</v>
      </c>
      <c r="P229" s="19" t="s">
        <v>477</v>
      </c>
      <c r="Q229" s="14">
        <v>90</v>
      </c>
      <c r="R229" s="29" t="str">
        <f>VLOOKUP($B229,'[1]DS SV hiện hành'!$C$10:$U$2157,10,0)</f>
        <v>PHẠM THỊ HOÀNG DUNG</v>
      </c>
      <c r="S229" s="29" t="str">
        <f>VLOOKUP($B229,'[1]DS SV hiện hành'!$C$10:$U$2157,7,0)</f>
        <v>K-31 - Quản Trị Khách Sạn Quốc Tế Chuẩn PSU (Đại Học)</v>
      </c>
      <c r="T229" s="18">
        <v>7.7414285714285711</v>
      </c>
      <c r="U229" s="22">
        <v>3.3685714285714288</v>
      </c>
      <c r="V229" s="29" t="str">
        <f t="shared" si="16"/>
        <v>Quản Trị Khách Sạn Quốc Tế Chuẩn PSU (Đại Học)</v>
      </c>
    </row>
    <row r="230" spans="1:22" s="10" customFormat="1" ht="15" x14ac:dyDescent="0.25">
      <c r="A230" s="4">
        <f t="shared" si="17"/>
        <v>217</v>
      </c>
      <c r="B230" s="11" t="s">
        <v>464</v>
      </c>
      <c r="C230" s="11" t="s">
        <v>465</v>
      </c>
      <c r="D230" s="24">
        <v>39141</v>
      </c>
      <c r="E230" s="29" t="str">
        <f>VLOOKUP($B230,'[1]DS SV hiện hành'!$C$10:$U$2157,8,0)</f>
        <v>K31PSU-DLK4</v>
      </c>
      <c r="F230" s="12">
        <v>15</v>
      </c>
      <c r="G230" s="12">
        <v>8.67</v>
      </c>
      <c r="H230" s="12">
        <v>3.66</v>
      </c>
      <c r="I230" s="12">
        <v>20</v>
      </c>
      <c r="J230" s="12">
        <v>8.5399999999999991</v>
      </c>
      <c r="K230" s="12">
        <v>3.78</v>
      </c>
      <c r="L230" s="27">
        <f t="shared" si="18"/>
        <v>8.6</v>
      </c>
      <c r="M230" s="27">
        <f t="shared" si="19"/>
        <v>3.73</v>
      </c>
      <c r="N230" s="28" t="str">
        <f t="shared" si="20"/>
        <v>Xuất sắc</v>
      </c>
      <c r="O230" s="14" t="s">
        <v>21</v>
      </c>
      <c r="P230" s="19" t="s">
        <v>477</v>
      </c>
      <c r="Q230" s="14">
        <v>100</v>
      </c>
      <c r="R230" s="29" t="str">
        <f>VLOOKUP($B230,'[1]DS SV hiện hành'!$C$10:$U$2157,10,0)</f>
        <v>ĐẶNG THỊ THÙY TRANG</v>
      </c>
      <c r="S230" s="29" t="str">
        <f>VLOOKUP($B230,'[1]DS SV hiện hành'!$C$10:$U$2157,7,0)</f>
        <v>K-31 - Quản Trị Khách Sạn Quốc Tế Chuẩn PSU (Đại Học)</v>
      </c>
      <c r="T230" s="18">
        <v>8.595714285714287</v>
      </c>
      <c r="U230" s="22">
        <v>3.7285714285714286</v>
      </c>
      <c r="V230" s="29" t="str">
        <f t="shared" si="16"/>
        <v>Quản Trị Khách Sạn Quốc Tế Chuẩn PSU (Đại Học)</v>
      </c>
    </row>
    <row r="231" spans="1:22" s="10" customFormat="1" ht="15" x14ac:dyDescent="0.25">
      <c r="A231" s="4">
        <f t="shared" si="17"/>
        <v>218</v>
      </c>
      <c r="B231" s="11" t="s">
        <v>466</v>
      </c>
      <c r="C231" s="11" t="s">
        <v>467</v>
      </c>
      <c r="D231" s="24">
        <v>39094</v>
      </c>
      <c r="E231" s="29" t="str">
        <f>VLOOKUP($B231,'[1]DS SV hiện hành'!$C$10:$U$2157,8,0)</f>
        <v>K31PSU-DLK3</v>
      </c>
      <c r="F231" s="12">
        <v>15</v>
      </c>
      <c r="G231" s="12">
        <v>6.81</v>
      </c>
      <c r="H231" s="12">
        <v>2.75</v>
      </c>
      <c r="I231" s="12">
        <v>20</v>
      </c>
      <c r="J231" s="12">
        <v>6.98</v>
      </c>
      <c r="K231" s="12">
        <v>2.8</v>
      </c>
      <c r="L231" s="27">
        <f t="shared" si="18"/>
        <v>6.91</v>
      </c>
      <c r="M231" s="27">
        <f t="shared" si="19"/>
        <v>2.78</v>
      </c>
      <c r="N231" s="28" t="str">
        <f t="shared" si="20"/>
        <v>Khá</v>
      </c>
      <c r="O231" s="14" t="s">
        <v>30</v>
      </c>
      <c r="P231" s="19"/>
      <c r="Q231" s="14">
        <v>45</v>
      </c>
      <c r="R231" s="29" t="str">
        <f>VLOOKUP($B231,'[1]DS SV hiện hành'!$C$10:$U$2157,10,0)</f>
        <v>TRỊNH THỊ KIM CHUNG</v>
      </c>
      <c r="S231" s="29" t="str">
        <f>VLOOKUP($B231,'[1]DS SV hiện hành'!$C$10:$U$2157,7,0)</f>
        <v>K-31 - Quản Trị Khách Sạn Quốc Tế Chuẩn PSU (Đại Học)</v>
      </c>
      <c r="T231" s="18">
        <v>6.9071428571428575</v>
      </c>
      <c r="U231" s="22">
        <v>2.7785714285714285</v>
      </c>
      <c r="V231" s="29" t="str">
        <f t="shared" si="16"/>
        <v>Quản Trị Khách Sạn Quốc Tế Chuẩn PSU (Đại Học)</v>
      </c>
    </row>
    <row r="232" spans="1:22" s="10" customFormat="1" ht="15" x14ac:dyDescent="0.25">
      <c r="A232" s="4">
        <f t="shared" si="17"/>
        <v>219</v>
      </c>
      <c r="B232" s="11" t="s">
        <v>468</v>
      </c>
      <c r="C232" s="11" t="s">
        <v>469</v>
      </c>
      <c r="D232" s="24">
        <v>39201</v>
      </c>
      <c r="E232" s="29" t="str">
        <f>VLOOKUP($B232,'[1]DS SV hiện hành'!$C$10:$U$2157,8,0)</f>
        <v>K31PSU-DLK3</v>
      </c>
      <c r="F232" s="12">
        <v>15</v>
      </c>
      <c r="G232" s="12">
        <v>6.93</v>
      </c>
      <c r="H232" s="12">
        <v>2.77</v>
      </c>
      <c r="I232" s="12">
        <v>20</v>
      </c>
      <c r="J232" s="12">
        <v>7.16</v>
      </c>
      <c r="K232" s="12">
        <v>2.98</v>
      </c>
      <c r="L232" s="27">
        <f t="shared" si="18"/>
        <v>7.06</v>
      </c>
      <c r="M232" s="27">
        <f t="shared" si="19"/>
        <v>2.89</v>
      </c>
      <c r="N232" s="28" t="str">
        <f t="shared" si="20"/>
        <v>Khá</v>
      </c>
      <c r="O232" s="14" t="s">
        <v>21</v>
      </c>
      <c r="P232" s="19"/>
      <c r="Q232" s="14">
        <v>90</v>
      </c>
      <c r="R232" s="29" t="str">
        <f>VLOOKUP($B232,'[1]DS SV hiện hành'!$C$10:$U$2157,10,0)</f>
        <v>TRỊNH THỊ KIM CHUNG</v>
      </c>
      <c r="S232" s="29" t="str">
        <f>VLOOKUP($B232,'[1]DS SV hiện hành'!$C$10:$U$2157,7,0)</f>
        <v>K-31 - Quản Trị Khách Sạn Quốc Tế Chuẩn PSU (Đại Học)</v>
      </c>
      <c r="T232" s="18">
        <v>7.0614285714285705</v>
      </c>
      <c r="U232" s="22">
        <v>2.89</v>
      </c>
      <c r="V232" s="29" t="str">
        <f t="shared" si="16"/>
        <v>Quản Trị Khách Sạn Quốc Tế Chuẩn PSU (Đại Học)</v>
      </c>
    </row>
    <row r="233" spans="1:22" s="10" customFormat="1" ht="15" x14ac:dyDescent="0.25">
      <c r="A233" s="4">
        <f t="shared" si="17"/>
        <v>220</v>
      </c>
      <c r="B233" s="11" t="s">
        <v>470</v>
      </c>
      <c r="C233" s="11" t="s">
        <v>471</v>
      </c>
      <c r="D233" s="24">
        <v>39356</v>
      </c>
      <c r="E233" s="29" t="str">
        <f>VLOOKUP($B233,'[1]DS SV hiện hành'!$C$10:$U$2157,8,0)</f>
        <v>K31PSU-DLK1</v>
      </c>
      <c r="F233" s="12">
        <v>15</v>
      </c>
      <c r="G233" s="12">
        <v>9.3699999999999992</v>
      </c>
      <c r="H233" s="12">
        <v>3.95</v>
      </c>
      <c r="I233" s="12">
        <v>20</v>
      </c>
      <c r="J233" s="12">
        <v>9.4</v>
      </c>
      <c r="K233" s="12">
        <v>4</v>
      </c>
      <c r="L233" s="27">
        <f t="shared" si="18"/>
        <v>9.39</v>
      </c>
      <c r="M233" s="27">
        <f t="shared" si="19"/>
        <v>3.98</v>
      </c>
      <c r="N233" s="28" t="str">
        <f t="shared" si="20"/>
        <v>Xuất sắc</v>
      </c>
      <c r="O233" s="14" t="s">
        <v>21</v>
      </c>
      <c r="P233" s="19" t="s">
        <v>477</v>
      </c>
      <c r="Q233" s="14">
        <v>90</v>
      </c>
      <c r="R233" s="29" t="str">
        <f>VLOOKUP($B233,'[1]DS SV hiện hành'!$C$10:$U$2157,10,0)</f>
        <v>VÕ ĐỨC HIẾU</v>
      </c>
      <c r="S233" s="29" t="str">
        <f>VLOOKUP($B233,'[1]DS SV hiện hành'!$C$10:$U$2157,7,0)</f>
        <v>K-31 - Quản Trị Khách Sạn Quốc Tế Chuẩn PSU (Đại Học)</v>
      </c>
      <c r="T233" s="18">
        <v>9.3871428571428552</v>
      </c>
      <c r="U233" s="22">
        <v>3.9785714285714286</v>
      </c>
      <c r="V233" s="29" t="str">
        <f t="shared" si="16"/>
        <v>Quản Trị Khách Sạn Quốc Tế Chuẩn PSU (Đại Học)</v>
      </c>
    </row>
    <row r="234" spans="1:22" s="10" customFormat="1" ht="15" x14ac:dyDescent="0.25">
      <c r="A234" s="4">
        <f t="shared" si="17"/>
        <v>221</v>
      </c>
      <c r="B234" s="11" t="s">
        <v>472</v>
      </c>
      <c r="C234" s="11" t="s">
        <v>473</v>
      </c>
      <c r="D234" s="24">
        <v>39416</v>
      </c>
      <c r="E234" s="29" t="str">
        <f>VLOOKUP($B234,'[1]DS SV hiện hành'!$C$10:$U$2157,8,0)</f>
        <v>K31PSU-DLK3</v>
      </c>
      <c r="F234" s="12">
        <v>15</v>
      </c>
      <c r="G234" s="12">
        <v>7.22</v>
      </c>
      <c r="H234" s="12">
        <v>2.95</v>
      </c>
      <c r="I234" s="12">
        <v>20</v>
      </c>
      <c r="J234" s="12">
        <v>7.09</v>
      </c>
      <c r="K234" s="12">
        <v>2.91</v>
      </c>
      <c r="L234" s="27">
        <f t="shared" si="18"/>
        <v>7.15</v>
      </c>
      <c r="M234" s="27">
        <f t="shared" si="19"/>
        <v>2.93</v>
      </c>
      <c r="N234" s="28" t="str">
        <f t="shared" si="20"/>
        <v>Khá</v>
      </c>
      <c r="O234" s="14" t="s">
        <v>21</v>
      </c>
      <c r="P234" s="19"/>
      <c r="Q234" s="14">
        <v>95</v>
      </c>
      <c r="R234" s="29" t="str">
        <f>VLOOKUP($B234,'[1]DS SV hiện hành'!$C$10:$U$2157,10,0)</f>
        <v>TRỊNH THỊ KIM CHUNG</v>
      </c>
      <c r="S234" s="29" t="str">
        <f>VLOOKUP($B234,'[1]DS SV hiện hành'!$C$10:$U$2157,7,0)</f>
        <v>K-31 - Quản Trị Khách Sạn Quốc Tế Chuẩn PSU (Đại Học)</v>
      </c>
      <c r="T234" s="18">
        <v>7.1457142857142868</v>
      </c>
      <c r="U234" s="22">
        <v>2.927142857142857</v>
      </c>
      <c r="V234" s="29" t="str">
        <f t="shared" si="16"/>
        <v>Quản Trị Khách Sạn Quốc Tế Chuẩn PSU (Đại Học)</v>
      </c>
    </row>
    <row r="235" spans="1:22" s="10" customFormat="1" ht="15" x14ac:dyDescent="0.25">
      <c r="A235" s="4">
        <f t="shared" si="17"/>
        <v>222</v>
      </c>
      <c r="B235" s="11"/>
      <c r="C235" s="11"/>
      <c r="D235" s="24"/>
      <c r="E235" s="29" t="e">
        <f>VLOOKUP($B235,'[1]DS SV hiện hành'!$C$10:$U$2157,8,0)</f>
        <v>#N/A</v>
      </c>
      <c r="F235" s="12"/>
      <c r="G235" s="12"/>
      <c r="H235" s="12"/>
      <c r="I235" s="12"/>
      <c r="J235" s="12"/>
      <c r="K235" s="12"/>
      <c r="L235" s="27">
        <f t="shared" si="18"/>
        <v>0</v>
      </c>
      <c r="M235" s="27">
        <f t="shared" si="19"/>
        <v>0</v>
      </c>
      <c r="N235" s="28" t="str">
        <f t="shared" si="20"/>
        <v>Yếu</v>
      </c>
      <c r="O235" s="14"/>
      <c r="P235" s="19"/>
      <c r="Q235" s="14"/>
      <c r="R235" s="29" t="e">
        <f>VLOOKUP($B235,'[1]DS SV hiện hành'!$C$10:$U$2157,10,0)</f>
        <v>#N/A</v>
      </c>
      <c r="S235" s="29" t="e">
        <f>VLOOKUP($B235,'[1]DS SV hiện hành'!$C$10:$U$2157,7,0)</f>
        <v>#N/A</v>
      </c>
      <c r="T235" s="18"/>
      <c r="U235" s="22"/>
      <c r="V235" s="29" t="e">
        <f t="shared" si="16"/>
        <v>#N/A</v>
      </c>
    </row>
    <row r="236" spans="1:22" s="10" customFormat="1" ht="15" x14ac:dyDescent="0.25">
      <c r="A236" s="4">
        <f t="shared" si="17"/>
        <v>223</v>
      </c>
      <c r="B236" s="11"/>
      <c r="C236" s="11"/>
      <c r="D236" s="24"/>
      <c r="E236" s="29" t="e">
        <f>VLOOKUP($B236,'[1]DS SV hiện hành'!$C$10:$U$2157,8,0)</f>
        <v>#N/A</v>
      </c>
      <c r="F236" s="12"/>
      <c r="G236" s="12"/>
      <c r="H236" s="12"/>
      <c r="I236" s="12"/>
      <c r="J236" s="12"/>
      <c r="K236" s="12"/>
      <c r="L236" s="27">
        <f t="shared" si="18"/>
        <v>0</v>
      </c>
      <c r="M236" s="27">
        <f t="shared" si="19"/>
        <v>0</v>
      </c>
      <c r="N236" s="28" t="str">
        <f t="shared" si="20"/>
        <v>Yếu</v>
      </c>
      <c r="O236" s="14"/>
      <c r="P236" s="19"/>
      <c r="Q236" s="14"/>
      <c r="R236" s="29" t="e">
        <f>VLOOKUP($B236,'[1]DS SV hiện hành'!$C$10:$U$2157,10,0)</f>
        <v>#N/A</v>
      </c>
      <c r="S236" s="29" t="e">
        <f>VLOOKUP($B236,'[1]DS SV hiện hành'!$C$10:$U$2157,7,0)</f>
        <v>#N/A</v>
      </c>
      <c r="T236" s="18"/>
      <c r="U236" s="22"/>
      <c r="V236" s="29" t="e">
        <f t="shared" si="16"/>
        <v>#N/A</v>
      </c>
    </row>
    <row r="237" spans="1:22" s="10" customFormat="1" ht="15" x14ac:dyDescent="0.25">
      <c r="A237" s="4">
        <f t="shared" si="17"/>
        <v>224</v>
      </c>
      <c r="B237" s="11"/>
      <c r="C237" s="11"/>
      <c r="D237" s="24"/>
      <c r="E237" s="29" t="e">
        <f>VLOOKUP($B237,'[1]DS SV hiện hành'!$C$10:$U$2157,8,0)</f>
        <v>#N/A</v>
      </c>
      <c r="F237" s="12"/>
      <c r="G237" s="12"/>
      <c r="H237" s="12"/>
      <c r="I237" s="12"/>
      <c r="J237" s="12"/>
      <c r="K237" s="12"/>
      <c r="L237" s="27">
        <f t="shared" si="18"/>
        <v>0</v>
      </c>
      <c r="M237" s="27">
        <f t="shared" si="19"/>
        <v>0</v>
      </c>
      <c r="N237" s="28" t="str">
        <f t="shared" si="20"/>
        <v>Yếu</v>
      </c>
      <c r="O237" s="14"/>
      <c r="P237" s="19"/>
      <c r="Q237" s="14"/>
      <c r="R237" s="29" t="e">
        <f>VLOOKUP($B237,'[1]DS SV hiện hành'!$C$10:$U$2157,10,0)</f>
        <v>#N/A</v>
      </c>
      <c r="S237" s="29" t="e">
        <f>VLOOKUP($B237,'[1]DS SV hiện hành'!$C$10:$U$2157,7,0)</f>
        <v>#N/A</v>
      </c>
      <c r="T237" s="18"/>
      <c r="U237" s="22"/>
      <c r="V237" s="29" t="e">
        <f t="shared" si="16"/>
        <v>#N/A</v>
      </c>
    </row>
    <row r="238" spans="1:22" s="10" customFormat="1" ht="15" x14ac:dyDescent="0.25">
      <c r="A238" s="4">
        <f t="shared" si="17"/>
        <v>225</v>
      </c>
      <c r="B238" s="11"/>
      <c r="C238" s="11"/>
      <c r="D238" s="24"/>
      <c r="E238" s="29" t="e">
        <f>VLOOKUP($B238,'[1]DS SV hiện hành'!$C$10:$U$2157,8,0)</f>
        <v>#N/A</v>
      </c>
      <c r="F238" s="12"/>
      <c r="G238" s="12"/>
      <c r="H238" s="12"/>
      <c r="I238" s="12"/>
      <c r="J238" s="12"/>
      <c r="K238" s="12"/>
      <c r="L238" s="27">
        <f t="shared" si="18"/>
        <v>0</v>
      </c>
      <c r="M238" s="27">
        <f t="shared" si="19"/>
        <v>0</v>
      </c>
      <c r="N238" s="28" t="str">
        <f t="shared" si="20"/>
        <v>Yếu</v>
      </c>
      <c r="O238" s="14"/>
      <c r="P238" s="19"/>
      <c r="Q238" s="14"/>
      <c r="R238" s="29" t="e">
        <f>VLOOKUP($B238,'[1]DS SV hiện hành'!$C$10:$U$2157,10,0)</f>
        <v>#N/A</v>
      </c>
      <c r="S238" s="29" t="e">
        <f>VLOOKUP($B238,'[1]DS SV hiện hành'!$C$10:$U$2157,7,0)</f>
        <v>#N/A</v>
      </c>
      <c r="T238" s="18"/>
      <c r="U238" s="22"/>
      <c r="V238" s="29" t="e">
        <f t="shared" ref="V238:V301" si="21">RIGHT(S238, LEN(S238)-7)</f>
        <v>#N/A</v>
      </c>
    </row>
    <row r="239" spans="1:22" s="10" customFormat="1" ht="15" x14ac:dyDescent="0.25">
      <c r="A239" s="4">
        <f t="shared" si="17"/>
        <v>226</v>
      </c>
      <c r="B239" s="11"/>
      <c r="C239" s="11"/>
      <c r="D239" s="24"/>
      <c r="E239" s="29" t="e">
        <f>VLOOKUP($B239,'[1]DS SV hiện hành'!$C$10:$U$2157,8,0)</f>
        <v>#N/A</v>
      </c>
      <c r="F239" s="12"/>
      <c r="G239" s="12"/>
      <c r="H239" s="12"/>
      <c r="I239" s="12"/>
      <c r="J239" s="12"/>
      <c r="K239" s="12"/>
      <c r="L239" s="27">
        <f t="shared" si="18"/>
        <v>0</v>
      </c>
      <c r="M239" s="27">
        <f t="shared" si="19"/>
        <v>0</v>
      </c>
      <c r="N239" s="28" t="str">
        <f t="shared" si="20"/>
        <v>Yếu</v>
      </c>
      <c r="O239" s="14"/>
      <c r="P239" s="19"/>
      <c r="Q239" s="14"/>
      <c r="R239" s="29" t="e">
        <f>VLOOKUP($B239,'[1]DS SV hiện hành'!$C$10:$U$2157,10,0)</f>
        <v>#N/A</v>
      </c>
      <c r="S239" s="29" t="e">
        <f>VLOOKUP($B239,'[1]DS SV hiện hành'!$C$10:$U$2157,7,0)</f>
        <v>#N/A</v>
      </c>
      <c r="T239" s="18"/>
      <c r="U239" s="22"/>
      <c r="V239" s="29" t="e">
        <f t="shared" si="21"/>
        <v>#N/A</v>
      </c>
    </row>
    <row r="240" spans="1:22" s="10" customFormat="1" ht="15" x14ac:dyDescent="0.25">
      <c r="A240" s="4">
        <f t="shared" si="17"/>
        <v>227</v>
      </c>
      <c r="B240" s="11"/>
      <c r="C240" s="11"/>
      <c r="D240" s="24"/>
      <c r="E240" s="29" t="e">
        <f>VLOOKUP($B240,'[1]DS SV hiện hành'!$C$10:$U$2157,8,0)</f>
        <v>#N/A</v>
      </c>
      <c r="F240" s="12"/>
      <c r="G240" s="12"/>
      <c r="H240" s="12"/>
      <c r="I240" s="12"/>
      <c r="J240" s="12"/>
      <c r="K240" s="12"/>
      <c r="L240" s="27">
        <f t="shared" si="18"/>
        <v>0</v>
      </c>
      <c r="M240" s="27">
        <f t="shared" si="19"/>
        <v>0</v>
      </c>
      <c r="N240" s="28" t="str">
        <f t="shared" si="20"/>
        <v>Yếu</v>
      </c>
      <c r="O240" s="14"/>
      <c r="P240" s="19"/>
      <c r="Q240" s="14"/>
      <c r="R240" s="29" t="e">
        <f>VLOOKUP($B240,'[1]DS SV hiện hành'!$C$10:$U$2157,10,0)</f>
        <v>#N/A</v>
      </c>
      <c r="S240" s="29" t="e">
        <f>VLOOKUP($B240,'[1]DS SV hiện hành'!$C$10:$U$2157,7,0)</f>
        <v>#N/A</v>
      </c>
      <c r="T240" s="18"/>
      <c r="U240" s="22"/>
      <c r="V240" s="29" t="e">
        <f t="shared" si="21"/>
        <v>#N/A</v>
      </c>
    </row>
    <row r="241" spans="1:22" s="10" customFormat="1" ht="15" x14ac:dyDescent="0.25">
      <c r="A241" s="4">
        <f t="shared" si="17"/>
        <v>228</v>
      </c>
      <c r="B241" s="11"/>
      <c r="C241" s="11"/>
      <c r="D241" s="24"/>
      <c r="E241" s="29" t="e">
        <f>VLOOKUP($B241,'[1]DS SV hiện hành'!$C$10:$U$2157,8,0)</f>
        <v>#N/A</v>
      </c>
      <c r="F241" s="12"/>
      <c r="G241" s="12"/>
      <c r="H241" s="12"/>
      <c r="I241" s="12"/>
      <c r="J241" s="12"/>
      <c r="K241" s="12"/>
      <c r="L241" s="27">
        <f t="shared" si="18"/>
        <v>0</v>
      </c>
      <c r="M241" s="27">
        <f t="shared" si="19"/>
        <v>0</v>
      </c>
      <c r="N241" s="28" t="str">
        <f t="shared" si="20"/>
        <v>Yếu</v>
      </c>
      <c r="O241" s="14"/>
      <c r="P241" s="19"/>
      <c r="Q241" s="14"/>
      <c r="R241" s="29" t="e">
        <f>VLOOKUP($B241,'[1]DS SV hiện hành'!$C$10:$U$2157,10,0)</f>
        <v>#N/A</v>
      </c>
      <c r="S241" s="29" t="e">
        <f>VLOOKUP($B241,'[1]DS SV hiện hành'!$C$10:$U$2157,7,0)</f>
        <v>#N/A</v>
      </c>
      <c r="T241" s="18"/>
      <c r="U241" s="22"/>
      <c r="V241" s="29" t="e">
        <f t="shared" si="21"/>
        <v>#N/A</v>
      </c>
    </row>
    <row r="242" spans="1:22" s="10" customFormat="1" ht="15" x14ac:dyDescent="0.25">
      <c r="A242" s="4">
        <f t="shared" si="17"/>
        <v>229</v>
      </c>
      <c r="B242" s="11"/>
      <c r="C242" s="11"/>
      <c r="D242" s="24"/>
      <c r="E242" s="29" t="e">
        <f>VLOOKUP($B242,'[1]DS SV hiện hành'!$C$10:$U$2157,8,0)</f>
        <v>#N/A</v>
      </c>
      <c r="F242" s="12"/>
      <c r="G242" s="12"/>
      <c r="H242" s="12"/>
      <c r="I242" s="12"/>
      <c r="J242" s="12"/>
      <c r="K242" s="12"/>
      <c r="L242" s="27">
        <f t="shared" si="18"/>
        <v>0</v>
      </c>
      <c r="M242" s="27">
        <f t="shared" si="19"/>
        <v>0</v>
      </c>
      <c r="N242" s="28" t="str">
        <f t="shared" si="20"/>
        <v>Yếu</v>
      </c>
      <c r="O242" s="14"/>
      <c r="P242" s="19"/>
      <c r="Q242" s="14"/>
      <c r="R242" s="29" t="e">
        <f>VLOOKUP($B242,'[1]DS SV hiện hành'!$C$10:$U$2157,10,0)</f>
        <v>#N/A</v>
      </c>
      <c r="S242" s="29" t="e">
        <f>VLOOKUP($B242,'[1]DS SV hiện hành'!$C$10:$U$2157,7,0)</f>
        <v>#N/A</v>
      </c>
      <c r="T242" s="18"/>
      <c r="U242" s="22"/>
      <c r="V242" s="29" t="e">
        <f t="shared" si="21"/>
        <v>#N/A</v>
      </c>
    </row>
    <row r="243" spans="1:22" s="10" customFormat="1" ht="15" x14ac:dyDescent="0.25">
      <c r="A243" s="4">
        <f t="shared" si="17"/>
        <v>230</v>
      </c>
      <c r="B243" s="11"/>
      <c r="C243" s="11"/>
      <c r="D243" s="24"/>
      <c r="E243" s="29" t="e">
        <f>VLOOKUP($B243,'[1]DS SV hiện hành'!$C$10:$U$2157,8,0)</f>
        <v>#N/A</v>
      </c>
      <c r="F243" s="12"/>
      <c r="G243" s="12"/>
      <c r="H243" s="12"/>
      <c r="I243" s="12"/>
      <c r="J243" s="12"/>
      <c r="K243" s="12"/>
      <c r="L243" s="27">
        <f t="shared" si="18"/>
        <v>0</v>
      </c>
      <c r="M243" s="27">
        <f t="shared" si="19"/>
        <v>0</v>
      </c>
      <c r="N243" s="28" t="str">
        <f t="shared" si="20"/>
        <v>Yếu</v>
      </c>
      <c r="O243" s="14"/>
      <c r="P243" s="19"/>
      <c r="Q243" s="14"/>
      <c r="R243" s="29" t="e">
        <f>VLOOKUP($B243,'[1]DS SV hiện hành'!$C$10:$U$2157,10,0)</f>
        <v>#N/A</v>
      </c>
      <c r="S243" s="29" t="e">
        <f>VLOOKUP($B243,'[1]DS SV hiện hành'!$C$10:$U$2157,7,0)</f>
        <v>#N/A</v>
      </c>
      <c r="T243" s="18"/>
      <c r="U243" s="22"/>
      <c r="V243" s="29" t="e">
        <f t="shared" si="21"/>
        <v>#N/A</v>
      </c>
    </row>
    <row r="244" spans="1:22" s="10" customFormat="1" ht="15" x14ac:dyDescent="0.25">
      <c r="A244" s="4">
        <f t="shared" si="17"/>
        <v>231</v>
      </c>
      <c r="B244" s="11"/>
      <c r="C244" s="11"/>
      <c r="D244" s="24"/>
      <c r="E244" s="29" t="e">
        <f>VLOOKUP($B244,'[1]DS SV hiện hành'!$C$10:$U$2157,8,0)</f>
        <v>#N/A</v>
      </c>
      <c r="F244" s="12"/>
      <c r="G244" s="12"/>
      <c r="H244" s="12"/>
      <c r="I244" s="12"/>
      <c r="J244" s="12"/>
      <c r="K244" s="12"/>
      <c r="L244" s="27">
        <f t="shared" si="18"/>
        <v>0</v>
      </c>
      <c r="M244" s="27">
        <f t="shared" si="19"/>
        <v>0</v>
      </c>
      <c r="N244" s="28" t="str">
        <f t="shared" si="20"/>
        <v>Yếu</v>
      </c>
      <c r="O244" s="14"/>
      <c r="P244" s="19"/>
      <c r="Q244" s="14"/>
      <c r="R244" s="29" t="e">
        <f>VLOOKUP($B244,'[1]DS SV hiện hành'!$C$10:$U$2157,10,0)</f>
        <v>#N/A</v>
      </c>
      <c r="S244" s="29" t="e">
        <f>VLOOKUP($B244,'[1]DS SV hiện hành'!$C$10:$U$2157,7,0)</f>
        <v>#N/A</v>
      </c>
      <c r="T244" s="18"/>
      <c r="U244" s="22"/>
      <c r="V244" s="29" t="e">
        <f t="shared" si="21"/>
        <v>#N/A</v>
      </c>
    </row>
    <row r="245" spans="1:22" s="10" customFormat="1" ht="15" x14ac:dyDescent="0.25">
      <c r="A245" s="4">
        <f t="shared" si="17"/>
        <v>232</v>
      </c>
      <c r="B245" s="11"/>
      <c r="C245" s="11"/>
      <c r="D245" s="24"/>
      <c r="E245" s="29" t="e">
        <f>VLOOKUP($B245,'[1]DS SV hiện hành'!$C$10:$U$2157,8,0)</f>
        <v>#N/A</v>
      </c>
      <c r="F245" s="12"/>
      <c r="G245" s="12"/>
      <c r="H245" s="12"/>
      <c r="I245" s="12"/>
      <c r="J245" s="12"/>
      <c r="K245" s="12"/>
      <c r="L245" s="27">
        <f t="shared" si="18"/>
        <v>0</v>
      </c>
      <c r="M245" s="27">
        <f t="shared" si="19"/>
        <v>0</v>
      </c>
      <c r="N245" s="28" t="str">
        <f t="shared" si="20"/>
        <v>Yếu</v>
      </c>
      <c r="O245" s="14"/>
      <c r="P245" s="19"/>
      <c r="Q245" s="14"/>
      <c r="R245" s="29" t="e">
        <f>VLOOKUP($B245,'[1]DS SV hiện hành'!$C$10:$U$2157,10,0)</f>
        <v>#N/A</v>
      </c>
      <c r="S245" s="29" t="e">
        <f>VLOOKUP($B245,'[1]DS SV hiện hành'!$C$10:$U$2157,7,0)</f>
        <v>#N/A</v>
      </c>
      <c r="T245" s="18"/>
      <c r="U245" s="22"/>
      <c r="V245" s="29" t="e">
        <f t="shared" si="21"/>
        <v>#N/A</v>
      </c>
    </row>
    <row r="246" spans="1:22" s="10" customFormat="1" ht="15" x14ac:dyDescent="0.25">
      <c r="A246" s="4">
        <f t="shared" si="17"/>
        <v>233</v>
      </c>
      <c r="B246" s="11"/>
      <c r="C246" s="11"/>
      <c r="D246" s="24"/>
      <c r="E246" s="29" t="e">
        <f>VLOOKUP($B246,'[1]DS SV hiện hành'!$C$10:$U$2157,8,0)</f>
        <v>#N/A</v>
      </c>
      <c r="F246" s="12"/>
      <c r="G246" s="12"/>
      <c r="H246" s="12"/>
      <c r="I246" s="12"/>
      <c r="J246" s="12"/>
      <c r="K246" s="12"/>
      <c r="L246" s="27">
        <f t="shared" si="18"/>
        <v>0</v>
      </c>
      <c r="M246" s="27">
        <f t="shared" si="19"/>
        <v>0</v>
      </c>
      <c r="N246" s="28" t="str">
        <f t="shared" si="20"/>
        <v>Yếu</v>
      </c>
      <c r="O246" s="14"/>
      <c r="P246" s="19"/>
      <c r="Q246" s="14"/>
      <c r="R246" s="29" t="e">
        <f>VLOOKUP($B246,'[1]DS SV hiện hành'!$C$10:$U$2157,10,0)</f>
        <v>#N/A</v>
      </c>
      <c r="S246" s="29" t="e">
        <f>VLOOKUP($B246,'[1]DS SV hiện hành'!$C$10:$U$2157,7,0)</f>
        <v>#N/A</v>
      </c>
      <c r="T246" s="18"/>
      <c r="U246" s="22"/>
      <c r="V246" s="29" t="e">
        <f t="shared" si="21"/>
        <v>#N/A</v>
      </c>
    </row>
    <row r="247" spans="1:22" s="10" customFormat="1" ht="15" x14ac:dyDescent="0.25">
      <c r="A247" s="4">
        <f t="shared" si="17"/>
        <v>234</v>
      </c>
      <c r="B247" s="11"/>
      <c r="C247" s="11"/>
      <c r="D247" s="24"/>
      <c r="E247" s="29" t="e">
        <f>VLOOKUP($B247,'[1]DS SV hiện hành'!$C$10:$U$2157,8,0)</f>
        <v>#N/A</v>
      </c>
      <c r="F247" s="12"/>
      <c r="G247" s="12"/>
      <c r="H247" s="12"/>
      <c r="I247" s="12"/>
      <c r="J247" s="12"/>
      <c r="K247" s="12"/>
      <c r="L247" s="27">
        <f t="shared" si="18"/>
        <v>0</v>
      </c>
      <c r="M247" s="27">
        <f t="shared" si="19"/>
        <v>0</v>
      </c>
      <c r="N247" s="28" t="str">
        <f t="shared" si="20"/>
        <v>Yếu</v>
      </c>
      <c r="O247" s="14"/>
      <c r="P247" s="19"/>
      <c r="Q247" s="14"/>
      <c r="R247" s="29" t="e">
        <f>VLOOKUP($B247,'[1]DS SV hiện hành'!$C$10:$U$2157,10,0)</f>
        <v>#N/A</v>
      </c>
      <c r="S247" s="29" t="e">
        <f>VLOOKUP($B247,'[1]DS SV hiện hành'!$C$10:$U$2157,7,0)</f>
        <v>#N/A</v>
      </c>
      <c r="T247" s="18"/>
      <c r="U247" s="22"/>
      <c r="V247" s="29" t="e">
        <f t="shared" si="21"/>
        <v>#N/A</v>
      </c>
    </row>
    <row r="248" spans="1:22" s="10" customFormat="1" ht="15" x14ac:dyDescent="0.25">
      <c r="A248" s="4">
        <f t="shared" si="17"/>
        <v>235</v>
      </c>
      <c r="B248" s="11"/>
      <c r="C248" s="11"/>
      <c r="D248" s="24"/>
      <c r="E248" s="29" t="e">
        <f>VLOOKUP($B248,'[1]DS SV hiện hành'!$C$10:$U$2157,8,0)</f>
        <v>#N/A</v>
      </c>
      <c r="F248" s="12"/>
      <c r="G248" s="12"/>
      <c r="H248" s="12"/>
      <c r="I248" s="12"/>
      <c r="J248" s="12"/>
      <c r="K248" s="12"/>
      <c r="L248" s="27">
        <f t="shared" si="18"/>
        <v>0</v>
      </c>
      <c r="M248" s="27">
        <f t="shared" si="19"/>
        <v>0</v>
      </c>
      <c r="N248" s="28" t="str">
        <f t="shared" si="20"/>
        <v>Yếu</v>
      </c>
      <c r="O248" s="14"/>
      <c r="P248" s="19"/>
      <c r="Q248" s="14"/>
      <c r="R248" s="29" t="e">
        <f>VLOOKUP($B248,'[1]DS SV hiện hành'!$C$10:$U$2157,10,0)</f>
        <v>#N/A</v>
      </c>
      <c r="S248" s="29" t="e">
        <f>VLOOKUP($B248,'[1]DS SV hiện hành'!$C$10:$U$2157,7,0)</f>
        <v>#N/A</v>
      </c>
      <c r="T248" s="18"/>
      <c r="U248" s="22"/>
      <c r="V248" s="29" t="e">
        <f t="shared" si="21"/>
        <v>#N/A</v>
      </c>
    </row>
    <row r="249" spans="1:22" s="10" customFormat="1" ht="15" x14ac:dyDescent="0.25">
      <c r="A249" s="4">
        <f t="shared" si="17"/>
        <v>236</v>
      </c>
      <c r="B249" s="11"/>
      <c r="C249" s="11"/>
      <c r="D249" s="24"/>
      <c r="E249" s="29" t="e">
        <f>VLOOKUP($B249,'[1]DS SV hiện hành'!$C$10:$U$2157,8,0)</f>
        <v>#N/A</v>
      </c>
      <c r="F249" s="12"/>
      <c r="G249" s="12"/>
      <c r="H249" s="12"/>
      <c r="I249" s="12"/>
      <c r="J249" s="12"/>
      <c r="K249" s="12"/>
      <c r="L249" s="27">
        <f t="shared" si="18"/>
        <v>0</v>
      </c>
      <c r="M249" s="27">
        <f t="shared" si="19"/>
        <v>0</v>
      </c>
      <c r="N249" s="28" t="str">
        <f t="shared" si="20"/>
        <v>Yếu</v>
      </c>
      <c r="O249" s="14"/>
      <c r="P249" s="19"/>
      <c r="Q249" s="14"/>
      <c r="R249" s="29" t="e">
        <f>VLOOKUP($B249,'[1]DS SV hiện hành'!$C$10:$U$2157,10,0)</f>
        <v>#N/A</v>
      </c>
      <c r="S249" s="29" t="e">
        <f>VLOOKUP($B249,'[1]DS SV hiện hành'!$C$10:$U$2157,7,0)</f>
        <v>#N/A</v>
      </c>
      <c r="T249" s="18"/>
      <c r="U249" s="22"/>
      <c r="V249" s="29" t="e">
        <f t="shared" si="21"/>
        <v>#N/A</v>
      </c>
    </row>
    <row r="250" spans="1:22" s="10" customFormat="1" ht="15" x14ac:dyDescent="0.25">
      <c r="A250" s="4">
        <f t="shared" si="17"/>
        <v>237</v>
      </c>
      <c r="B250" s="11"/>
      <c r="C250" s="11"/>
      <c r="D250" s="24"/>
      <c r="E250" s="29" t="e">
        <f>VLOOKUP($B250,'[1]DS SV hiện hành'!$C$10:$U$2157,8,0)</f>
        <v>#N/A</v>
      </c>
      <c r="F250" s="12"/>
      <c r="G250" s="12"/>
      <c r="H250" s="12"/>
      <c r="I250" s="12"/>
      <c r="J250" s="12"/>
      <c r="K250" s="12"/>
      <c r="L250" s="27">
        <f t="shared" si="18"/>
        <v>0</v>
      </c>
      <c r="M250" s="27">
        <f t="shared" si="19"/>
        <v>0</v>
      </c>
      <c r="N250" s="28" t="str">
        <f t="shared" si="20"/>
        <v>Yếu</v>
      </c>
      <c r="O250" s="14"/>
      <c r="P250" s="19"/>
      <c r="Q250" s="14"/>
      <c r="R250" s="29" t="e">
        <f>VLOOKUP($B250,'[1]DS SV hiện hành'!$C$10:$U$2157,10,0)</f>
        <v>#N/A</v>
      </c>
      <c r="S250" s="29" t="e">
        <f>VLOOKUP($B250,'[1]DS SV hiện hành'!$C$10:$U$2157,7,0)</f>
        <v>#N/A</v>
      </c>
      <c r="T250" s="18"/>
      <c r="U250" s="22"/>
      <c r="V250" s="29" t="e">
        <f t="shared" si="21"/>
        <v>#N/A</v>
      </c>
    </row>
    <row r="251" spans="1:22" s="10" customFormat="1" ht="15" x14ac:dyDescent="0.25">
      <c r="A251" s="4">
        <f t="shared" si="17"/>
        <v>238</v>
      </c>
      <c r="B251" s="11"/>
      <c r="C251" s="11"/>
      <c r="D251" s="24"/>
      <c r="E251" s="29" t="e">
        <f>VLOOKUP($B251,'[1]DS SV hiện hành'!$C$10:$U$2157,8,0)</f>
        <v>#N/A</v>
      </c>
      <c r="F251" s="12"/>
      <c r="G251" s="12"/>
      <c r="H251" s="12"/>
      <c r="I251" s="12"/>
      <c r="J251" s="12"/>
      <c r="K251" s="12"/>
      <c r="L251" s="27">
        <f t="shared" si="18"/>
        <v>0</v>
      </c>
      <c r="M251" s="27">
        <f t="shared" si="19"/>
        <v>0</v>
      </c>
      <c r="N251" s="28" t="str">
        <f t="shared" si="20"/>
        <v>Yếu</v>
      </c>
      <c r="O251" s="14"/>
      <c r="P251" s="19"/>
      <c r="Q251" s="14"/>
      <c r="R251" s="29" t="e">
        <f>VLOOKUP($B251,'[1]DS SV hiện hành'!$C$10:$U$2157,10,0)</f>
        <v>#N/A</v>
      </c>
      <c r="S251" s="29" t="e">
        <f>VLOOKUP($B251,'[1]DS SV hiện hành'!$C$10:$U$2157,7,0)</f>
        <v>#N/A</v>
      </c>
      <c r="T251" s="18"/>
      <c r="U251" s="22"/>
      <c r="V251" s="29" t="e">
        <f t="shared" si="21"/>
        <v>#N/A</v>
      </c>
    </row>
    <row r="252" spans="1:22" s="10" customFormat="1" ht="15" x14ac:dyDescent="0.25">
      <c r="A252" s="4">
        <f t="shared" si="17"/>
        <v>239</v>
      </c>
      <c r="B252" s="11"/>
      <c r="C252" s="11"/>
      <c r="D252" s="24"/>
      <c r="E252" s="29" t="e">
        <f>VLOOKUP($B252,'[1]DS SV hiện hành'!$C$10:$U$2157,8,0)</f>
        <v>#N/A</v>
      </c>
      <c r="F252" s="12"/>
      <c r="G252" s="12"/>
      <c r="H252" s="12"/>
      <c r="I252" s="12"/>
      <c r="J252" s="12"/>
      <c r="K252" s="12"/>
      <c r="L252" s="27">
        <f t="shared" si="18"/>
        <v>0</v>
      </c>
      <c r="M252" s="27">
        <f t="shared" si="19"/>
        <v>0</v>
      </c>
      <c r="N252" s="28" t="str">
        <f t="shared" si="20"/>
        <v>Yếu</v>
      </c>
      <c r="O252" s="14"/>
      <c r="P252" s="19"/>
      <c r="Q252" s="14"/>
      <c r="R252" s="29" t="e">
        <f>VLOOKUP($B252,'[1]DS SV hiện hành'!$C$10:$U$2157,10,0)</f>
        <v>#N/A</v>
      </c>
      <c r="S252" s="29" t="e">
        <f>VLOOKUP($B252,'[1]DS SV hiện hành'!$C$10:$U$2157,7,0)</f>
        <v>#N/A</v>
      </c>
      <c r="T252" s="18"/>
      <c r="U252" s="22"/>
      <c r="V252" s="29" t="e">
        <f t="shared" si="21"/>
        <v>#N/A</v>
      </c>
    </row>
    <row r="253" spans="1:22" s="10" customFormat="1" ht="15" x14ac:dyDescent="0.25">
      <c r="A253" s="4">
        <f t="shared" si="17"/>
        <v>240</v>
      </c>
      <c r="B253" s="11"/>
      <c r="C253" s="11"/>
      <c r="D253" s="24"/>
      <c r="E253" s="29" t="e">
        <f>VLOOKUP($B253,'[1]DS SV hiện hành'!$C$10:$U$2157,8,0)</f>
        <v>#N/A</v>
      </c>
      <c r="F253" s="12"/>
      <c r="G253" s="12"/>
      <c r="H253" s="12"/>
      <c r="I253" s="12"/>
      <c r="J253" s="12"/>
      <c r="K253" s="12"/>
      <c r="L253" s="27">
        <f t="shared" ref="L253:L316" si="22">ROUND(T253,2)</f>
        <v>0</v>
      </c>
      <c r="M253" s="27">
        <f t="shared" ref="M253:M316" si="23">ROUND(U253,2)</f>
        <v>0</v>
      </c>
      <c r="N253" s="28" t="str">
        <f t="shared" si="20"/>
        <v>Yếu</v>
      </c>
      <c r="O253" s="14"/>
      <c r="P253" s="19"/>
      <c r="Q253" s="14"/>
      <c r="R253" s="29" t="e">
        <f>VLOOKUP($B253,'[1]DS SV hiện hành'!$C$10:$U$2157,10,0)</f>
        <v>#N/A</v>
      </c>
      <c r="S253" s="29" t="e">
        <f>VLOOKUP($B253,'[1]DS SV hiện hành'!$C$10:$U$2157,7,0)</f>
        <v>#N/A</v>
      </c>
      <c r="T253" s="18"/>
      <c r="U253" s="22"/>
      <c r="V253" s="29" t="e">
        <f t="shared" si="21"/>
        <v>#N/A</v>
      </c>
    </row>
    <row r="254" spans="1:22" s="10" customFormat="1" ht="15" x14ac:dyDescent="0.25">
      <c r="A254" s="4">
        <f t="shared" si="17"/>
        <v>241</v>
      </c>
      <c r="B254" s="11"/>
      <c r="C254" s="11"/>
      <c r="D254" s="24"/>
      <c r="E254" s="29" t="e">
        <f>VLOOKUP($B254,'[1]DS SV hiện hành'!$C$10:$U$2157,8,0)</f>
        <v>#N/A</v>
      </c>
      <c r="F254" s="12"/>
      <c r="G254" s="12"/>
      <c r="H254" s="12"/>
      <c r="I254" s="12"/>
      <c r="J254" s="12"/>
      <c r="K254" s="12"/>
      <c r="L254" s="27">
        <f t="shared" si="22"/>
        <v>0</v>
      </c>
      <c r="M254" s="27">
        <f t="shared" si="23"/>
        <v>0</v>
      </c>
      <c r="N254" s="28" t="str">
        <f t="shared" si="20"/>
        <v>Yếu</v>
      </c>
      <c r="O254" s="14"/>
      <c r="P254" s="19"/>
      <c r="Q254" s="14"/>
      <c r="R254" s="29" t="e">
        <f>VLOOKUP($B254,'[1]DS SV hiện hành'!$C$10:$U$2157,10,0)</f>
        <v>#N/A</v>
      </c>
      <c r="S254" s="29" t="e">
        <f>VLOOKUP($B254,'[1]DS SV hiện hành'!$C$10:$U$2157,7,0)</f>
        <v>#N/A</v>
      </c>
      <c r="T254" s="18"/>
      <c r="U254" s="22"/>
      <c r="V254" s="29" t="e">
        <f t="shared" si="21"/>
        <v>#N/A</v>
      </c>
    </row>
    <row r="255" spans="1:22" s="10" customFormat="1" ht="15" x14ac:dyDescent="0.25">
      <c r="A255" s="4">
        <f t="shared" si="17"/>
        <v>242</v>
      </c>
      <c r="B255" s="11"/>
      <c r="C255" s="11"/>
      <c r="D255" s="24"/>
      <c r="E255" s="29" t="e">
        <f>VLOOKUP($B255,'[1]DS SV hiện hành'!$C$10:$U$2157,8,0)</f>
        <v>#N/A</v>
      </c>
      <c r="F255" s="12"/>
      <c r="G255" s="12"/>
      <c r="H255" s="12"/>
      <c r="I255" s="12"/>
      <c r="J255" s="12"/>
      <c r="K255" s="12"/>
      <c r="L255" s="27">
        <f t="shared" si="22"/>
        <v>0</v>
      </c>
      <c r="M255" s="27">
        <f t="shared" si="23"/>
        <v>0</v>
      </c>
      <c r="N255" s="28" t="str">
        <f t="shared" si="20"/>
        <v>Yếu</v>
      </c>
      <c r="O255" s="14"/>
      <c r="P255" s="19"/>
      <c r="Q255" s="14"/>
      <c r="R255" s="29" t="e">
        <f>VLOOKUP($B255,'[1]DS SV hiện hành'!$C$10:$U$2157,10,0)</f>
        <v>#N/A</v>
      </c>
      <c r="S255" s="29" t="e">
        <f>VLOOKUP($B255,'[1]DS SV hiện hành'!$C$10:$U$2157,7,0)</f>
        <v>#N/A</v>
      </c>
      <c r="T255" s="18"/>
      <c r="U255" s="22"/>
      <c r="V255" s="29" t="e">
        <f t="shared" si="21"/>
        <v>#N/A</v>
      </c>
    </row>
    <row r="256" spans="1:22" s="10" customFormat="1" ht="15" x14ac:dyDescent="0.25">
      <c r="A256" s="4">
        <f t="shared" si="17"/>
        <v>243</v>
      </c>
      <c r="B256" s="11"/>
      <c r="C256" s="11"/>
      <c r="D256" s="24"/>
      <c r="E256" s="29" t="e">
        <f>VLOOKUP($B256,'[1]DS SV hiện hành'!$C$10:$U$2157,8,0)</f>
        <v>#N/A</v>
      </c>
      <c r="F256" s="12"/>
      <c r="G256" s="12"/>
      <c r="H256" s="12"/>
      <c r="I256" s="12"/>
      <c r="J256" s="12"/>
      <c r="K256" s="12"/>
      <c r="L256" s="27">
        <f t="shared" si="22"/>
        <v>0</v>
      </c>
      <c r="M256" s="27">
        <f t="shared" si="23"/>
        <v>0</v>
      </c>
      <c r="N256" s="28" t="str">
        <f t="shared" si="20"/>
        <v>Yếu</v>
      </c>
      <c r="O256" s="14"/>
      <c r="P256" s="19"/>
      <c r="Q256" s="14"/>
      <c r="R256" s="29" t="e">
        <f>VLOOKUP($B256,'[1]DS SV hiện hành'!$C$10:$U$2157,10,0)</f>
        <v>#N/A</v>
      </c>
      <c r="S256" s="29" t="e">
        <f>VLOOKUP($B256,'[1]DS SV hiện hành'!$C$10:$U$2157,7,0)</f>
        <v>#N/A</v>
      </c>
      <c r="T256" s="18"/>
      <c r="U256" s="22"/>
      <c r="V256" s="29" t="e">
        <f t="shared" si="21"/>
        <v>#N/A</v>
      </c>
    </row>
    <row r="257" spans="1:22" s="10" customFormat="1" ht="15" x14ac:dyDescent="0.25">
      <c r="A257" s="4">
        <f t="shared" si="17"/>
        <v>244</v>
      </c>
      <c r="B257" s="11"/>
      <c r="C257" s="11"/>
      <c r="D257" s="24"/>
      <c r="E257" s="29" t="e">
        <f>VLOOKUP($B257,'[1]DS SV hiện hành'!$C$10:$U$2157,8,0)</f>
        <v>#N/A</v>
      </c>
      <c r="F257" s="12"/>
      <c r="G257" s="12"/>
      <c r="H257" s="12"/>
      <c r="I257" s="12"/>
      <c r="J257" s="12"/>
      <c r="K257" s="12"/>
      <c r="L257" s="27">
        <f t="shared" si="22"/>
        <v>0</v>
      </c>
      <c r="M257" s="27">
        <f t="shared" si="23"/>
        <v>0</v>
      </c>
      <c r="N257" s="28" t="str">
        <f t="shared" si="20"/>
        <v>Yếu</v>
      </c>
      <c r="O257" s="14"/>
      <c r="P257" s="19"/>
      <c r="Q257" s="14"/>
      <c r="R257" s="29" t="e">
        <f>VLOOKUP($B257,'[1]DS SV hiện hành'!$C$10:$U$2157,10,0)</f>
        <v>#N/A</v>
      </c>
      <c r="S257" s="29" t="e">
        <f>VLOOKUP($B257,'[1]DS SV hiện hành'!$C$10:$U$2157,7,0)</f>
        <v>#N/A</v>
      </c>
      <c r="T257" s="18"/>
      <c r="U257" s="22"/>
      <c r="V257" s="29" t="e">
        <f t="shared" si="21"/>
        <v>#N/A</v>
      </c>
    </row>
    <row r="258" spans="1:22" s="10" customFormat="1" ht="15" x14ac:dyDescent="0.25">
      <c r="A258" s="4">
        <f t="shared" si="17"/>
        <v>245</v>
      </c>
      <c r="B258" s="11"/>
      <c r="C258" s="11"/>
      <c r="D258" s="24"/>
      <c r="E258" s="29" t="e">
        <f>VLOOKUP($B258,'[1]DS SV hiện hành'!$C$10:$U$2157,8,0)</f>
        <v>#N/A</v>
      </c>
      <c r="F258" s="12"/>
      <c r="G258" s="12"/>
      <c r="H258" s="12"/>
      <c r="I258" s="12"/>
      <c r="J258" s="12"/>
      <c r="K258" s="12"/>
      <c r="L258" s="27">
        <f t="shared" si="22"/>
        <v>0</v>
      </c>
      <c r="M258" s="27">
        <f t="shared" si="23"/>
        <v>0</v>
      </c>
      <c r="N258" s="28" t="str">
        <f t="shared" si="20"/>
        <v>Yếu</v>
      </c>
      <c r="O258" s="14"/>
      <c r="P258" s="19"/>
      <c r="Q258" s="14"/>
      <c r="R258" s="29" t="e">
        <f>VLOOKUP($B258,'[1]DS SV hiện hành'!$C$10:$U$2157,10,0)</f>
        <v>#N/A</v>
      </c>
      <c r="S258" s="29" t="e">
        <f>VLOOKUP($B258,'[1]DS SV hiện hành'!$C$10:$U$2157,7,0)</f>
        <v>#N/A</v>
      </c>
      <c r="T258" s="18"/>
      <c r="U258" s="22"/>
      <c r="V258" s="29" t="e">
        <f t="shared" si="21"/>
        <v>#N/A</v>
      </c>
    </row>
    <row r="259" spans="1:22" s="10" customFormat="1" ht="15" x14ac:dyDescent="0.25">
      <c r="A259" s="4">
        <f t="shared" si="17"/>
        <v>246</v>
      </c>
      <c r="B259" s="11"/>
      <c r="C259" s="11"/>
      <c r="D259" s="24"/>
      <c r="E259" s="29" t="e">
        <f>VLOOKUP($B259,'[1]DS SV hiện hành'!$C$10:$U$2157,8,0)</f>
        <v>#N/A</v>
      </c>
      <c r="F259" s="12"/>
      <c r="G259" s="12"/>
      <c r="H259" s="12"/>
      <c r="I259" s="12"/>
      <c r="J259" s="12"/>
      <c r="K259" s="12"/>
      <c r="L259" s="27">
        <f t="shared" si="22"/>
        <v>0</v>
      </c>
      <c r="M259" s="27">
        <f t="shared" si="23"/>
        <v>0</v>
      </c>
      <c r="N259" s="28" t="str">
        <f t="shared" si="20"/>
        <v>Yếu</v>
      </c>
      <c r="O259" s="14"/>
      <c r="P259" s="19"/>
      <c r="Q259" s="14"/>
      <c r="R259" s="29" t="e">
        <f>VLOOKUP($B259,'[1]DS SV hiện hành'!$C$10:$U$2157,10,0)</f>
        <v>#N/A</v>
      </c>
      <c r="S259" s="29" t="e">
        <f>VLOOKUP($B259,'[1]DS SV hiện hành'!$C$10:$U$2157,7,0)</f>
        <v>#N/A</v>
      </c>
      <c r="T259" s="18"/>
      <c r="U259" s="22"/>
      <c r="V259" s="29" t="e">
        <f t="shared" si="21"/>
        <v>#N/A</v>
      </c>
    </row>
    <row r="260" spans="1:22" s="10" customFormat="1" ht="15" x14ac:dyDescent="0.25">
      <c r="A260" s="4">
        <f t="shared" si="17"/>
        <v>247</v>
      </c>
      <c r="B260" s="11"/>
      <c r="C260" s="11"/>
      <c r="D260" s="24"/>
      <c r="E260" s="29" t="e">
        <f>VLOOKUP($B260,'[1]DS SV hiện hành'!$C$10:$U$2157,8,0)</f>
        <v>#N/A</v>
      </c>
      <c r="F260" s="12"/>
      <c r="G260" s="12"/>
      <c r="H260" s="12"/>
      <c r="I260" s="12"/>
      <c r="J260" s="12"/>
      <c r="K260" s="12"/>
      <c r="L260" s="27">
        <f t="shared" si="22"/>
        <v>0</v>
      </c>
      <c r="M260" s="27">
        <f t="shared" si="23"/>
        <v>0</v>
      </c>
      <c r="N260" s="28" t="str">
        <f t="shared" si="20"/>
        <v>Yếu</v>
      </c>
      <c r="O260" s="14"/>
      <c r="P260" s="19"/>
      <c r="Q260" s="14"/>
      <c r="R260" s="29" t="e">
        <f>VLOOKUP($B260,'[1]DS SV hiện hành'!$C$10:$U$2157,10,0)</f>
        <v>#N/A</v>
      </c>
      <c r="S260" s="29" t="e">
        <f>VLOOKUP($B260,'[1]DS SV hiện hành'!$C$10:$U$2157,7,0)</f>
        <v>#N/A</v>
      </c>
      <c r="T260" s="18"/>
      <c r="U260" s="22"/>
      <c r="V260" s="29" t="e">
        <f t="shared" si="21"/>
        <v>#N/A</v>
      </c>
    </row>
    <row r="261" spans="1:22" s="10" customFormat="1" ht="15" x14ac:dyDescent="0.25">
      <c r="A261" s="4">
        <f t="shared" si="17"/>
        <v>248</v>
      </c>
      <c r="B261" s="11"/>
      <c r="C261" s="11"/>
      <c r="D261" s="24"/>
      <c r="E261" s="29" t="e">
        <f>VLOOKUP($B261,'[1]DS SV hiện hành'!$C$10:$U$2157,8,0)</f>
        <v>#N/A</v>
      </c>
      <c r="F261" s="12"/>
      <c r="G261" s="12"/>
      <c r="H261" s="12"/>
      <c r="I261" s="12"/>
      <c r="J261" s="12"/>
      <c r="K261" s="12"/>
      <c r="L261" s="27">
        <f t="shared" si="22"/>
        <v>0</v>
      </c>
      <c r="M261" s="27">
        <f t="shared" si="23"/>
        <v>0</v>
      </c>
      <c r="N261" s="28" t="str">
        <f t="shared" si="20"/>
        <v>Yếu</v>
      </c>
      <c r="O261" s="14"/>
      <c r="P261" s="19"/>
      <c r="Q261" s="14"/>
      <c r="R261" s="29" t="e">
        <f>VLOOKUP($B261,'[1]DS SV hiện hành'!$C$10:$U$2157,10,0)</f>
        <v>#N/A</v>
      </c>
      <c r="S261" s="29" t="e">
        <f>VLOOKUP($B261,'[1]DS SV hiện hành'!$C$10:$U$2157,7,0)</f>
        <v>#N/A</v>
      </c>
      <c r="T261" s="18"/>
      <c r="U261" s="22"/>
      <c r="V261" s="29" t="e">
        <f t="shared" si="21"/>
        <v>#N/A</v>
      </c>
    </row>
    <row r="262" spans="1:22" s="10" customFormat="1" ht="15" x14ac:dyDescent="0.25">
      <c r="A262" s="4">
        <f t="shared" si="17"/>
        <v>249</v>
      </c>
      <c r="B262" s="11"/>
      <c r="C262" s="11"/>
      <c r="D262" s="24"/>
      <c r="E262" s="29" t="e">
        <f>VLOOKUP($B262,'[1]DS SV hiện hành'!$C$10:$U$2157,8,0)</f>
        <v>#N/A</v>
      </c>
      <c r="F262" s="12"/>
      <c r="G262" s="12"/>
      <c r="H262" s="12"/>
      <c r="I262" s="12"/>
      <c r="J262" s="12"/>
      <c r="K262" s="12"/>
      <c r="L262" s="27">
        <f t="shared" si="22"/>
        <v>0</v>
      </c>
      <c r="M262" s="27">
        <f t="shared" si="23"/>
        <v>0</v>
      </c>
      <c r="N262" s="28" t="str">
        <f t="shared" si="20"/>
        <v>Yếu</v>
      </c>
      <c r="O262" s="14"/>
      <c r="P262" s="19"/>
      <c r="Q262" s="14"/>
      <c r="R262" s="29" t="e">
        <f>VLOOKUP($B262,'[1]DS SV hiện hành'!$C$10:$U$2157,10,0)</f>
        <v>#N/A</v>
      </c>
      <c r="S262" s="29" t="e">
        <f>VLOOKUP($B262,'[1]DS SV hiện hành'!$C$10:$U$2157,7,0)</f>
        <v>#N/A</v>
      </c>
      <c r="T262" s="18"/>
      <c r="U262" s="22"/>
      <c r="V262" s="29" t="e">
        <f t="shared" si="21"/>
        <v>#N/A</v>
      </c>
    </row>
    <row r="263" spans="1:22" s="10" customFormat="1" ht="15" x14ac:dyDescent="0.25">
      <c r="A263" s="4">
        <f t="shared" si="17"/>
        <v>250</v>
      </c>
      <c r="B263" s="11"/>
      <c r="C263" s="11"/>
      <c r="D263" s="24"/>
      <c r="E263" s="29" t="e">
        <f>VLOOKUP($B263,'[1]DS SV hiện hành'!$C$10:$U$2157,8,0)</f>
        <v>#N/A</v>
      </c>
      <c r="F263" s="12"/>
      <c r="G263" s="12"/>
      <c r="H263" s="12"/>
      <c r="I263" s="12"/>
      <c r="J263" s="12"/>
      <c r="K263" s="12"/>
      <c r="L263" s="27">
        <f t="shared" si="22"/>
        <v>0</v>
      </c>
      <c r="M263" s="27">
        <f t="shared" si="23"/>
        <v>0</v>
      </c>
      <c r="N263" s="28" t="str">
        <f t="shared" si="20"/>
        <v>Yếu</v>
      </c>
      <c r="O263" s="14"/>
      <c r="P263" s="19"/>
      <c r="Q263" s="14"/>
      <c r="R263" s="29" t="e">
        <f>VLOOKUP($B263,'[1]DS SV hiện hành'!$C$10:$U$2157,10,0)</f>
        <v>#N/A</v>
      </c>
      <c r="S263" s="29" t="e">
        <f>VLOOKUP($B263,'[1]DS SV hiện hành'!$C$10:$U$2157,7,0)</f>
        <v>#N/A</v>
      </c>
      <c r="T263" s="18"/>
      <c r="U263" s="22"/>
      <c r="V263" s="29" t="e">
        <f t="shared" si="21"/>
        <v>#N/A</v>
      </c>
    </row>
    <row r="264" spans="1:22" s="10" customFormat="1" ht="15" x14ac:dyDescent="0.25">
      <c r="A264" s="4">
        <f t="shared" si="17"/>
        <v>251</v>
      </c>
      <c r="B264" s="11"/>
      <c r="C264" s="11"/>
      <c r="D264" s="24"/>
      <c r="E264" s="29" t="e">
        <f>VLOOKUP($B264,'[1]DS SV hiện hành'!$C$10:$U$2157,8,0)</f>
        <v>#N/A</v>
      </c>
      <c r="F264" s="12"/>
      <c r="G264" s="12"/>
      <c r="H264" s="12"/>
      <c r="I264" s="12"/>
      <c r="J264" s="12"/>
      <c r="K264" s="12"/>
      <c r="L264" s="27">
        <f t="shared" si="22"/>
        <v>0</v>
      </c>
      <c r="M264" s="27">
        <f t="shared" si="23"/>
        <v>0</v>
      </c>
      <c r="N264" s="28" t="str">
        <f t="shared" si="20"/>
        <v>Yếu</v>
      </c>
      <c r="O264" s="14"/>
      <c r="P264" s="19"/>
      <c r="Q264" s="14"/>
      <c r="R264" s="29" t="e">
        <f>VLOOKUP($B264,'[1]DS SV hiện hành'!$C$10:$U$2157,10,0)</f>
        <v>#N/A</v>
      </c>
      <c r="S264" s="29" t="e">
        <f>VLOOKUP($B264,'[1]DS SV hiện hành'!$C$10:$U$2157,7,0)</f>
        <v>#N/A</v>
      </c>
      <c r="T264" s="18"/>
      <c r="U264" s="22"/>
      <c r="V264" s="29" t="e">
        <f t="shared" si="21"/>
        <v>#N/A</v>
      </c>
    </row>
    <row r="265" spans="1:22" s="10" customFormat="1" ht="15" x14ac:dyDescent="0.25">
      <c r="A265" s="4">
        <f t="shared" si="17"/>
        <v>252</v>
      </c>
      <c r="B265" s="11"/>
      <c r="C265" s="11"/>
      <c r="D265" s="24"/>
      <c r="E265" s="29" t="e">
        <f>VLOOKUP($B265,'[1]DS SV hiện hành'!$C$10:$U$2157,8,0)</f>
        <v>#N/A</v>
      </c>
      <c r="F265" s="12"/>
      <c r="G265" s="12"/>
      <c r="H265" s="12"/>
      <c r="I265" s="12"/>
      <c r="J265" s="12"/>
      <c r="K265" s="12"/>
      <c r="L265" s="27">
        <f t="shared" si="22"/>
        <v>0</v>
      </c>
      <c r="M265" s="27">
        <f t="shared" si="23"/>
        <v>0</v>
      </c>
      <c r="N265" s="28" t="str">
        <f t="shared" si="20"/>
        <v>Yếu</v>
      </c>
      <c r="O265" s="14"/>
      <c r="P265" s="19"/>
      <c r="Q265" s="14"/>
      <c r="R265" s="29" t="e">
        <f>VLOOKUP($B265,'[1]DS SV hiện hành'!$C$10:$U$2157,10,0)</f>
        <v>#N/A</v>
      </c>
      <c r="S265" s="29" t="e">
        <f>VLOOKUP($B265,'[1]DS SV hiện hành'!$C$10:$U$2157,7,0)</f>
        <v>#N/A</v>
      </c>
      <c r="T265" s="18"/>
      <c r="U265" s="22"/>
      <c r="V265" s="29" t="e">
        <f t="shared" si="21"/>
        <v>#N/A</v>
      </c>
    </row>
    <row r="266" spans="1:22" s="10" customFormat="1" ht="15" x14ac:dyDescent="0.25">
      <c r="A266" s="4">
        <f t="shared" si="17"/>
        <v>253</v>
      </c>
      <c r="B266" s="11"/>
      <c r="C266" s="11"/>
      <c r="D266" s="24"/>
      <c r="E266" s="29" t="e">
        <f>VLOOKUP($B266,'[1]DS SV hiện hành'!$C$10:$U$2157,8,0)</f>
        <v>#N/A</v>
      </c>
      <c r="F266" s="12"/>
      <c r="G266" s="12"/>
      <c r="H266" s="12"/>
      <c r="I266" s="12"/>
      <c r="J266" s="12"/>
      <c r="K266" s="12"/>
      <c r="L266" s="27">
        <f t="shared" si="22"/>
        <v>0</v>
      </c>
      <c r="M266" s="27">
        <f t="shared" si="23"/>
        <v>0</v>
      </c>
      <c r="N266" s="28" t="str">
        <f t="shared" si="20"/>
        <v>Yếu</v>
      </c>
      <c r="O266" s="14"/>
      <c r="P266" s="19"/>
      <c r="Q266" s="14"/>
      <c r="R266" s="29" t="e">
        <f>VLOOKUP($B266,'[1]DS SV hiện hành'!$C$10:$U$2157,10,0)</f>
        <v>#N/A</v>
      </c>
      <c r="S266" s="29" t="e">
        <f>VLOOKUP($B266,'[1]DS SV hiện hành'!$C$10:$U$2157,7,0)</f>
        <v>#N/A</v>
      </c>
      <c r="T266" s="18"/>
      <c r="U266" s="22"/>
      <c r="V266" s="29" t="e">
        <f t="shared" si="21"/>
        <v>#N/A</v>
      </c>
    </row>
    <row r="267" spans="1:22" s="10" customFormat="1" ht="15" x14ac:dyDescent="0.25">
      <c r="A267" s="4">
        <f t="shared" si="17"/>
        <v>254</v>
      </c>
      <c r="B267" s="11"/>
      <c r="C267" s="11"/>
      <c r="D267" s="24"/>
      <c r="E267" s="29" t="e">
        <f>VLOOKUP($B267,'[1]DS SV hiện hành'!$C$10:$U$2157,8,0)</f>
        <v>#N/A</v>
      </c>
      <c r="F267" s="12"/>
      <c r="G267" s="12"/>
      <c r="H267" s="12"/>
      <c r="I267" s="12"/>
      <c r="J267" s="12"/>
      <c r="K267" s="12"/>
      <c r="L267" s="27">
        <f t="shared" si="22"/>
        <v>0</v>
      </c>
      <c r="M267" s="27">
        <f t="shared" si="23"/>
        <v>0</v>
      </c>
      <c r="N267" s="28" t="str">
        <f t="shared" si="20"/>
        <v>Yếu</v>
      </c>
      <c r="O267" s="14"/>
      <c r="P267" s="19"/>
      <c r="Q267" s="14"/>
      <c r="R267" s="29" t="e">
        <f>VLOOKUP($B267,'[1]DS SV hiện hành'!$C$10:$U$2157,10,0)</f>
        <v>#N/A</v>
      </c>
      <c r="S267" s="29" t="e">
        <f>VLOOKUP($B267,'[1]DS SV hiện hành'!$C$10:$U$2157,7,0)</f>
        <v>#N/A</v>
      </c>
      <c r="T267" s="18"/>
      <c r="U267" s="22"/>
      <c r="V267" s="29" t="e">
        <f t="shared" si="21"/>
        <v>#N/A</v>
      </c>
    </row>
    <row r="268" spans="1:22" s="10" customFormat="1" ht="15" x14ac:dyDescent="0.25">
      <c r="A268" s="4">
        <f t="shared" si="17"/>
        <v>255</v>
      </c>
      <c r="B268" s="11"/>
      <c r="C268" s="11"/>
      <c r="D268" s="24"/>
      <c r="E268" s="29" t="e">
        <f>VLOOKUP($B268,'[1]DS SV hiện hành'!$C$10:$U$2157,8,0)</f>
        <v>#N/A</v>
      </c>
      <c r="F268" s="12"/>
      <c r="G268" s="12"/>
      <c r="H268" s="12"/>
      <c r="I268" s="12"/>
      <c r="J268" s="12"/>
      <c r="K268" s="12"/>
      <c r="L268" s="27">
        <f t="shared" si="22"/>
        <v>0</v>
      </c>
      <c r="M268" s="27">
        <f t="shared" si="23"/>
        <v>0</v>
      </c>
      <c r="N268" s="28" t="str">
        <f t="shared" si="20"/>
        <v>Yếu</v>
      </c>
      <c r="O268" s="14"/>
      <c r="P268" s="19"/>
      <c r="Q268" s="14"/>
      <c r="R268" s="29" t="e">
        <f>VLOOKUP($B268,'[1]DS SV hiện hành'!$C$10:$U$2157,10,0)</f>
        <v>#N/A</v>
      </c>
      <c r="S268" s="29" t="e">
        <f>VLOOKUP($B268,'[1]DS SV hiện hành'!$C$10:$U$2157,7,0)</f>
        <v>#N/A</v>
      </c>
      <c r="T268" s="18"/>
      <c r="U268" s="22"/>
      <c r="V268" s="29" t="e">
        <f t="shared" si="21"/>
        <v>#N/A</v>
      </c>
    </row>
    <row r="269" spans="1:22" s="10" customFormat="1" ht="15" x14ac:dyDescent="0.25">
      <c r="A269" s="4">
        <f t="shared" si="17"/>
        <v>256</v>
      </c>
      <c r="B269" s="11"/>
      <c r="C269" s="11"/>
      <c r="D269" s="24"/>
      <c r="E269" s="29" t="e">
        <f>VLOOKUP($B269,'[1]DS SV hiện hành'!$C$10:$U$2157,8,0)</f>
        <v>#N/A</v>
      </c>
      <c r="F269" s="12"/>
      <c r="G269" s="12"/>
      <c r="H269" s="12"/>
      <c r="I269" s="12"/>
      <c r="J269" s="12"/>
      <c r="K269" s="12"/>
      <c r="L269" s="27">
        <f t="shared" si="22"/>
        <v>0</v>
      </c>
      <c r="M269" s="27">
        <f t="shared" si="23"/>
        <v>0</v>
      </c>
      <c r="N269" s="28" t="str">
        <f t="shared" si="20"/>
        <v>Yếu</v>
      </c>
      <c r="O269" s="14"/>
      <c r="P269" s="19"/>
      <c r="Q269" s="14"/>
      <c r="R269" s="29" t="e">
        <f>VLOOKUP($B269,'[1]DS SV hiện hành'!$C$10:$U$2157,10,0)</f>
        <v>#N/A</v>
      </c>
      <c r="S269" s="29" t="e">
        <f>VLOOKUP($B269,'[1]DS SV hiện hành'!$C$10:$U$2157,7,0)</f>
        <v>#N/A</v>
      </c>
      <c r="T269" s="18"/>
      <c r="U269" s="22"/>
      <c r="V269" s="29" t="e">
        <f t="shared" si="21"/>
        <v>#N/A</v>
      </c>
    </row>
    <row r="270" spans="1:22" s="10" customFormat="1" ht="15" x14ac:dyDescent="0.25">
      <c r="A270" s="4">
        <f t="shared" si="17"/>
        <v>257</v>
      </c>
      <c r="B270" s="11"/>
      <c r="C270" s="11"/>
      <c r="D270" s="24"/>
      <c r="E270" s="29" t="e">
        <f>VLOOKUP($B270,'[1]DS SV hiện hành'!$C$10:$U$2157,8,0)</f>
        <v>#N/A</v>
      </c>
      <c r="F270" s="12"/>
      <c r="G270" s="12"/>
      <c r="H270" s="12"/>
      <c r="I270" s="12"/>
      <c r="J270" s="12"/>
      <c r="K270" s="12"/>
      <c r="L270" s="27">
        <f t="shared" si="22"/>
        <v>0</v>
      </c>
      <c r="M270" s="27">
        <f t="shared" si="23"/>
        <v>0</v>
      </c>
      <c r="N270" s="28" t="str">
        <f t="shared" si="20"/>
        <v>Yếu</v>
      </c>
      <c r="O270" s="14"/>
      <c r="P270" s="19"/>
      <c r="Q270" s="14"/>
      <c r="R270" s="29" t="e">
        <f>VLOOKUP($B270,'[1]DS SV hiện hành'!$C$10:$U$2157,10,0)</f>
        <v>#N/A</v>
      </c>
      <c r="S270" s="29" t="e">
        <f>VLOOKUP($B270,'[1]DS SV hiện hành'!$C$10:$U$2157,7,0)</f>
        <v>#N/A</v>
      </c>
      <c r="T270" s="18"/>
      <c r="U270" s="22"/>
      <c r="V270" s="29" t="e">
        <f t="shared" si="21"/>
        <v>#N/A</v>
      </c>
    </row>
    <row r="271" spans="1:22" s="10" customFormat="1" ht="15" x14ac:dyDescent="0.25">
      <c r="A271" s="4">
        <f t="shared" ref="A271:A334" si="24">A270+1</f>
        <v>258</v>
      </c>
      <c r="B271" s="11"/>
      <c r="C271" s="11"/>
      <c r="D271" s="24"/>
      <c r="E271" s="29" t="e">
        <f>VLOOKUP($B271,'[1]DS SV hiện hành'!$C$10:$U$2157,8,0)</f>
        <v>#N/A</v>
      </c>
      <c r="F271" s="12"/>
      <c r="G271" s="12"/>
      <c r="H271" s="12"/>
      <c r="I271" s="12"/>
      <c r="J271" s="12"/>
      <c r="K271" s="12"/>
      <c r="L271" s="27">
        <f t="shared" si="22"/>
        <v>0</v>
      </c>
      <c r="M271" s="27">
        <f t="shared" si="23"/>
        <v>0</v>
      </c>
      <c r="N271" s="28" t="str">
        <f t="shared" ref="N271:N334" si="25">IF(M271&gt;=3.68,"Xuất sắc",IF(M271&gt;=3.34,"Giỏi",IF(M271&gt;=2.68,"Khá",IF(M271&gt;=2,"Trung Bình",IF(M271&lt;2,"Yếu")))))</f>
        <v>Yếu</v>
      </c>
      <c r="O271" s="14"/>
      <c r="P271" s="19"/>
      <c r="Q271" s="14"/>
      <c r="R271" s="29" t="e">
        <f>VLOOKUP($B271,'[1]DS SV hiện hành'!$C$10:$U$2157,10,0)</f>
        <v>#N/A</v>
      </c>
      <c r="S271" s="29" t="e">
        <f>VLOOKUP($B271,'[1]DS SV hiện hành'!$C$10:$U$2157,7,0)</f>
        <v>#N/A</v>
      </c>
      <c r="T271" s="18"/>
      <c r="U271" s="22"/>
      <c r="V271" s="29" t="e">
        <f t="shared" si="21"/>
        <v>#N/A</v>
      </c>
    </row>
    <row r="272" spans="1:22" s="10" customFormat="1" ht="15" x14ac:dyDescent="0.25">
      <c r="A272" s="4">
        <f t="shared" si="24"/>
        <v>259</v>
      </c>
      <c r="B272" s="11"/>
      <c r="C272" s="11"/>
      <c r="D272" s="24"/>
      <c r="E272" s="29" t="e">
        <f>VLOOKUP($B272,'[1]DS SV hiện hành'!$C$10:$U$2157,8,0)</f>
        <v>#N/A</v>
      </c>
      <c r="F272" s="12"/>
      <c r="G272" s="12"/>
      <c r="H272" s="12"/>
      <c r="I272" s="12"/>
      <c r="J272" s="12"/>
      <c r="K272" s="12"/>
      <c r="L272" s="27">
        <f t="shared" si="22"/>
        <v>0</v>
      </c>
      <c r="M272" s="27">
        <f t="shared" si="23"/>
        <v>0</v>
      </c>
      <c r="N272" s="28" t="str">
        <f t="shared" si="25"/>
        <v>Yếu</v>
      </c>
      <c r="O272" s="14"/>
      <c r="P272" s="19"/>
      <c r="Q272" s="14"/>
      <c r="R272" s="29" t="e">
        <f>VLOOKUP($B272,'[1]DS SV hiện hành'!$C$10:$U$2157,10,0)</f>
        <v>#N/A</v>
      </c>
      <c r="S272" s="29" t="e">
        <f>VLOOKUP($B272,'[1]DS SV hiện hành'!$C$10:$U$2157,7,0)</f>
        <v>#N/A</v>
      </c>
      <c r="T272" s="18"/>
      <c r="U272" s="22"/>
      <c r="V272" s="29" t="e">
        <f t="shared" si="21"/>
        <v>#N/A</v>
      </c>
    </row>
    <row r="273" spans="1:22" s="10" customFormat="1" ht="15" x14ac:dyDescent="0.25">
      <c r="A273" s="4">
        <f t="shared" si="24"/>
        <v>260</v>
      </c>
      <c r="B273" s="11"/>
      <c r="C273" s="11"/>
      <c r="D273" s="24"/>
      <c r="E273" s="29" t="e">
        <f>VLOOKUP($B273,'[1]DS SV hiện hành'!$C$10:$U$2157,8,0)</f>
        <v>#N/A</v>
      </c>
      <c r="F273" s="12"/>
      <c r="G273" s="12"/>
      <c r="H273" s="12"/>
      <c r="I273" s="12"/>
      <c r="J273" s="12"/>
      <c r="K273" s="12"/>
      <c r="L273" s="27">
        <f t="shared" si="22"/>
        <v>0</v>
      </c>
      <c r="M273" s="27">
        <f t="shared" si="23"/>
        <v>0</v>
      </c>
      <c r="N273" s="28" t="str">
        <f t="shared" si="25"/>
        <v>Yếu</v>
      </c>
      <c r="O273" s="14"/>
      <c r="P273" s="19"/>
      <c r="Q273" s="14"/>
      <c r="R273" s="29" t="e">
        <f>VLOOKUP($B273,'[1]DS SV hiện hành'!$C$10:$U$2157,10,0)</f>
        <v>#N/A</v>
      </c>
      <c r="S273" s="29" t="e">
        <f>VLOOKUP($B273,'[1]DS SV hiện hành'!$C$10:$U$2157,7,0)</f>
        <v>#N/A</v>
      </c>
      <c r="T273" s="18"/>
      <c r="U273" s="22"/>
      <c r="V273" s="29" t="e">
        <f t="shared" si="21"/>
        <v>#N/A</v>
      </c>
    </row>
    <row r="274" spans="1:22" s="10" customFormat="1" ht="15" x14ac:dyDescent="0.25">
      <c r="A274" s="4">
        <f t="shared" si="24"/>
        <v>261</v>
      </c>
      <c r="B274" s="11"/>
      <c r="C274" s="11"/>
      <c r="D274" s="24"/>
      <c r="E274" s="29" t="e">
        <f>VLOOKUP($B274,'[1]DS SV hiện hành'!$C$10:$U$2157,8,0)</f>
        <v>#N/A</v>
      </c>
      <c r="F274" s="12"/>
      <c r="G274" s="12"/>
      <c r="H274" s="12"/>
      <c r="I274" s="12"/>
      <c r="J274" s="12"/>
      <c r="K274" s="12"/>
      <c r="L274" s="27">
        <f t="shared" si="22"/>
        <v>0</v>
      </c>
      <c r="M274" s="27">
        <f t="shared" si="23"/>
        <v>0</v>
      </c>
      <c r="N274" s="28" t="str">
        <f t="shared" si="25"/>
        <v>Yếu</v>
      </c>
      <c r="O274" s="14"/>
      <c r="P274" s="19"/>
      <c r="Q274" s="14"/>
      <c r="R274" s="29" t="e">
        <f>VLOOKUP($B274,'[1]DS SV hiện hành'!$C$10:$U$2157,10,0)</f>
        <v>#N/A</v>
      </c>
      <c r="S274" s="29" t="e">
        <f>VLOOKUP($B274,'[1]DS SV hiện hành'!$C$10:$U$2157,7,0)</f>
        <v>#N/A</v>
      </c>
      <c r="T274" s="18"/>
      <c r="U274" s="22"/>
      <c r="V274" s="29" t="e">
        <f t="shared" si="21"/>
        <v>#N/A</v>
      </c>
    </row>
    <row r="275" spans="1:22" s="10" customFormat="1" ht="15" x14ac:dyDescent="0.25">
      <c r="A275" s="4">
        <f t="shared" si="24"/>
        <v>262</v>
      </c>
      <c r="B275" s="11"/>
      <c r="C275" s="11"/>
      <c r="D275" s="24"/>
      <c r="E275" s="29" t="e">
        <f>VLOOKUP($B275,'[1]DS SV hiện hành'!$C$10:$U$2157,8,0)</f>
        <v>#N/A</v>
      </c>
      <c r="F275" s="12"/>
      <c r="G275" s="12"/>
      <c r="H275" s="12"/>
      <c r="I275" s="12"/>
      <c r="J275" s="12"/>
      <c r="K275" s="12"/>
      <c r="L275" s="27">
        <f t="shared" si="22"/>
        <v>0</v>
      </c>
      <c r="M275" s="27">
        <f t="shared" si="23"/>
        <v>0</v>
      </c>
      <c r="N275" s="28" t="str">
        <f t="shared" si="25"/>
        <v>Yếu</v>
      </c>
      <c r="O275" s="14"/>
      <c r="P275" s="19"/>
      <c r="Q275" s="14"/>
      <c r="R275" s="29" t="e">
        <f>VLOOKUP($B275,'[1]DS SV hiện hành'!$C$10:$U$2157,10,0)</f>
        <v>#N/A</v>
      </c>
      <c r="S275" s="29" t="e">
        <f>VLOOKUP($B275,'[1]DS SV hiện hành'!$C$10:$U$2157,7,0)</f>
        <v>#N/A</v>
      </c>
      <c r="T275" s="18"/>
      <c r="U275" s="22"/>
      <c r="V275" s="29" t="e">
        <f t="shared" si="21"/>
        <v>#N/A</v>
      </c>
    </row>
    <row r="276" spans="1:22" s="10" customFormat="1" ht="15" x14ac:dyDescent="0.25">
      <c r="A276" s="4">
        <f t="shared" si="24"/>
        <v>263</v>
      </c>
      <c r="B276" s="11"/>
      <c r="C276" s="11"/>
      <c r="D276" s="24"/>
      <c r="E276" s="29" t="e">
        <f>VLOOKUP($B276,'[1]DS SV hiện hành'!$C$10:$U$2157,8,0)</f>
        <v>#N/A</v>
      </c>
      <c r="F276" s="12"/>
      <c r="G276" s="12"/>
      <c r="H276" s="12"/>
      <c r="I276" s="12"/>
      <c r="J276" s="12"/>
      <c r="K276" s="12"/>
      <c r="L276" s="27">
        <f t="shared" si="22"/>
        <v>0</v>
      </c>
      <c r="M276" s="27">
        <f t="shared" si="23"/>
        <v>0</v>
      </c>
      <c r="N276" s="28" t="str">
        <f t="shared" si="25"/>
        <v>Yếu</v>
      </c>
      <c r="O276" s="14"/>
      <c r="P276" s="19"/>
      <c r="Q276" s="14"/>
      <c r="R276" s="29" t="e">
        <f>VLOOKUP($B276,'[1]DS SV hiện hành'!$C$10:$U$2157,10,0)</f>
        <v>#N/A</v>
      </c>
      <c r="S276" s="29" t="e">
        <f>VLOOKUP($B276,'[1]DS SV hiện hành'!$C$10:$U$2157,7,0)</f>
        <v>#N/A</v>
      </c>
      <c r="T276" s="18"/>
      <c r="U276" s="22"/>
      <c r="V276" s="29" t="e">
        <f t="shared" si="21"/>
        <v>#N/A</v>
      </c>
    </row>
    <row r="277" spans="1:22" s="10" customFormat="1" ht="15" x14ac:dyDescent="0.25">
      <c r="A277" s="4">
        <f t="shared" si="24"/>
        <v>264</v>
      </c>
      <c r="B277" s="11"/>
      <c r="C277" s="11"/>
      <c r="D277" s="24"/>
      <c r="E277" s="29" t="e">
        <f>VLOOKUP($B277,'[1]DS SV hiện hành'!$C$10:$U$2157,8,0)</f>
        <v>#N/A</v>
      </c>
      <c r="F277" s="12"/>
      <c r="G277" s="12"/>
      <c r="H277" s="12"/>
      <c r="I277" s="12"/>
      <c r="J277" s="12"/>
      <c r="K277" s="12"/>
      <c r="L277" s="27">
        <f t="shared" si="22"/>
        <v>0</v>
      </c>
      <c r="M277" s="27">
        <f t="shared" si="23"/>
        <v>0</v>
      </c>
      <c r="N277" s="28" t="str">
        <f t="shared" si="25"/>
        <v>Yếu</v>
      </c>
      <c r="O277" s="14"/>
      <c r="P277" s="19"/>
      <c r="Q277" s="14"/>
      <c r="R277" s="29" t="e">
        <f>VLOOKUP($B277,'[1]DS SV hiện hành'!$C$10:$U$2157,10,0)</f>
        <v>#N/A</v>
      </c>
      <c r="S277" s="29" t="e">
        <f>VLOOKUP($B277,'[1]DS SV hiện hành'!$C$10:$U$2157,7,0)</f>
        <v>#N/A</v>
      </c>
      <c r="T277" s="18"/>
      <c r="U277" s="22"/>
      <c r="V277" s="29" t="e">
        <f t="shared" si="21"/>
        <v>#N/A</v>
      </c>
    </row>
    <row r="278" spans="1:22" s="10" customFormat="1" ht="15" x14ac:dyDescent="0.25">
      <c r="A278" s="4">
        <f t="shared" si="24"/>
        <v>265</v>
      </c>
      <c r="B278" s="11"/>
      <c r="C278" s="11"/>
      <c r="D278" s="24"/>
      <c r="E278" s="29" t="e">
        <f>VLOOKUP($B278,'[1]DS SV hiện hành'!$C$10:$U$2157,8,0)</f>
        <v>#N/A</v>
      </c>
      <c r="F278" s="12"/>
      <c r="G278" s="12"/>
      <c r="H278" s="12"/>
      <c r="I278" s="12"/>
      <c r="J278" s="12"/>
      <c r="K278" s="12"/>
      <c r="L278" s="27">
        <f t="shared" si="22"/>
        <v>0</v>
      </c>
      <c r="M278" s="27">
        <f t="shared" si="23"/>
        <v>0</v>
      </c>
      <c r="N278" s="28" t="str">
        <f t="shared" si="25"/>
        <v>Yếu</v>
      </c>
      <c r="O278" s="14"/>
      <c r="P278" s="19"/>
      <c r="Q278" s="14"/>
      <c r="R278" s="29" t="e">
        <f>VLOOKUP($B278,'[1]DS SV hiện hành'!$C$10:$U$2157,10,0)</f>
        <v>#N/A</v>
      </c>
      <c r="S278" s="29" t="e">
        <f>VLOOKUP($B278,'[1]DS SV hiện hành'!$C$10:$U$2157,7,0)</f>
        <v>#N/A</v>
      </c>
      <c r="T278" s="18"/>
      <c r="U278" s="22"/>
      <c r="V278" s="29" t="e">
        <f t="shared" si="21"/>
        <v>#N/A</v>
      </c>
    </row>
    <row r="279" spans="1:22" s="10" customFormat="1" ht="15" x14ac:dyDescent="0.25">
      <c r="A279" s="4">
        <f t="shared" si="24"/>
        <v>266</v>
      </c>
      <c r="B279" s="11"/>
      <c r="C279" s="11"/>
      <c r="D279" s="24"/>
      <c r="E279" s="29" t="e">
        <f>VLOOKUP($B279,'[1]DS SV hiện hành'!$C$10:$U$2157,8,0)</f>
        <v>#N/A</v>
      </c>
      <c r="F279" s="12"/>
      <c r="G279" s="12"/>
      <c r="H279" s="12"/>
      <c r="I279" s="12"/>
      <c r="J279" s="12"/>
      <c r="K279" s="12"/>
      <c r="L279" s="27">
        <f t="shared" si="22"/>
        <v>0</v>
      </c>
      <c r="M279" s="27">
        <f t="shared" si="23"/>
        <v>0</v>
      </c>
      <c r="N279" s="28" t="str">
        <f t="shared" si="25"/>
        <v>Yếu</v>
      </c>
      <c r="O279" s="14"/>
      <c r="P279" s="19"/>
      <c r="Q279" s="14"/>
      <c r="R279" s="29" t="e">
        <f>VLOOKUP($B279,'[1]DS SV hiện hành'!$C$10:$U$2157,10,0)</f>
        <v>#N/A</v>
      </c>
      <c r="S279" s="29" t="e">
        <f>VLOOKUP($B279,'[1]DS SV hiện hành'!$C$10:$U$2157,7,0)</f>
        <v>#N/A</v>
      </c>
      <c r="T279" s="18"/>
      <c r="U279" s="22"/>
      <c r="V279" s="29" t="e">
        <f t="shared" si="21"/>
        <v>#N/A</v>
      </c>
    </row>
    <row r="280" spans="1:22" s="10" customFormat="1" ht="15" x14ac:dyDescent="0.25">
      <c r="A280" s="4">
        <f t="shared" si="24"/>
        <v>267</v>
      </c>
      <c r="B280" s="11"/>
      <c r="C280" s="11"/>
      <c r="D280" s="24"/>
      <c r="E280" s="29" t="e">
        <f>VLOOKUP($B280,'[1]DS SV hiện hành'!$C$10:$U$2157,8,0)</f>
        <v>#N/A</v>
      </c>
      <c r="F280" s="12"/>
      <c r="G280" s="12"/>
      <c r="H280" s="12"/>
      <c r="I280" s="12"/>
      <c r="J280" s="12"/>
      <c r="K280" s="12"/>
      <c r="L280" s="27">
        <f t="shared" si="22"/>
        <v>0</v>
      </c>
      <c r="M280" s="27">
        <f t="shared" si="23"/>
        <v>0</v>
      </c>
      <c r="N280" s="28" t="str">
        <f t="shared" si="25"/>
        <v>Yếu</v>
      </c>
      <c r="O280" s="14"/>
      <c r="P280" s="19"/>
      <c r="Q280" s="14"/>
      <c r="R280" s="29" t="e">
        <f>VLOOKUP($B280,'[1]DS SV hiện hành'!$C$10:$U$2157,10,0)</f>
        <v>#N/A</v>
      </c>
      <c r="S280" s="29" t="e">
        <f>VLOOKUP($B280,'[1]DS SV hiện hành'!$C$10:$U$2157,7,0)</f>
        <v>#N/A</v>
      </c>
      <c r="T280" s="18"/>
      <c r="U280" s="22"/>
      <c r="V280" s="29" t="e">
        <f t="shared" si="21"/>
        <v>#N/A</v>
      </c>
    </row>
    <row r="281" spans="1:22" s="10" customFormat="1" ht="15" x14ac:dyDescent="0.25">
      <c r="A281" s="4">
        <f t="shared" si="24"/>
        <v>268</v>
      </c>
      <c r="B281" s="11"/>
      <c r="C281" s="11"/>
      <c r="D281" s="24"/>
      <c r="E281" s="29" t="e">
        <f>VLOOKUP($B281,'[1]DS SV hiện hành'!$C$10:$U$2157,8,0)</f>
        <v>#N/A</v>
      </c>
      <c r="F281" s="12"/>
      <c r="G281" s="12"/>
      <c r="H281" s="12"/>
      <c r="I281" s="12"/>
      <c r="J281" s="12"/>
      <c r="K281" s="12"/>
      <c r="L281" s="27">
        <f t="shared" si="22"/>
        <v>0</v>
      </c>
      <c r="M281" s="27">
        <f t="shared" si="23"/>
        <v>0</v>
      </c>
      <c r="N281" s="28" t="str">
        <f t="shared" si="25"/>
        <v>Yếu</v>
      </c>
      <c r="O281" s="14"/>
      <c r="P281" s="19"/>
      <c r="Q281" s="14"/>
      <c r="R281" s="29" t="e">
        <f>VLOOKUP($B281,'[1]DS SV hiện hành'!$C$10:$U$2157,10,0)</f>
        <v>#N/A</v>
      </c>
      <c r="S281" s="29" t="e">
        <f>VLOOKUP($B281,'[1]DS SV hiện hành'!$C$10:$U$2157,7,0)</f>
        <v>#N/A</v>
      </c>
      <c r="T281" s="18"/>
      <c r="U281" s="22"/>
      <c r="V281" s="29" t="e">
        <f t="shared" si="21"/>
        <v>#N/A</v>
      </c>
    </row>
    <row r="282" spans="1:22" s="10" customFormat="1" ht="15" x14ac:dyDescent="0.25">
      <c r="A282" s="4">
        <f t="shared" si="24"/>
        <v>269</v>
      </c>
      <c r="B282" s="11"/>
      <c r="C282" s="11"/>
      <c r="D282" s="24"/>
      <c r="E282" s="29" t="e">
        <f>VLOOKUP($B282,'[1]DS SV hiện hành'!$C$10:$U$2157,8,0)</f>
        <v>#N/A</v>
      </c>
      <c r="F282" s="12"/>
      <c r="G282" s="12"/>
      <c r="H282" s="12"/>
      <c r="I282" s="12"/>
      <c r="J282" s="12"/>
      <c r="K282" s="12"/>
      <c r="L282" s="27">
        <f t="shared" si="22"/>
        <v>0</v>
      </c>
      <c r="M282" s="27">
        <f t="shared" si="23"/>
        <v>0</v>
      </c>
      <c r="N282" s="28" t="str">
        <f t="shared" si="25"/>
        <v>Yếu</v>
      </c>
      <c r="O282" s="14"/>
      <c r="P282" s="19"/>
      <c r="Q282" s="14"/>
      <c r="R282" s="29" t="e">
        <f>VLOOKUP($B282,'[1]DS SV hiện hành'!$C$10:$U$2157,10,0)</f>
        <v>#N/A</v>
      </c>
      <c r="S282" s="29" t="e">
        <f>VLOOKUP($B282,'[1]DS SV hiện hành'!$C$10:$U$2157,7,0)</f>
        <v>#N/A</v>
      </c>
      <c r="T282" s="18"/>
      <c r="U282" s="22"/>
      <c r="V282" s="29" t="e">
        <f t="shared" si="21"/>
        <v>#N/A</v>
      </c>
    </row>
    <row r="283" spans="1:22" s="10" customFormat="1" ht="15" x14ac:dyDescent="0.25">
      <c r="A283" s="4">
        <f t="shared" si="24"/>
        <v>270</v>
      </c>
      <c r="B283" s="11"/>
      <c r="C283" s="11"/>
      <c r="D283" s="24"/>
      <c r="E283" s="29" t="e">
        <f>VLOOKUP($B283,'[1]DS SV hiện hành'!$C$10:$U$2157,8,0)</f>
        <v>#N/A</v>
      </c>
      <c r="F283" s="12"/>
      <c r="G283" s="12"/>
      <c r="H283" s="12"/>
      <c r="I283" s="12"/>
      <c r="J283" s="12"/>
      <c r="K283" s="12"/>
      <c r="L283" s="27">
        <f t="shared" si="22"/>
        <v>0</v>
      </c>
      <c r="M283" s="27">
        <f t="shared" si="23"/>
        <v>0</v>
      </c>
      <c r="N283" s="28" t="str">
        <f t="shared" si="25"/>
        <v>Yếu</v>
      </c>
      <c r="O283" s="14"/>
      <c r="P283" s="19"/>
      <c r="Q283" s="14"/>
      <c r="R283" s="29" t="e">
        <f>VLOOKUP($B283,'[1]DS SV hiện hành'!$C$10:$U$2157,10,0)</f>
        <v>#N/A</v>
      </c>
      <c r="S283" s="29" t="e">
        <f>VLOOKUP($B283,'[1]DS SV hiện hành'!$C$10:$U$2157,7,0)</f>
        <v>#N/A</v>
      </c>
      <c r="T283" s="18"/>
      <c r="U283" s="22"/>
      <c r="V283" s="29" t="e">
        <f t="shared" si="21"/>
        <v>#N/A</v>
      </c>
    </row>
    <row r="284" spans="1:22" s="10" customFormat="1" ht="15" x14ac:dyDescent="0.25">
      <c r="A284" s="4">
        <f t="shared" si="24"/>
        <v>271</v>
      </c>
      <c r="B284" s="11"/>
      <c r="C284" s="11"/>
      <c r="D284" s="24"/>
      <c r="E284" s="29" t="e">
        <f>VLOOKUP($B284,'[1]DS SV hiện hành'!$C$10:$U$2157,8,0)</f>
        <v>#N/A</v>
      </c>
      <c r="F284" s="12"/>
      <c r="G284" s="12"/>
      <c r="H284" s="12"/>
      <c r="I284" s="12"/>
      <c r="J284" s="12"/>
      <c r="K284" s="12"/>
      <c r="L284" s="27">
        <f t="shared" si="22"/>
        <v>0</v>
      </c>
      <c r="M284" s="27">
        <f t="shared" si="23"/>
        <v>0</v>
      </c>
      <c r="N284" s="28" t="str">
        <f t="shared" si="25"/>
        <v>Yếu</v>
      </c>
      <c r="O284" s="14"/>
      <c r="P284" s="19"/>
      <c r="Q284" s="14"/>
      <c r="R284" s="29" t="e">
        <f>VLOOKUP($B284,'[1]DS SV hiện hành'!$C$10:$U$2157,10,0)</f>
        <v>#N/A</v>
      </c>
      <c r="S284" s="29" t="e">
        <f>VLOOKUP($B284,'[1]DS SV hiện hành'!$C$10:$U$2157,7,0)</f>
        <v>#N/A</v>
      </c>
      <c r="T284" s="18"/>
      <c r="U284" s="22"/>
      <c r="V284" s="29" t="e">
        <f t="shared" si="21"/>
        <v>#N/A</v>
      </c>
    </row>
    <row r="285" spans="1:22" s="10" customFormat="1" ht="15" x14ac:dyDescent="0.25">
      <c r="A285" s="4">
        <f t="shared" si="24"/>
        <v>272</v>
      </c>
      <c r="B285" s="11"/>
      <c r="C285" s="11"/>
      <c r="D285" s="24"/>
      <c r="E285" s="29" t="e">
        <f>VLOOKUP($B285,'[1]DS SV hiện hành'!$C$10:$U$2157,8,0)</f>
        <v>#N/A</v>
      </c>
      <c r="F285" s="12"/>
      <c r="G285" s="12"/>
      <c r="H285" s="12"/>
      <c r="I285" s="12"/>
      <c r="J285" s="12"/>
      <c r="K285" s="12"/>
      <c r="L285" s="27">
        <f t="shared" si="22"/>
        <v>0</v>
      </c>
      <c r="M285" s="27">
        <f t="shared" si="23"/>
        <v>0</v>
      </c>
      <c r="N285" s="28" t="str">
        <f t="shared" si="25"/>
        <v>Yếu</v>
      </c>
      <c r="O285" s="14"/>
      <c r="P285" s="19"/>
      <c r="Q285" s="14"/>
      <c r="R285" s="29" t="e">
        <f>VLOOKUP($B285,'[1]DS SV hiện hành'!$C$10:$U$2157,10,0)</f>
        <v>#N/A</v>
      </c>
      <c r="S285" s="29" t="e">
        <f>VLOOKUP($B285,'[1]DS SV hiện hành'!$C$10:$U$2157,7,0)</f>
        <v>#N/A</v>
      </c>
      <c r="T285" s="18"/>
      <c r="U285" s="22"/>
      <c r="V285" s="29" t="e">
        <f t="shared" si="21"/>
        <v>#N/A</v>
      </c>
    </row>
    <row r="286" spans="1:22" s="10" customFormat="1" ht="15" x14ac:dyDescent="0.25">
      <c r="A286" s="4">
        <f t="shared" si="24"/>
        <v>273</v>
      </c>
      <c r="B286" s="11"/>
      <c r="C286" s="11"/>
      <c r="D286" s="24"/>
      <c r="E286" s="29" t="e">
        <f>VLOOKUP($B286,'[1]DS SV hiện hành'!$C$10:$U$2157,8,0)</f>
        <v>#N/A</v>
      </c>
      <c r="F286" s="12"/>
      <c r="G286" s="12"/>
      <c r="H286" s="12"/>
      <c r="I286" s="12"/>
      <c r="J286" s="12"/>
      <c r="K286" s="12"/>
      <c r="L286" s="27">
        <f t="shared" si="22"/>
        <v>0</v>
      </c>
      <c r="M286" s="27">
        <f t="shared" si="23"/>
        <v>0</v>
      </c>
      <c r="N286" s="28" t="str">
        <f t="shared" si="25"/>
        <v>Yếu</v>
      </c>
      <c r="O286" s="14"/>
      <c r="P286" s="19"/>
      <c r="Q286" s="14"/>
      <c r="R286" s="29" t="e">
        <f>VLOOKUP($B286,'[1]DS SV hiện hành'!$C$10:$U$2157,10,0)</f>
        <v>#N/A</v>
      </c>
      <c r="S286" s="29" t="e">
        <f>VLOOKUP($B286,'[1]DS SV hiện hành'!$C$10:$U$2157,7,0)</f>
        <v>#N/A</v>
      </c>
      <c r="T286" s="18"/>
      <c r="U286" s="22"/>
      <c r="V286" s="29" t="e">
        <f t="shared" si="21"/>
        <v>#N/A</v>
      </c>
    </row>
    <row r="287" spans="1:22" s="10" customFormat="1" ht="15" x14ac:dyDescent="0.25">
      <c r="A287" s="4">
        <f t="shared" si="24"/>
        <v>274</v>
      </c>
      <c r="B287" s="11"/>
      <c r="C287" s="11"/>
      <c r="D287" s="24"/>
      <c r="E287" s="29" t="e">
        <f>VLOOKUP($B287,'[1]DS SV hiện hành'!$C$10:$U$2157,8,0)</f>
        <v>#N/A</v>
      </c>
      <c r="F287" s="12"/>
      <c r="G287" s="12"/>
      <c r="H287" s="12"/>
      <c r="I287" s="12"/>
      <c r="J287" s="12"/>
      <c r="K287" s="12"/>
      <c r="L287" s="27">
        <f t="shared" si="22"/>
        <v>0</v>
      </c>
      <c r="M287" s="27">
        <f t="shared" si="23"/>
        <v>0</v>
      </c>
      <c r="N287" s="28" t="str">
        <f t="shared" si="25"/>
        <v>Yếu</v>
      </c>
      <c r="O287" s="14"/>
      <c r="P287" s="19"/>
      <c r="Q287" s="14"/>
      <c r="R287" s="29" t="e">
        <f>VLOOKUP($B287,'[1]DS SV hiện hành'!$C$10:$U$2157,10,0)</f>
        <v>#N/A</v>
      </c>
      <c r="S287" s="29" t="e">
        <f>VLOOKUP($B287,'[1]DS SV hiện hành'!$C$10:$U$2157,7,0)</f>
        <v>#N/A</v>
      </c>
      <c r="T287" s="18"/>
      <c r="U287" s="22"/>
      <c r="V287" s="29" t="e">
        <f t="shared" si="21"/>
        <v>#N/A</v>
      </c>
    </row>
    <row r="288" spans="1:22" s="10" customFormat="1" ht="15" x14ac:dyDescent="0.25">
      <c r="A288" s="4">
        <f t="shared" si="24"/>
        <v>275</v>
      </c>
      <c r="B288" s="11"/>
      <c r="C288" s="11"/>
      <c r="D288" s="24"/>
      <c r="E288" s="29" t="e">
        <f>VLOOKUP($B288,'[1]DS SV hiện hành'!$C$10:$U$2157,8,0)</f>
        <v>#N/A</v>
      </c>
      <c r="F288" s="12"/>
      <c r="G288" s="12"/>
      <c r="H288" s="12"/>
      <c r="I288" s="12"/>
      <c r="J288" s="12"/>
      <c r="K288" s="12"/>
      <c r="L288" s="27">
        <f t="shared" si="22"/>
        <v>0</v>
      </c>
      <c r="M288" s="27">
        <f t="shared" si="23"/>
        <v>0</v>
      </c>
      <c r="N288" s="28" t="str">
        <f t="shared" si="25"/>
        <v>Yếu</v>
      </c>
      <c r="O288" s="14"/>
      <c r="P288" s="19"/>
      <c r="Q288" s="14"/>
      <c r="R288" s="29" t="e">
        <f>VLOOKUP($B288,'[1]DS SV hiện hành'!$C$10:$U$2157,10,0)</f>
        <v>#N/A</v>
      </c>
      <c r="S288" s="29" t="e">
        <f>VLOOKUP($B288,'[1]DS SV hiện hành'!$C$10:$U$2157,7,0)</f>
        <v>#N/A</v>
      </c>
      <c r="T288" s="18"/>
      <c r="U288" s="22"/>
      <c r="V288" s="29" t="e">
        <f t="shared" si="21"/>
        <v>#N/A</v>
      </c>
    </row>
    <row r="289" spans="1:22" s="10" customFormat="1" ht="15" x14ac:dyDescent="0.25">
      <c r="A289" s="4">
        <f t="shared" si="24"/>
        <v>276</v>
      </c>
      <c r="B289" s="11"/>
      <c r="C289" s="11"/>
      <c r="D289" s="24"/>
      <c r="E289" s="29" t="e">
        <f>VLOOKUP($B289,'[1]DS SV hiện hành'!$C$10:$U$2157,8,0)</f>
        <v>#N/A</v>
      </c>
      <c r="F289" s="12"/>
      <c r="G289" s="12"/>
      <c r="H289" s="12"/>
      <c r="I289" s="12"/>
      <c r="J289" s="12"/>
      <c r="K289" s="12"/>
      <c r="L289" s="27">
        <f t="shared" si="22"/>
        <v>0</v>
      </c>
      <c r="M289" s="27">
        <f t="shared" si="23"/>
        <v>0</v>
      </c>
      <c r="N289" s="28" t="str">
        <f t="shared" si="25"/>
        <v>Yếu</v>
      </c>
      <c r="O289" s="14"/>
      <c r="P289" s="19"/>
      <c r="Q289" s="14"/>
      <c r="R289" s="29" t="e">
        <f>VLOOKUP($B289,'[1]DS SV hiện hành'!$C$10:$U$2157,10,0)</f>
        <v>#N/A</v>
      </c>
      <c r="S289" s="29" t="e">
        <f>VLOOKUP($B289,'[1]DS SV hiện hành'!$C$10:$U$2157,7,0)</f>
        <v>#N/A</v>
      </c>
      <c r="T289" s="18"/>
      <c r="U289" s="22"/>
      <c r="V289" s="29" t="e">
        <f t="shared" si="21"/>
        <v>#N/A</v>
      </c>
    </row>
    <row r="290" spans="1:22" s="10" customFormat="1" ht="15" x14ac:dyDescent="0.25">
      <c r="A290" s="4">
        <f t="shared" si="24"/>
        <v>277</v>
      </c>
      <c r="B290" s="11"/>
      <c r="C290" s="11"/>
      <c r="D290" s="24"/>
      <c r="E290" s="29" t="e">
        <f>VLOOKUP($B290,'[1]DS SV hiện hành'!$C$10:$U$2157,8,0)</f>
        <v>#N/A</v>
      </c>
      <c r="F290" s="12"/>
      <c r="G290" s="12"/>
      <c r="H290" s="12"/>
      <c r="I290" s="12"/>
      <c r="J290" s="12"/>
      <c r="K290" s="12"/>
      <c r="L290" s="27">
        <f t="shared" si="22"/>
        <v>0</v>
      </c>
      <c r="M290" s="27">
        <f t="shared" si="23"/>
        <v>0</v>
      </c>
      <c r="N290" s="28" t="str">
        <f t="shared" si="25"/>
        <v>Yếu</v>
      </c>
      <c r="O290" s="14"/>
      <c r="P290" s="19"/>
      <c r="Q290" s="14"/>
      <c r="R290" s="29" t="e">
        <f>VLOOKUP($B290,'[1]DS SV hiện hành'!$C$10:$U$2157,10,0)</f>
        <v>#N/A</v>
      </c>
      <c r="S290" s="29" t="e">
        <f>VLOOKUP($B290,'[1]DS SV hiện hành'!$C$10:$U$2157,7,0)</f>
        <v>#N/A</v>
      </c>
      <c r="T290" s="18"/>
      <c r="U290" s="22"/>
      <c r="V290" s="29" t="e">
        <f t="shared" si="21"/>
        <v>#N/A</v>
      </c>
    </row>
    <row r="291" spans="1:22" s="10" customFormat="1" ht="15" x14ac:dyDescent="0.25">
      <c r="A291" s="4">
        <f t="shared" si="24"/>
        <v>278</v>
      </c>
      <c r="B291" s="11"/>
      <c r="C291" s="11"/>
      <c r="D291" s="24"/>
      <c r="E291" s="29" t="e">
        <f>VLOOKUP($B291,'[1]DS SV hiện hành'!$C$10:$U$2157,8,0)</f>
        <v>#N/A</v>
      </c>
      <c r="F291" s="12"/>
      <c r="G291" s="12"/>
      <c r="H291" s="12"/>
      <c r="I291" s="12"/>
      <c r="J291" s="12"/>
      <c r="K291" s="12"/>
      <c r="L291" s="27">
        <f t="shared" si="22"/>
        <v>0</v>
      </c>
      <c r="M291" s="27">
        <f t="shared" si="23"/>
        <v>0</v>
      </c>
      <c r="N291" s="28" t="str">
        <f t="shared" si="25"/>
        <v>Yếu</v>
      </c>
      <c r="O291" s="14"/>
      <c r="P291" s="19"/>
      <c r="Q291" s="14"/>
      <c r="R291" s="29" t="e">
        <f>VLOOKUP($B291,'[1]DS SV hiện hành'!$C$10:$U$2157,10,0)</f>
        <v>#N/A</v>
      </c>
      <c r="S291" s="29" t="e">
        <f>VLOOKUP($B291,'[1]DS SV hiện hành'!$C$10:$U$2157,7,0)</f>
        <v>#N/A</v>
      </c>
      <c r="T291" s="18"/>
      <c r="U291" s="22"/>
      <c r="V291" s="29" t="e">
        <f t="shared" si="21"/>
        <v>#N/A</v>
      </c>
    </row>
    <row r="292" spans="1:22" s="10" customFormat="1" ht="15" x14ac:dyDescent="0.25">
      <c r="A292" s="4">
        <f t="shared" si="24"/>
        <v>279</v>
      </c>
      <c r="B292" s="11"/>
      <c r="C292" s="11"/>
      <c r="D292" s="24"/>
      <c r="E292" s="29" t="e">
        <f>VLOOKUP($B292,'[1]DS SV hiện hành'!$C$10:$U$2157,8,0)</f>
        <v>#N/A</v>
      </c>
      <c r="F292" s="12"/>
      <c r="G292" s="12"/>
      <c r="H292" s="12"/>
      <c r="I292" s="12"/>
      <c r="J292" s="12"/>
      <c r="K292" s="12"/>
      <c r="L292" s="27">
        <f t="shared" si="22"/>
        <v>0</v>
      </c>
      <c r="M292" s="27">
        <f t="shared" si="23"/>
        <v>0</v>
      </c>
      <c r="N292" s="28" t="str">
        <f t="shared" si="25"/>
        <v>Yếu</v>
      </c>
      <c r="O292" s="14"/>
      <c r="P292" s="19"/>
      <c r="Q292" s="14"/>
      <c r="R292" s="29" t="e">
        <f>VLOOKUP($B292,'[1]DS SV hiện hành'!$C$10:$U$2157,10,0)</f>
        <v>#N/A</v>
      </c>
      <c r="S292" s="29" t="e">
        <f>VLOOKUP($B292,'[1]DS SV hiện hành'!$C$10:$U$2157,7,0)</f>
        <v>#N/A</v>
      </c>
      <c r="T292" s="18"/>
      <c r="U292" s="22"/>
      <c r="V292" s="29" t="e">
        <f t="shared" si="21"/>
        <v>#N/A</v>
      </c>
    </row>
    <row r="293" spans="1:22" s="10" customFormat="1" ht="15" x14ac:dyDescent="0.25">
      <c r="A293" s="4">
        <f t="shared" si="24"/>
        <v>280</v>
      </c>
      <c r="B293" s="11"/>
      <c r="C293" s="11"/>
      <c r="D293" s="24"/>
      <c r="E293" s="29" t="e">
        <f>VLOOKUP($B293,'[1]DS SV hiện hành'!$C$10:$U$2157,8,0)</f>
        <v>#N/A</v>
      </c>
      <c r="F293" s="12"/>
      <c r="G293" s="12"/>
      <c r="H293" s="12"/>
      <c r="I293" s="12"/>
      <c r="J293" s="12"/>
      <c r="K293" s="12"/>
      <c r="L293" s="27">
        <f t="shared" si="22"/>
        <v>0</v>
      </c>
      <c r="M293" s="27">
        <f t="shared" si="23"/>
        <v>0</v>
      </c>
      <c r="N293" s="28" t="str">
        <f t="shared" si="25"/>
        <v>Yếu</v>
      </c>
      <c r="O293" s="14"/>
      <c r="P293" s="19"/>
      <c r="Q293" s="14"/>
      <c r="R293" s="29" t="e">
        <f>VLOOKUP($B293,'[1]DS SV hiện hành'!$C$10:$U$2157,10,0)</f>
        <v>#N/A</v>
      </c>
      <c r="S293" s="29" t="e">
        <f>VLOOKUP($B293,'[1]DS SV hiện hành'!$C$10:$U$2157,7,0)</f>
        <v>#N/A</v>
      </c>
      <c r="T293" s="18"/>
      <c r="U293" s="22"/>
      <c r="V293" s="29" t="e">
        <f t="shared" si="21"/>
        <v>#N/A</v>
      </c>
    </row>
    <row r="294" spans="1:22" s="10" customFormat="1" ht="15" x14ac:dyDescent="0.25">
      <c r="A294" s="4">
        <f t="shared" si="24"/>
        <v>281</v>
      </c>
      <c r="B294" s="11"/>
      <c r="C294" s="11"/>
      <c r="D294" s="24"/>
      <c r="E294" s="29" t="e">
        <f>VLOOKUP($B294,'[1]DS SV hiện hành'!$C$10:$U$2157,8,0)</f>
        <v>#N/A</v>
      </c>
      <c r="F294" s="12"/>
      <c r="G294" s="12"/>
      <c r="H294" s="12"/>
      <c r="I294" s="12"/>
      <c r="J294" s="12"/>
      <c r="K294" s="12"/>
      <c r="L294" s="27">
        <f t="shared" si="22"/>
        <v>0</v>
      </c>
      <c r="M294" s="27">
        <f t="shared" si="23"/>
        <v>0</v>
      </c>
      <c r="N294" s="28" t="str">
        <f t="shared" si="25"/>
        <v>Yếu</v>
      </c>
      <c r="O294" s="14"/>
      <c r="P294" s="19"/>
      <c r="Q294" s="14"/>
      <c r="R294" s="29" t="e">
        <f>VLOOKUP($B294,'[1]DS SV hiện hành'!$C$10:$U$2157,10,0)</f>
        <v>#N/A</v>
      </c>
      <c r="S294" s="29" t="e">
        <f>VLOOKUP($B294,'[1]DS SV hiện hành'!$C$10:$U$2157,7,0)</f>
        <v>#N/A</v>
      </c>
      <c r="T294" s="18"/>
      <c r="U294" s="22"/>
      <c r="V294" s="29" t="e">
        <f t="shared" si="21"/>
        <v>#N/A</v>
      </c>
    </row>
    <row r="295" spans="1:22" s="10" customFormat="1" ht="15" x14ac:dyDescent="0.25">
      <c r="A295" s="4">
        <f t="shared" si="24"/>
        <v>282</v>
      </c>
      <c r="B295" s="11"/>
      <c r="C295" s="11"/>
      <c r="D295" s="24"/>
      <c r="E295" s="29" t="e">
        <f>VLOOKUP($B295,'[1]DS SV hiện hành'!$C$10:$U$2157,8,0)</f>
        <v>#N/A</v>
      </c>
      <c r="F295" s="12"/>
      <c r="G295" s="12"/>
      <c r="H295" s="12"/>
      <c r="I295" s="12"/>
      <c r="J295" s="12"/>
      <c r="K295" s="12"/>
      <c r="L295" s="27">
        <f t="shared" si="22"/>
        <v>0</v>
      </c>
      <c r="M295" s="27">
        <f t="shared" si="23"/>
        <v>0</v>
      </c>
      <c r="N295" s="28" t="str">
        <f t="shared" si="25"/>
        <v>Yếu</v>
      </c>
      <c r="O295" s="14"/>
      <c r="P295" s="19"/>
      <c r="Q295" s="14"/>
      <c r="R295" s="29" t="e">
        <f>VLOOKUP($B295,'[1]DS SV hiện hành'!$C$10:$U$2157,10,0)</f>
        <v>#N/A</v>
      </c>
      <c r="S295" s="29" t="e">
        <f>VLOOKUP($B295,'[1]DS SV hiện hành'!$C$10:$U$2157,7,0)</f>
        <v>#N/A</v>
      </c>
      <c r="T295" s="18"/>
      <c r="U295" s="22"/>
      <c r="V295" s="29" t="e">
        <f t="shared" si="21"/>
        <v>#N/A</v>
      </c>
    </row>
    <row r="296" spans="1:22" s="10" customFormat="1" ht="15" x14ac:dyDescent="0.25">
      <c r="A296" s="4">
        <f t="shared" si="24"/>
        <v>283</v>
      </c>
      <c r="B296" s="11"/>
      <c r="C296" s="11"/>
      <c r="D296" s="24"/>
      <c r="E296" s="29" t="e">
        <f>VLOOKUP($B296,'[1]DS SV hiện hành'!$C$10:$U$2157,8,0)</f>
        <v>#N/A</v>
      </c>
      <c r="F296" s="12"/>
      <c r="G296" s="12"/>
      <c r="H296" s="12"/>
      <c r="I296" s="12"/>
      <c r="J296" s="12"/>
      <c r="K296" s="12"/>
      <c r="L296" s="27">
        <f t="shared" si="22"/>
        <v>0</v>
      </c>
      <c r="M296" s="27">
        <f t="shared" si="23"/>
        <v>0</v>
      </c>
      <c r="N296" s="28" t="str">
        <f t="shared" si="25"/>
        <v>Yếu</v>
      </c>
      <c r="O296" s="14"/>
      <c r="P296" s="19"/>
      <c r="Q296" s="14"/>
      <c r="R296" s="29" t="e">
        <f>VLOOKUP($B296,'[1]DS SV hiện hành'!$C$10:$U$2157,10,0)</f>
        <v>#N/A</v>
      </c>
      <c r="S296" s="29" t="e">
        <f>VLOOKUP($B296,'[1]DS SV hiện hành'!$C$10:$U$2157,7,0)</f>
        <v>#N/A</v>
      </c>
      <c r="T296" s="18"/>
      <c r="U296" s="22"/>
      <c r="V296" s="29" t="e">
        <f t="shared" si="21"/>
        <v>#N/A</v>
      </c>
    </row>
    <row r="297" spans="1:22" s="10" customFormat="1" ht="15" x14ac:dyDescent="0.25">
      <c r="A297" s="4">
        <f t="shared" si="24"/>
        <v>284</v>
      </c>
      <c r="B297" s="11"/>
      <c r="C297" s="11"/>
      <c r="D297" s="24"/>
      <c r="E297" s="29" t="e">
        <f>VLOOKUP($B297,'[1]DS SV hiện hành'!$C$10:$U$2157,8,0)</f>
        <v>#N/A</v>
      </c>
      <c r="F297" s="12"/>
      <c r="G297" s="12"/>
      <c r="H297" s="12"/>
      <c r="I297" s="12"/>
      <c r="J297" s="12"/>
      <c r="K297" s="12"/>
      <c r="L297" s="27">
        <f t="shared" si="22"/>
        <v>0</v>
      </c>
      <c r="M297" s="27">
        <f t="shared" si="23"/>
        <v>0</v>
      </c>
      <c r="N297" s="28" t="str">
        <f t="shared" si="25"/>
        <v>Yếu</v>
      </c>
      <c r="O297" s="14"/>
      <c r="P297" s="19"/>
      <c r="Q297" s="14"/>
      <c r="R297" s="29" t="e">
        <f>VLOOKUP($B297,'[1]DS SV hiện hành'!$C$10:$U$2157,10,0)</f>
        <v>#N/A</v>
      </c>
      <c r="S297" s="29" t="e">
        <f>VLOOKUP($B297,'[1]DS SV hiện hành'!$C$10:$U$2157,7,0)</f>
        <v>#N/A</v>
      </c>
      <c r="T297" s="18"/>
      <c r="U297" s="22"/>
      <c r="V297" s="29" t="e">
        <f t="shared" si="21"/>
        <v>#N/A</v>
      </c>
    </row>
    <row r="298" spans="1:22" s="10" customFormat="1" ht="15" x14ac:dyDescent="0.25">
      <c r="A298" s="4">
        <f t="shared" si="24"/>
        <v>285</v>
      </c>
      <c r="B298" s="11"/>
      <c r="C298" s="11"/>
      <c r="D298" s="24"/>
      <c r="E298" s="29" t="e">
        <f>VLOOKUP($B298,'[1]DS SV hiện hành'!$C$10:$U$2157,8,0)</f>
        <v>#N/A</v>
      </c>
      <c r="F298" s="12"/>
      <c r="G298" s="12"/>
      <c r="H298" s="12"/>
      <c r="I298" s="12"/>
      <c r="J298" s="12"/>
      <c r="K298" s="12"/>
      <c r="L298" s="27">
        <f t="shared" si="22"/>
        <v>0</v>
      </c>
      <c r="M298" s="27">
        <f t="shared" si="23"/>
        <v>0</v>
      </c>
      <c r="N298" s="28" t="str">
        <f t="shared" si="25"/>
        <v>Yếu</v>
      </c>
      <c r="O298" s="14"/>
      <c r="P298" s="19"/>
      <c r="Q298" s="14"/>
      <c r="R298" s="29" t="e">
        <f>VLOOKUP($B298,'[1]DS SV hiện hành'!$C$10:$U$2157,10,0)</f>
        <v>#N/A</v>
      </c>
      <c r="S298" s="29" t="e">
        <f>VLOOKUP($B298,'[1]DS SV hiện hành'!$C$10:$U$2157,7,0)</f>
        <v>#N/A</v>
      </c>
      <c r="T298" s="18"/>
      <c r="U298" s="22"/>
      <c r="V298" s="29" t="e">
        <f t="shared" si="21"/>
        <v>#N/A</v>
      </c>
    </row>
    <row r="299" spans="1:22" s="10" customFormat="1" ht="15" x14ac:dyDescent="0.25">
      <c r="A299" s="4">
        <f t="shared" si="24"/>
        <v>286</v>
      </c>
      <c r="B299" s="11"/>
      <c r="C299" s="11"/>
      <c r="D299" s="24"/>
      <c r="E299" s="29" t="e">
        <f>VLOOKUP($B299,'[1]DS SV hiện hành'!$C$10:$U$2157,8,0)</f>
        <v>#N/A</v>
      </c>
      <c r="F299" s="12"/>
      <c r="G299" s="12"/>
      <c r="H299" s="12"/>
      <c r="I299" s="12"/>
      <c r="J299" s="12"/>
      <c r="K299" s="12"/>
      <c r="L299" s="27">
        <f t="shared" si="22"/>
        <v>0</v>
      </c>
      <c r="M299" s="27">
        <f t="shared" si="23"/>
        <v>0</v>
      </c>
      <c r="N299" s="28" t="str">
        <f t="shared" si="25"/>
        <v>Yếu</v>
      </c>
      <c r="O299" s="14"/>
      <c r="P299" s="19"/>
      <c r="Q299" s="14"/>
      <c r="R299" s="29" t="e">
        <f>VLOOKUP($B299,'[1]DS SV hiện hành'!$C$10:$U$2157,10,0)</f>
        <v>#N/A</v>
      </c>
      <c r="S299" s="29" t="e">
        <f>VLOOKUP($B299,'[1]DS SV hiện hành'!$C$10:$U$2157,7,0)</f>
        <v>#N/A</v>
      </c>
      <c r="T299" s="18"/>
      <c r="U299" s="22"/>
      <c r="V299" s="29" t="e">
        <f t="shared" si="21"/>
        <v>#N/A</v>
      </c>
    </row>
    <row r="300" spans="1:22" s="10" customFormat="1" ht="15" x14ac:dyDescent="0.25">
      <c r="A300" s="4">
        <f t="shared" si="24"/>
        <v>287</v>
      </c>
      <c r="B300" s="11"/>
      <c r="C300" s="11"/>
      <c r="D300" s="24"/>
      <c r="E300" s="29" t="e">
        <f>VLOOKUP($B300,'[1]DS SV hiện hành'!$C$10:$U$2157,8,0)</f>
        <v>#N/A</v>
      </c>
      <c r="F300" s="12"/>
      <c r="G300" s="12"/>
      <c r="H300" s="12"/>
      <c r="I300" s="12"/>
      <c r="J300" s="12"/>
      <c r="K300" s="12"/>
      <c r="L300" s="27">
        <f t="shared" si="22"/>
        <v>0</v>
      </c>
      <c r="M300" s="27">
        <f t="shared" si="23"/>
        <v>0</v>
      </c>
      <c r="N300" s="28" t="str">
        <f t="shared" si="25"/>
        <v>Yếu</v>
      </c>
      <c r="O300" s="14"/>
      <c r="P300" s="19"/>
      <c r="Q300" s="14"/>
      <c r="R300" s="29" t="e">
        <f>VLOOKUP($B300,'[1]DS SV hiện hành'!$C$10:$U$2157,10,0)</f>
        <v>#N/A</v>
      </c>
      <c r="S300" s="29" t="e">
        <f>VLOOKUP($B300,'[1]DS SV hiện hành'!$C$10:$U$2157,7,0)</f>
        <v>#N/A</v>
      </c>
      <c r="T300" s="18"/>
      <c r="U300" s="22"/>
      <c r="V300" s="29" t="e">
        <f t="shared" si="21"/>
        <v>#N/A</v>
      </c>
    </row>
    <row r="301" spans="1:22" s="10" customFormat="1" ht="15" x14ac:dyDescent="0.25">
      <c r="A301" s="4">
        <f t="shared" si="24"/>
        <v>288</v>
      </c>
      <c r="B301" s="11"/>
      <c r="C301" s="11"/>
      <c r="D301" s="24"/>
      <c r="E301" s="29" t="e">
        <f>VLOOKUP($B301,'[1]DS SV hiện hành'!$C$10:$U$2157,8,0)</f>
        <v>#N/A</v>
      </c>
      <c r="F301" s="12"/>
      <c r="G301" s="12"/>
      <c r="H301" s="12"/>
      <c r="I301" s="12"/>
      <c r="J301" s="12"/>
      <c r="K301" s="12"/>
      <c r="L301" s="27">
        <f t="shared" si="22"/>
        <v>0</v>
      </c>
      <c r="M301" s="27">
        <f t="shared" si="23"/>
        <v>0</v>
      </c>
      <c r="N301" s="28" t="str">
        <f t="shared" si="25"/>
        <v>Yếu</v>
      </c>
      <c r="O301" s="14"/>
      <c r="P301" s="19"/>
      <c r="Q301" s="14"/>
      <c r="R301" s="29" t="e">
        <f>VLOOKUP($B301,'[1]DS SV hiện hành'!$C$10:$U$2157,10,0)</f>
        <v>#N/A</v>
      </c>
      <c r="S301" s="29" t="e">
        <f>VLOOKUP($B301,'[1]DS SV hiện hành'!$C$10:$U$2157,7,0)</f>
        <v>#N/A</v>
      </c>
      <c r="T301" s="18"/>
      <c r="U301" s="22"/>
      <c r="V301" s="29" t="e">
        <f t="shared" si="21"/>
        <v>#N/A</v>
      </c>
    </row>
    <row r="302" spans="1:22" s="10" customFormat="1" ht="15" x14ac:dyDescent="0.25">
      <c r="A302" s="4">
        <f t="shared" si="24"/>
        <v>289</v>
      </c>
      <c r="B302" s="11"/>
      <c r="C302" s="11"/>
      <c r="D302" s="24"/>
      <c r="E302" s="29" t="e">
        <f>VLOOKUP($B302,'[1]DS SV hiện hành'!$C$10:$U$2157,8,0)</f>
        <v>#N/A</v>
      </c>
      <c r="F302" s="12"/>
      <c r="G302" s="12"/>
      <c r="H302" s="12"/>
      <c r="I302" s="12"/>
      <c r="J302" s="12"/>
      <c r="K302" s="12"/>
      <c r="L302" s="27">
        <f t="shared" si="22"/>
        <v>0</v>
      </c>
      <c r="M302" s="27">
        <f t="shared" si="23"/>
        <v>0</v>
      </c>
      <c r="N302" s="28" t="str">
        <f t="shared" si="25"/>
        <v>Yếu</v>
      </c>
      <c r="O302" s="14"/>
      <c r="P302" s="19"/>
      <c r="Q302" s="14"/>
      <c r="R302" s="29" t="e">
        <f>VLOOKUP($B302,'[1]DS SV hiện hành'!$C$10:$U$2157,10,0)</f>
        <v>#N/A</v>
      </c>
      <c r="S302" s="29" t="e">
        <f>VLOOKUP($B302,'[1]DS SV hiện hành'!$C$10:$U$2157,7,0)</f>
        <v>#N/A</v>
      </c>
      <c r="T302" s="18"/>
      <c r="U302" s="22"/>
      <c r="V302" s="29" t="e">
        <f t="shared" ref="V302:V365" si="26">RIGHT(S302, LEN(S302)-7)</f>
        <v>#N/A</v>
      </c>
    </row>
    <row r="303" spans="1:22" s="10" customFormat="1" ht="15" x14ac:dyDescent="0.25">
      <c r="A303" s="4">
        <f t="shared" si="24"/>
        <v>290</v>
      </c>
      <c r="B303" s="11"/>
      <c r="C303" s="11"/>
      <c r="D303" s="24"/>
      <c r="E303" s="29" t="e">
        <f>VLOOKUP($B303,'[1]DS SV hiện hành'!$C$10:$U$2157,8,0)</f>
        <v>#N/A</v>
      </c>
      <c r="F303" s="12"/>
      <c r="G303" s="12"/>
      <c r="H303" s="12"/>
      <c r="I303" s="12"/>
      <c r="J303" s="12"/>
      <c r="K303" s="12"/>
      <c r="L303" s="27">
        <f t="shared" si="22"/>
        <v>0</v>
      </c>
      <c r="M303" s="27">
        <f t="shared" si="23"/>
        <v>0</v>
      </c>
      <c r="N303" s="28" t="str">
        <f t="shared" si="25"/>
        <v>Yếu</v>
      </c>
      <c r="O303" s="14"/>
      <c r="P303" s="19"/>
      <c r="Q303" s="14"/>
      <c r="R303" s="29" t="e">
        <f>VLOOKUP($B303,'[1]DS SV hiện hành'!$C$10:$U$2157,10,0)</f>
        <v>#N/A</v>
      </c>
      <c r="S303" s="29" t="e">
        <f>VLOOKUP($B303,'[1]DS SV hiện hành'!$C$10:$U$2157,7,0)</f>
        <v>#N/A</v>
      </c>
      <c r="T303" s="18"/>
      <c r="U303" s="22"/>
      <c r="V303" s="29" t="e">
        <f t="shared" si="26"/>
        <v>#N/A</v>
      </c>
    </row>
    <row r="304" spans="1:22" s="10" customFormat="1" ht="15" x14ac:dyDescent="0.25">
      <c r="A304" s="4">
        <f t="shared" si="24"/>
        <v>291</v>
      </c>
      <c r="B304" s="11"/>
      <c r="C304" s="11"/>
      <c r="D304" s="24"/>
      <c r="E304" s="29" t="e">
        <f>VLOOKUP($B304,'[1]DS SV hiện hành'!$C$10:$U$2157,8,0)</f>
        <v>#N/A</v>
      </c>
      <c r="F304" s="12"/>
      <c r="G304" s="12"/>
      <c r="H304" s="12"/>
      <c r="I304" s="12"/>
      <c r="J304" s="12"/>
      <c r="K304" s="12"/>
      <c r="L304" s="27">
        <f t="shared" si="22"/>
        <v>0</v>
      </c>
      <c r="M304" s="27">
        <f t="shared" si="23"/>
        <v>0</v>
      </c>
      <c r="N304" s="28" t="str">
        <f t="shared" si="25"/>
        <v>Yếu</v>
      </c>
      <c r="O304" s="14"/>
      <c r="P304" s="19"/>
      <c r="Q304" s="14"/>
      <c r="R304" s="29" t="e">
        <f>VLOOKUP($B304,'[1]DS SV hiện hành'!$C$10:$U$2157,10,0)</f>
        <v>#N/A</v>
      </c>
      <c r="S304" s="29" t="e">
        <f>VLOOKUP($B304,'[1]DS SV hiện hành'!$C$10:$U$2157,7,0)</f>
        <v>#N/A</v>
      </c>
      <c r="T304" s="18"/>
      <c r="U304" s="22"/>
      <c r="V304" s="29" t="e">
        <f t="shared" si="26"/>
        <v>#N/A</v>
      </c>
    </row>
    <row r="305" spans="1:22" s="10" customFormat="1" ht="15" x14ac:dyDescent="0.25">
      <c r="A305" s="4">
        <f t="shared" si="24"/>
        <v>292</v>
      </c>
      <c r="B305" s="11"/>
      <c r="C305" s="11"/>
      <c r="D305" s="24"/>
      <c r="E305" s="29" t="e">
        <f>VLOOKUP($B305,'[1]DS SV hiện hành'!$C$10:$U$2157,8,0)</f>
        <v>#N/A</v>
      </c>
      <c r="F305" s="12"/>
      <c r="G305" s="12"/>
      <c r="H305" s="12"/>
      <c r="I305" s="12"/>
      <c r="J305" s="12"/>
      <c r="K305" s="12"/>
      <c r="L305" s="27">
        <f t="shared" si="22"/>
        <v>0</v>
      </c>
      <c r="M305" s="27">
        <f t="shared" si="23"/>
        <v>0</v>
      </c>
      <c r="N305" s="28" t="str">
        <f t="shared" si="25"/>
        <v>Yếu</v>
      </c>
      <c r="O305" s="14"/>
      <c r="P305" s="19"/>
      <c r="Q305" s="14"/>
      <c r="R305" s="29" t="e">
        <f>VLOOKUP($B305,'[1]DS SV hiện hành'!$C$10:$U$2157,10,0)</f>
        <v>#N/A</v>
      </c>
      <c r="S305" s="29" t="e">
        <f>VLOOKUP($B305,'[1]DS SV hiện hành'!$C$10:$U$2157,7,0)</f>
        <v>#N/A</v>
      </c>
      <c r="T305" s="18"/>
      <c r="U305" s="22"/>
      <c r="V305" s="29" t="e">
        <f t="shared" si="26"/>
        <v>#N/A</v>
      </c>
    </row>
    <row r="306" spans="1:22" s="10" customFormat="1" ht="15" x14ac:dyDescent="0.25">
      <c r="A306" s="4">
        <f t="shared" si="24"/>
        <v>293</v>
      </c>
      <c r="B306" s="11"/>
      <c r="C306" s="11"/>
      <c r="D306" s="24"/>
      <c r="E306" s="29" t="e">
        <f>VLOOKUP($B306,'[1]DS SV hiện hành'!$C$10:$U$2157,8,0)</f>
        <v>#N/A</v>
      </c>
      <c r="F306" s="12"/>
      <c r="G306" s="12"/>
      <c r="H306" s="12"/>
      <c r="I306" s="12"/>
      <c r="J306" s="12"/>
      <c r="K306" s="12"/>
      <c r="L306" s="27">
        <f t="shared" si="22"/>
        <v>0</v>
      </c>
      <c r="M306" s="27">
        <f t="shared" si="23"/>
        <v>0</v>
      </c>
      <c r="N306" s="28" t="str">
        <f t="shared" si="25"/>
        <v>Yếu</v>
      </c>
      <c r="O306" s="14"/>
      <c r="P306" s="19"/>
      <c r="Q306" s="14"/>
      <c r="R306" s="29" t="e">
        <f>VLOOKUP($B306,'[1]DS SV hiện hành'!$C$10:$U$2157,10,0)</f>
        <v>#N/A</v>
      </c>
      <c r="S306" s="29" t="e">
        <f>VLOOKUP($B306,'[1]DS SV hiện hành'!$C$10:$U$2157,7,0)</f>
        <v>#N/A</v>
      </c>
      <c r="T306" s="18"/>
      <c r="U306" s="22"/>
      <c r="V306" s="29" t="e">
        <f t="shared" si="26"/>
        <v>#N/A</v>
      </c>
    </row>
    <row r="307" spans="1:22" s="10" customFormat="1" ht="15" x14ac:dyDescent="0.25">
      <c r="A307" s="4">
        <f t="shared" si="24"/>
        <v>294</v>
      </c>
      <c r="B307" s="11"/>
      <c r="C307" s="11"/>
      <c r="D307" s="24"/>
      <c r="E307" s="29" t="e">
        <f>VLOOKUP($B307,'[1]DS SV hiện hành'!$C$10:$U$2157,8,0)</f>
        <v>#N/A</v>
      </c>
      <c r="F307" s="12"/>
      <c r="G307" s="12"/>
      <c r="H307" s="12"/>
      <c r="I307" s="12"/>
      <c r="J307" s="12"/>
      <c r="K307" s="12"/>
      <c r="L307" s="27">
        <f t="shared" si="22"/>
        <v>0</v>
      </c>
      <c r="M307" s="27">
        <f t="shared" si="23"/>
        <v>0</v>
      </c>
      <c r="N307" s="28" t="str">
        <f t="shared" si="25"/>
        <v>Yếu</v>
      </c>
      <c r="O307" s="14"/>
      <c r="P307" s="19"/>
      <c r="Q307" s="14"/>
      <c r="R307" s="29" t="e">
        <f>VLOOKUP($B307,'[1]DS SV hiện hành'!$C$10:$U$2157,10,0)</f>
        <v>#N/A</v>
      </c>
      <c r="S307" s="29" t="e">
        <f>VLOOKUP($B307,'[1]DS SV hiện hành'!$C$10:$U$2157,7,0)</f>
        <v>#N/A</v>
      </c>
      <c r="T307" s="18"/>
      <c r="U307" s="22"/>
      <c r="V307" s="29" t="e">
        <f t="shared" si="26"/>
        <v>#N/A</v>
      </c>
    </row>
    <row r="308" spans="1:22" s="10" customFormat="1" ht="15" x14ac:dyDescent="0.25">
      <c r="A308" s="4">
        <f t="shared" si="24"/>
        <v>295</v>
      </c>
      <c r="B308" s="11"/>
      <c r="C308" s="11"/>
      <c r="D308" s="24"/>
      <c r="E308" s="29" t="e">
        <f>VLOOKUP($B308,'[1]DS SV hiện hành'!$C$10:$U$2157,8,0)</f>
        <v>#N/A</v>
      </c>
      <c r="F308" s="12"/>
      <c r="G308" s="12"/>
      <c r="H308" s="12"/>
      <c r="I308" s="12"/>
      <c r="J308" s="12"/>
      <c r="K308" s="12"/>
      <c r="L308" s="27">
        <f t="shared" si="22"/>
        <v>0</v>
      </c>
      <c r="M308" s="27">
        <f t="shared" si="23"/>
        <v>0</v>
      </c>
      <c r="N308" s="28" t="str">
        <f t="shared" si="25"/>
        <v>Yếu</v>
      </c>
      <c r="O308" s="14"/>
      <c r="P308" s="19"/>
      <c r="Q308" s="14"/>
      <c r="R308" s="29" t="e">
        <f>VLOOKUP($B308,'[1]DS SV hiện hành'!$C$10:$U$2157,10,0)</f>
        <v>#N/A</v>
      </c>
      <c r="S308" s="29" t="e">
        <f>VLOOKUP($B308,'[1]DS SV hiện hành'!$C$10:$U$2157,7,0)</f>
        <v>#N/A</v>
      </c>
      <c r="T308" s="18"/>
      <c r="U308" s="22"/>
      <c r="V308" s="29" t="e">
        <f t="shared" si="26"/>
        <v>#N/A</v>
      </c>
    </row>
    <row r="309" spans="1:22" s="10" customFormat="1" ht="15" x14ac:dyDescent="0.25">
      <c r="A309" s="4">
        <f t="shared" si="24"/>
        <v>296</v>
      </c>
      <c r="B309" s="11"/>
      <c r="C309" s="11"/>
      <c r="D309" s="24"/>
      <c r="E309" s="29" t="e">
        <f>VLOOKUP($B309,'[1]DS SV hiện hành'!$C$10:$U$2157,8,0)</f>
        <v>#N/A</v>
      </c>
      <c r="F309" s="12"/>
      <c r="G309" s="12"/>
      <c r="H309" s="12"/>
      <c r="I309" s="12"/>
      <c r="J309" s="12"/>
      <c r="K309" s="12"/>
      <c r="L309" s="27">
        <f t="shared" si="22"/>
        <v>0</v>
      </c>
      <c r="M309" s="27">
        <f t="shared" si="23"/>
        <v>0</v>
      </c>
      <c r="N309" s="28" t="str">
        <f t="shared" si="25"/>
        <v>Yếu</v>
      </c>
      <c r="O309" s="14"/>
      <c r="P309" s="19"/>
      <c r="Q309" s="14"/>
      <c r="R309" s="29" t="e">
        <f>VLOOKUP($B309,'[1]DS SV hiện hành'!$C$10:$U$2157,10,0)</f>
        <v>#N/A</v>
      </c>
      <c r="S309" s="29" t="e">
        <f>VLOOKUP($B309,'[1]DS SV hiện hành'!$C$10:$U$2157,7,0)</f>
        <v>#N/A</v>
      </c>
      <c r="T309" s="18"/>
      <c r="U309" s="22"/>
      <c r="V309" s="29" t="e">
        <f t="shared" si="26"/>
        <v>#N/A</v>
      </c>
    </row>
    <row r="310" spans="1:22" s="10" customFormat="1" ht="15" x14ac:dyDescent="0.25">
      <c r="A310" s="4">
        <f t="shared" si="24"/>
        <v>297</v>
      </c>
      <c r="B310" s="11"/>
      <c r="C310" s="11"/>
      <c r="D310" s="24"/>
      <c r="E310" s="29" t="e">
        <f>VLOOKUP($B310,'[1]DS SV hiện hành'!$C$10:$U$2157,8,0)</f>
        <v>#N/A</v>
      </c>
      <c r="F310" s="12"/>
      <c r="G310" s="12"/>
      <c r="H310" s="12"/>
      <c r="I310" s="12"/>
      <c r="J310" s="12"/>
      <c r="K310" s="12"/>
      <c r="L310" s="27">
        <f t="shared" si="22"/>
        <v>0</v>
      </c>
      <c r="M310" s="27">
        <f t="shared" si="23"/>
        <v>0</v>
      </c>
      <c r="N310" s="28" t="str">
        <f t="shared" si="25"/>
        <v>Yếu</v>
      </c>
      <c r="O310" s="14"/>
      <c r="P310" s="19"/>
      <c r="Q310" s="14"/>
      <c r="R310" s="29" t="e">
        <f>VLOOKUP($B310,'[1]DS SV hiện hành'!$C$10:$U$2157,10,0)</f>
        <v>#N/A</v>
      </c>
      <c r="S310" s="29" t="e">
        <f>VLOOKUP($B310,'[1]DS SV hiện hành'!$C$10:$U$2157,7,0)</f>
        <v>#N/A</v>
      </c>
      <c r="T310" s="18"/>
      <c r="U310" s="22"/>
      <c r="V310" s="29" t="e">
        <f t="shared" si="26"/>
        <v>#N/A</v>
      </c>
    </row>
    <row r="311" spans="1:22" s="10" customFormat="1" ht="15" x14ac:dyDescent="0.25">
      <c r="A311" s="4">
        <f t="shared" si="24"/>
        <v>298</v>
      </c>
      <c r="B311" s="11"/>
      <c r="C311" s="11"/>
      <c r="D311" s="24"/>
      <c r="E311" s="29" t="e">
        <f>VLOOKUP($B311,'[1]DS SV hiện hành'!$C$10:$U$2157,8,0)</f>
        <v>#N/A</v>
      </c>
      <c r="F311" s="12"/>
      <c r="G311" s="12"/>
      <c r="H311" s="12"/>
      <c r="I311" s="12"/>
      <c r="J311" s="12"/>
      <c r="K311" s="12"/>
      <c r="L311" s="27">
        <f t="shared" si="22"/>
        <v>0</v>
      </c>
      <c r="M311" s="27">
        <f t="shared" si="23"/>
        <v>0</v>
      </c>
      <c r="N311" s="28" t="str">
        <f t="shared" si="25"/>
        <v>Yếu</v>
      </c>
      <c r="O311" s="14"/>
      <c r="P311" s="19"/>
      <c r="Q311" s="14"/>
      <c r="R311" s="29" t="e">
        <f>VLOOKUP($B311,'[1]DS SV hiện hành'!$C$10:$U$2157,10,0)</f>
        <v>#N/A</v>
      </c>
      <c r="S311" s="29" t="e">
        <f>VLOOKUP($B311,'[1]DS SV hiện hành'!$C$10:$U$2157,7,0)</f>
        <v>#N/A</v>
      </c>
      <c r="T311" s="18"/>
      <c r="U311" s="22"/>
      <c r="V311" s="29" t="e">
        <f t="shared" si="26"/>
        <v>#N/A</v>
      </c>
    </row>
    <row r="312" spans="1:22" s="10" customFormat="1" ht="15" x14ac:dyDescent="0.25">
      <c r="A312" s="4">
        <f t="shared" si="24"/>
        <v>299</v>
      </c>
      <c r="B312" s="11"/>
      <c r="C312" s="11"/>
      <c r="D312" s="24"/>
      <c r="E312" s="29" t="e">
        <f>VLOOKUP($B312,'[1]DS SV hiện hành'!$C$10:$U$2157,8,0)</f>
        <v>#N/A</v>
      </c>
      <c r="F312" s="12"/>
      <c r="G312" s="12"/>
      <c r="H312" s="12"/>
      <c r="I312" s="12"/>
      <c r="J312" s="12"/>
      <c r="K312" s="12"/>
      <c r="L312" s="27">
        <f t="shared" si="22"/>
        <v>0</v>
      </c>
      <c r="M312" s="27">
        <f t="shared" si="23"/>
        <v>0</v>
      </c>
      <c r="N312" s="28" t="str">
        <f t="shared" si="25"/>
        <v>Yếu</v>
      </c>
      <c r="O312" s="14"/>
      <c r="P312" s="19"/>
      <c r="Q312" s="14"/>
      <c r="R312" s="29" t="e">
        <f>VLOOKUP($B312,'[1]DS SV hiện hành'!$C$10:$U$2157,10,0)</f>
        <v>#N/A</v>
      </c>
      <c r="S312" s="29" t="e">
        <f>VLOOKUP($B312,'[1]DS SV hiện hành'!$C$10:$U$2157,7,0)</f>
        <v>#N/A</v>
      </c>
      <c r="T312" s="18"/>
      <c r="U312" s="22"/>
      <c r="V312" s="29" t="e">
        <f t="shared" si="26"/>
        <v>#N/A</v>
      </c>
    </row>
    <row r="313" spans="1:22" s="10" customFormat="1" ht="15" x14ac:dyDescent="0.25">
      <c r="A313" s="4">
        <f t="shared" si="24"/>
        <v>300</v>
      </c>
      <c r="B313" s="11"/>
      <c r="C313" s="11"/>
      <c r="D313" s="24"/>
      <c r="E313" s="29" t="e">
        <f>VLOOKUP($B313,'[1]DS SV hiện hành'!$C$10:$U$2157,8,0)</f>
        <v>#N/A</v>
      </c>
      <c r="F313" s="12"/>
      <c r="G313" s="12"/>
      <c r="H313" s="12"/>
      <c r="I313" s="12"/>
      <c r="J313" s="12"/>
      <c r="K313" s="12"/>
      <c r="L313" s="27">
        <f t="shared" si="22"/>
        <v>0</v>
      </c>
      <c r="M313" s="27">
        <f t="shared" si="23"/>
        <v>0</v>
      </c>
      <c r="N313" s="28" t="str">
        <f t="shared" si="25"/>
        <v>Yếu</v>
      </c>
      <c r="O313" s="14"/>
      <c r="P313" s="19"/>
      <c r="Q313" s="14"/>
      <c r="R313" s="29" t="e">
        <f>VLOOKUP($B313,'[1]DS SV hiện hành'!$C$10:$U$2157,10,0)</f>
        <v>#N/A</v>
      </c>
      <c r="S313" s="29" t="e">
        <f>VLOOKUP($B313,'[1]DS SV hiện hành'!$C$10:$U$2157,7,0)</f>
        <v>#N/A</v>
      </c>
      <c r="T313" s="18"/>
      <c r="U313" s="22"/>
      <c r="V313" s="29" t="e">
        <f t="shared" si="26"/>
        <v>#N/A</v>
      </c>
    </row>
    <row r="314" spans="1:22" s="10" customFormat="1" ht="15" x14ac:dyDescent="0.25">
      <c r="A314" s="4">
        <f t="shared" si="24"/>
        <v>301</v>
      </c>
      <c r="B314" s="11"/>
      <c r="C314" s="11"/>
      <c r="D314" s="24"/>
      <c r="E314" s="29" t="e">
        <f>VLOOKUP($B314,'[1]DS SV hiện hành'!$C$10:$U$2157,8,0)</f>
        <v>#N/A</v>
      </c>
      <c r="F314" s="12"/>
      <c r="G314" s="12"/>
      <c r="H314" s="12"/>
      <c r="I314" s="12"/>
      <c r="J314" s="12"/>
      <c r="K314" s="12"/>
      <c r="L314" s="27">
        <f t="shared" si="22"/>
        <v>0</v>
      </c>
      <c r="M314" s="27">
        <f t="shared" si="23"/>
        <v>0</v>
      </c>
      <c r="N314" s="28" t="str">
        <f t="shared" si="25"/>
        <v>Yếu</v>
      </c>
      <c r="O314" s="14"/>
      <c r="P314" s="19"/>
      <c r="Q314" s="14"/>
      <c r="R314" s="29" t="e">
        <f>VLOOKUP($B314,'[1]DS SV hiện hành'!$C$10:$U$2157,10,0)</f>
        <v>#N/A</v>
      </c>
      <c r="S314" s="29" t="e">
        <f>VLOOKUP($B314,'[1]DS SV hiện hành'!$C$10:$U$2157,7,0)</f>
        <v>#N/A</v>
      </c>
      <c r="T314" s="18"/>
      <c r="U314" s="22"/>
      <c r="V314" s="29" t="e">
        <f t="shared" si="26"/>
        <v>#N/A</v>
      </c>
    </row>
    <row r="315" spans="1:22" s="10" customFormat="1" ht="15" x14ac:dyDescent="0.25">
      <c r="A315" s="4">
        <f t="shared" si="24"/>
        <v>302</v>
      </c>
      <c r="B315" s="11"/>
      <c r="C315" s="11"/>
      <c r="D315" s="24"/>
      <c r="E315" s="29" t="e">
        <f>VLOOKUP($B315,'[1]DS SV hiện hành'!$C$10:$U$2157,8,0)</f>
        <v>#N/A</v>
      </c>
      <c r="F315" s="12"/>
      <c r="G315" s="12"/>
      <c r="H315" s="12"/>
      <c r="I315" s="12"/>
      <c r="J315" s="12"/>
      <c r="K315" s="12"/>
      <c r="L315" s="27">
        <f t="shared" si="22"/>
        <v>0</v>
      </c>
      <c r="M315" s="27">
        <f t="shared" si="23"/>
        <v>0</v>
      </c>
      <c r="N315" s="28" t="str">
        <f t="shared" si="25"/>
        <v>Yếu</v>
      </c>
      <c r="O315" s="14"/>
      <c r="P315" s="19"/>
      <c r="Q315" s="14"/>
      <c r="R315" s="29" t="e">
        <f>VLOOKUP($B315,'[1]DS SV hiện hành'!$C$10:$U$2157,10,0)</f>
        <v>#N/A</v>
      </c>
      <c r="S315" s="29" t="e">
        <f>VLOOKUP($B315,'[1]DS SV hiện hành'!$C$10:$U$2157,7,0)</f>
        <v>#N/A</v>
      </c>
      <c r="T315" s="18"/>
      <c r="U315" s="22"/>
      <c r="V315" s="29" t="e">
        <f t="shared" si="26"/>
        <v>#N/A</v>
      </c>
    </row>
    <row r="316" spans="1:22" s="10" customFormat="1" ht="15" x14ac:dyDescent="0.25">
      <c r="A316" s="4">
        <f t="shared" si="24"/>
        <v>303</v>
      </c>
      <c r="B316" s="11"/>
      <c r="C316" s="11"/>
      <c r="D316" s="24"/>
      <c r="E316" s="29" t="e">
        <f>VLOOKUP($B316,'[1]DS SV hiện hành'!$C$10:$U$2157,8,0)</f>
        <v>#N/A</v>
      </c>
      <c r="F316" s="12"/>
      <c r="G316" s="12"/>
      <c r="H316" s="12"/>
      <c r="I316" s="12"/>
      <c r="J316" s="12"/>
      <c r="K316" s="12"/>
      <c r="L316" s="27">
        <f t="shared" si="22"/>
        <v>0</v>
      </c>
      <c r="M316" s="27">
        <f t="shared" si="23"/>
        <v>0</v>
      </c>
      <c r="N316" s="28" t="str">
        <f t="shared" si="25"/>
        <v>Yếu</v>
      </c>
      <c r="O316" s="14"/>
      <c r="P316" s="19"/>
      <c r="Q316" s="14"/>
      <c r="R316" s="29" t="e">
        <f>VLOOKUP($B316,'[1]DS SV hiện hành'!$C$10:$U$2157,10,0)</f>
        <v>#N/A</v>
      </c>
      <c r="S316" s="29" t="e">
        <f>VLOOKUP($B316,'[1]DS SV hiện hành'!$C$10:$U$2157,7,0)</f>
        <v>#N/A</v>
      </c>
      <c r="T316" s="18"/>
      <c r="U316" s="22"/>
      <c r="V316" s="29" t="e">
        <f t="shared" si="26"/>
        <v>#N/A</v>
      </c>
    </row>
    <row r="317" spans="1:22" s="10" customFormat="1" ht="15" x14ac:dyDescent="0.25">
      <c r="A317" s="4">
        <f t="shared" si="24"/>
        <v>304</v>
      </c>
      <c r="B317" s="11"/>
      <c r="C317" s="11"/>
      <c r="D317" s="24"/>
      <c r="E317" s="29" t="e">
        <f>VLOOKUP($B317,'[1]DS SV hiện hành'!$C$10:$U$2157,8,0)</f>
        <v>#N/A</v>
      </c>
      <c r="F317" s="12"/>
      <c r="G317" s="12"/>
      <c r="H317" s="12"/>
      <c r="I317" s="12"/>
      <c r="J317" s="12"/>
      <c r="K317" s="12"/>
      <c r="L317" s="27">
        <f t="shared" ref="L317:L380" si="27">ROUND(T317,2)</f>
        <v>0</v>
      </c>
      <c r="M317" s="27">
        <f t="shared" ref="M317:M380" si="28">ROUND(U317,2)</f>
        <v>0</v>
      </c>
      <c r="N317" s="28" t="str">
        <f t="shared" si="25"/>
        <v>Yếu</v>
      </c>
      <c r="O317" s="14"/>
      <c r="P317" s="19"/>
      <c r="Q317" s="14"/>
      <c r="R317" s="29" t="e">
        <f>VLOOKUP($B317,'[1]DS SV hiện hành'!$C$10:$U$2157,10,0)</f>
        <v>#N/A</v>
      </c>
      <c r="S317" s="29" t="e">
        <f>VLOOKUP($B317,'[1]DS SV hiện hành'!$C$10:$U$2157,7,0)</f>
        <v>#N/A</v>
      </c>
      <c r="T317" s="18"/>
      <c r="U317" s="22"/>
      <c r="V317" s="29" t="e">
        <f t="shared" si="26"/>
        <v>#N/A</v>
      </c>
    </row>
    <row r="318" spans="1:22" s="10" customFormat="1" ht="15" x14ac:dyDescent="0.25">
      <c r="A318" s="4">
        <f t="shared" si="24"/>
        <v>305</v>
      </c>
      <c r="B318" s="11"/>
      <c r="C318" s="11"/>
      <c r="D318" s="24"/>
      <c r="E318" s="29" t="e">
        <f>VLOOKUP($B318,'[1]DS SV hiện hành'!$C$10:$U$2157,8,0)</f>
        <v>#N/A</v>
      </c>
      <c r="F318" s="12"/>
      <c r="G318" s="12"/>
      <c r="H318" s="12"/>
      <c r="I318" s="12"/>
      <c r="J318" s="12"/>
      <c r="K318" s="12"/>
      <c r="L318" s="27">
        <f t="shared" si="27"/>
        <v>0</v>
      </c>
      <c r="M318" s="27">
        <f t="shared" si="28"/>
        <v>0</v>
      </c>
      <c r="N318" s="28" t="str">
        <f t="shared" si="25"/>
        <v>Yếu</v>
      </c>
      <c r="O318" s="14"/>
      <c r="P318" s="19"/>
      <c r="Q318" s="14"/>
      <c r="R318" s="29" t="e">
        <f>VLOOKUP($B318,'[1]DS SV hiện hành'!$C$10:$U$2157,10,0)</f>
        <v>#N/A</v>
      </c>
      <c r="S318" s="29" t="e">
        <f>VLOOKUP($B318,'[1]DS SV hiện hành'!$C$10:$U$2157,7,0)</f>
        <v>#N/A</v>
      </c>
      <c r="T318" s="18"/>
      <c r="U318" s="22"/>
      <c r="V318" s="29" t="e">
        <f t="shared" si="26"/>
        <v>#N/A</v>
      </c>
    </row>
    <row r="319" spans="1:22" s="10" customFormat="1" ht="15" x14ac:dyDescent="0.25">
      <c r="A319" s="4">
        <f t="shared" si="24"/>
        <v>306</v>
      </c>
      <c r="B319" s="11"/>
      <c r="C319" s="11"/>
      <c r="D319" s="24"/>
      <c r="E319" s="29" t="e">
        <f>VLOOKUP($B319,'[1]DS SV hiện hành'!$C$10:$U$2157,8,0)</f>
        <v>#N/A</v>
      </c>
      <c r="F319" s="12"/>
      <c r="G319" s="12"/>
      <c r="H319" s="12"/>
      <c r="I319" s="12"/>
      <c r="J319" s="12"/>
      <c r="K319" s="12"/>
      <c r="L319" s="27">
        <f t="shared" si="27"/>
        <v>0</v>
      </c>
      <c r="M319" s="27">
        <f t="shared" si="28"/>
        <v>0</v>
      </c>
      <c r="N319" s="28" t="str">
        <f t="shared" si="25"/>
        <v>Yếu</v>
      </c>
      <c r="O319" s="14"/>
      <c r="P319" s="19"/>
      <c r="Q319" s="14"/>
      <c r="R319" s="29" t="e">
        <f>VLOOKUP($B319,'[1]DS SV hiện hành'!$C$10:$U$2157,10,0)</f>
        <v>#N/A</v>
      </c>
      <c r="S319" s="29" t="e">
        <f>VLOOKUP($B319,'[1]DS SV hiện hành'!$C$10:$U$2157,7,0)</f>
        <v>#N/A</v>
      </c>
      <c r="T319" s="18"/>
      <c r="U319" s="22"/>
      <c r="V319" s="29" t="e">
        <f t="shared" si="26"/>
        <v>#N/A</v>
      </c>
    </row>
    <row r="320" spans="1:22" s="10" customFormat="1" ht="15" x14ac:dyDescent="0.25">
      <c r="A320" s="4">
        <f t="shared" si="24"/>
        <v>307</v>
      </c>
      <c r="B320" s="11"/>
      <c r="C320" s="11"/>
      <c r="D320" s="24"/>
      <c r="E320" s="29" t="e">
        <f>VLOOKUP($B320,'[1]DS SV hiện hành'!$C$10:$U$2157,8,0)</f>
        <v>#N/A</v>
      </c>
      <c r="F320" s="12"/>
      <c r="G320" s="12"/>
      <c r="H320" s="12"/>
      <c r="I320" s="12"/>
      <c r="J320" s="12"/>
      <c r="K320" s="12"/>
      <c r="L320" s="27">
        <f t="shared" si="27"/>
        <v>0</v>
      </c>
      <c r="M320" s="27">
        <f t="shared" si="28"/>
        <v>0</v>
      </c>
      <c r="N320" s="28" t="str">
        <f t="shared" si="25"/>
        <v>Yếu</v>
      </c>
      <c r="O320" s="14"/>
      <c r="P320" s="19"/>
      <c r="Q320" s="14"/>
      <c r="R320" s="29" t="e">
        <f>VLOOKUP($B320,'[1]DS SV hiện hành'!$C$10:$U$2157,10,0)</f>
        <v>#N/A</v>
      </c>
      <c r="S320" s="29" t="e">
        <f>VLOOKUP($B320,'[1]DS SV hiện hành'!$C$10:$U$2157,7,0)</f>
        <v>#N/A</v>
      </c>
      <c r="T320" s="18"/>
      <c r="U320" s="22"/>
      <c r="V320" s="29" t="e">
        <f t="shared" si="26"/>
        <v>#N/A</v>
      </c>
    </row>
    <row r="321" spans="1:22" s="10" customFormat="1" ht="15" x14ac:dyDescent="0.25">
      <c r="A321" s="4">
        <f t="shared" si="24"/>
        <v>308</v>
      </c>
      <c r="B321" s="11"/>
      <c r="C321" s="11"/>
      <c r="D321" s="24"/>
      <c r="E321" s="29" t="e">
        <f>VLOOKUP($B321,'[1]DS SV hiện hành'!$C$10:$U$2157,8,0)</f>
        <v>#N/A</v>
      </c>
      <c r="F321" s="12"/>
      <c r="G321" s="12"/>
      <c r="H321" s="12"/>
      <c r="I321" s="12"/>
      <c r="J321" s="12"/>
      <c r="K321" s="12"/>
      <c r="L321" s="27">
        <f t="shared" si="27"/>
        <v>0</v>
      </c>
      <c r="M321" s="27">
        <f t="shared" si="28"/>
        <v>0</v>
      </c>
      <c r="N321" s="28" t="str">
        <f t="shared" si="25"/>
        <v>Yếu</v>
      </c>
      <c r="O321" s="14"/>
      <c r="P321" s="19"/>
      <c r="Q321" s="14"/>
      <c r="R321" s="29" t="e">
        <f>VLOOKUP($B321,'[1]DS SV hiện hành'!$C$10:$U$2157,10,0)</f>
        <v>#N/A</v>
      </c>
      <c r="S321" s="29" t="e">
        <f>VLOOKUP($B321,'[1]DS SV hiện hành'!$C$10:$U$2157,7,0)</f>
        <v>#N/A</v>
      </c>
      <c r="T321" s="18"/>
      <c r="U321" s="22"/>
      <c r="V321" s="29" t="e">
        <f t="shared" si="26"/>
        <v>#N/A</v>
      </c>
    </row>
    <row r="322" spans="1:22" s="10" customFormat="1" ht="15" x14ac:dyDescent="0.25">
      <c r="A322" s="4">
        <f t="shared" si="24"/>
        <v>309</v>
      </c>
      <c r="B322" s="11"/>
      <c r="C322" s="11"/>
      <c r="D322" s="24"/>
      <c r="E322" s="29" t="e">
        <f>VLOOKUP($B322,'[1]DS SV hiện hành'!$C$10:$U$2157,8,0)</f>
        <v>#N/A</v>
      </c>
      <c r="F322" s="12"/>
      <c r="G322" s="12"/>
      <c r="H322" s="12"/>
      <c r="I322" s="12"/>
      <c r="J322" s="12"/>
      <c r="K322" s="12"/>
      <c r="L322" s="27">
        <f t="shared" si="27"/>
        <v>0</v>
      </c>
      <c r="M322" s="27">
        <f t="shared" si="28"/>
        <v>0</v>
      </c>
      <c r="N322" s="28" t="str">
        <f t="shared" si="25"/>
        <v>Yếu</v>
      </c>
      <c r="O322" s="14"/>
      <c r="P322" s="19"/>
      <c r="Q322" s="14"/>
      <c r="R322" s="29" t="e">
        <f>VLOOKUP($B322,'[1]DS SV hiện hành'!$C$10:$U$2157,10,0)</f>
        <v>#N/A</v>
      </c>
      <c r="S322" s="29" t="e">
        <f>VLOOKUP($B322,'[1]DS SV hiện hành'!$C$10:$U$2157,7,0)</f>
        <v>#N/A</v>
      </c>
      <c r="T322" s="18"/>
      <c r="U322" s="22"/>
      <c r="V322" s="29" t="e">
        <f t="shared" si="26"/>
        <v>#N/A</v>
      </c>
    </row>
    <row r="323" spans="1:22" s="10" customFormat="1" ht="15" x14ac:dyDescent="0.25">
      <c r="A323" s="4">
        <f t="shared" si="24"/>
        <v>310</v>
      </c>
      <c r="B323" s="11"/>
      <c r="C323" s="11"/>
      <c r="D323" s="24"/>
      <c r="E323" s="29" t="e">
        <f>VLOOKUP($B323,'[1]DS SV hiện hành'!$C$10:$U$2157,8,0)</f>
        <v>#N/A</v>
      </c>
      <c r="F323" s="12"/>
      <c r="G323" s="12"/>
      <c r="H323" s="12"/>
      <c r="I323" s="12"/>
      <c r="J323" s="12"/>
      <c r="K323" s="12"/>
      <c r="L323" s="27">
        <f t="shared" si="27"/>
        <v>0</v>
      </c>
      <c r="M323" s="27">
        <f t="shared" si="28"/>
        <v>0</v>
      </c>
      <c r="N323" s="28" t="str">
        <f t="shared" si="25"/>
        <v>Yếu</v>
      </c>
      <c r="O323" s="14"/>
      <c r="P323" s="19"/>
      <c r="Q323" s="14"/>
      <c r="R323" s="29" t="e">
        <f>VLOOKUP($B323,'[1]DS SV hiện hành'!$C$10:$U$2157,10,0)</f>
        <v>#N/A</v>
      </c>
      <c r="S323" s="29" t="e">
        <f>VLOOKUP($B323,'[1]DS SV hiện hành'!$C$10:$U$2157,7,0)</f>
        <v>#N/A</v>
      </c>
      <c r="T323" s="18"/>
      <c r="U323" s="22"/>
      <c r="V323" s="29" t="e">
        <f t="shared" si="26"/>
        <v>#N/A</v>
      </c>
    </row>
    <row r="324" spans="1:22" s="10" customFormat="1" ht="15" x14ac:dyDescent="0.25">
      <c r="A324" s="4">
        <f t="shared" si="24"/>
        <v>311</v>
      </c>
      <c r="B324" s="11"/>
      <c r="C324" s="11"/>
      <c r="D324" s="24"/>
      <c r="E324" s="29" t="e">
        <f>VLOOKUP($B324,'[1]DS SV hiện hành'!$C$10:$U$2157,8,0)</f>
        <v>#N/A</v>
      </c>
      <c r="F324" s="12"/>
      <c r="G324" s="12"/>
      <c r="H324" s="12"/>
      <c r="I324" s="12"/>
      <c r="J324" s="12"/>
      <c r="K324" s="12"/>
      <c r="L324" s="27">
        <f t="shared" si="27"/>
        <v>0</v>
      </c>
      <c r="M324" s="27">
        <f t="shared" si="28"/>
        <v>0</v>
      </c>
      <c r="N324" s="28" t="str">
        <f t="shared" si="25"/>
        <v>Yếu</v>
      </c>
      <c r="O324" s="14"/>
      <c r="P324" s="19"/>
      <c r="Q324" s="14"/>
      <c r="R324" s="29" t="e">
        <f>VLOOKUP($B324,'[1]DS SV hiện hành'!$C$10:$U$2157,10,0)</f>
        <v>#N/A</v>
      </c>
      <c r="S324" s="29" t="e">
        <f>VLOOKUP($B324,'[1]DS SV hiện hành'!$C$10:$U$2157,7,0)</f>
        <v>#N/A</v>
      </c>
      <c r="T324" s="18"/>
      <c r="U324" s="22"/>
      <c r="V324" s="29" t="e">
        <f t="shared" si="26"/>
        <v>#N/A</v>
      </c>
    </row>
    <row r="325" spans="1:22" s="10" customFormat="1" ht="15" x14ac:dyDescent="0.25">
      <c r="A325" s="4">
        <f t="shared" si="24"/>
        <v>312</v>
      </c>
      <c r="B325" s="11"/>
      <c r="C325" s="11"/>
      <c r="D325" s="24"/>
      <c r="E325" s="29" t="e">
        <f>VLOOKUP($B325,'[1]DS SV hiện hành'!$C$10:$U$2157,8,0)</f>
        <v>#N/A</v>
      </c>
      <c r="F325" s="12"/>
      <c r="G325" s="12"/>
      <c r="H325" s="12"/>
      <c r="I325" s="12"/>
      <c r="J325" s="12"/>
      <c r="K325" s="12"/>
      <c r="L325" s="27">
        <f t="shared" si="27"/>
        <v>0</v>
      </c>
      <c r="M325" s="27">
        <f t="shared" si="28"/>
        <v>0</v>
      </c>
      <c r="N325" s="28" t="str">
        <f t="shared" si="25"/>
        <v>Yếu</v>
      </c>
      <c r="O325" s="14"/>
      <c r="P325" s="19"/>
      <c r="Q325" s="14"/>
      <c r="R325" s="29" t="e">
        <f>VLOOKUP($B325,'[1]DS SV hiện hành'!$C$10:$U$2157,10,0)</f>
        <v>#N/A</v>
      </c>
      <c r="S325" s="29" t="e">
        <f>VLOOKUP($B325,'[1]DS SV hiện hành'!$C$10:$U$2157,7,0)</f>
        <v>#N/A</v>
      </c>
      <c r="T325" s="18"/>
      <c r="U325" s="22"/>
      <c r="V325" s="29" t="e">
        <f t="shared" si="26"/>
        <v>#N/A</v>
      </c>
    </row>
    <row r="326" spans="1:22" s="10" customFormat="1" ht="15" x14ac:dyDescent="0.25">
      <c r="A326" s="4">
        <f t="shared" si="24"/>
        <v>313</v>
      </c>
      <c r="B326" s="11"/>
      <c r="C326" s="11"/>
      <c r="D326" s="24"/>
      <c r="E326" s="29" t="e">
        <f>VLOOKUP($B326,'[1]DS SV hiện hành'!$C$10:$U$2157,8,0)</f>
        <v>#N/A</v>
      </c>
      <c r="F326" s="12"/>
      <c r="G326" s="12"/>
      <c r="H326" s="12"/>
      <c r="I326" s="12"/>
      <c r="J326" s="12"/>
      <c r="K326" s="12"/>
      <c r="L326" s="27">
        <f t="shared" si="27"/>
        <v>0</v>
      </c>
      <c r="M326" s="27">
        <f t="shared" si="28"/>
        <v>0</v>
      </c>
      <c r="N326" s="28" t="str">
        <f t="shared" si="25"/>
        <v>Yếu</v>
      </c>
      <c r="O326" s="14"/>
      <c r="P326" s="19"/>
      <c r="Q326" s="14"/>
      <c r="R326" s="29" t="e">
        <f>VLOOKUP($B326,'[1]DS SV hiện hành'!$C$10:$U$2157,10,0)</f>
        <v>#N/A</v>
      </c>
      <c r="S326" s="29" t="e">
        <f>VLOOKUP($B326,'[1]DS SV hiện hành'!$C$10:$U$2157,7,0)</f>
        <v>#N/A</v>
      </c>
      <c r="T326" s="18"/>
      <c r="U326" s="22"/>
      <c r="V326" s="29" t="e">
        <f t="shared" si="26"/>
        <v>#N/A</v>
      </c>
    </row>
    <row r="327" spans="1:22" s="10" customFormat="1" ht="15" x14ac:dyDescent="0.25">
      <c r="A327" s="4">
        <f t="shared" si="24"/>
        <v>314</v>
      </c>
      <c r="B327" s="11"/>
      <c r="C327" s="11"/>
      <c r="D327" s="24"/>
      <c r="E327" s="29" t="e">
        <f>VLOOKUP($B327,'[1]DS SV hiện hành'!$C$10:$U$2157,8,0)</f>
        <v>#N/A</v>
      </c>
      <c r="F327" s="12"/>
      <c r="G327" s="12"/>
      <c r="H327" s="12"/>
      <c r="I327" s="12"/>
      <c r="J327" s="12"/>
      <c r="K327" s="12"/>
      <c r="L327" s="27">
        <f t="shared" si="27"/>
        <v>0</v>
      </c>
      <c r="M327" s="27">
        <f t="shared" si="28"/>
        <v>0</v>
      </c>
      <c r="N327" s="28" t="str">
        <f t="shared" si="25"/>
        <v>Yếu</v>
      </c>
      <c r="O327" s="14"/>
      <c r="P327" s="19"/>
      <c r="Q327" s="14"/>
      <c r="R327" s="29" t="e">
        <f>VLOOKUP($B327,'[1]DS SV hiện hành'!$C$10:$U$2157,10,0)</f>
        <v>#N/A</v>
      </c>
      <c r="S327" s="29" t="e">
        <f>VLOOKUP($B327,'[1]DS SV hiện hành'!$C$10:$U$2157,7,0)</f>
        <v>#N/A</v>
      </c>
      <c r="T327" s="18"/>
      <c r="U327" s="22"/>
      <c r="V327" s="29" t="e">
        <f t="shared" si="26"/>
        <v>#N/A</v>
      </c>
    </row>
    <row r="328" spans="1:22" s="10" customFormat="1" ht="15" x14ac:dyDescent="0.25">
      <c r="A328" s="4">
        <f t="shared" si="24"/>
        <v>315</v>
      </c>
      <c r="B328" s="11"/>
      <c r="C328" s="11"/>
      <c r="D328" s="24"/>
      <c r="E328" s="29" t="e">
        <f>VLOOKUP($B328,'[1]DS SV hiện hành'!$C$10:$U$2157,8,0)</f>
        <v>#N/A</v>
      </c>
      <c r="F328" s="12"/>
      <c r="G328" s="12"/>
      <c r="H328" s="12"/>
      <c r="I328" s="12"/>
      <c r="J328" s="12"/>
      <c r="K328" s="12"/>
      <c r="L328" s="27">
        <f t="shared" si="27"/>
        <v>0</v>
      </c>
      <c r="M328" s="27">
        <f t="shared" si="28"/>
        <v>0</v>
      </c>
      <c r="N328" s="28" t="str">
        <f t="shared" si="25"/>
        <v>Yếu</v>
      </c>
      <c r="O328" s="14"/>
      <c r="P328" s="19"/>
      <c r="Q328" s="14"/>
      <c r="R328" s="29" t="e">
        <f>VLOOKUP($B328,'[1]DS SV hiện hành'!$C$10:$U$2157,10,0)</f>
        <v>#N/A</v>
      </c>
      <c r="S328" s="29" t="e">
        <f>VLOOKUP($B328,'[1]DS SV hiện hành'!$C$10:$U$2157,7,0)</f>
        <v>#N/A</v>
      </c>
      <c r="T328" s="18"/>
      <c r="U328" s="22"/>
      <c r="V328" s="29" t="e">
        <f t="shared" si="26"/>
        <v>#N/A</v>
      </c>
    </row>
    <row r="329" spans="1:22" s="10" customFormat="1" ht="15" x14ac:dyDescent="0.25">
      <c r="A329" s="4">
        <f t="shared" si="24"/>
        <v>316</v>
      </c>
      <c r="B329" s="11"/>
      <c r="C329" s="11"/>
      <c r="D329" s="24"/>
      <c r="E329" s="29" t="e">
        <f>VLOOKUP($B329,'[1]DS SV hiện hành'!$C$10:$U$2157,8,0)</f>
        <v>#N/A</v>
      </c>
      <c r="F329" s="12"/>
      <c r="G329" s="12"/>
      <c r="H329" s="12"/>
      <c r="I329" s="12"/>
      <c r="J329" s="12"/>
      <c r="K329" s="12"/>
      <c r="L329" s="27">
        <f t="shared" si="27"/>
        <v>0</v>
      </c>
      <c r="M329" s="27">
        <f t="shared" si="28"/>
        <v>0</v>
      </c>
      <c r="N329" s="28" t="str">
        <f t="shared" si="25"/>
        <v>Yếu</v>
      </c>
      <c r="O329" s="14"/>
      <c r="P329" s="19"/>
      <c r="Q329" s="14"/>
      <c r="R329" s="29" t="e">
        <f>VLOOKUP($B329,'[1]DS SV hiện hành'!$C$10:$U$2157,10,0)</f>
        <v>#N/A</v>
      </c>
      <c r="S329" s="29" t="e">
        <f>VLOOKUP($B329,'[1]DS SV hiện hành'!$C$10:$U$2157,7,0)</f>
        <v>#N/A</v>
      </c>
      <c r="T329" s="18"/>
      <c r="U329" s="22"/>
      <c r="V329" s="29" t="e">
        <f t="shared" si="26"/>
        <v>#N/A</v>
      </c>
    </row>
    <row r="330" spans="1:22" s="10" customFormat="1" ht="15" x14ac:dyDescent="0.25">
      <c r="A330" s="4">
        <f t="shared" si="24"/>
        <v>317</v>
      </c>
      <c r="B330" s="11"/>
      <c r="C330" s="11"/>
      <c r="D330" s="24"/>
      <c r="E330" s="29" t="e">
        <f>VLOOKUP($B330,'[1]DS SV hiện hành'!$C$10:$U$2157,8,0)</f>
        <v>#N/A</v>
      </c>
      <c r="F330" s="12"/>
      <c r="G330" s="12"/>
      <c r="H330" s="12"/>
      <c r="I330" s="12"/>
      <c r="J330" s="12"/>
      <c r="K330" s="12"/>
      <c r="L330" s="27">
        <f t="shared" si="27"/>
        <v>0</v>
      </c>
      <c r="M330" s="27">
        <f t="shared" si="28"/>
        <v>0</v>
      </c>
      <c r="N330" s="28" t="str">
        <f t="shared" si="25"/>
        <v>Yếu</v>
      </c>
      <c r="O330" s="14"/>
      <c r="P330" s="19"/>
      <c r="Q330" s="14"/>
      <c r="R330" s="29" t="e">
        <f>VLOOKUP($B330,'[1]DS SV hiện hành'!$C$10:$U$2157,10,0)</f>
        <v>#N/A</v>
      </c>
      <c r="S330" s="29" t="e">
        <f>VLOOKUP($B330,'[1]DS SV hiện hành'!$C$10:$U$2157,7,0)</f>
        <v>#N/A</v>
      </c>
      <c r="T330" s="18"/>
      <c r="U330" s="22"/>
      <c r="V330" s="29" t="e">
        <f t="shared" si="26"/>
        <v>#N/A</v>
      </c>
    </row>
    <row r="331" spans="1:22" s="10" customFormat="1" ht="15" x14ac:dyDescent="0.25">
      <c r="A331" s="4">
        <f t="shared" si="24"/>
        <v>318</v>
      </c>
      <c r="B331" s="11"/>
      <c r="C331" s="11"/>
      <c r="D331" s="24"/>
      <c r="E331" s="29" t="e">
        <f>VLOOKUP($B331,'[1]DS SV hiện hành'!$C$10:$U$2157,8,0)</f>
        <v>#N/A</v>
      </c>
      <c r="F331" s="12"/>
      <c r="G331" s="12"/>
      <c r="H331" s="12"/>
      <c r="I331" s="12"/>
      <c r="J331" s="12"/>
      <c r="K331" s="12"/>
      <c r="L331" s="27">
        <f t="shared" si="27"/>
        <v>0</v>
      </c>
      <c r="M331" s="27">
        <f t="shared" si="28"/>
        <v>0</v>
      </c>
      <c r="N331" s="28" t="str">
        <f t="shared" si="25"/>
        <v>Yếu</v>
      </c>
      <c r="O331" s="14"/>
      <c r="P331" s="19"/>
      <c r="Q331" s="14"/>
      <c r="R331" s="29" t="e">
        <f>VLOOKUP($B331,'[1]DS SV hiện hành'!$C$10:$U$2157,10,0)</f>
        <v>#N/A</v>
      </c>
      <c r="S331" s="29" t="e">
        <f>VLOOKUP($B331,'[1]DS SV hiện hành'!$C$10:$U$2157,7,0)</f>
        <v>#N/A</v>
      </c>
      <c r="T331" s="18"/>
      <c r="U331" s="22"/>
      <c r="V331" s="29" t="e">
        <f t="shared" si="26"/>
        <v>#N/A</v>
      </c>
    </row>
    <row r="332" spans="1:22" s="10" customFormat="1" ht="15" x14ac:dyDescent="0.25">
      <c r="A332" s="4">
        <f t="shared" si="24"/>
        <v>319</v>
      </c>
      <c r="B332" s="11"/>
      <c r="C332" s="11"/>
      <c r="D332" s="24"/>
      <c r="E332" s="29" t="e">
        <f>VLOOKUP($B332,'[1]DS SV hiện hành'!$C$10:$U$2157,8,0)</f>
        <v>#N/A</v>
      </c>
      <c r="F332" s="12"/>
      <c r="G332" s="12"/>
      <c r="H332" s="12"/>
      <c r="I332" s="12"/>
      <c r="J332" s="12"/>
      <c r="K332" s="12"/>
      <c r="L332" s="27">
        <f t="shared" si="27"/>
        <v>0</v>
      </c>
      <c r="M332" s="27">
        <f t="shared" si="28"/>
        <v>0</v>
      </c>
      <c r="N332" s="28" t="str">
        <f t="shared" si="25"/>
        <v>Yếu</v>
      </c>
      <c r="O332" s="14"/>
      <c r="P332" s="19"/>
      <c r="Q332" s="14"/>
      <c r="R332" s="29" t="e">
        <f>VLOOKUP($B332,'[1]DS SV hiện hành'!$C$10:$U$2157,10,0)</f>
        <v>#N/A</v>
      </c>
      <c r="S332" s="29" t="e">
        <f>VLOOKUP($B332,'[1]DS SV hiện hành'!$C$10:$U$2157,7,0)</f>
        <v>#N/A</v>
      </c>
      <c r="T332" s="18"/>
      <c r="U332" s="22"/>
      <c r="V332" s="29" t="e">
        <f t="shared" si="26"/>
        <v>#N/A</v>
      </c>
    </row>
    <row r="333" spans="1:22" s="10" customFormat="1" ht="15" x14ac:dyDescent="0.25">
      <c r="A333" s="4">
        <f t="shared" si="24"/>
        <v>320</v>
      </c>
      <c r="B333" s="11"/>
      <c r="C333" s="11"/>
      <c r="D333" s="24"/>
      <c r="E333" s="29" t="e">
        <f>VLOOKUP($B333,'[1]DS SV hiện hành'!$C$10:$U$2157,8,0)</f>
        <v>#N/A</v>
      </c>
      <c r="F333" s="12"/>
      <c r="G333" s="12"/>
      <c r="H333" s="12"/>
      <c r="I333" s="12"/>
      <c r="J333" s="12"/>
      <c r="K333" s="12"/>
      <c r="L333" s="27">
        <f t="shared" si="27"/>
        <v>0</v>
      </c>
      <c r="M333" s="27">
        <f t="shared" si="28"/>
        <v>0</v>
      </c>
      <c r="N333" s="28" t="str">
        <f t="shared" si="25"/>
        <v>Yếu</v>
      </c>
      <c r="O333" s="14"/>
      <c r="P333" s="19"/>
      <c r="Q333" s="14"/>
      <c r="R333" s="29" t="e">
        <f>VLOOKUP($B333,'[1]DS SV hiện hành'!$C$10:$U$2157,10,0)</f>
        <v>#N/A</v>
      </c>
      <c r="S333" s="29" t="e">
        <f>VLOOKUP($B333,'[1]DS SV hiện hành'!$C$10:$U$2157,7,0)</f>
        <v>#N/A</v>
      </c>
      <c r="T333" s="18"/>
      <c r="U333" s="22"/>
      <c r="V333" s="29" t="e">
        <f t="shared" si="26"/>
        <v>#N/A</v>
      </c>
    </row>
    <row r="334" spans="1:22" s="10" customFormat="1" ht="15" x14ac:dyDescent="0.25">
      <c r="A334" s="4">
        <f t="shared" si="24"/>
        <v>321</v>
      </c>
      <c r="B334" s="11"/>
      <c r="C334" s="11"/>
      <c r="D334" s="24"/>
      <c r="E334" s="29" t="e">
        <f>VLOOKUP($B334,'[1]DS SV hiện hành'!$C$10:$U$2157,8,0)</f>
        <v>#N/A</v>
      </c>
      <c r="F334" s="12"/>
      <c r="G334" s="12"/>
      <c r="H334" s="12"/>
      <c r="I334" s="12"/>
      <c r="J334" s="12"/>
      <c r="K334" s="12"/>
      <c r="L334" s="27">
        <f t="shared" si="27"/>
        <v>0</v>
      </c>
      <c r="M334" s="27">
        <f t="shared" si="28"/>
        <v>0</v>
      </c>
      <c r="N334" s="28" t="str">
        <f t="shared" si="25"/>
        <v>Yếu</v>
      </c>
      <c r="O334" s="14"/>
      <c r="P334" s="19"/>
      <c r="Q334" s="14"/>
      <c r="R334" s="29" t="e">
        <f>VLOOKUP($B334,'[1]DS SV hiện hành'!$C$10:$U$2157,10,0)</f>
        <v>#N/A</v>
      </c>
      <c r="S334" s="29" t="e">
        <f>VLOOKUP($B334,'[1]DS SV hiện hành'!$C$10:$U$2157,7,0)</f>
        <v>#N/A</v>
      </c>
      <c r="T334" s="18"/>
      <c r="U334" s="22"/>
      <c r="V334" s="29" t="e">
        <f t="shared" si="26"/>
        <v>#N/A</v>
      </c>
    </row>
    <row r="335" spans="1:22" s="10" customFormat="1" ht="15" x14ac:dyDescent="0.25">
      <c r="A335" s="4">
        <f t="shared" ref="A335:A398" si="29">A334+1</f>
        <v>322</v>
      </c>
      <c r="B335" s="11"/>
      <c r="C335" s="11"/>
      <c r="D335" s="24"/>
      <c r="E335" s="29" t="e">
        <f>VLOOKUP($B335,'[1]DS SV hiện hành'!$C$10:$U$2157,8,0)</f>
        <v>#N/A</v>
      </c>
      <c r="F335" s="12"/>
      <c r="G335" s="12"/>
      <c r="H335" s="12"/>
      <c r="I335" s="12"/>
      <c r="J335" s="12"/>
      <c r="K335" s="12"/>
      <c r="L335" s="27">
        <f t="shared" si="27"/>
        <v>0</v>
      </c>
      <c r="M335" s="27">
        <f t="shared" si="28"/>
        <v>0</v>
      </c>
      <c r="N335" s="28" t="str">
        <f t="shared" ref="N335:N398" si="30">IF(M335&gt;=3.68,"Xuất sắc",IF(M335&gt;=3.34,"Giỏi",IF(M335&gt;=2.68,"Khá",IF(M335&gt;=2,"Trung Bình",IF(M335&lt;2,"Yếu")))))</f>
        <v>Yếu</v>
      </c>
      <c r="O335" s="14"/>
      <c r="P335" s="19"/>
      <c r="Q335" s="14"/>
      <c r="R335" s="29" t="e">
        <f>VLOOKUP($B335,'[1]DS SV hiện hành'!$C$10:$U$2157,10,0)</f>
        <v>#N/A</v>
      </c>
      <c r="S335" s="29" t="e">
        <f>VLOOKUP($B335,'[1]DS SV hiện hành'!$C$10:$U$2157,7,0)</f>
        <v>#N/A</v>
      </c>
      <c r="T335" s="18"/>
      <c r="U335" s="22"/>
      <c r="V335" s="29" t="e">
        <f t="shared" si="26"/>
        <v>#N/A</v>
      </c>
    </row>
    <row r="336" spans="1:22" s="10" customFormat="1" ht="15" x14ac:dyDescent="0.25">
      <c r="A336" s="4">
        <f t="shared" si="29"/>
        <v>323</v>
      </c>
      <c r="B336" s="11"/>
      <c r="C336" s="11"/>
      <c r="D336" s="24"/>
      <c r="E336" s="29" t="e">
        <f>VLOOKUP($B336,'[1]DS SV hiện hành'!$C$10:$U$2157,8,0)</f>
        <v>#N/A</v>
      </c>
      <c r="F336" s="12"/>
      <c r="G336" s="12"/>
      <c r="H336" s="12"/>
      <c r="I336" s="12"/>
      <c r="J336" s="12"/>
      <c r="K336" s="12"/>
      <c r="L336" s="27">
        <f t="shared" si="27"/>
        <v>0</v>
      </c>
      <c r="M336" s="27">
        <f t="shared" si="28"/>
        <v>0</v>
      </c>
      <c r="N336" s="28" t="str">
        <f t="shared" si="30"/>
        <v>Yếu</v>
      </c>
      <c r="O336" s="14"/>
      <c r="P336" s="19"/>
      <c r="Q336" s="14"/>
      <c r="R336" s="29" t="e">
        <f>VLOOKUP($B336,'[1]DS SV hiện hành'!$C$10:$U$2157,10,0)</f>
        <v>#N/A</v>
      </c>
      <c r="S336" s="29" t="e">
        <f>VLOOKUP($B336,'[1]DS SV hiện hành'!$C$10:$U$2157,7,0)</f>
        <v>#N/A</v>
      </c>
      <c r="T336" s="18"/>
      <c r="U336" s="22"/>
      <c r="V336" s="29" t="e">
        <f t="shared" si="26"/>
        <v>#N/A</v>
      </c>
    </row>
    <row r="337" spans="1:22" s="10" customFormat="1" ht="15" x14ac:dyDescent="0.25">
      <c r="A337" s="4">
        <f t="shared" si="29"/>
        <v>324</v>
      </c>
      <c r="B337" s="11"/>
      <c r="C337" s="11"/>
      <c r="D337" s="24"/>
      <c r="E337" s="29" t="e">
        <f>VLOOKUP($B337,'[1]DS SV hiện hành'!$C$10:$U$2157,8,0)</f>
        <v>#N/A</v>
      </c>
      <c r="F337" s="12"/>
      <c r="G337" s="12"/>
      <c r="H337" s="12"/>
      <c r="I337" s="12"/>
      <c r="J337" s="12"/>
      <c r="K337" s="12"/>
      <c r="L337" s="27">
        <f t="shared" si="27"/>
        <v>0</v>
      </c>
      <c r="M337" s="27">
        <f t="shared" si="28"/>
        <v>0</v>
      </c>
      <c r="N337" s="28" t="str">
        <f t="shared" si="30"/>
        <v>Yếu</v>
      </c>
      <c r="O337" s="14"/>
      <c r="P337" s="19"/>
      <c r="Q337" s="14"/>
      <c r="R337" s="29" t="e">
        <f>VLOOKUP($B337,'[1]DS SV hiện hành'!$C$10:$U$2157,10,0)</f>
        <v>#N/A</v>
      </c>
      <c r="S337" s="29" t="e">
        <f>VLOOKUP($B337,'[1]DS SV hiện hành'!$C$10:$U$2157,7,0)</f>
        <v>#N/A</v>
      </c>
      <c r="T337" s="18"/>
      <c r="U337" s="22"/>
      <c r="V337" s="29" t="e">
        <f t="shared" si="26"/>
        <v>#N/A</v>
      </c>
    </row>
    <row r="338" spans="1:22" s="10" customFormat="1" ht="15" x14ac:dyDescent="0.25">
      <c r="A338" s="4">
        <f t="shared" si="29"/>
        <v>325</v>
      </c>
      <c r="B338" s="11"/>
      <c r="C338" s="11"/>
      <c r="D338" s="24"/>
      <c r="E338" s="29" t="e">
        <f>VLOOKUP($B338,'[1]DS SV hiện hành'!$C$10:$U$2157,8,0)</f>
        <v>#N/A</v>
      </c>
      <c r="F338" s="12"/>
      <c r="G338" s="12"/>
      <c r="H338" s="12"/>
      <c r="I338" s="12"/>
      <c r="J338" s="12"/>
      <c r="K338" s="12"/>
      <c r="L338" s="27">
        <f t="shared" si="27"/>
        <v>0</v>
      </c>
      <c r="M338" s="27">
        <f t="shared" si="28"/>
        <v>0</v>
      </c>
      <c r="N338" s="28" t="str">
        <f t="shared" si="30"/>
        <v>Yếu</v>
      </c>
      <c r="O338" s="14"/>
      <c r="P338" s="19"/>
      <c r="Q338" s="14"/>
      <c r="R338" s="29" t="e">
        <f>VLOOKUP($B338,'[1]DS SV hiện hành'!$C$10:$U$2157,10,0)</f>
        <v>#N/A</v>
      </c>
      <c r="S338" s="29" t="e">
        <f>VLOOKUP($B338,'[1]DS SV hiện hành'!$C$10:$U$2157,7,0)</f>
        <v>#N/A</v>
      </c>
      <c r="T338" s="18"/>
      <c r="U338" s="22"/>
      <c r="V338" s="29" t="e">
        <f t="shared" si="26"/>
        <v>#N/A</v>
      </c>
    </row>
    <row r="339" spans="1:22" s="10" customFormat="1" ht="15" x14ac:dyDescent="0.25">
      <c r="A339" s="4">
        <f t="shared" si="29"/>
        <v>326</v>
      </c>
      <c r="B339" s="11"/>
      <c r="C339" s="11"/>
      <c r="D339" s="24"/>
      <c r="E339" s="29" t="e">
        <f>VLOOKUP($B339,'[1]DS SV hiện hành'!$C$10:$U$2157,8,0)</f>
        <v>#N/A</v>
      </c>
      <c r="F339" s="12"/>
      <c r="G339" s="12"/>
      <c r="H339" s="12"/>
      <c r="I339" s="12"/>
      <c r="J339" s="12"/>
      <c r="K339" s="12"/>
      <c r="L339" s="27">
        <f t="shared" si="27"/>
        <v>0</v>
      </c>
      <c r="M339" s="27">
        <f t="shared" si="28"/>
        <v>0</v>
      </c>
      <c r="N339" s="28" t="str">
        <f t="shared" si="30"/>
        <v>Yếu</v>
      </c>
      <c r="O339" s="14"/>
      <c r="P339" s="19"/>
      <c r="Q339" s="14"/>
      <c r="R339" s="29" t="e">
        <f>VLOOKUP($B339,'[1]DS SV hiện hành'!$C$10:$U$2157,10,0)</f>
        <v>#N/A</v>
      </c>
      <c r="S339" s="29" t="e">
        <f>VLOOKUP($B339,'[1]DS SV hiện hành'!$C$10:$U$2157,7,0)</f>
        <v>#N/A</v>
      </c>
      <c r="T339" s="18"/>
      <c r="U339" s="22"/>
      <c r="V339" s="29" t="e">
        <f t="shared" si="26"/>
        <v>#N/A</v>
      </c>
    </row>
    <row r="340" spans="1:22" s="10" customFormat="1" ht="15" x14ac:dyDescent="0.25">
      <c r="A340" s="4">
        <f t="shared" si="29"/>
        <v>327</v>
      </c>
      <c r="B340" s="11"/>
      <c r="C340" s="11"/>
      <c r="D340" s="24"/>
      <c r="E340" s="29" t="e">
        <f>VLOOKUP($B340,'[1]DS SV hiện hành'!$C$10:$U$2157,8,0)</f>
        <v>#N/A</v>
      </c>
      <c r="F340" s="12"/>
      <c r="G340" s="12"/>
      <c r="H340" s="12"/>
      <c r="I340" s="12"/>
      <c r="J340" s="12"/>
      <c r="K340" s="12"/>
      <c r="L340" s="27">
        <f t="shared" si="27"/>
        <v>0</v>
      </c>
      <c r="M340" s="27">
        <f t="shared" si="28"/>
        <v>0</v>
      </c>
      <c r="N340" s="28" t="str">
        <f t="shared" si="30"/>
        <v>Yếu</v>
      </c>
      <c r="O340" s="14"/>
      <c r="P340" s="19"/>
      <c r="Q340" s="14"/>
      <c r="R340" s="29" t="e">
        <f>VLOOKUP($B340,'[1]DS SV hiện hành'!$C$10:$U$2157,10,0)</f>
        <v>#N/A</v>
      </c>
      <c r="S340" s="29" t="e">
        <f>VLOOKUP($B340,'[1]DS SV hiện hành'!$C$10:$U$2157,7,0)</f>
        <v>#N/A</v>
      </c>
      <c r="T340" s="18"/>
      <c r="U340" s="22"/>
      <c r="V340" s="29" t="e">
        <f t="shared" si="26"/>
        <v>#N/A</v>
      </c>
    </row>
    <row r="341" spans="1:22" s="10" customFormat="1" ht="15" x14ac:dyDescent="0.25">
      <c r="A341" s="4">
        <f t="shared" si="29"/>
        <v>328</v>
      </c>
      <c r="B341" s="11"/>
      <c r="C341" s="11"/>
      <c r="D341" s="24"/>
      <c r="E341" s="29" t="e">
        <f>VLOOKUP($B341,'[1]DS SV hiện hành'!$C$10:$U$2157,8,0)</f>
        <v>#N/A</v>
      </c>
      <c r="F341" s="12"/>
      <c r="G341" s="12"/>
      <c r="H341" s="12"/>
      <c r="I341" s="12"/>
      <c r="J341" s="12"/>
      <c r="K341" s="12"/>
      <c r="L341" s="27">
        <f t="shared" si="27"/>
        <v>0</v>
      </c>
      <c r="M341" s="27">
        <f t="shared" si="28"/>
        <v>0</v>
      </c>
      <c r="N341" s="28" t="str">
        <f t="shared" si="30"/>
        <v>Yếu</v>
      </c>
      <c r="O341" s="14"/>
      <c r="P341" s="19"/>
      <c r="Q341" s="14"/>
      <c r="R341" s="29" t="e">
        <f>VLOOKUP($B341,'[1]DS SV hiện hành'!$C$10:$U$2157,10,0)</f>
        <v>#N/A</v>
      </c>
      <c r="S341" s="29" t="e">
        <f>VLOOKUP($B341,'[1]DS SV hiện hành'!$C$10:$U$2157,7,0)</f>
        <v>#N/A</v>
      </c>
      <c r="T341" s="18"/>
      <c r="U341" s="22"/>
      <c r="V341" s="29" t="e">
        <f t="shared" si="26"/>
        <v>#N/A</v>
      </c>
    </row>
    <row r="342" spans="1:22" s="10" customFormat="1" ht="15" x14ac:dyDescent="0.25">
      <c r="A342" s="4">
        <f t="shared" si="29"/>
        <v>329</v>
      </c>
      <c r="B342" s="11"/>
      <c r="C342" s="11"/>
      <c r="D342" s="24"/>
      <c r="E342" s="29" t="e">
        <f>VLOOKUP($B342,'[1]DS SV hiện hành'!$C$10:$U$2157,8,0)</f>
        <v>#N/A</v>
      </c>
      <c r="F342" s="12"/>
      <c r="G342" s="12"/>
      <c r="H342" s="12"/>
      <c r="I342" s="12"/>
      <c r="J342" s="12"/>
      <c r="K342" s="12"/>
      <c r="L342" s="27">
        <f t="shared" si="27"/>
        <v>0</v>
      </c>
      <c r="M342" s="27">
        <f t="shared" si="28"/>
        <v>0</v>
      </c>
      <c r="N342" s="28" t="str">
        <f t="shared" si="30"/>
        <v>Yếu</v>
      </c>
      <c r="O342" s="14"/>
      <c r="P342" s="19"/>
      <c r="Q342" s="14"/>
      <c r="R342" s="29" t="e">
        <f>VLOOKUP($B342,'[1]DS SV hiện hành'!$C$10:$U$2157,10,0)</f>
        <v>#N/A</v>
      </c>
      <c r="S342" s="29" t="e">
        <f>VLOOKUP($B342,'[1]DS SV hiện hành'!$C$10:$U$2157,7,0)</f>
        <v>#N/A</v>
      </c>
      <c r="T342" s="18"/>
      <c r="U342" s="22"/>
      <c r="V342" s="29" t="e">
        <f t="shared" si="26"/>
        <v>#N/A</v>
      </c>
    </row>
    <row r="343" spans="1:22" s="10" customFormat="1" ht="15" x14ac:dyDescent="0.25">
      <c r="A343" s="4">
        <f t="shared" si="29"/>
        <v>330</v>
      </c>
      <c r="B343" s="11"/>
      <c r="C343" s="11"/>
      <c r="D343" s="24"/>
      <c r="E343" s="29" t="e">
        <f>VLOOKUP($B343,'[1]DS SV hiện hành'!$C$10:$U$2157,8,0)</f>
        <v>#N/A</v>
      </c>
      <c r="F343" s="12"/>
      <c r="G343" s="12"/>
      <c r="H343" s="12"/>
      <c r="I343" s="12"/>
      <c r="J343" s="12"/>
      <c r="K343" s="12"/>
      <c r="L343" s="27">
        <f t="shared" si="27"/>
        <v>0</v>
      </c>
      <c r="M343" s="27">
        <f t="shared" si="28"/>
        <v>0</v>
      </c>
      <c r="N343" s="28" t="str">
        <f t="shared" si="30"/>
        <v>Yếu</v>
      </c>
      <c r="O343" s="14"/>
      <c r="P343" s="19"/>
      <c r="Q343" s="14"/>
      <c r="R343" s="29" t="e">
        <f>VLOOKUP($B343,'[1]DS SV hiện hành'!$C$10:$U$2157,10,0)</f>
        <v>#N/A</v>
      </c>
      <c r="S343" s="29" t="e">
        <f>VLOOKUP($B343,'[1]DS SV hiện hành'!$C$10:$U$2157,7,0)</f>
        <v>#N/A</v>
      </c>
      <c r="T343" s="18"/>
      <c r="U343" s="22"/>
      <c r="V343" s="29" t="e">
        <f t="shared" si="26"/>
        <v>#N/A</v>
      </c>
    </row>
    <row r="344" spans="1:22" s="10" customFormat="1" ht="15" x14ac:dyDescent="0.25">
      <c r="A344" s="4">
        <f t="shared" si="29"/>
        <v>331</v>
      </c>
      <c r="B344" s="11"/>
      <c r="C344" s="11"/>
      <c r="D344" s="24"/>
      <c r="E344" s="29" t="e">
        <f>VLOOKUP($B344,'[1]DS SV hiện hành'!$C$10:$U$2157,8,0)</f>
        <v>#N/A</v>
      </c>
      <c r="F344" s="12"/>
      <c r="G344" s="12"/>
      <c r="H344" s="12"/>
      <c r="I344" s="12"/>
      <c r="J344" s="12"/>
      <c r="K344" s="12"/>
      <c r="L344" s="27">
        <f t="shared" si="27"/>
        <v>0</v>
      </c>
      <c r="M344" s="27">
        <f t="shared" si="28"/>
        <v>0</v>
      </c>
      <c r="N344" s="28" t="str">
        <f t="shared" si="30"/>
        <v>Yếu</v>
      </c>
      <c r="O344" s="14"/>
      <c r="P344" s="19"/>
      <c r="Q344" s="14"/>
      <c r="R344" s="29" t="e">
        <f>VLOOKUP($B344,'[1]DS SV hiện hành'!$C$10:$U$2157,10,0)</f>
        <v>#N/A</v>
      </c>
      <c r="S344" s="29" t="e">
        <f>VLOOKUP($B344,'[1]DS SV hiện hành'!$C$10:$U$2157,7,0)</f>
        <v>#N/A</v>
      </c>
      <c r="T344" s="18"/>
      <c r="U344" s="22"/>
      <c r="V344" s="29" t="e">
        <f t="shared" si="26"/>
        <v>#N/A</v>
      </c>
    </row>
    <row r="345" spans="1:22" s="10" customFormat="1" ht="15" x14ac:dyDescent="0.25">
      <c r="A345" s="4">
        <f t="shared" si="29"/>
        <v>332</v>
      </c>
      <c r="B345" s="11"/>
      <c r="C345" s="11"/>
      <c r="D345" s="24"/>
      <c r="E345" s="29" t="e">
        <f>VLOOKUP($B345,'[1]DS SV hiện hành'!$C$10:$U$2157,8,0)</f>
        <v>#N/A</v>
      </c>
      <c r="F345" s="12"/>
      <c r="G345" s="12"/>
      <c r="H345" s="12"/>
      <c r="I345" s="12"/>
      <c r="J345" s="12"/>
      <c r="K345" s="12"/>
      <c r="L345" s="27">
        <f t="shared" si="27"/>
        <v>0</v>
      </c>
      <c r="M345" s="27">
        <f t="shared" si="28"/>
        <v>0</v>
      </c>
      <c r="N345" s="28" t="str">
        <f t="shared" si="30"/>
        <v>Yếu</v>
      </c>
      <c r="O345" s="14"/>
      <c r="P345" s="19"/>
      <c r="Q345" s="14"/>
      <c r="R345" s="29" t="e">
        <f>VLOOKUP($B345,'[1]DS SV hiện hành'!$C$10:$U$2157,10,0)</f>
        <v>#N/A</v>
      </c>
      <c r="S345" s="29" t="e">
        <f>VLOOKUP($B345,'[1]DS SV hiện hành'!$C$10:$U$2157,7,0)</f>
        <v>#N/A</v>
      </c>
      <c r="T345" s="18"/>
      <c r="U345" s="22"/>
      <c r="V345" s="29" t="e">
        <f t="shared" si="26"/>
        <v>#N/A</v>
      </c>
    </row>
    <row r="346" spans="1:22" s="10" customFormat="1" ht="15" x14ac:dyDescent="0.25">
      <c r="A346" s="4">
        <f t="shared" si="29"/>
        <v>333</v>
      </c>
      <c r="B346" s="11"/>
      <c r="C346" s="11"/>
      <c r="D346" s="24"/>
      <c r="E346" s="29" t="e">
        <f>VLOOKUP($B346,'[1]DS SV hiện hành'!$C$10:$U$2157,8,0)</f>
        <v>#N/A</v>
      </c>
      <c r="F346" s="12"/>
      <c r="G346" s="12"/>
      <c r="H346" s="12"/>
      <c r="I346" s="12"/>
      <c r="J346" s="12"/>
      <c r="K346" s="12"/>
      <c r="L346" s="27">
        <f t="shared" si="27"/>
        <v>0</v>
      </c>
      <c r="M346" s="27">
        <f t="shared" si="28"/>
        <v>0</v>
      </c>
      <c r="N346" s="28" t="str">
        <f t="shared" si="30"/>
        <v>Yếu</v>
      </c>
      <c r="O346" s="14"/>
      <c r="P346" s="19"/>
      <c r="Q346" s="14"/>
      <c r="R346" s="29" t="e">
        <f>VLOOKUP($B346,'[1]DS SV hiện hành'!$C$10:$U$2157,10,0)</f>
        <v>#N/A</v>
      </c>
      <c r="S346" s="29" t="e">
        <f>VLOOKUP($B346,'[1]DS SV hiện hành'!$C$10:$U$2157,7,0)</f>
        <v>#N/A</v>
      </c>
      <c r="T346" s="18"/>
      <c r="U346" s="22"/>
      <c r="V346" s="29" t="e">
        <f t="shared" si="26"/>
        <v>#N/A</v>
      </c>
    </row>
    <row r="347" spans="1:22" s="10" customFormat="1" ht="15" x14ac:dyDescent="0.25">
      <c r="A347" s="4">
        <f t="shared" si="29"/>
        <v>334</v>
      </c>
      <c r="B347" s="11"/>
      <c r="C347" s="11"/>
      <c r="D347" s="24"/>
      <c r="E347" s="29" t="e">
        <f>VLOOKUP($B347,'[1]DS SV hiện hành'!$C$10:$U$2157,8,0)</f>
        <v>#N/A</v>
      </c>
      <c r="F347" s="12"/>
      <c r="G347" s="12"/>
      <c r="H347" s="12"/>
      <c r="I347" s="12"/>
      <c r="J347" s="12"/>
      <c r="K347" s="12"/>
      <c r="L347" s="27">
        <f t="shared" si="27"/>
        <v>0</v>
      </c>
      <c r="M347" s="27">
        <f t="shared" si="28"/>
        <v>0</v>
      </c>
      <c r="N347" s="28" t="str">
        <f t="shared" si="30"/>
        <v>Yếu</v>
      </c>
      <c r="O347" s="14"/>
      <c r="P347" s="19"/>
      <c r="Q347" s="14"/>
      <c r="R347" s="29" t="e">
        <f>VLOOKUP($B347,'[1]DS SV hiện hành'!$C$10:$U$2157,10,0)</f>
        <v>#N/A</v>
      </c>
      <c r="S347" s="29" t="e">
        <f>VLOOKUP($B347,'[1]DS SV hiện hành'!$C$10:$U$2157,7,0)</f>
        <v>#N/A</v>
      </c>
      <c r="T347" s="18"/>
      <c r="U347" s="22"/>
      <c r="V347" s="29" t="e">
        <f t="shared" si="26"/>
        <v>#N/A</v>
      </c>
    </row>
    <row r="348" spans="1:22" s="10" customFormat="1" ht="15" x14ac:dyDescent="0.25">
      <c r="A348" s="4">
        <f t="shared" si="29"/>
        <v>335</v>
      </c>
      <c r="B348" s="11"/>
      <c r="C348" s="11"/>
      <c r="D348" s="24"/>
      <c r="E348" s="29" t="e">
        <f>VLOOKUP($B348,'[1]DS SV hiện hành'!$C$10:$U$2157,8,0)</f>
        <v>#N/A</v>
      </c>
      <c r="F348" s="12"/>
      <c r="G348" s="12"/>
      <c r="H348" s="12"/>
      <c r="I348" s="12"/>
      <c r="J348" s="12"/>
      <c r="K348" s="12"/>
      <c r="L348" s="27">
        <f t="shared" si="27"/>
        <v>0</v>
      </c>
      <c r="M348" s="27">
        <f t="shared" si="28"/>
        <v>0</v>
      </c>
      <c r="N348" s="28" t="str">
        <f t="shared" si="30"/>
        <v>Yếu</v>
      </c>
      <c r="O348" s="14"/>
      <c r="P348" s="19"/>
      <c r="Q348" s="14"/>
      <c r="R348" s="29" t="e">
        <f>VLOOKUP($B348,'[1]DS SV hiện hành'!$C$10:$U$2157,10,0)</f>
        <v>#N/A</v>
      </c>
      <c r="S348" s="29" t="e">
        <f>VLOOKUP($B348,'[1]DS SV hiện hành'!$C$10:$U$2157,7,0)</f>
        <v>#N/A</v>
      </c>
      <c r="T348" s="18"/>
      <c r="U348" s="22"/>
      <c r="V348" s="29" t="e">
        <f t="shared" si="26"/>
        <v>#N/A</v>
      </c>
    </row>
    <row r="349" spans="1:22" s="10" customFormat="1" ht="15" x14ac:dyDescent="0.25">
      <c r="A349" s="4">
        <f t="shared" si="29"/>
        <v>336</v>
      </c>
      <c r="B349" s="11"/>
      <c r="C349" s="11"/>
      <c r="D349" s="24"/>
      <c r="E349" s="29" t="e">
        <f>VLOOKUP($B349,'[1]DS SV hiện hành'!$C$10:$U$2157,8,0)</f>
        <v>#N/A</v>
      </c>
      <c r="F349" s="12"/>
      <c r="G349" s="12"/>
      <c r="H349" s="12"/>
      <c r="I349" s="12"/>
      <c r="J349" s="12"/>
      <c r="K349" s="12"/>
      <c r="L349" s="27">
        <f t="shared" si="27"/>
        <v>0</v>
      </c>
      <c r="M349" s="27">
        <f t="shared" si="28"/>
        <v>0</v>
      </c>
      <c r="N349" s="28" t="str">
        <f t="shared" si="30"/>
        <v>Yếu</v>
      </c>
      <c r="O349" s="14"/>
      <c r="P349" s="19"/>
      <c r="Q349" s="14"/>
      <c r="R349" s="29" t="e">
        <f>VLOOKUP($B349,'[1]DS SV hiện hành'!$C$10:$U$2157,10,0)</f>
        <v>#N/A</v>
      </c>
      <c r="S349" s="29" t="e">
        <f>VLOOKUP($B349,'[1]DS SV hiện hành'!$C$10:$U$2157,7,0)</f>
        <v>#N/A</v>
      </c>
      <c r="T349" s="18"/>
      <c r="U349" s="22"/>
      <c r="V349" s="29" t="e">
        <f t="shared" si="26"/>
        <v>#N/A</v>
      </c>
    </row>
    <row r="350" spans="1:22" s="10" customFormat="1" ht="15" x14ac:dyDescent="0.25">
      <c r="A350" s="4">
        <f t="shared" si="29"/>
        <v>337</v>
      </c>
      <c r="B350" s="11"/>
      <c r="C350" s="11"/>
      <c r="D350" s="24"/>
      <c r="E350" s="29" t="e">
        <f>VLOOKUP($B350,'[1]DS SV hiện hành'!$C$10:$U$2157,8,0)</f>
        <v>#N/A</v>
      </c>
      <c r="F350" s="12"/>
      <c r="G350" s="12"/>
      <c r="H350" s="12"/>
      <c r="I350" s="12"/>
      <c r="J350" s="12"/>
      <c r="K350" s="12"/>
      <c r="L350" s="27">
        <f t="shared" si="27"/>
        <v>0</v>
      </c>
      <c r="M350" s="27">
        <f t="shared" si="28"/>
        <v>0</v>
      </c>
      <c r="N350" s="28" t="str">
        <f t="shared" si="30"/>
        <v>Yếu</v>
      </c>
      <c r="O350" s="14"/>
      <c r="P350" s="19"/>
      <c r="Q350" s="14"/>
      <c r="R350" s="29" t="e">
        <f>VLOOKUP($B350,'[1]DS SV hiện hành'!$C$10:$U$2157,10,0)</f>
        <v>#N/A</v>
      </c>
      <c r="S350" s="29" t="e">
        <f>VLOOKUP($B350,'[1]DS SV hiện hành'!$C$10:$U$2157,7,0)</f>
        <v>#N/A</v>
      </c>
      <c r="T350" s="18"/>
      <c r="U350" s="22"/>
      <c r="V350" s="29" t="e">
        <f t="shared" si="26"/>
        <v>#N/A</v>
      </c>
    </row>
    <row r="351" spans="1:22" s="10" customFormat="1" ht="15" x14ac:dyDescent="0.25">
      <c r="A351" s="4">
        <f t="shared" si="29"/>
        <v>338</v>
      </c>
      <c r="B351" s="11"/>
      <c r="C351" s="11"/>
      <c r="D351" s="24"/>
      <c r="E351" s="29" t="e">
        <f>VLOOKUP($B351,'[1]DS SV hiện hành'!$C$10:$U$2157,8,0)</f>
        <v>#N/A</v>
      </c>
      <c r="F351" s="12"/>
      <c r="G351" s="12"/>
      <c r="H351" s="12"/>
      <c r="I351" s="12"/>
      <c r="J351" s="12"/>
      <c r="K351" s="12"/>
      <c r="L351" s="27">
        <f t="shared" si="27"/>
        <v>0</v>
      </c>
      <c r="M351" s="27">
        <f t="shared" si="28"/>
        <v>0</v>
      </c>
      <c r="N351" s="28" t="str">
        <f t="shared" si="30"/>
        <v>Yếu</v>
      </c>
      <c r="O351" s="14"/>
      <c r="P351" s="19"/>
      <c r="Q351" s="14"/>
      <c r="R351" s="29" t="e">
        <f>VLOOKUP($B351,'[1]DS SV hiện hành'!$C$10:$U$2157,10,0)</f>
        <v>#N/A</v>
      </c>
      <c r="S351" s="29" t="e">
        <f>VLOOKUP($B351,'[1]DS SV hiện hành'!$C$10:$U$2157,7,0)</f>
        <v>#N/A</v>
      </c>
      <c r="T351" s="18"/>
      <c r="U351" s="22"/>
      <c r="V351" s="29" t="e">
        <f t="shared" si="26"/>
        <v>#N/A</v>
      </c>
    </row>
    <row r="352" spans="1:22" s="10" customFormat="1" ht="15" x14ac:dyDescent="0.25">
      <c r="A352" s="4">
        <f t="shared" si="29"/>
        <v>339</v>
      </c>
      <c r="B352" s="11"/>
      <c r="C352" s="11"/>
      <c r="D352" s="24"/>
      <c r="E352" s="29" t="e">
        <f>VLOOKUP($B352,'[1]DS SV hiện hành'!$C$10:$U$2157,8,0)</f>
        <v>#N/A</v>
      </c>
      <c r="F352" s="12"/>
      <c r="G352" s="12"/>
      <c r="H352" s="12"/>
      <c r="I352" s="12"/>
      <c r="J352" s="12"/>
      <c r="K352" s="12"/>
      <c r="L352" s="27">
        <f t="shared" si="27"/>
        <v>0</v>
      </c>
      <c r="M352" s="27">
        <f t="shared" si="28"/>
        <v>0</v>
      </c>
      <c r="N352" s="28" t="str">
        <f t="shared" si="30"/>
        <v>Yếu</v>
      </c>
      <c r="O352" s="14"/>
      <c r="P352" s="19"/>
      <c r="Q352" s="14"/>
      <c r="R352" s="29" t="e">
        <f>VLOOKUP($B352,'[1]DS SV hiện hành'!$C$10:$U$2157,10,0)</f>
        <v>#N/A</v>
      </c>
      <c r="S352" s="29" t="e">
        <f>VLOOKUP($B352,'[1]DS SV hiện hành'!$C$10:$U$2157,7,0)</f>
        <v>#N/A</v>
      </c>
      <c r="T352" s="18"/>
      <c r="U352" s="22"/>
      <c r="V352" s="29" t="e">
        <f t="shared" si="26"/>
        <v>#N/A</v>
      </c>
    </row>
    <row r="353" spans="1:22" s="10" customFormat="1" ht="15" x14ac:dyDescent="0.25">
      <c r="A353" s="4">
        <f t="shared" si="29"/>
        <v>340</v>
      </c>
      <c r="B353" s="11"/>
      <c r="C353" s="11"/>
      <c r="D353" s="24"/>
      <c r="E353" s="29" t="e">
        <f>VLOOKUP($B353,'[1]DS SV hiện hành'!$C$10:$U$2157,8,0)</f>
        <v>#N/A</v>
      </c>
      <c r="F353" s="12"/>
      <c r="G353" s="12"/>
      <c r="H353" s="12"/>
      <c r="I353" s="12"/>
      <c r="J353" s="12"/>
      <c r="K353" s="12"/>
      <c r="L353" s="27">
        <f t="shared" si="27"/>
        <v>0</v>
      </c>
      <c r="M353" s="27">
        <f t="shared" si="28"/>
        <v>0</v>
      </c>
      <c r="N353" s="28" t="str">
        <f t="shared" si="30"/>
        <v>Yếu</v>
      </c>
      <c r="O353" s="14"/>
      <c r="P353" s="19"/>
      <c r="Q353" s="14"/>
      <c r="R353" s="29" t="e">
        <f>VLOOKUP($B353,'[1]DS SV hiện hành'!$C$10:$U$2157,10,0)</f>
        <v>#N/A</v>
      </c>
      <c r="S353" s="29" t="e">
        <f>VLOOKUP($B353,'[1]DS SV hiện hành'!$C$10:$U$2157,7,0)</f>
        <v>#N/A</v>
      </c>
      <c r="T353" s="18"/>
      <c r="U353" s="22"/>
      <c r="V353" s="29" t="e">
        <f t="shared" si="26"/>
        <v>#N/A</v>
      </c>
    </row>
    <row r="354" spans="1:22" s="10" customFormat="1" ht="15" x14ac:dyDescent="0.25">
      <c r="A354" s="4">
        <f t="shared" si="29"/>
        <v>341</v>
      </c>
      <c r="B354" s="11"/>
      <c r="C354" s="11"/>
      <c r="D354" s="24"/>
      <c r="E354" s="29" t="e">
        <f>VLOOKUP($B354,'[1]DS SV hiện hành'!$C$10:$U$2157,8,0)</f>
        <v>#N/A</v>
      </c>
      <c r="F354" s="12"/>
      <c r="G354" s="12"/>
      <c r="H354" s="12"/>
      <c r="I354" s="12"/>
      <c r="J354" s="12"/>
      <c r="K354" s="12"/>
      <c r="L354" s="27">
        <f t="shared" si="27"/>
        <v>0</v>
      </c>
      <c r="M354" s="27">
        <f t="shared" si="28"/>
        <v>0</v>
      </c>
      <c r="N354" s="28" t="str">
        <f t="shared" si="30"/>
        <v>Yếu</v>
      </c>
      <c r="O354" s="14"/>
      <c r="P354" s="19"/>
      <c r="Q354" s="14"/>
      <c r="R354" s="29" t="e">
        <f>VLOOKUP($B354,'[1]DS SV hiện hành'!$C$10:$U$2157,10,0)</f>
        <v>#N/A</v>
      </c>
      <c r="S354" s="29" t="e">
        <f>VLOOKUP($B354,'[1]DS SV hiện hành'!$C$10:$U$2157,7,0)</f>
        <v>#N/A</v>
      </c>
      <c r="T354" s="18"/>
      <c r="U354" s="22"/>
      <c r="V354" s="29" t="e">
        <f t="shared" si="26"/>
        <v>#N/A</v>
      </c>
    </row>
    <row r="355" spans="1:22" s="10" customFormat="1" ht="15" x14ac:dyDescent="0.25">
      <c r="A355" s="4">
        <f t="shared" si="29"/>
        <v>342</v>
      </c>
      <c r="B355" s="11"/>
      <c r="C355" s="11"/>
      <c r="D355" s="24"/>
      <c r="E355" s="29" t="e">
        <f>VLOOKUP($B355,'[1]DS SV hiện hành'!$C$10:$U$2157,8,0)</f>
        <v>#N/A</v>
      </c>
      <c r="F355" s="12"/>
      <c r="G355" s="12"/>
      <c r="H355" s="12"/>
      <c r="I355" s="12"/>
      <c r="J355" s="12"/>
      <c r="K355" s="12"/>
      <c r="L355" s="27">
        <f t="shared" si="27"/>
        <v>0</v>
      </c>
      <c r="M355" s="27">
        <f t="shared" si="28"/>
        <v>0</v>
      </c>
      <c r="N355" s="28" t="str">
        <f t="shared" si="30"/>
        <v>Yếu</v>
      </c>
      <c r="O355" s="14"/>
      <c r="P355" s="19"/>
      <c r="Q355" s="14"/>
      <c r="R355" s="29" t="e">
        <f>VLOOKUP($B355,'[1]DS SV hiện hành'!$C$10:$U$2157,10,0)</f>
        <v>#N/A</v>
      </c>
      <c r="S355" s="29" t="e">
        <f>VLOOKUP($B355,'[1]DS SV hiện hành'!$C$10:$U$2157,7,0)</f>
        <v>#N/A</v>
      </c>
      <c r="T355" s="18"/>
      <c r="U355" s="22"/>
      <c r="V355" s="29" t="e">
        <f t="shared" si="26"/>
        <v>#N/A</v>
      </c>
    </row>
    <row r="356" spans="1:22" s="10" customFormat="1" ht="15" x14ac:dyDescent="0.25">
      <c r="A356" s="4">
        <f t="shared" si="29"/>
        <v>343</v>
      </c>
      <c r="B356" s="11"/>
      <c r="C356" s="11"/>
      <c r="D356" s="24"/>
      <c r="E356" s="29" t="e">
        <f>VLOOKUP($B356,'[1]DS SV hiện hành'!$C$10:$U$2157,8,0)</f>
        <v>#N/A</v>
      </c>
      <c r="F356" s="12"/>
      <c r="G356" s="12"/>
      <c r="H356" s="12"/>
      <c r="I356" s="12"/>
      <c r="J356" s="12"/>
      <c r="K356" s="12"/>
      <c r="L356" s="27">
        <f t="shared" si="27"/>
        <v>0</v>
      </c>
      <c r="M356" s="27">
        <f t="shared" si="28"/>
        <v>0</v>
      </c>
      <c r="N356" s="28" t="str">
        <f t="shared" si="30"/>
        <v>Yếu</v>
      </c>
      <c r="O356" s="14"/>
      <c r="P356" s="19"/>
      <c r="Q356" s="14"/>
      <c r="R356" s="29" t="e">
        <f>VLOOKUP($B356,'[1]DS SV hiện hành'!$C$10:$U$2157,10,0)</f>
        <v>#N/A</v>
      </c>
      <c r="S356" s="29" t="e">
        <f>VLOOKUP($B356,'[1]DS SV hiện hành'!$C$10:$U$2157,7,0)</f>
        <v>#N/A</v>
      </c>
      <c r="T356" s="18"/>
      <c r="U356" s="22"/>
      <c r="V356" s="29" t="e">
        <f t="shared" si="26"/>
        <v>#N/A</v>
      </c>
    </row>
    <row r="357" spans="1:22" s="10" customFormat="1" ht="15" x14ac:dyDescent="0.25">
      <c r="A357" s="4">
        <f t="shared" si="29"/>
        <v>344</v>
      </c>
      <c r="B357" s="11"/>
      <c r="C357" s="11"/>
      <c r="D357" s="24"/>
      <c r="E357" s="29" t="e">
        <f>VLOOKUP($B357,'[1]DS SV hiện hành'!$C$10:$U$2157,8,0)</f>
        <v>#N/A</v>
      </c>
      <c r="F357" s="12"/>
      <c r="G357" s="12"/>
      <c r="H357" s="12"/>
      <c r="I357" s="12"/>
      <c r="J357" s="12"/>
      <c r="K357" s="12"/>
      <c r="L357" s="27">
        <f t="shared" si="27"/>
        <v>0</v>
      </c>
      <c r="M357" s="27">
        <f t="shared" si="28"/>
        <v>0</v>
      </c>
      <c r="N357" s="28" t="str">
        <f t="shared" si="30"/>
        <v>Yếu</v>
      </c>
      <c r="O357" s="14"/>
      <c r="P357" s="19"/>
      <c r="Q357" s="14"/>
      <c r="R357" s="29" t="e">
        <f>VLOOKUP($B357,'[1]DS SV hiện hành'!$C$10:$U$2157,10,0)</f>
        <v>#N/A</v>
      </c>
      <c r="S357" s="29" t="e">
        <f>VLOOKUP($B357,'[1]DS SV hiện hành'!$C$10:$U$2157,7,0)</f>
        <v>#N/A</v>
      </c>
      <c r="T357" s="18"/>
      <c r="U357" s="22"/>
      <c r="V357" s="29" t="e">
        <f t="shared" si="26"/>
        <v>#N/A</v>
      </c>
    </row>
    <row r="358" spans="1:22" s="10" customFormat="1" ht="15" x14ac:dyDescent="0.25">
      <c r="A358" s="4">
        <f t="shared" si="29"/>
        <v>345</v>
      </c>
      <c r="B358" s="11"/>
      <c r="C358" s="11"/>
      <c r="D358" s="24"/>
      <c r="E358" s="29" t="e">
        <f>VLOOKUP($B358,'[1]DS SV hiện hành'!$C$10:$U$2157,8,0)</f>
        <v>#N/A</v>
      </c>
      <c r="F358" s="12"/>
      <c r="G358" s="12"/>
      <c r="H358" s="12"/>
      <c r="I358" s="12"/>
      <c r="J358" s="12"/>
      <c r="K358" s="12"/>
      <c r="L358" s="27">
        <f t="shared" si="27"/>
        <v>0</v>
      </c>
      <c r="M358" s="27">
        <f t="shared" si="28"/>
        <v>0</v>
      </c>
      <c r="N358" s="28" t="str">
        <f t="shared" si="30"/>
        <v>Yếu</v>
      </c>
      <c r="O358" s="14"/>
      <c r="P358" s="19"/>
      <c r="Q358" s="14"/>
      <c r="R358" s="29" t="e">
        <f>VLOOKUP($B358,'[1]DS SV hiện hành'!$C$10:$U$2157,10,0)</f>
        <v>#N/A</v>
      </c>
      <c r="S358" s="29" t="e">
        <f>VLOOKUP($B358,'[1]DS SV hiện hành'!$C$10:$U$2157,7,0)</f>
        <v>#N/A</v>
      </c>
      <c r="T358" s="18"/>
      <c r="U358" s="22"/>
      <c r="V358" s="29" t="e">
        <f t="shared" si="26"/>
        <v>#N/A</v>
      </c>
    </row>
    <row r="359" spans="1:22" s="10" customFormat="1" ht="15" x14ac:dyDescent="0.25">
      <c r="A359" s="4">
        <f t="shared" si="29"/>
        <v>346</v>
      </c>
      <c r="B359" s="11"/>
      <c r="C359" s="11"/>
      <c r="D359" s="24"/>
      <c r="E359" s="29" t="e">
        <f>VLOOKUP($B359,'[1]DS SV hiện hành'!$C$10:$U$2157,8,0)</f>
        <v>#N/A</v>
      </c>
      <c r="F359" s="12"/>
      <c r="G359" s="12"/>
      <c r="H359" s="12"/>
      <c r="I359" s="12"/>
      <c r="J359" s="12"/>
      <c r="K359" s="12"/>
      <c r="L359" s="27">
        <f t="shared" si="27"/>
        <v>0</v>
      </c>
      <c r="M359" s="27">
        <f t="shared" si="28"/>
        <v>0</v>
      </c>
      <c r="N359" s="28" t="str">
        <f t="shared" si="30"/>
        <v>Yếu</v>
      </c>
      <c r="O359" s="14"/>
      <c r="P359" s="19"/>
      <c r="Q359" s="14"/>
      <c r="R359" s="29" t="e">
        <f>VLOOKUP($B359,'[1]DS SV hiện hành'!$C$10:$U$2157,10,0)</f>
        <v>#N/A</v>
      </c>
      <c r="S359" s="29" t="e">
        <f>VLOOKUP($B359,'[1]DS SV hiện hành'!$C$10:$U$2157,7,0)</f>
        <v>#N/A</v>
      </c>
      <c r="T359" s="18"/>
      <c r="U359" s="22"/>
      <c r="V359" s="29" t="e">
        <f t="shared" si="26"/>
        <v>#N/A</v>
      </c>
    </row>
    <row r="360" spans="1:22" s="10" customFormat="1" ht="15" x14ac:dyDescent="0.25">
      <c r="A360" s="4">
        <f t="shared" si="29"/>
        <v>347</v>
      </c>
      <c r="B360" s="11"/>
      <c r="C360" s="11"/>
      <c r="D360" s="24"/>
      <c r="E360" s="29" t="e">
        <f>VLOOKUP($B360,'[1]DS SV hiện hành'!$C$10:$U$2157,8,0)</f>
        <v>#N/A</v>
      </c>
      <c r="F360" s="12"/>
      <c r="G360" s="12"/>
      <c r="H360" s="12"/>
      <c r="I360" s="12"/>
      <c r="J360" s="12"/>
      <c r="K360" s="12"/>
      <c r="L360" s="27">
        <f t="shared" si="27"/>
        <v>0</v>
      </c>
      <c r="M360" s="27">
        <f t="shared" si="28"/>
        <v>0</v>
      </c>
      <c r="N360" s="28" t="str">
        <f t="shared" si="30"/>
        <v>Yếu</v>
      </c>
      <c r="O360" s="14"/>
      <c r="P360" s="19"/>
      <c r="Q360" s="14"/>
      <c r="R360" s="29" t="e">
        <f>VLOOKUP($B360,'[1]DS SV hiện hành'!$C$10:$U$2157,10,0)</f>
        <v>#N/A</v>
      </c>
      <c r="S360" s="29" t="e">
        <f>VLOOKUP($B360,'[1]DS SV hiện hành'!$C$10:$U$2157,7,0)</f>
        <v>#N/A</v>
      </c>
      <c r="T360" s="18"/>
      <c r="U360" s="22"/>
      <c r="V360" s="29" t="e">
        <f t="shared" si="26"/>
        <v>#N/A</v>
      </c>
    </row>
    <row r="361" spans="1:22" s="10" customFormat="1" ht="15" x14ac:dyDescent="0.25">
      <c r="A361" s="4">
        <f t="shared" si="29"/>
        <v>348</v>
      </c>
      <c r="B361" s="11"/>
      <c r="C361" s="11"/>
      <c r="D361" s="24"/>
      <c r="E361" s="29" t="e">
        <f>VLOOKUP($B361,'[1]DS SV hiện hành'!$C$10:$U$2157,8,0)</f>
        <v>#N/A</v>
      </c>
      <c r="F361" s="12"/>
      <c r="G361" s="12"/>
      <c r="H361" s="12"/>
      <c r="I361" s="12"/>
      <c r="J361" s="12"/>
      <c r="K361" s="12"/>
      <c r="L361" s="27">
        <f t="shared" si="27"/>
        <v>0</v>
      </c>
      <c r="M361" s="27">
        <f t="shared" si="28"/>
        <v>0</v>
      </c>
      <c r="N361" s="28" t="str">
        <f t="shared" si="30"/>
        <v>Yếu</v>
      </c>
      <c r="O361" s="14"/>
      <c r="P361" s="19"/>
      <c r="Q361" s="14"/>
      <c r="R361" s="29" t="e">
        <f>VLOOKUP($B361,'[1]DS SV hiện hành'!$C$10:$U$2157,10,0)</f>
        <v>#N/A</v>
      </c>
      <c r="S361" s="29" t="e">
        <f>VLOOKUP($B361,'[1]DS SV hiện hành'!$C$10:$U$2157,7,0)</f>
        <v>#N/A</v>
      </c>
      <c r="T361" s="18"/>
      <c r="U361" s="22"/>
      <c r="V361" s="29" t="e">
        <f t="shared" si="26"/>
        <v>#N/A</v>
      </c>
    </row>
    <row r="362" spans="1:22" s="10" customFormat="1" ht="15" x14ac:dyDescent="0.25">
      <c r="A362" s="4">
        <f t="shared" si="29"/>
        <v>349</v>
      </c>
      <c r="B362" s="11"/>
      <c r="C362" s="11"/>
      <c r="D362" s="24"/>
      <c r="E362" s="29" t="e">
        <f>VLOOKUP($B362,'[1]DS SV hiện hành'!$C$10:$U$2157,8,0)</f>
        <v>#N/A</v>
      </c>
      <c r="F362" s="12"/>
      <c r="G362" s="12"/>
      <c r="H362" s="12"/>
      <c r="I362" s="12"/>
      <c r="J362" s="12"/>
      <c r="K362" s="12"/>
      <c r="L362" s="27">
        <f t="shared" si="27"/>
        <v>0</v>
      </c>
      <c r="M362" s="27">
        <f t="shared" si="28"/>
        <v>0</v>
      </c>
      <c r="N362" s="28" t="str">
        <f t="shared" si="30"/>
        <v>Yếu</v>
      </c>
      <c r="O362" s="14"/>
      <c r="P362" s="19"/>
      <c r="Q362" s="14"/>
      <c r="R362" s="29" t="e">
        <f>VLOOKUP($B362,'[1]DS SV hiện hành'!$C$10:$U$2157,10,0)</f>
        <v>#N/A</v>
      </c>
      <c r="S362" s="29" t="e">
        <f>VLOOKUP($B362,'[1]DS SV hiện hành'!$C$10:$U$2157,7,0)</f>
        <v>#N/A</v>
      </c>
      <c r="T362" s="18"/>
      <c r="U362" s="22"/>
      <c r="V362" s="29" t="e">
        <f t="shared" si="26"/>
        <v>#N/A</v>
      </c>
    </row>
    <row r="363" spans="1:22" s="10" customFormat="1" ht="15" x14ac:dyDescent="0.25">
      <c r="A363" s="4">
        <f t="shared" si="29"/>
        <v>350</v>
      </c>
      <c r="B363" s="11"/>
      <c r="C363" s="11"/>
      <c r="D363" s="24"/>
      <c r="E363" s="29" t="e">
        <f>VLOOKUP($B363,'[1]DS SV hiện hành'!$C$10:$U$2157,8,0)</f>
        <v>#N/A</v>
      </c>
      <c r="F363" s="12"/>
      <c r="G363" s="12"/>
      <c r="H363" s="12"/>
      <c r="I363" s="12"/>
      <c r="J363" s="12"/>
      <c r="K363" s="12"/>
      <c r="L363" s="27">
        <f t="shared" si="27"/>
        <v>0</v>
      </c>
      <c r="M363" s="27">
        <f t="shared" si="28"/>
        <v>0</v>
      </c>
      <c r="N363" s="28" t="str">
        <f t="shared" si="30"/>
        <v>Yếu</v>
      </c>
      <c r="O363" s="14"/>
      <c r="P363" s="19"/>
      <c r="Q363" s="14"/>
      <c r="R363" s="29" t="e">
        <f>VLOOKUP($B363,'[1]DS SV hiện hành'!$C$10:$U$2157,10,0)</f>
        <v>#N/A</v>
      </c>
      <c r="S363" s="29" t="e">
        <f>VLOOKUP($B363,'[1]DS SV hiện hành'!$C$10:$U$2157,7,0)</f>
        <v>#N/A</v>
      </c>
      <c r="T363" s="18"/>
      <c r="U363" s="22"/>
      <c r="V363" s="29" t="e">
        <f t="shared" si="26"/>
        <v>#N/A</v>
      </c>
    </row>
    <row r="364" spans="1:22" s="10" customFormat="1" ht="15" x14ac:dyDescent="0.25">
      <c r="A364" s="4">
        <f t="shared" si="29"/>
        <v>351</v>
      </c>
      <c r="B364" s="11"/>
      <c r="C364" s="11"/>
      <c r="D364" s="24"/>
      <c r="E364" s="29" t="e">
        <f>VLOOKUP($B364,'[1]DS SV hiện hành'!$C$10:$U$2157,8,0)</f>
        <v>#N/A</v>
      </c>
      <c r="F364" s="12"/>
      <c r="G364" s="12"/>
      <c r="H364" s="12"/>
      <c r="I364" s="12"/>
      <c r="J364" s="12"/>
      <c r="K364" s="12"/>
      <c r="L364" s="27">
        <f t="shared" si="27"/>
        <v>0</v>
      </c>
      <c r="M364" s="27">
        <f t="shared" si="28"/>
        <v>0</v>
      </c>
      <c r="N364" s="28" t="str">
        <f t="shared" si="30"/>
        <v>Yếu</v>
      </c>
      <c r="O364" s="14"/>
      <c r="P364" s="19"/>
      <c r="Q364" s="14"/>
      <c r="R364" s="29" t="e">
        <f>VLOOKUP($B364,'[1]DS SV hiện hành'!$C$10:$U$2157,10,0)</f>
        <v>#N/A</v>
      </c>
      <c r="S364" s="29" t="e">
        <f>VLOOKUP($B364,'[1]DS SV hiện hành'!$C$10:$U$2157,7,0)</f>
        <v>#N/A</v>
      </c>
      <c r="T364" s="18"/>
      <c r="U364" s="22"/>
      <c r="V364" s="29" t="e">
        <f t="shared" si="26"/>
        <v>#N/A</v>
      </c>
    </row>
    <row r="365" spans="1:22" s="10" customFormat="1" ht="15" x14ac:dyDescent="0.25">
      <c r="A365" s="4">
        <f t="shared" si="29"/>
        <v>352</v>
      </c>
      <c r="B365" s="11"/>
      <c r="C365" s="11"/>
      <c r="D365" s="24"/>
      <c r="E365" s="29" t="e">
        <f>VLOOKUP($B365,'[1]DS SV hiện hành'!$C$10:$U$2157,8,0)</f>
        <v>#N/A</v>
      </c>
      <c r="F365" s="12"/>
      <c r="G365" s="12"/>
      <c r="H365" s="12"/>
      <c r="I365" s="12"/>
      <c r="J365" s="12"/>
      <c r="K365" s="12"/>
      <c r="L365" s="27">
        <f t="shared" si="27"/>
        <v>0</v>
      </c>
      <c r="M365" s="27">
        <f t="shared" si="28"/>
        <v>0</v>
      </c>
      <c r="N365" s="28" t="str">
        <f t="shared" si="30"/>
        <v>Yếu</v>
      </c>
      <c r="O365" s="14"/>
      <c r="P365" s="19"/>
      <c r="Q365" s="14"/>
      <c r="R365" s="29" t="e">
        <f>VLOOKUP($B365,'[1]DS SV hiện hành'!$C$10:$U$2157,10,0)</f>
        <v>#N/A</v>
      </c>
      <c r="S365" s="29" t="e">
        <f>VLOOKUP($B365,'[1]DS SV hiện hành'!$C$10:$U$2157,7,0)</f>
        <v>#N/A</v>
      </c>
      <c r="T365" s="18"/>
      <c r="U365" s="22"/>
      <c r="V365" s="29" t="e">
        <f t="shared" si="26"/>
        <v>#N/A</v>
      </c>
    </row>
    <row r="366" spans="1:22" s="10" customFormat="1" ht="15" x14ac:dyDescent="0.25">
      <c r="A366" s="4">
        <f t="shared" si="29"/>
        <v>353</v>
      </c>
      <c r="B366" s="11"/>
      <c r="C366" s="11"/>
      <c r="D366" s="24"/>
      <c r="E366" s="29" t="e">
        <f>VLOOKUP($B366,'[1]DS SV hiện hành'!$C$10:$U$2157,8,0)</f>
        <v>#N/A</v>
      </c>
      <c r="F366" s="12"/>
      <c r="G366" s="12"/>
      <c r="H366" s="12"/>
      <c r="I366" s="12"/>
      <c r="J366" s="12"/>
      <c r="K366" s="12"/>
      <c r="L366" s="27">
        <f t="shared" si="27"/>
        <v>0</v>
      </c>
      <c r="M366" s="27">
        <f t="shared" si="28"/>
        <v>0</v>
      </c>
      <c r="N366" s="28" t="str">
        <f t="shared" si="30"/>
        <v>Yếu</v>
      </c>
      <c r="O366" s="14"/>
      <c r="P366" s="19"/>
      <c r="Q366" s="14"/>
      <c r="R366" s="29" t="e">
        <f>VLOOKUP($B366,'[1]DS SV hiện hành'!$C$10:$U$2157,10,0)</f>
        <v>#N/A</v>
      </c>
      <c r="S366" s="29" t="e">
        <f>VLOOKUP($B366,'[1]DS SV hiện hành'!$C$10:$U$2157,7,0)</f>
        <v>#N/A</v>
      </c>
      <c r="T366" s="18"/>
      <c r="U366" s="22"/>
      <c r="V366" s="29" t="e">
        <f t="shared" ref="V366:V429" si="31">RIGHT(S366, LEN(S366)-7)</f>
        <v>#N/A</v>
      </c>
    </row>
    <row r="367" spans="1:22" s="10" customFormat="1" ht="15" x14ac:dyDescent="0.25">
      <c r="A367" s="4">
        <f t="shared" si="29"/>
        <v>354</v>
      </c>
      <c r="B367" s="11"/>
      <c r="C367" s="11"/>
      <c r="D367" s="24"/>
      <c r="E367" s="29" t="e">
        <f>VLOOKUP($B367,'[1]DS SV hiện hành'!$C$10:$U$2157,8,0)</f>
        <v>#N/A</v>
      </c>
      <c r="F367" s="12"/>
      <c r="G367" s="12"/>
      <c r="H367" s="12"/>
      <c r="I367" s="12"/>
      <c r="J367" s="12"/>
      <c r="K367" s="12"/>
      <c r="L367" s="27">
        <f t="shared" si="27"/>
        <v>0</v>
      </c>
      <c r="M367" s="27">
        <f t="shared" si="28"/>
        <v>0</v>
      </c>
      <c r="N367" s="28" t="str">
        <f t="shared" si="30"/>
        <v>Yếu</v>
      </c>
      <c r="O367" s="14"/>
      <c r="P367" s="19"/>
      <c r="Q367" s="14"/>
      <c r="R367" s="29" t="e">
        <f>VLOOKUP($B367,'[1]DS SV hiện hành'!$C$10:$U$2157,10,0)</f>
        <v>#N/A</v>
      </c>
      <c r="S367" s="29" t="e">
        <f>VLOOKUP($B367,'[1]DS SV hiện hành'!$C$10:$U$2157,7,0)</f>
        <v>#N/A</v>
      </c>
      <c r="T367" s="18"/>
      <c r="U367" s="22"/>
      <c r="V367" s="29" t="e">
        <f t="shared" si="31"/>
        <v>#N/A</v>
      </c>
    </row>
    <row r="368" spans="1:22" s="10" customFormat="1" ht="15" x14ac:dyDescent="0.25">
      <c r="A368" s="4">
        <f t="shared" si="29"/>
        <v>355</v>
      </c>
      <c r="B368" s="11"/>
      <c r="C368" s="11"/>
      <c r="D368" s="24"/>
      <c r="E368" s="29" t="e">
        <f>VLOOKUP($B368,'[1]DS SV hiện hành'!$C$10:$U$2157,8,0)</f>
        <v>#N/A</v>
      </c>
      <c r="F368" s="12"/>
      <c r="G368" s="12"/>
      <c r="H368" s="12"/>
      <c r="I368" s="12"/>
      <c r="J368" s="12"/>
      <c r="K368" s="12"/>
      <c r="L368" s="27">
        <f t="shared" si="27"/>
        <v>0</v>
      </c>
      <c r="M368" s="27">
        <f t="shared" si="28"/>
        <v>0</v>
      </c>
      <c r="N368" s="28" t="str">
        <f t="shared" si="30"/>
        <v>Yếu</v>
      </c>
      <c r="O368" s="14"/>
      <c r="P368" s="19"/>
      <c r="Q368" s="14"/>
      <c r="R368" s="29" t="e">
        <f>VLOOKUP($B368,'[1]DS SV hiện hành'!$C$10:$U$2157,10,0)</f>
        <v>#N/A</v>
      </c>
      <c r="S368" s="29" t="e">
        <f>VLOOKUP($B368,'[1]DS SV hiện hành'!$C$10:$U$2157,7,0)</f>
        <v>#N/A</v>
      </c>
      <c r="T368" s="18"/>
      <c r="U368" s="22"/>
      <c r="V368" s="29" t="e">
        <f t="shared" si="31"/>
        <v>#N/A</v>
      </c>
    </row>
    <row r="369" spans="1:22" s="10" customFormat="1" ht="15" x14ac:dyDescent="0.25">
      <c r="A369" s="4">
        <f t="shared" si="29"/>
        <v>356</v>
      </c>
      <c r="B369" s="11"/>
      <c r="C369" s="11"/>
      <c r="D369" s="24"/>
      <c r="E369" s="29" t="e">
        <f>VLOOKUP($B369,'[1]DS SV hiện hành'!$C$10:$U$2157,8,0)</f>
        <v>#N/A</v>
      </c>
      <c r="F369" s="12"/>
      <c r="G369" s="12"/>
      <c r="H369" s="12"/>
      <c r="I369" s="12"/>
      <c r="J369" s="12"/>
      <c r="K369" s="12"/>
      <c r="L369" s="27">
        <f t="shared" si="27"/>
        <v>0</v>
      </c>
      <c r="M369" s="27">
        <f t="shared" si="28"/>
        <v>0</v>
      </c>
      <c r="N369" s="28" t="str">
        <f t="shared" si="30"/>
        <v>Yếu</v>
      </c>
      <c r="O369" s="14"/>
      <c r="P369" s="19"/>
      <c r="Q369" s="14"/>
      <c r="R369" s="29" t="e">
        <f>VLOOKUP($B369,'[1]DS SV hiện hành'!$C$10:$U$2157,10,0)</f>
        <v>#N/A</v>
      </c>
      <c r="S369" s="29" t="e">
        <f>VLOOKUP($B369,'[1]DS SV hiện hành'!$C$10:$U$2157,7,0)</f>
        <v>#N/A</v>
      </c>
      <c r="T369" s="18"/>
      <c r="U369" s="22"/>
      <c r="V369" s="29" t="e">
        <f t="shared" si="31"/>
        <v>#N/A</v>
      </c>
    </row>
    <row r="370" spans="1:22" s="10" customFormat="1" ht="15" x14ac:dyDescent="0.25">
      <c r="A370" s="4">
        <f t="shared" si="29"/>
        <v>357</v>
      </c>
      <c r="B370" s="11"/>
      <c r="C370" s="11"/>
      <c r="D370" s="24"/>
      <c r="E370" s="29" t="e">
        <f>VLOOKUP($B370,'[1]DS SV hiện hành'!$C$10:$U$2157,8,0)</f>
        <v>#N/A</v>
      </c>
      <c r="F370" s="12"/>
      <c r="G370" s="12"/>
      <c r="H370" s="12"/>
      <c r="I370" s="12"/>
      <c r="J370" s="12"/>
      <c r="K370" s="12"/>
      <c r="L370" s="27">
        <f t="shared" si="27"/>
        <v>0</v>
      </c>
      <c r="M370" s="27">
        <f t="shared" si="28"/>
        <v>0</v>
      </c>
      <c r="N370" s="28" t="str">
        <f t="shared" si="30"/>
        <v>Yếu</v>
      </c>
      <c r="O370" s="14"/>
      <c r="P370" s="19"/>
      <c r="Q370" s="14"/>
      <c r="R370" s="29" t="e">
        <f>VLOOKUP($B370,'[1]DS SV hiện hành'!$C$10:$U$2157,10,0)</f>
        <v>#N/A</v>
      </c>
      <c r="S370" s="29" t="e">
        <f>VLOOKUP($B370,'[1]DS SV hiện hành'!$C$10:$U$2157,7,0)</f>
        <v>#N/A</v>
      </c>
      <c r="T370" s="18"/>
      <c r="U370" s="22"/>
      <c r="V370" s="29" t="e">
        <f t="shared" si="31"/>
        <v>#N/A</v>
      </c>
    </row>
    <row r="371" spans="1:22" s="10" customFormat="1" ht="15" x14ac:dyDescent="0.25">
      <c r="A371" s="4">
        <f t="shared" si="29"/>
        <v>358</v>
      </c>
      <c r="B371" s="11"/>
      <c r="C371" s="11"/>
      <c r="D371" s="24"/>
      <c r="E371" s="29" t="e">
        <f>VLOOKUP($B371,'[1]DS SV hiện hành'!$C$10:$U$2157,8,0)</f>
        <v>#N/A</v>
      </c>
      <c r="F371" s="12"/>
      <c r="G371" s="12"/>
      <c r="H371" s="12"/>
      <c r="I371" s="12"/>
      <c r="J371" s="12"/>
      <c r="K371" s="12"/>
      <c r="L371" s="27">
        <f t="shared" si="27"/>
        <v>0</v>
      </c>
      <c r="M371" s="27">
        <f t="shared" si="28"/>
        <v>0</v>
      </c>
      <c r="N371" s="28" t="str">
        <f t="shared" si="30"/>
        <v>Yếu</v>
      </c>
      <c r="O371" s="14"/>
      <c r="P371" s="19"/>
      <c r="Q371" s="14"/>
      <c r="R371" s="29" t="e">
        <f>VLOOKUP($B371,'[1]DS SV hiện hành'!$C$10:$U$2157,10,0)</f>
        <v>#N/A</v>
      </c>
      <c r="S371" s="29" t="e">
        <f>VLOOKUP($B371,'[1]DS SV hiện hành'!$C$10:$U$2157,7,0)</f>
        <v>#N/A</v>
      </c>
      <c r="T371" s="18"/>
      <c r="U371" s="22"/>
      <c r="V371" s="29" t="e">
        <f t="shared" si="31"/>
        <v>#N/A</v>
      </c>
    </row>
    <row r="372" spans="1:22" s="10" customFormat="1" ht="15" x14ac:dyDescent="0.25">
      <c r="A372" s="4">
        <f t="shared" si="29"/>
        <v>359</v>
      </c>
      <c r="B372" s="11"/>
      <c r="C372" s="11"/>
      <c r="D372" s="24"/>
      <c r="E372" s="29" t="e">
        <f>VLOOKUP($B372,'[1]DS SV hiện hành'!$C$10:$U$2157,8,0)</f>
        <v>#N/A</v>
      </c>
      <c r="F372" s="12"/>
      <c r="G372" s="12"/>
      <c r="H372" s="12"/>
      <c r="I372" s="12"/>
      <c r="J372" s="12"/>
      <c r="K372" s="12"/>
      <c r="L372" s="27">
        <f t="shared" si="27"/>
        <v>0</v>
      </c>
      <c r="M372" s="27">
        <f t="shared" si="28"/>
        <v>0</v>
      </c>
      <c r="N372" s="28" t="str">
        <f t="shared" si="30"/>
        <v>Yếu</v>
      </c>
      <c r="O372" s="14"/>
      <c r="P372" s="19"/>
      <c r="Q372" s="14"/>
      <c r="R372" s="29" t="e">
        <f>VLOOKUP($B372,'[1]DS SV hiện hành'!$C$10:$U$2157,10,0)</f>
        <v>#N/A</v>
      </c>
      <c r="S372" s="29" t="e">
        <f>VLOOKUP($B372,'[1]DS SV hiện hành'!$C$10:$U$2157,7,0)</f>
        <v>#N/A</v>
      </c>
      <c r="T372" s="18"/>
      <c r="U372" s="22"/>
      <c r="V372" s="29" t="e">
        <f t="shared" si="31"/>
        <v>#N/A</v>
      </c>
    </row>
    <row r="373" spans="1:22" s="10" customFormat="1" ht="15" x14ac:dyDescent="0.25">
      <c r="A373" s="4">
        <f t="shared" si="29"/>
        <v>360</v>
      </c>
      <c r="B373" s="11"/>
      <c r="C373" s="11"/>
      <c r="D373" s="24"/>
      <c r="E373" s="29" t="e">
        <f>VLOOKUP($B373,'[1]DS SV hiện hành'!$C$10:$U$2157,8,0)</f>
        <v>#N/A</v>
      </c>
      <c r="F373" s="12"/>
      <c r="G373" s="12"/>
      <c r="H373" s="12"/>
      <c r="I373" s="12"/>
      <c r="J373" s="12"/>
      <c r="K373" s="12"/>
      <c r="L373" s="27">
        <f t="shared" si="27"/>
        <v>0</v>
      </c>
      <c r="M373" s="27">
        <f t="shared" si="28"/>
        <v>0</v>
      </c>
      <c r="N373" s="28" t="str">
        <f t="shared" si="30"/>
        <v>Yếu</v>
      </c>
      <c r="O373" s="14"/>
      <c r="P373" s="19"/>
      <c r="Q373" s="14"/>
      <c r="R373" s="29" t="e">
        <f>VLOOKUP($B373,'[1]DS SV hiện hành'!$C$10:$U$2157,10,0)</f>
        <v>#N/A</v>
      </c>
      <c r="S373" s="29" t="e">
        <f>VLOOKUP($B373,'[1]DS SV hiện hành'!$C$10:$U$2157,7,0)</f>
        <v>#N/A</v>
      </c>
      <c r="T373" s="18"/>
      <c r="U373" s="22"/>
      <c r="V373" s="29" t="e">
        <f t="shared" si="31"/>
        <v>#N/A</v>
      </c>
    </row>
    <row r="374" spans="1:22" s="10" customFormat="1" ht="15" x14ac:dyDescent="0.25">
      <c r="A374" s="4">
        <f t="shared" si="29"/>
        <v>361</v>
      </c>
      <c r="B374" s="11"/>
      <c r="C374" s="11"/>
      <c r="D374" s="24"/>
      <c r="E374" s="29" t="e">
        <f>VLOOKUP($B374,'[1]DS SV hiện hành'!$C$10:$U$2157,8,0)</f>
        <v>#N/A</v>
      </c>
      <c r="F374" s="12"/>
      <c r="G374" s="12"/>
      <c r="H374" s="12"/>
      <c r="I374" s="12"/>
      <c r="J374" s="12"/>
      <c r="K374" s="12"/>
      <c r="L374" s="27">
        <f t="shared" si="27"/>
        <v>0</v>
      </c>
      <c r="M374" s="27">
        <f t="shared" si="28"/>
        <v>0</v>
      </c>
      <c r="N374" s="28" t="str">
        <f t="shared" si="30"/>
        <v>Yếu</v>
      </c>
      <c r="O374" s="14"/>
      <c r="P374" s="19"/>
      <c r="Q374" s="14"/>
      <c r="R374" s="29" t="e">
        <f>VLOOKUP($B374,'[1]DS SV hiện hành'!$C$10:$U$2157,10,0)</f>
        <v>#N/A</v>
      </c>
      <c r="S374" s="29" t="e">
        <f>VLOOKUP($B374,'[1]DS SV hiện hành'!$C$10:$U$2157,7,0)</f>
        <v>#N/A</v>
      </c>
      <c r="T374" s="18"/>
      <c r="U374" s="22"/>
      <c r="V374" s="29" t="e">
        <f t="shared" si="31"/>
        <v>#N/A</v>
      </c>
    </row>
    <row r="375" spans="1:22" s="10" customFormat="1" ht="15" x14ac:dyDescent="0.25">
      <c r="A375" s="4">
        <f t="shared" si="29"/>
        <v>362</v>
      </c>
      <c r="B375" s="11"/>
      <c r="C375" s="11"/>
      <c r="D375" s="24"/>
      <c r="E375" s="29" t="e">
        <f>VLOOKUP($B375,'[1]DS SV hiện hành'!$C$10:$U$2157,8,0)</f>
        <v>#N/A</v>
      </c>
      <c r="F375" s="12"/>
      <c r="G375" s="12"/>
      <c r="H375" s="12"/>
      <c r="I375" s="12"/>
      <c r="J375" s="12"/>
      <c r="K375" s="12"/>
      <c r="L375" s="27">
        <f t="shared" si="27"/>
        <v>0</v>
      </c>
      <c r="M375" s="27">
        <f t="shared" si="28"/>
        <v>0</v>
      </c>
      <c r="N375" s="28" t="str">
        <f t="shared" si="30"/>
        <v>Yếu</v>
      </c>
      <c r="O375" s="14"/>
      <c r="P375" s="19"/>
      <c r="Q375" s="14"/>
      <c r="R375" s="29" t="e">
        <f>VLOOKUP($B375,'[1]DS SV hiện hành'!$C$10:$U$2157,10,0)</f>
        <v>#N/A</v>
      </c>
      <c r="S375" s="29" t="e">
        <f>VLOOKUP($B375,'[1]DS SV hiện hành'!$C$10:$U$2157,7,0)</f>
        <v>#N/A</v>
      </c>
      <c r="T375" s="18"/>
      <c r="U375" s="22"/>
      <c r="V375" s="29" t="e">
        <f t="shared" si="31"/>
        <v>#N/A</v>
      </c>
    </row>
    <row r="376" spans="1:22" s="10" customFormat="1" ht="15" x14ac:dyDescent="0.25">
      <c r="A376" s="4">
        <f t="shared" si="29"/>
        <v>363</v>
      </c>
      <c r="B376" s="11"/>
      <c r="C376" s="11"/>
      <c r="D376" s="24"/>
      <c r="E376" s="29" t="e">
        <f>VLOOKUP($B376,'[1]DS SV hiện hành'!$C$10:$U$2157,8,0)</f>
        <v>#N/A</v>
      </c>
      <c r="F376" s="12"/>
      <c r="G376" s="12"/>
      <c r="H376" s="12"/>
      <c r="I376" s="12"/>
      <c r="J376" s="12"/>
      <c r="K376" s="12"/>
      <c r="L376" s="27">
        <f t="shared" si="27"/>
        <v>0</v>
      </c>
      <c r="M376" s="27">
        <f t="shared" si="28"/>
        <v>0</v>
      </c>
      <c r="N376" s="28" t="str">
        <f t="shared" si="30"/>
        <v>Yếu</v>
      </c>
      <c r="O376" s="14"/>
      <c r="P376" s="19"/>
      <c r="Q376" s="14"/>
      <c r="R376" s="29" t="e">
        <f>VLOOKUP($B376,'[1]DS SV hiện hành'!$C$10:$U$2157,10,0)</f>
        <v>#N/A</v>
      </c>
      <c r="S376" s="29" t="e">
        <f>VLOOKUP($B376,'[1]DS SV hiện hành'!$C$10:$U$2157,7,0)</f>
        <v>#N/A</v>
      </c>
      <c r="T376" s="18"/>
      <c r="U376" s="22"/>
      <c r="V376" s="29" t="e">
        <f t="shared" si="31"/>
        <v>#N/A</v>
      </c>
    </row>
    <row r="377" spans="1:22" s="10" customFormat="1" ht="15" x14ac:dyDescent="0.25">
      <c r="A377" s="4">
        <f t="shared" si="29"/>
        <v>364</v>
      </c>
      <c r="B377" s="11"/>
      <c r="C377" s="11"/>
      <c r="D377" s="24"/>
      <c r="E377" s="29" t="e">
        <f>VLOOKUP($B377,'[1]DS SV hiện hành'!$C$10:$U$2157,8,0)</f>
        <v>#N/A</v>
      </c>
      <c r="F377" s="12"/>
      <c r="G377" s="12"/>
      <c r="H377" s="12"/>
      <c r="I377" s="12"/>
      <c r="J377" s="12"/>
      <c r="K377" s="12"/>
      <c r="L377" s="27">
        <f t="shared" si="27"/>
        <v>0</v>
      </c>
      <c r="M377" s="27">
        <f t="shared" si="28"/>
        <v>0</v>
      </c>
      <c r="N377" s="28" t="str">
        <f t="shared" si="30"/>
        <v>Yếu</v>
      </c>
      <c r="O377" s="14"/>
      <c r="P377" s="19"/>
      <c r="Q377" s="14"/>
      <c r="R377" s="29" t="e">
        <f>VLOOKUP($B377,'[1]DS SV hiện hành'!$C$10:$U$2157,10,0)</f>
        <v>#N/A</v>
      </c>
      <c r="S377" s="29" t="e">
        <f>VLOOKUP($B377,'[1]DS SV hiện hành'!$C$10:$U$2157,7,0)</f>
        <v>#N/A</v>
      </c>
      <c r="T377" s="18"/>
      <c r="U377" s="22"/>
      <c r="V377" s="29" t="e">
        <f t="shared" si="31"/>
        <v>#N/A</v>
      </c>
    </row>
    <row r="378" spans="1:22" s="10" customFormat="1" ht="15" x14ac:dyDescent="0.25">
      <c r="A378" s="4">
        <f t="shared" si="29"/>
        <v>365</v>
      </c>
      <c r="B378" s="11"/>
      <c r="C378" s="11"/>
      <c r="D378" s="24"/>
      <c r="E378" s="29" t="e">
        <f>VLOOKUP($B378,'[1]DS SV hiện hành'!$C$10:$U$2157,8,0)</f>
        <v>#N/A</v>
      </c>
      <c r="F378" s="12"/>
      <c r="G378" s="12"/>
      <c r="H378" s="12"/>
      <c r="I378" s="12"/>
      <c r="J378" s="12"/>
      <c r="K378" s="12"/>
      <c r="L378" s="27">
        <f t="shared" si="27"/>
        <v>0</v>
      </c>
      <c r="M378" s="27">
        <f t="shared" si="28"/>
        <v>0</v>
      </c>
      <c r="N378" s="28" t="str">
        <f t="shared" si="30"/>
        <v>Yếu</v>
      </c>
      <c r="O378" s="14"/>
      <c r="P378" s="19"/>
      <c r="Q378" s="14"/>
      <c r="R378" s="29" t="e">
        <f>VLOOKUP($B378,'[1]DS SV hiện hành'!$C$10:$U$2157,10,0)</f>
        <v>#N/A</v>
      </c>
      <c r="S378" s="29" t="e">
        <f>VLOOKUP($B378,'[1]DS SV hiện hành'!$C$10:$U$2157,7,0)</f>
        <v>#N/A</v>
      </c>
      <c r="T378" s="18"/>
      <c r="U378" s="22"/>
      <c r="V378" s="29" t="e">
        <f t="shared" si="31"/>
        <v>#N/A</v>
      </c>
    </row>
    <row r="379" spans="1:22" s="10" customFormat="1" ht="15" x14ac:dyDescent="0.25">
      <c r="A379" s="4">
        <f t="shared" si="29"/>
        <v>366</v>
      </c>
      <c r="B379" s="11"/>
      <c r="C379" s="11"/>
      <c r="D379" s="24"/>
      <c r="E379" s="29" t="e">
        <f>VLOOKUP($B379,'[1]DS SV hiện hành'!$C$10:$U$2157,8,0)</f>
        <v>#N/A</v>
      </c>
      <c r="F379" s="12"/>
      <c r="G379" s="12"/>
      <c r="H379" s="12"/>
      <c r="I379" s="12"/>
      <c r="J379" s="12"/>
      <c r="K379" s="12"/>
      <c r="L379" s="27">
        <f t="shared" si="27"/>
        <v>0</v>
      </c>
      <c r="M379" s="27">
        <f t="shared" si="28"/>
        <v>0</v>
      </c>
      <c r="N379" s="28" t="str">
        <f t="shared" si="30"/>
        <v>Yếu</v>
      </c>
      <c r="O379" s="14"/>
      <c r="P379" s="19"/>
      <c r="Q379" s="14"/>
      <c r="R379" s="29" t="e">
        <f>VLOOKUP($B379,'[1]DS SV hiện hành'!$C$10:$U$2157,10,0)</f>
        <v>#N/A</v>
      </c>
      <c r="S379" s="29" t="e">
        <f>VLOOKUP($B379,'[1]DS SV hiện hành'!$C$10:$U$2157,7,0)</f>
        <v>#N/A</v>
      </c>
      <c r="T379" s="18"/>
      <c r="U379" s="22"/>
      <c r="V379" s="29" t="e">
        <f t="shared" si="31"/>
        <v>#N/A</v>
      </c>
    </row>
    <row r="380" spans="1:22" s="10" customFormat="1" ht="15" x14ac:dyDescent="0.25">
      <c r="A380" s="4">
        <f t="shared" si="29"/>
        <v>367</v>
      </c>
      <c r="B380" s="11"/>
      <c r="C380" s="11"/>
      <c r="D380" s="24"/>
      <c r="E380" s="29" t="e">
        <f>VLOOKUP($B380,'[1]DS SV hiện hành'!$C$10:$U$2157,8,0)</f>
        <v>#N/A</v>
      </c>
      <c r="F380" s="12"/>
      <c r="G380" s="12"/>
      <c r="H380" s="12"/>
      <c r="I380" s="12"/>
      <c r="J380" s="12"/>
      <c r="K380" s="12"/>
      <c r="L380" s="27">
        <f t="shared" si="27"/>
        <v>0</v>
      </c>
      <c r="M380" s="27">
        <f t="shared" si="28"/>
        <v>0</v>
      </c>
      <c r="N380" s="28" t="str">
        <f t="shared" si="30"/>
        <v>Yếu</v>
      </c>
      <c r="O380" s="14"/>
      <c r="P380" s="19"/>
      <c r="Q380" s="14"/>
      <c r="R380" s="29" t="e">
        <f>VLOOKUP($B380,'[1]DS SV hiện hành'!$C$10:$U$2157,10,0)</f>
        <v>#N/A</v>
      </c>
      <c r="S380" s="29" t="e">
        <f>VLOOKUP($B380,'[1]DS SV hiện hành'!$C$10:$U$2157,7,0)</f>
        <v>#N/A</v>
      </c>
      <c r="T380" s="18"/>
      <c r="U380" s="22"/>
      <c r="V380" s="29" t="e">
        <f t="shared" si="31"/>
        <v>#N/A</v>
      </c>
    </row>
    <row r="381" spans="1:22" s="10" customFormat="1" ht="15" x14ac:dyDescent="0.25">
      <c r="A381" s="4">
        <f t="shared" si="29"/>
        <v>368</v>
      </c>
      <c r="B381" s="11"/>
      <c r="C381" s="11"/>
      <c r="D381" s="24"/>
      <c r="E381" s="29" t="e">
        <f>VLOOKUP($B381,'[1]DS SV hiện hành'!$C$10:$U$2157,8,0)</f>
        <v>#N/A</v>
      </c>
      <c r="F381" s="12"/>
      <c r="G381" s="12"/>
      <c r="H381" s="12"/>
      <c r="I381" s="12"/>
      <c r="J381" s="12"/>
      <c r="K381" s="12"/>
      <c r="L381" s="27">
        <f t="shared" ref="L381:L444" si="32">ROUND(T381,2)</f>
        <v>0</v>
      </c>
      <c r="M381" s="27">
        <f t="shared" ref="M381:M444" si="33">ROUND(U381,2)</f>
        <v>0</v>
      </c>
      <c r="N381" s="28" t="str">
        <f t="shared" si="30"/>
        <v>Yếu</v>
      </c>
      <c r="O381" s="14"/>
      <c r="P381" s="19"/>
      <c r="Q381" s="14"/>
      <c r="R381" s="29" t="e">
        <f>VLOOKUP($B381,'[1]DS SV hiện hành'!$C$10:$U$2157,10,0)</f>
        <v>#N/A</v>
      </c>
      <c r="S381" s="29" t="e">
        <f>VLOOKUP($B381,'[1]DS SV hiện hành'!$C$10:$U$2157,7,0)</f>
        <v>#N/A</v>
      </c>
      <c r="T381" s="18"/>
      <c r="U381" s="22"/>
      <c r="V381" s="29" t="e">
        <f t="shared" si="31"/>
        <v>#N/A</v>
      </c>
    </row>
    <row r="382" spans="1:22" s="10" customFormat="1" ht="15" x14ac:dyDescent="0.25">
      <c r="A382" s="4">
        <f t="shared" si="29"/>
        <v>369</v>
      </c>
      <c r="B382" s="11"/>
      <c r="C382" s="11"/>
      <c r="D382" s="24"/>
      <c r="E382" s="29" t="e">
        <f>VLOOKUP($B382,'[1]DS SV hiện hành'!$C$10:$U$2157,8,0)</f>
        <v>#N/A</v>
      </c>
      <c r="F382" s="12"/>
      <c r="G382" s="12"/>
      <c r="H382" s="12"/>
      <c r="I382" s="12"/>
      <c r="J382" s="12"/>
      <c r="K382" s="12"/>
      <c r="L382" s="27">
        <f t="shared" si="32"/>
        <v>0</v>
      </c>
      <c r="M382" s="27">
        <f t="shared" si="33"/>
        <v>0</v>
      </c>
      <c r="N382" s="28" t="str">
        <f t="shared" si="30"/>
        <v>Yếu</v>
      </c>
      <c r="O382" s="14"/>
      <c r="P382" s="19"/>
      <c r="Q382" s="14"/>
      <c r="R382" s="29" t="e">
        <f>VLOOKUP($B382,'[1]DS SV hiện hành'!$C$10:$U$2157,10,0)</f>
        <v>#N/A</v>
      </c>
      <c r="S382" s="29" t="e">
        <f>VLOOKUP($B382,'[1]DS SV hiện hành'!$C$10:$U$2157,7,0)</f>
        <v>#N/A</v>
      </c>
      <c r="T382" s="18"/>
      <c r="U382" s="22"/>
      <c r="V382" s="29" t="e">
        <f t="shared" si="31"/>
        <v>#N/A</v>
      </c>
    </row>
    <row r="383" spans="1:22" s="10" customFormat="1" ht="15" x14ac:dyDescent="0.25">
      <c r="A383" s="4">
        <f t="shared" si="29"/>
        <v>370</v>
      </c>
      <c r="B383" s="11"/>
      <c r="C383" s="11"/>
      <c r="D383" s="24"/>
      <c r="E383" s="29" t="e">
        <f>VLOOKUP($B383,'[1]DS SV hiện hành'!$C$10:$U$2157,8,0)</f>
        <v>#N/A</v>
      </c>
      <c r="F383" s="12"/>
      <c r="G383" s="12"/>
      <c r="H383" s="12"/>
      <c r="I383" s="12"/>
      <c r="J383" s="12"/>
      <c r="K383" s="12"/>
      <c r="L383" s="27">
        <f t="shared" si="32"/>
        <v>0</v>
      </c>
      <c r="M383" s="27">
        <f t="shared" si="33"/>
        <v>0</v>
      </c>
      <c r="N383" s="28" t="str">
        <f t="shared" si="30"/>
        <v>Yếu</v>
      </c>
      <c r="O383" s="14"/>
      <c r="P383" s="19"/>
      <c r="Q383" s="14"/>
      <c r="R383" s="29" t="e">
        <f>VLOOKUP($B383,'[1]DS SV hiện hành'!$C$10:$U$2157,10,0)</f>
        <v>#N/A</v>
      </c>
      <c r="S383" s="29" t="e">
        <f>VLOOKUP($B383,'[1]DS SV hiện hành'!$C$10:$U$2157,7,0)</f>
        <v>#N/A</v>
      </c>
      <c r="T383" s="18"/>
      <c r="U383" s="22"/>
      <c r="V383" s="29" t="e">
        <f t="shared" si="31"/>
        <v>#N/A</v>
      </c>
    </row>
    <row r="384" spans="1:22" s="10" customFormat="1" ht="15" x14ac:dyDescent="0.25">
      <c r="A384" s="4">
        <f t="shared" si="29"/>
        <v>371</v>
      </c>
      <c r="B384" s="11"/>
      <c r="C384" s="11"/>
      <c r="D384" s="24"/>
      <c r="E384" s="29" t="e">
        <f>VLOOKUP($B384,'[1]DS SV hiện hành'!$C$10:$U$2157,8,0)</f>
        <v>#N/A</v>
      </c>
      <c r="F384" s="12"/>
      <c r="G384" s="12"/>
      <c r="H384" s="12"/>
      <c r="I384" s="12"/>
      <c r="J384" s="12"/>
      <c r="K384" s="12"/>
      <c r="L384" s="27">
        <f t="shared" si="32"/>
        <v>0</v>
      </c>
      <c r="M384" s="27">
        <f t="shared" si="33"/>
        <v>0</v>
      </c>
      <c r="N384" s="28" t="str">
        <f t="shared" si="30"/>
        <v>Yếu</v>
      </c>
      <c r="O384" s="14"/>
      <c r="P384" s="19"/>
      <c r="Q384" s="14"/>
      <c r="R384" s="29" t="e">
        <f>VLOOKUP($B384,'[1]DS SV hiện hành'!$C$10:$U$2157,10,0)</f>
        <v>#N/A</v>
      </c>
      <c r="S384" s="29" t="e">
        <f>VLOOKUP($B384,'[1]DS SV hiện hành'!$C$10:$U$2157,7,0)</f>
        <v>#N/A</v>
      </c>
      <c r="T384" s="18"/>
      <c r="U384" s="22"/>
      <c r="V384" s="29" t="e">
        <f t="shared" si="31"/>
        <v>#N/A</v>
      </c>
    </row>
    <row r="385" spans="1:22" s="10" customFormat="1" ht="15" x14ac:dyDescent="0.25">
      <c r="A385" s="4">
        <f t="shared" si="29"/>
        <v>372</v>
      </c>
      <c r="B385" s="11"/>
      <c r="C385" s="11"/>
      <c r="D385" s="24"/>
      <c r="E385" s="29" t="e">
        <f>VLOOKUP($B385,'[1]DS SV hiện hành'!$C$10:$U$2157,8,0)</f>
        <v>#N/A</v>
      </c>
      <c r="F385" s="12"/>
      <c r="G385" s="12"/>
      <c r="H385" s="12"/>
      <c r="I385" s="12"/>
      <c r="J385" s="12"/>
      <c r="K385" s="12"/>
      <c r="L385" s="27">
        <f t="shared" si="32"/>
        <v>0</v>
      </c>
      <c r="M385" s="27">
        <f t="shared" si="33"/>
        <v>0</v>
      </c>
      <c r="N385" s="28" t="str">
        <f t="shared" si="30"/>
        <v>Yếu</v>
      </c>
      <c r="O385" s="14"/>
      <c r="P385" s="19"/>
      <c r="Q385" s="14"/>
      <c r="R385" s="29" t="e">
        <f>VLOOKUP($B385,'[1]DS SV hiện hành'!$C$10:$U$2157,10,0)</f>
        <v>#N/A</v>
      </c>
      <c r="S385" s="29" t="e">
        <f>VLOOKUP($B385,'[1]DS SV hiện hành'!$C$10:$U$2157,7,0)</f>
        <v>#N/A</v>
      </c>
      <c r="T385" s="18"/>
      <c r="U385" s="22"/>
      <c r="V385" s="29" t="e">
        <f t="shared" si="31"/>
        <v>#N/A</v>
      </c>
    </row>
    <row r="386" spans="1:22" s="10" customFormat="1" ht="15" x14ac:dyDescent="0.25">
      <c r="A386" s="4">
        <f t="shared" si="29"/>
        <v>373</v>
      </c>
      <c r="B386" s="11"/>
      <c r="C386" s="11"/>
      <c r="D386" s="24"/>
      <c r="E386" s="29" t="e">
        <f>VLOOKUP($B386,'[1]DS SV hiện hành'!$C$10:$U$2157,8,0)</f>
        <v>#N/A</v>
      </c>
      <c r="F386" s="12"/>
      <c r="G386" s="12"/>
      <c r="H386" s="12"/>
      <c r="I386" s="12"/>
      <c r="J386" s="12"/>
      <c r="K386" s="12"/>
      <c r="L386" s="27">
        <f t="shared" si="32"/>
        <v>0</v>
      </c>
      <c r="M386" s="27">
        <f t="shared" si="33"/>
        <v>0</v>
      </c>
      <c r="N386" s="28" t="str">
        <f t="shared" si="30"/>
        <v>Yếu</v>
      </c>
      <c r="O386" s="14"/>
      <c r="P386" s="19"/>
      <c r="Q386" s="14"/>
      <c r="R386" s="29" t="e">
        <f>VLOOKUP($B386,'[1]DS SV hiện hành'!$C$10:$U$2157,10,0)</f>
        <v>#N/A</v>
      </c>
      <c r="S386" s="29" t="e">
        <f>VLOOKUP($B386,'[1]DS SV hiện hành'!$C$10:$U$2157,7,0)</f>
        <v>#N/A</v>
      </c>
      <c r="T386" s="18"/>
      <c r="U386" s="22"/>
      <c r="V386" s="29" t="e">
        <f t="shared" si="31"/>
        <v>#N/A</v>
      </c>
    </row>
    <row r="387" spans="1:22" s="10" customFormat="1" ht="15" x14ac:dyDescent="0.25">
      <c r="A387" s="4">
        <f t="shared" si="29"/>
        <v>374</v>
      </c>
      <c r="B387" s="11"/>
      <c r="C387" s="11"/>
      <c r="D387" s="24"/>
      <c r="E387" s="29" t="e">
        <f>VLOOKUP($B387,'[1]DS SV hiện hành'!$C$10:$U$2157,8,0)</f>
        <v>#N/A</v>
      </c>
      <c r="F387" s="12"/>
      <c r="G387" s="12"/>
      <c r="H387" s="12"/>
      <c r="I387" s="12"/>
      <c r="J387" s="12"/>
      <c r="K387" s="12"/>
      <c r="L387" s="27">
        <f t="shared" si="32"/>
        <v>0</v>
      </c>
      <c r="M387" s="27">
        <f t="shared" si="33"/>
        <v>0</v>
      </c>
      <c r="N387" s="28" t="str">
        <f t="shared" si="30"/>
        <v>Yếu</v>
      </c>
      <c r="O387" s="14"/>
      <c r="P387" s="19"/>
      <c r="Q387" s="14"/>
      <c r="R387" s="29" t="e">
        <f>VLOOKUP($B387,'[1]DS SV hiện hành'!$C$10:$U$2157,10,0)</f>
        <v>#N/A</v>
      </c>
      <c r="S387" s="29" t="e">
        <f>VLOOKUP($B387,'[1]DS SV hiện hành'!$C$10:$U$2157,7,0)</f>
        <v>#N/A</v>
      </c>
      <c r="T387" s="18"/>
      <c r="U387" s="22"/>
      <c r="V387" s="29" t="e">
        <f t="shared" si="31"/>
        <v>#N/A</v>
      </c>
    </row>
    <row r="388" spans="1:22" s="10" customFormat="1" ht="15" x14ac:dyDescent="0.25">
      <c r="A388" s="4">
        <f t="shared" si="29"/>
        <v>375</v>
      </c>
      <c r="B388" s="11"/>
      <c r="C388" s="11"/>
      <c r="D388" s="24"/>
      <c r="E388" s="29" t="e">
        <f>VLOOKUP($B388,'[1]DS SV hiện hành'!$C$10:$U$2157,8,0)</f>
        <v>#N/A</v>
      </c>
      <c r="F388" s="12"/>
      <c r="G388" s="12"/>
      <c r="H388" s="12"/>
      <c r="I388" s="12"/>
      <c r="J388" s="12"/>
      <c r="K388" s="12"/>
      <c r="L388" s="27">
        <f t="shared" si="32"/>
        <v>0</v>
      </c>
      <c r="M388" s="27">
        <f t="shared" si="33"/>
        <v>0</v>
      </c>
      <c r="N388" s="28" t="str">
        <f t="shared" si="30"/>
        <v>Yếu</v>
      </c>
      <c r="O388" s="14"/>
      <c r="P388" s="19"/>
      <c r="Q388" s="14"/>
      <c r="R388" s="29" t="e">
        <f>VLOOKUP($B388,'[1]DS SV hiện hành'!$C$10:$U$2157,10,0)</f>
        <v>#N/A</v>
      </c>
      <c r="S388" s="29" t="e">
        <f>VLOOKUP($B388,'[1]DS SV hiện hành'!$C$10:$U$2157,7,0)</f>
        <v>#N/A</v>
      </c>
      <c r="T388" s="18"/>
      <c r="U388" s="22"/>
      <c r="V388" s="29" t="e">
        <f t="shared" si="31"/>
        <v>#N/A</v>
      </c>
    </row>
    <row r="389" spans="1:22" s="10" customFormat="1" ht="15" x14ac:dyDescent="0.25">
      <c r="A389" s="4">
        <f t="shared" si="29"/>
        <v>376</v>
      </c>
      <c r="B389" s="11"/>
      <c r="C389" s="11"/>
      <c r="D389" s="24"/>
      <c r="E389" s="29" t="e">
        <f>VLOOKUP($B389,'[1]DS SV hiện hành'!$C$10:$U$2157,8,0)</f>
        <v>#N/A</v>
      </c>
      <c r="F389" s="12"/>
      <c r="G389" s="12"/>
      <c r="H389" s="12"/>
      <c r="I389" s="12"/>
      <c r="J389" s="12"/>
      <c r="K389" s="12"/>
      <c r="L389" s="27">
        <f t="shared" si="32"/>
        <v>0</v>
      </c>
      <c r="M389" s="27">
        <f t="shared" si="33"/>
        <v>0</v>
      </c>
      <c r="N389" s="28" t="str">
        <f t="shared" si="30"/>
        <v>Yếu</v>
      </c>
      <c r="O389" s="14"/>
      <c r="P389" s="19"/>
      <c r="Q389" s="14"/>
      <c r="R389" s="29" t="e">
        <f>VLOOKUP($B389,'[1]DS SV hiện hành'!$C$10:$U$2157,10,0)</f>
        <v>#N/A</v>
      </c>
      <c r="S389" s="29" t="e">
        <f>VLOOKUP($B389,'[1]DS SV hiện hành'!$C$10:$U$2157,7,0)</f>
        <v>#N/A</v>
      </c>
      <c r="T389" s="18"/>
      <c r="U389" s="22"/>
      <c r="V389" s="29" t="e">
        <f t="shared" si="31"/>
        <v>#N/A</v>
      </c>
    </row>
    <row r="390" spans="1:22" s="10" customFormat="1" ht="15" x14ac:dyDescent="0.25">
      <c r="A390" s="4">
        <f t="shared" si="29"/>
        <v>377</v>
      </c>
      <c r="B390" s="11"/>
      <c r="C390" s="11"/>
      <c r="D390" s="24"/>
      <c r="E390" s="29" t="e">
        <f>VLOOKUP($B390,'[1]DS SV hiện hành'!$C$10:$U$2157,8,0)</f>
        <v>#N/A</v>
      </c>
      <c r="F390" s="12"/>
      <c r="G390" s="12"/>
      <c r="H390" s="12"/>
      <c r="I390" s="12"/>
      <c r="J390" s="12"/>
      <c r="K390" s="12"/>
      <c r="L390" s="27">
        <f t="shared" si="32"/>
        <v>0</v>
      </c>
      <c r="M390" s="27">
        <f t="shared" si="33"/>
        <v>0</v>
      </c>
      <c r="N390" s="28" t="str">
        <f t="shared" si="30"/>
        <v>Yếu</v>
      </c>
      <c r="O390" s="14"/>
      <c r="P390" s="19"/>
      <c r="Q390" s="14"/>
      <c r="R390" s="29" t="e">
        <f>VLOOKUP($B390,'[1]DS SV hiện hành'!$C$10:$U$2157,10,0)</f>
        <v>#N/A</v>
      </c>
      <c r="S390" s="29" t="e">
        <f>VLOOKUP($B390,'[1]DS SV hiện hành'!$C$10:$U$2157,7,0)</f>
        <v>#N/A</v>
      </c>
      <c r="T390" s="18"/>
      <c r="U390" s="22"/>
      <c r="V390" s="29" t="e">
        <f t="shared" si="31"/>
        <v>#N/A</v>
      </c>
    </row>
    <row r="391" spans="1:22" s="10" customFormat="1" ht="15" x14ac:dyDescent="0.25">
      <c r="A391" s="4">
        <f t="shared" si="29"/>
        <v>378</v>
      </c>
      <c r="B391" s="11"/>
      <c r="C391" s="11"/>
      <c r="D391" s="24"/>
      <c r="E391" s="29" t="e">
        <f>VLOOKUP($B391,'[1]DS SV hiện hành'!$C$10:$U$2157,8,0)</f>
        <v>#N/A</v>
      </c>
      <c r="F391" s="12"/>
      <c r="G391" s="12"/>
      <c r="H391" s="12"/>
      <c r="I391" s="12"/>
      <c r="J391" s="12"/>
      <c r="K391" s="12"/>
      <c r="L391" s="27">
        <f t="shared" si="32"/>
        <v>0</v>
      </c>
      <c r="M391" s="27">
        <f t="shared" si="33"/>
        <v>0</v>
      </c>
      <c r="N391" s="28" t="str">
        <f t="shared" si="30"/>
        <v>Yếu</v>
      </c>
      <c r="O391" s="14"/>
      <c r="P391" s="19"/>
      <c r="Q391" s="14"/>
      <c r="R391" s="29" t="e">
        <f>VLOOKUP($B391,'[1]DS SV hiện hành'!$C$10:$U$2157,10,0)</f>
        <v>#N/A</v>
      </c>
      <c r="S391" s="29" t="e">
        <f>VLOOKUP($B391,'[1]DS SV hiện hành'!$C$10:$U$2157,7,0)</f>
        <v>#N/A</v>
      </c>
      <c r="T391" s="18"/>
      <c r="U391" s="22"/>
      <c r="V391" s="29" t="e">
        <f t="shared" si="31"/>
        <v>#N/A</v>
      </c>
    </row>
    <row r="392" spans="1:22" s="10" customFormat="1" ht="15" x14ac:dyDescent="0.25">
      <c r="A392" s="4">
        <f t="shared" si="29"/>
        <v>379</v>
      </c>
      <c r="B392" s="11"/>
      <c r="C392" s="11"/>
      <c r="D392" s="24"/>
      <c r="E392" s="29" t="e">
        <f>VLOOKUP($B392,'[1]DS SV hiện hành'!$C$10:$U$2157,8,0)</f>
        <v>#N/A</v>
      </c>
      <c r="F392" s="12"/>
      <c r="G392" s="12"/>
      <c r="H392" s="12"/>
      <c r="I392" s="12"/>
      <c r="J392" s="12"/>
      <c r="K392" s="12"/>
      <c r="L392" s="27">
        <f t="shared" si="32"/>
        <v>0</v>
      </c>
      <c r="M392" s="27">
        <f t="shared" si="33"/>
        <v>0</v>
      </c>
      <c r="N392" s="28" t="str">
        <f t="shared" si="30"/>
        <v>Yếu</v>
      </c>
      <c r="O392" s="14"/>
      <c r="P392" s="19"/>
      <c r="Q392" s="14"/>
      <c r="R392" s="29" t="e">
        <f>VLOOKUP($B392,'[1]DS SV hiện hành'!$C$10:$U$2157,10,0)</f>
        <v>#N/A</v>
      </c>
      <c r="S392" s="29" t="e">
        <f>VLOOKUP($B392,'[1]DS SV hiện hành'!$C$10:$U$2157,7,0)</f>
        <v>#N/A</v>
      </c>
      <c r="T392" s="18"/>
      <c r="U392" s="22"/>
      <c r="V392" s="29" t="e">
        <f t="shared" si="31"/>
        <v>#N/A</v>
      </c>
    </row>
    <row r="393" spans="1:22" s="10" customFormat="1" ht="15" x14ac:dyDescent="0.25">
      <c r="A393" s="4">
        <f t="shared" si="29"/>
        <v>380</v>
      </c>
      <c r="B393" s="11"/>
      <c r="C393" s="11"/>
      <c r="D393" s="24"/>
      <c r="E393" s="29" t="e">
        <f>VLOOKUP($B393,'[1]DS SV hiện hành'!$C$10:$U$2157,8,0)</f>
        <v>#N/A</v>
      </c>
      <c r="F393" s="12"/>
      <c r="G393" s="12"/>
      <c r="H393" s="12"/>
      <c r="I393" s="12"/>
      <c r="J393" s="12"/>
      <c r="K393" s="12"/>
      <c r="L393" s="27">
        <f t="shared" si="32"/>
        <v>0</v>
      </c>
      <c r="M393" s="27">
        <f t="shared" si="33"/>
        <v>0</v>
      </c>
      <c r="N393" s="28" t="str">
        <f t="shared" si="30"/>
        <v>Yếu</v>
      </c>
      <c r="O393" s="14"/>
      <c r="P393" s="19"/>
      <c r="Q393" s="14"/>
      <c r="R393" s="29" t="e">
        <f>VLOOKUP($B393,'[1]DS SV hiện hành'!$C$10:$U$2157,10,0)</f>
        <v>#N/A</v>
      </c>
      <c r="S393" s="29" t="e">
        <f>VLOOKUP($B393,'[1]DS SV hiện hành'!$C$10:$U$2157,7,0)</f>
        <v>#N/A</v>
      </c>
      <c r="T393" s="18"/>
      <c r="U393" s="22"/>
      <c r="V393" s="29" t="e">
        <f t="shared" si="31"/>
        <v>#N/A</v>
      </c>
    </row>
    <row r="394" spans="1:22" s="10" customFormat="1" ht="15" x14ac:dyDescent="0.25">
      <c r="A394" s="4">
        <f t="shared" si="29"/>
        <v>381</v>
      </c>
      <c r="B394" s="11"/>
      <c r="C394" s="11"/>
      <c r="D394" s="24"/>
      <c r="E394" s="29" t="e">
        <f>VLOOKUP($B394,'[1]DS SV hiện hành'!$C$10:$U$2157,8,0)</f>
        <v>#N/A</v>
      </c>
      <c r="F394" s="12"/>
      <c r="G394" s="12"/>
      <c r="H394" s="12"/>
      <c r="I394" s="12"/>
      <c r="J394" s="12"/>
      <c r="K394" s="12"/>
      <c r="L394" s="27">
        <f t="shared" si="32"/>
        <v>0</v>
      </c>
      <c r="M394" s="27">
        <f t="shared" si="33"/>
        <v>0</v>
      </c>
      <c r="N394" s="28" t="str">
        <f t="shared" si="30"/>
        <v>Yếu</v>
      </c>
      <c r="O394" s="14"/>
      <c r="P394" s="19"/>
      <c r="Q394" s="14"/>
      <c r="R394" s="29" t="e">
        <f>VLOOKUP($B394,'[1]DS SV hiện hành'!$C$10:$U$2157,10,0)</f>
        <v>#N/A</v>
      </c>
      <c r="S394" s="29" t="e">
        <f>VLOOKUP($B394,'[1]DS SV hiện hành'!$C$10:$U$2157,7,0)</f>
        <v>#N/A</v>
      </c>
      <c r="T394" s="18"/>
      <c r="U394" s="22"/>
      <c r="V394" s="29" t="e">
        <f t="shared" si="31"/>
        <v>#N/A</v>
      </c>
    </row>
    <row r="395" spans="1:22" s="10" customFormat="1" ht="15" x14ac:dyDescent="0.25">
      <c r="A395" s="4">
        <f t="shared" si="29"/>
        <v>382</v>
      </c>
      <c r="B395" s="11"/>
      <c r="C395" s="11"/>
      <c r="D395" s="24"/>
      <c r="E395" s="29" t="e">
        <f>VLOOKUP($B395,'[1]DS SV hiện hành'!$C$10:$U$2157,8,0)</f>
        <v>#N/A</v>
      </c>
      <c r="F395" s="12"/>
      <c r="G395" s="12"/>
      <c r="H395" s="12"/>
      <c r="I395" s="12"/>
      <c r="J395" s="12"/>
      <c r="K395" s="12"/>
      <c r="L395" s="27">
        <f t="shared" si="32"/>
        <v>0</v>
      </c>
      <c r="M395" s="27">
        <f t="shared" si="33"/>
        <v>0</v>
      </c>
      <c r="N395" s="28" t="str">
        <f t="shared" si="30"/>
        <v>Yếu</v>
      </c>
      <c r="O395" s="14"/>
      <c r="P395" s="19"/>
      <c r="Q395" s="14"/>
      <c r="R395" s="29" t="e">
        <f>VLOOKUP($B395,'[1]DS SV hiện hành'!$C$10:$U$2157,10,0)</f>
        <v>#N/A</v>
      </c>
      <c r="S395" s="29" t="e">
        <f>VLOOKUP($B395,'[1]DS SV hiện hành'!$C$10:$U$2157,7,0)</f>
        <v>#N/A</v>
      </c>
      <c r="T395" s="18"/>
      <c r="U395" s="22"/>
      <c r="V395" s="29" t="e">
        <f t="shared" si="31"/>
        <v>#N/A</v>
      </c>
    </row>
    <row r="396" spans="1:22" s="10" customFormat="1" ht="15" x14ac:dyDescent="0.25">
      <c r="A396" s="4">
        <f t="shared" si="29"/>
        <v>383</v>
      </c>
      <c r="B396" s="11"/>
      <c r="C396" s="11"/>
      <c r="D396" s="24"/>
      <c r="E396" s="29" t="e">
        <f>VLOOKUP($B396,'[1]DS SV hiện hành'!$C$10:$U$2157,8,0)</f>
        <v>#N/A</v>
      </c>
      <c r="F396" s="12"/>
      <c r="G396" s="12"/>
      <c r="H396" s="12"/>
      <c r="I396" s="12"/>
      <c r="J396" s="12"/>
      <c r="K396" s="12"/>
      <c r="L396" s="27">
        <f t="shared" si="32"/>
        <v>0</v>
      </c>
      <c r="M396" s="27">
        <f t="shared" si="33"/>
        <v>0</v>
      </c>
      <c r="N396" s="28" t="str">
        <f t="shared" si="30"/>
        <v>Yếu</v>
      </c>
      <c r="O396" s="14"/>
      <c r="P396" s="19"/>
      <c r="Q396" s="14"/>
      <c r="R396" s="29" t="e">
        <f>VLOOKUP($B396,'[1]DS SV hiện hành'!$C$10:$U$2157,10,0)</f>
        <v>#N/A</v>
      </c>
      <c r="S396" s="29" t="e">
        <f>VLOOKUP($B396,'[1]DS SV hiện hành'!$C$10:$U$2157,7,0)</f>
        <v>#N/A</v>
      </c>
      <c r="T396" s="18"/>
      <c r="U396" s="22"/>
      <c r="V396" s="29" t="e">
        <f t="shared" si="31"/>
        <v>#N/A</v>
      </c>
    </row>
    <row r="397" spans="1:22" s="10" customFormat="1" ht="15" x14ac:dyDescent="0.25">
      <c r="A397" s="4">
        <f t="shared" si="29"/>
        <v>384</v>
      </c>
      <c r="B397" s="11"/>
      <c r="C397" s="11"/>
      <c r="D397" s="24"/>
      <c r="E397" s="29" t="e">
        <f>VLOOKUP($B397,'[1]DS SV hiện hành'!$C$10:$U$2157,8,0)</f>
        <v>#N/A</v>
      </c>
      <c r="F397" s="12"/>
      <c r="G397" s="12"/>
      <c r="H397" s="12"/>
      <c r="I397" s="12"/>
      <c r="J397" s="12"/>
      <c r="K397" s="12"/>
      <c r="L397" s="27">
        <f t="shared" si="32"/>
        <v>0</v>
      </c>
      <c r="M397" s="27">
        <f t="shared" si="33"/>
        <v>0</v>
      </c>
      <c r="N397" s="28" t="str">
        <f t="shared" si="30"/>
        <v>Yếu</v>
      </c>
      <c r="O397" s="14"/>
      <c r="P397" s="19"/>
      <c r="Q397" s="14"/>
      <c r="R397" s="29" t="e">
        <f>VLOOKUP($B397,'[1]DS SV hiện hành'!$C$10:$U$2157,10,0)</f>
        <v>#N/A</v>
      </c>
      <c r="S397" s="29" t="e">
        <f>VLOOKUP($B397,'[1]DS SV hiện hành'!$C$10:$U$2157,7,0)</f>
        <v>#N/A</v>
      </c>
      <c r="T397" s="13"/>
      <c r="U397" s="21"/>
      <c r="V397" s="29" t="e">
        <f t="shared" si="31"/>
        <v>#N/A</v>
      </c>
    </row>
    <row r="398" spans="1:22" s="10" customFormat="1" ht="15" x14ac:dyDescent="0.25">
      <c r="A398" s="4">
        <f t="shared" si="29"/>
        <v>385</v>
      </c>
      <c r="B398" s="11"/>
      <c r="C398" s="11"/>
      <c r="D398" s="24"/>
      <c r="E398" s="29" t="e">
        <f>VLOOKUP($B398,'[1]DS SV hiện hành'!$C$10:$U$2157,8,0)</f>
        <v>#N/A</v>
      </c>
      <c r="F398" s="12"/>
      <c r="G398" s="12"/>
      <c r="H398" s="12"/>
      <c r="I398" s="12"/>
      <c r="J398" s="12"/>
      <c r="K398" s="12"/>
      <c r="L398" s="27">
        <f t="shared" si="32"/>
        <v>0</v>
      </c>
      <c r="M398" s="27">
        <f t="shared" si="33"/>
        <v>0</v>
      </c>
      <c r="N398" s="28" t="str">
        <f t="shared" si="30"/>
        <v>Yếu</v>
      </c>
      <c r="O398" s="14"/>
      <c r="P398" s="19"/>
      <c r="Q398" s="14"/>
      <c r="R398" s="29" t="e">
        <f>VLOOKUP($B398,'[1]DS SV hiện hành'!$C$10:$U$2157,10,0)</f>
        <v>#N/A</v>
      </c>
      <c r="S398" s="29" t="e">
        <f>VLOOKUP($B398,'[1]DS SV hiện hành'!$C$10:$U$2157,7,0)</f>
        <v>#N/A</v>
      </c>
      <c r="T398" s="13"/>
      <c r="U398" s="21"/>
      <c r="V398" s="29" t="e">
        <f t="shared" si="31"/>
        <v>#N/A</v>
      </c>
    </row>
    <row r="399" spans="1:22" s="10" customFormat="1" ht="15" x14ac:dyDescent="0.25">
      <c r="A399" s="4">
        <f t="shared" ref="A399:A462" si="34">A398+1</f>
        <v>386</v>
      </c>
      <c r="B399" s="11"/>
      <c r="C399" s="11"/>
      <c r="D399" s="24"/>
      <c r="E399" s="29" t="e">
        <f>VLOOKUP($B399,'[1]DS SV hiện hành'!$C$10:$U$2157,8,0)</f>
        <v>#N/A</v>
      </c>
      <c r="F399" s="12"/>
      <c r="G399" s="12"/>
      <c r="H399" s="12"/>
      <c r="I399" s="12"/>
      <c r="J399" s="12"/>
      <c r="K399" s="12"/>
      <c r="L399" s="27">
        <f t="shared" si="32"/>
        <v>0</v>
      </c>
      <c r="M399" s="27">
        <f t="shared" si="33"/>
        <v>0</v>
      </c>
      <c r="N399" s="28" t="str">
        <f t="shared" ref="N399:N462" si="35">IF(M399&gt;=3.68,"Xuất sắc",IF(M399&gt;=3.34,"Giỏi",IF(M399&gt;=2.68,"Khá",IF(M399&gt;=2,"Trung Bình",IF(M399&lt;2,"Yếu")))))</f>
        <v>Yếu</v>
      </c>
      <c r="O399" s="14"/>
      <c r="P399" s="19"/>
      <c r="Q399" s="14"/>
      <c r="R399" s="29" t="e">
        <f>VLOOKUP($B399,'[1]DS SV hiện hành'!$C$10:$U$2157,10,0)</f>
        <v>#N/A</v>
      </c>
      <c r="S399" s="29" t="e">
        <f>VLOOKUP($B399,'[1]DS SV hiện hành'!$C$10:$U$2157,7,0)</f>
        <v>#N/A</v>
      </c>
      <c r="T399" s="13"/>
      <c r="U399" s="21"/>
      <c r="V399" s="29" t="e">
        <f t="shared" si="31"/>
        <v>#N/A</v>
      </c>
    </row>
    <row r="400" spans="1:22" s="10" customFormat="1" ht="15" x14ac:dyDescent="0.25">
      <c r="A400" s="4">
        <f t="shared" si="34"/>
        <v>387</v>
      </c>
      <c r="B400" s="11"/>
      <c r="C400" s="11"/>
      <c r="D400" s="24"/>
      <c r="E400" s="29" t="e">
        <f>VLOOKUP($B400,'[1]DS SV hiện hành'!$C$10:$U$2157,8,0)</f>
        <v>#N/A</v>
      </c>
      <c r="F400" s="12"/>
      <c r="G400" s="12"/>
      <c r="H400" s="12"/>
      <c r="I400" s="12"/>
      <c r="J400" s="12"/>
      <c r="K400" s="12"/>
      <c r="L400" s="27">
        <f t="shared" si="32"/>
        <v>0</v>
      </c>
      <c r="M400" s="27">
        <f t="shared" si="33"/>
        <v>0</v>
      </c>
      <c r="N400" s="28" t="str">
        <f t="shared" si="35"/>
        <v>Yếu</v>
      </c>
      <c r="O400" s="14"/>
      <c r="P400" s="19"/>
      <c r="Q400" s="14"/>
      <c r="R400" s="29" t="e">
        <f>VLOOKUP($B400,'[1]DS SV hiện hành'!$C$10:$U$2157,10,0)</f>
        <v>#N/A</v>
      </c>
      <c r="S400" s="29" t="e">
        <f>VLOOKUP($B400,'[1]DS SV hiện hành'!$C$10:$U$2157,7,0)</f>
        <v>#N/A</v>
      </c>
      <c r="T400" s="13"/>
      <c r="U400" s="21"/>
      <c r="V400" s="29" t="e">
        <f t="shared" si="31"/>
        <v>#N/A</v>
      </c>
    </row>
    <row r="401" spans="1:22" s="10" customFormat="1" ht="15" x14ac:dyDescent="0.25">
      <c r="A401" s="4">
        <f t="shared" si="34"/>
        <v>388</v>
      </c>
      <c r="B401" s="11"/>
      <c r="C401" s="11"/>
      <c r="D401" s="24"/>
      <c r="E401" s="29" t="e">
        <f>VLOOKUP($B401,'[1]DS SV hiện hành'!$C$10:$U$2157,8,0)</f>
        <v>#N/A</v>
      </c>
      <c r="F401" s="12"/>
      <c r="G401" s="12"/>
      <c r="H401" s="12"/>
      <c r="I401" s="12"/>
      <c r="J401" s="12"/>
      <c r="K401" s="12"/>
      <c r="L401" s="27">
        <f t="shared" si="32"/>
        <v>0</v>
      </c>
      <c r="M401" s="27">
        <f t="shared" si="33"/>
        <v>0</v>
      </c>
      <c r="N401" s="28" t="str">
        <f t="shared" si="35"/>
        <v>Yếu</v>
      </c>
      <c r="O401" s="14"/>
      <c r="P401" s="19"/>
      <c r="Q401" s="14"/>
      <c r="R401" s="29" t="e">
        <f>VLOOKUP($B401,'[1]DS SV hiện hành'!$C$10:$U$2157,10,0)</f>
        <v>#N/A</v>
      </c>
      <c r="S401" s="29" t="e">
        <f>VLOOKUP($B401,'[1]DS SV hiện hành'!$C$10:$U$2157,7,0)</f>
        <v>#N/A</v>
      </c>
      <c r="T401" s="13"/>
      <c r="U401" s="21"/>
      <c r="V401" s="29" t="e">
        <f t="shared" si="31"/>
        <v>#N/A</v>
      </c>
    </row>
    <row r="402" spans="1:22" s="10" customFormat="1" ht="15" x14ac:dyDescent="0.25">
      <c r="A402" s="4">
        <f t="shared" si="34"/>
        <v>389</v>
      </c>
      <c r="B402" s="11"/>
      <c r="C402" s="11"/>
      <c r="D402" s="24"/>
      <c r="E402" s="29" t="e">
        <f>VLOOKUP($B402,'[1]DS SV hiện hành'!$C$10:$U$2157,8,0)</f>
        <v>#N/A</v>
      </c>
      <c r="F402" s="12"/>
      <c r="G402" s="12"/>
      <c r="H402" s="12"/>
      <c r="I402" s="12"/>
      <c r="J402" s="12"/>
      <c r="K402" s="12"/>
      <c r="L402" s="27">
        <f t="shared" si="32"/>
        <v>0</v>
      </c>
      <c r="M402" s="27">
        <f t="shared" si="33"/>
        <v>0</v>
      </c>
      <c r="N402" s="28" t="str">
        <f t="shared" si="35"/>
        <v>Yếu</v>
      </c>
      <c r="O402" s="14"/>
      <c r="P402" s="19"/>
      <c r="Q402" s="14"/>
      <c r="R402" s="29" t="e">
        <f>VLOOKUP($B402,'[1]DS SV hiện hành'!$C$10:$U$2157,10,0)</f>
        <v>#N/A</v>
      </c>
      <c r="S402" s="29" t="e">
        <f>VLOOKUP($B402,'[1]DS SV hiện hành'!$C$10:$U$2157,7,0)</f>
        <v>#N/A</v>
      </c>
      <c r="T402" s="13"/>
      <c r="U402" s="21"/>
      <c r="V402" s="29" t="e">
        <f t="shared" si="31"/>
        <v>#N/A</v>
      </c>
    </row>
    <row r="403" spans="1:22" s="10" customFormat="1" ht="15" x14ac:dyDescent="0.25">
      <c r="A403" s="4">
        <f t="shared" si="34"/>
        <v>390</v>
      </c>
      <c r="B403" s="11"/>
      <c r="C403" s="11"/>
      <c r="D403" s="24"/>
      <c r="E403" s="29" t="e">
        <f>VLOOKUP($B403,'[1]DS SV hiện hành'!$C$10:$U$2157,8,0)</f>
        <v>#N/A</v>
      </c>
      <c r="F403" s="12"/>
      <c r="G403" s="12"/>
      <c r="H403" s="12"/>
      <c r="I403" s="12"/>
      <c r="J403" s="12"/>
      <c r="K403" s="12"/>
      <c r="L403" s="27">
        <f t="shared" si="32"/>
        <v>0</v>
      </c>
      <c r="M403" s="27">
        <f t="shared" si="33"/>
        <v>0</v>
      </c>
      <c r="N403" s="28" t="str">
        <f t="shared" si="35"/>
        <v>Yếu</v>
      </c>
      <c r="O403" s="14"/>
      <c r="P403" s="19"/>
      <c r="Q403" s="14"/>
      <c r="R403" s="29" t="e">
        <f>VLOOKUP($B403,'[1]DS SV hiện hành'!$C$10:$U$2157,10,0)</f>
        <v>#N/A</v>
      </c>
      <c r="S403" s="29" t="e">
        <f>VLOOKUP($B403,'[1]DS SV hiện hành'!$C$10:$U$2157,7,0)</f>
        <v>#N/A</v>
      </c>
      <c r="T403" s="13"/>
      <c r="U403" s="21"/>
      <c r="V403" s="29" t="e">
        <f t="shared" si="31"/>
        <v>#N/A</v>
      </c>
    </row>
    <row r="404" spans="1:22" s="10" customFormat="1" ht="15" x14ac:dyDescent="0.25">
      <c r="A404" s="4">
        <f t="shared" si="34"/>
        <v>391</v>
      </c>
      <c r="B404" s="11"/>
      <c r="C404" s="11"/>
      <c r="D404" s="24"/>
      <c r="E404" s="29" t="e">
        <f>VLOOKUP($B404,'[1]DS SV hiện hành'!$C$10:$U$2157,8,0)</f>
        <v>#N/A</v>
      </c>
      <c r="F404" s="12"/>
      <c r="G404" s="12"/>
      <c r="H404" s="12"/>
      <c r="I404" s="12"/>
      <c r="J404" s="12"/>
      <c r="K404" s="12"/>
      <c r="L404" s="27">
        <f t="shared" si="32"/>
        <v>0</v>
      </c>
      <c r="M404" s="27">
        <f t="shared" si="33"/>
        <v>0</v>
      </c>
      <c r="N404" s="28" t="str">
        <f t="shared" si="35"/>
        <v>Yếu</v>
      </c>
      <c r="O404" s="14"/>
      <c r="P404" s="19"/>
      <c r="Q404" s="14"/>
      <c r="R404" s="29" t="e">
        <f>VLOOKUP($B404,'[1]DS SV hiện hành'!$C$10:$U$2157,10,0)</f>
        <v>#N/A</v>
      </c>
      <c r="S404" s="29" t="e">
        <f>VLOOKUP($B404,'[1]DS SV hiện hành'!$C$10:$U$2157,7,0)</f>
        <v>#N/A</v>
      </c>
      <c r="T404" s="13"/>
      <c r="U404" s="21"/>
      <c r="V404" s="29" t="e">
        <f t="shared" si="31"/>
        <v>#N/A</v>
      </c>
    </row>
    <row r="405" spans="1:22" s="10" customFormat="1" ht="15" x14ac:dyDescent="0.25">
      <c r="A405" s="4">
        <f t="shared" si="34"/>
        <v>392</v>
      </c>
      <c r="B405" s="11"/>
      <c r="C405" s="11"/>
      <c r="D405" s="24"/>
      <c r="E405" s="29" t="e">
        <f>VLOOKUP($B405,'[1]DS SV hiện hành'!$C$10:$U$2157,8,0)</f>
        <v>#N/A</v>
      </c>
      <c r="F405" s="12"/>
      <c r="G405" s="12"/>
      <c r="H405" s="12"/>
      <c r="I405" s="12"/>
      <c r="J405" s="12"/>
      <c r="K405" s="12"/>
      <c r="L405" s="27">
        <f t="shared" si="32"/>
        <v>0</v>
      </c>
      <c r="M405" s="27">
        <f t="shared" si="33"/>
        <v>0</v>
      </c>
      <c r="N405" s="28" t="str">
        <f t="shared" si="35"/>
        <v>Yếu</v>
      </c>
      <c r="O405" s="14"/>
      <c r="P405" s="19"/>
      <c r="Q405" s="14"/>
      <c r="R405" s="29" t="e">
        <f>VLOOKUP($B405,'[1]DS SV hiện hành'!$C$10:$U$2157,10,0)</f>
        <v>#N/A</v>
      </c>
      <c r="S405" s="29" t="e">
        <f>VLOOKUP($B405,'[1]DS SV hiện hành'!$C$10:$U$2157,7,0)</f>
        <v>#N/A</v>
      </c>
      <c r="T405" s="13"/>
      <c r="U405" s="21"/>
      <c r="V405" s="29" t="e">
        <f t="shared" si="31"/>
        <v>#N/A</v>
      </c>
    </row>
    <row r="406" spans="1:22" s="10" customFormat="1" ht="15" x14ac:dyDescent="0.25">
      <c r="A406" s="4">
        <f t="shared" si="34"/>
        <v>393</v>
      </c>
      <c r="B406" s="11"/>
      <c r="C406" s="11"/>
      <c r="D406" s="24"/>
      <c r="E406" s="29" t="e">
        <f>VLOOKUP($B406,'[1]DS SV hiện hành'!$C$10:$U$2157,8,0)</f>
        <v>#N/A</v>
      </c>
      <c r="F406" s="12"/>
      <c r="G406" s="12"/>
      <c r="H406" s="12"/>
      <c r="I406" s="12"/>
      <c r="J406" s="12"/>
      <c r="K406" s="12"/>
      <c r="L406" s="27">
        <f t="shared" si="32"/>
        <v>0</v>
      </c>
      <c r="M406" s="27">
        <f t="shared" si="33"/>
        <v>0</v>
      </c>
      <c r="N406" s="28" t="str">
        <f t="shared" si="35"/>
        <v>Yếu</v>
      </c>
      <c r="O406" s="14"/>
      <c r="P406" s="19"/>
      <c r="Q406" s="14"/>
      <c r="R406" s="29" t="e">
        <f>VLOOKUP($B406,'[1]DS SV hiện hành'!$C$10:$U$2157,10,0)</f>
        <v>#N/A</v>
      </c>
      <c r="S406" s="29" t="e">
        <f>VLOOKUP($B406,'[1]DS SV hiện hành'!$C$10:$U$2157,7,0)</f>
        <v>#N/A</v>
      </c>
      <c r="T406" s="13"/>
      <c r="U406" s="21"/>
      <c r="V406" s="29" t="e">
        <f t="shared" si="31"/>
        <v>#N/A</v>
      </c>
    </row>
    <row r="407" spans="1:22" s="10" customFormat="1" ht="15" x14ac:dyDescent="0.25">
      <c r="A407" s="4">
        <f t="shared" si="34"/>
        <v>394</v>
      </c>
      <c r="B407" s="11"/>
      <c r="C407" s="11"/>
      <c r="D407" s="24"/>
      <c r="E407" s="29" t="e">
        <f>VLOOKUP($B407,'[1]DS SV hiện hành'!$C$10:$U$2157,8,0)</f>
        <v>#N/A</v>
      </c>
      <c r="F407" s="12"/>
      <c r="G407" s="12"/>
      <c r="H407" s="12"/>
      <c r="I407" s="12"/>
      <c r="J407" s="12"/>
      <c r="K407" s="12"/>
      <c r="L407" s="27">
        <f t="shared" si="32"/>
        <v>0</v>
      </c>
      <c r="M407" s="27">
        <f t="shared" si="33"/>
        <v>0</v>
      </c>
      <c r="N407" s="28" t="str">
        <f t="shared" si="35"/>
        <v>Yếu</v>
      </c>
      <c r="O407" s="14"/>
      <c r="P407" s="19"/>
      <c r="Q407" s="14"/>
      <c r="R407" s="29" t="e">
        <f>VLOOKUP($B407,'[1]DS SV hiện hành'!$C$10:$U$2157,10,0)</f>
        <v>#N/A</v>
      </c>
      <c r="S407" s="29" t="e">
        <f>VLOOKUP($B407,'[1]DS SV hiện hành'!$C$10:$U$2157,7,0)</f>
        <v>#N/A</v>
      </c>
      <c r="T407" s="13"/>
      <c r="U407" s="21"/>
      <c r="V407" s="29" t="e">
        <f t="shared" si="31"/>
        <v>#N/A</v>
      </c>
    </row>
    <row r="408" spans="1:22" s="10" customFormat="1" ht="15" x14ac:dyDescent="0.25">
      <c r="A408" s="4">
        <f t="shared" si="34"/>
        <v>395</v>
      </c>
      <c r="B408" s="11"/>
      <c r="C408" s="11"/>
      <c r="D408" s="24"/>
      <c r="E408" s="29" t="e">
        <f>VLOOKUP($B408,'[1]DS SV hiện hành'!$C$10:$U$2157,8,0)</f>
        <v>#N/A</v>
      </c>
      <c r="F408" s="12"/>
      <c r="G408" s="12"/>
      <c r="H408" s="12"/>
      <c r="I408" s="12"/>
      <c r="J408" s="12"/>
      <c r="K408" s="12"/>
      <c r="L408" s="27">
        <f t="shared" si="32"/>
        <v>0</v>
      </c>
      <c r="M408" s="27">
        <f t="shared" si="33"/>
        <v>0</v>
      </c>
      <c r="N408" s="28" t="str">
        <f t="shared" si="35"/>
        <v>Yếu</v>
      </c>
      <c r="O408" s="14"/>
      <c r="P408" s="19"/>
      <c r="Q408" s="14"/>
      <c r="R408" s="29" t="e">
        <f>VLOOKUP($B408,'[1]DS SV hiện hành'!$C$10:$U$2157,10,0)</f>
        <v>#N/A</v>
      </c>
      <c r="S408" s="29" t="e">
        <f>VLOOKUP($B408,'[1]DS SV hiện hành'!$C$10:$U$2157,7,0)</f>
        <v>#N/A</v>
      </c>
      <c r="T408" s="13"/>
      <c r="U408" s="21"/>
      <c r="V408" s="29" t="e">
        <f t="shared" si="31"/>
        <v>#N/A</v>
      </c>
    </row>
    <row r="409" spans="1:22" s="10" customFormat="1" ht="15" x14ac:dyDescent="0.25">
      <c r="A409" s="4">
        <f t="shared" si="34"/>
        <v>396</v>
      </c>
      <c r="B409" s="11"/>
      <c r="C409" s="11"/>
      <c r="D409" s="24"/>
      <c r="E409" s="29" t="e">
        <f>VLOOKUP($B409,'[1]DS SV hiện hành'!$C$10:$U$2157,8,0)</f>
        <v>#N/A</v>
      </c>
      <c r="F409" s="12"/>
      <c r="G409" s="12"/>
      <c r="H409" s="12"/>
      <c r="I409" s="12"/>
      <c r="J409" s="12"/>
      <c r="K409" s="12"/>
      <c r="L409" s="27">
        <f t="shared" si="32"/>
        <v>0</v>
      </c>
      <c r="M409" s="27">
        <f t="shared" si="33"/>
        <v>0</v>
      </c>
      <c r="N409" s="28" t="str">
        <f t="shared" si="35"/>
        <v>Yếu</v>
      </c>
      <c r="O409" s="14"/>
      <c r="P409" s="19"/>
      <c r="Q409" s="14"/>
      <c r="R409" s="29" t="e">
        <f>VLOOKUP($B409,'[1]DS SV hiện hành'!$C$10:$U$2157,10,0)</f>
        <v>#N/A</v>
      </c>
      <c r="S409" s="29" t="e">
        <f>VLOOKUP($B409,'[1]DS SV hiện hành'!$C$10:$U$2157,7,0)</f>
        <v>#N/A</v>
      </c>
      <c r="T409" s="13"/>
      <c r="U409" s="21"/>
      <c r="V409" s="29" t="e">
        <f t="shared" si="31"/>
        <v>#N/A</v>
      </c>
    </row>
    <row r="410" spans="1:22" s="10" customFormat="1" ht="15" x14ac:dyDescent="0.25">
      <c r="A410" s="4">
        <f t="shared" si="34"/>
        <v>397</v>
      </c>
      <c r="B410" s="11"/>
      <c r="C410" s="11"/>
      <c r="D410" s="24"/>
      <c r="E410" s="29" t="e">
        <f>VLOOKUP($B410,'[1]DS SV hiện hành'!$C$10:$U$2157,8,0)</f>
        <v>#N/A</v>
      </c>
      <c r="F410" s="12"/>
      <c r="G410" s="12"/>
      <c r="H410" s="12"/>
      <c r="I410" s="12"/>
      <c r="J410" s="12"/>
      <c r="K410" s="12"/>
      <c r="L410" s="27">
        <f t="shared" si="32"/>
        <v>0</v>
      </c>
      <c r="M410" s="27">
        <f t="shared" si="33"/>
        <v>0</v>
      </c>
      <c r="N410" s="28" t="str">
        <f t="shared" si="35"/>
        <v>Yếu</v>
      </c>
      <c r="O410" s="14"/>
      <c r="P410" s="19"/>
      <c r="Q410" s="14"/>
      <c r="R410" s="29" t="e">
        <f>VLOOKUP($B410,'[1]DS SV hiện hành'!$C$10:$U$2157,10,0)</f>
        <v>#N/A</v>
      </c>
      <c r="S410" s="29" t="e">
        <f>VLOOKUP($B410,'[1]DS SV hiện hành'!$C$10:$U$2157,7,0)</f>
        <v>#N/A</v>
      </c>
      <c r="T410" s="13"/>
      <c r="U410" s="21"/>
      <c r="V410" s="29" t="e">
        <f t="shared" si="31"/>
        <v>#N/A</v>
      </c>
    </row>
    <row r="411" spans="1:22" s="10" customFormat="1" ht="15" x14ac:dyDescent="0.25">
      <c r="A411" s="4">
        <f t="shared" si="34"/>
        <v>398</v>
      </c>
      <c r="B411" s="11"/>
      <c r="C411" s="11"/>
      <c r="D411" s="24"/>
      <c r="E411" s="29" t="e">
        <f>VLOOKUP($B411,'[1]DS SV hiện hành'!$C$10:$U$2157,8,0)</f>
        <v>#N/A</v>
      </c>
      <c r="F411" s="12"/>
      <c r="G411" s="12"/>
      <c r="H411" s="12"/>
      <c r="I411" s="12"/>
      <c r="J411" s="12"/>
      <c r="K411" s="12"/>
      <c r="L411" s="27">
        <f t="shared" si="32"/>
        <v>0</v>
      </c>
      <c r="M411" s="27">
        <f t="shared" si="33"/>
        <v>0</v>
      </c>
      <c r="N411" s="28" t="str">
        <f t="shared" si="35"/>
        <v>Yếu</v>
      </c>
      <c r="O411" s="14"/>
      <c r="P411" s="19"/>
      <c r="Q411" s="14"/>
      <c r="R411" s="29" t="e">
        <f>VLOOKUP($B411,'[1]DS SV hiện hành'!$C$10:$U$2157,10,0)</f>
        <v>#N/A</v>
      </c>
      <c r="S411" s="29" t="e">
        <f>VLOOKUP($B411,'[1]DS SV hiện hành'!$C$10:$U$2157,7,0)</f>
        <v>#N/A</v>
      </c>
      <c r="T411" s="13"/>
      <c r="U411" s="21"/>
      <c r="V411" s="29" t="e">
        <f t="shared" si="31"/>
        <v>#N/A</v>
      </c>
    </row>
    <row r="412" spans="1:22" s="10" customFormat="1" ht="15" x14ac:dyDescent="0.25">
      <c r="A412" s="4">
        <f t="shared" si="34"/>
        <v>399</v>
      </c>
      <c r="B412" s="11"/>
      <c r="C412" s="11"/>
      <c r="D412" s="24"/>
      <c r="E412" s="29" t="e">
        <f>VLOOKUP($B412,'[1]DS SV hiện hành'!$C$10:$U$2157,8,0)</f>
        <v>#N/A</v>
      </c>
      <c r="F412" s="12"/>
      <c r="G412" s="12"/>
      <c r="H412" s="12"/>
      <c r="I412" s="12"/>
      <c r="J412" s="12"/>
      <c r="K412" s="12"/>
      <c r="L412" s="27">
        <f t="shared" si="32"/>
        <v>0</v>
      </c>
      <c r="M412" s="27">
        <f t="shared" si="33"/>
        <v>0</v>
      </c>
      <c r="N412" s="28" t="str">
        <f t="shared" si="35"/>
        <v>Yếu</v>
      </c>
      <c r="O412" s="14"/>
      <c r="P412" s="19"/>
      <c r="Q412" s="14"/>
      <c r="R412" s="29" t="e">
        <f>VLOOKUP($B412,'[1]DS SV hiện hành'!$C$10:$U$2157,10,0)</f>
        <v>#N/A</v>
      </c>
      <c r="S412" s="29" t="e">
        <f>VLOOKUP($B412,'[1]DS SV hiện hành'!$C$10:$U$2157,7,0)</f>
        <v>#N/A</v>
      </c>
      <c r="T412" s="13"/>
      <c r="U412" s="21"/>
      <c r="V412" s="29" t="e">
        <f t="shared" si="31"/>
        <v>#N/A</v>
      </c>
    </row>
    <row r="413" spans="1:22" s="10" customFormat="1" ht="15" x14ac:dyDescent="0.25">
      <c r="A413" s="4">
        <f t="shared" si="34"/>
        <v>400</v>
      </c>
      <c r="B413" s="11"/>
      <c r="C413" s="11"/>
      <c r="D413" s="24"/>
      <c r="E413" s="29" t="e">
        <f>VLOOKUP($B413,'[1]DS SV hiện hành'!$C$10:$U$2157,8,0)</f>
        <v>#N/A</v>
      </c>
      <c r="F413" s="12"/>
      <c r="G413" s="12"/>
      <c r="H413" s="12"/>
      <c r="I413" s="12"/>
      <c r="J413" s="12"/>
      <c r="K413" s="12"/>
      <c r="L413" s="27">
        <f t="shared" si="32"/>
        <v>0</v>
      </c>
      <c r="M413" s="27">
        <f t="shared" si="33"/>
        <v>0</v>
      </c>
      <c r="N413" s="28" t="str">
        <f t="shared" si="35"/>
        <v>Yếu</v>
      </c>
      <c r="O413" s="14"/>
      <c r="P413" s="19"/>
      <c r="Q413" s="14"/>
      <c r="R413" s="29" t="e">
        <f>VLOOKUP($B413,'[1]DS SV hiện hành'!$C$10:$U$2157,10,0)</f>
        <v>#N/A</v>
      </c>
      <c r="S413" s="29" t="e">
        <f>VLOOKUP($B413,'[1]DS SV hiện hành'!$C$10:$U$2157,7,0)</f>
        <v>#N/A</v>
      </c>
      <c r="T413" s="13"/>
      <c r="U413" s="21"/>
      <c r="V413" s="29" t="e">
        <f t="shared" si="31"/>
        <v>#N/A</v>
      </c>
    </row>
    <row r="414" spans="1:22" s="10" customFormat="1" ht="15" x14ac:dyDescent="0.25">
      <c r="A414" s="4">
        <f t="shared" si="34"/>
        <v>401</v>
      </c>
      <c r="B414" s="11"/>
      <c r="C414" s="11"/>
      <c r="D414" s="24"/>
      <c r="E414" s="29" t="e">
        <f>VLOOKUP($B414,'[1]DS SV hiện hành'!$C$10:$U$2157,8,0)</f>
        <v>#N/A</v>
      </c>
      <c r="F414" s="12"/>
      <c r="G414" s="12"/>
      <c r="H414" s="12"/>
      <c r="I414" s="12"/>
      <c r="J414" s="12"/>
      <c r="K414" s="12"/>
      <c r="L414" s="27">
        <f t="shared" si="32"/>
        <v>0</v>
      </c>
      <c r="M414" s="27">
        <f t="shared" si="33"/>
        <v>0</v>
      </c>
      <c r="N414" s="28" t="str">
        <f t="shared" si="35"/>
        <v>Yếu</v>
      </c>
      <c r="O414" s="14"/>
      <c r="P414" s="19"/>
      <c r="Q414" s="14"/>
      <c r="R414" s="29" t="e">
        <f>VLOOKUP($B414,'[1]DS SV hiện hành'!$C$10:$U$2157,10,0)</f>
        <v>#N/A</v>
      </c>
      <c r="S414" s="29" t="e">
        <f>VLOOKUP($B414,'[1]DS SV hiện hành'!$C$10:$U$2157,7,0)</f>
        <v>#N/A</v>
      </c>
      <c r="T414" s="13"/>
      <c r="U414" s="21"/>
      <c r="V414" s="29" t="e">
        <f t="shared" si="31"/>
        <v>#N/A</v>
      </c>
    </row>
    <row r="415" spans="1:22" s="10" customFormat="1" ht="15" x14ac:dyDescent="0.25">
      <c r="A415" s="4">
        <f t="shared" si="34"/>
        <v>402</v>
      </c>
      <c r="B415" s="11"/>
      <c r="C415" s="11"/>
      <c r="D415" s="24"/>
      <c r="E415" s="29" t="e">
        <f>VLOOKUP($B415,'[1]DS SV hiện hành'!$C$10:$U$2157,8,0)</f>
        <v>#N/A</v>
      </c>
      <c r="F415" s="12"/>
      <c r="G415" s="12"/>
      <c r="H415" s="12"/>
      <c r="I415" s="12"/>
      <c r="J415" s="12"/>
      <c r="K415" s="12"/>
      <c r="L415" s="27">
        <f t="shared" si="32"/>
        <v>0</v>
      </c>
      <c r="M415" s="27">
        <f t="shared" si="33"/>
        <v>0</v>
      </c>
      <c r="N415" s="28" t="str">
        <f t="shared" si="35"/>
        <v>Yếu</v>
      </c>
      <c r="O415" s="14"/>
      <c r="P415" s="19"/>
      <c r="Q415" s="14"/>
      <c r="R415" s="29" t="e">
        <f>VLOOKUP($B415,'[1]DS SV hiện hành'!$C$10:$U$2157,10,0)</f>
        <v>#N/A</v>
      </c>
      <c r="S415" s="29" t="e">
        <f>VLOOKUP($B415,'[1]DS SV hiện hành'!$C$10:$U$2157,7,0)</f>
        <v>#N/A</v>
      </c>
      <c r="T415" s="13"/>
      <c r="U415" s="21"/>
      <c r="V415" s="29" t="e">
        <f t="shared" si="31"/>
        <v>#N/A</v>
      </c>
    </row>
    <row r="416" spans="1:22" s="10" customFormat="1" ht="15" x14ac:dyDescent="0.25">
      <c r="A416" s="4">
        <f t="shared" si="34"/>
        <v>403</v>
      </c>
      <c r="B416" s="11"/>
      <c r="C416" s="11"/>
      <c r="D416" s="24"/>
      <c r="E416" s="29" t="e">
        <f>VLOOKUP($B416,'[1]DS SV hiện hành'!$C$10:$U$2157,8,0)</f>
        <v>#N/A</v>
      </c>
      <c r="F416" s="12"/>
      <c r="G416" s="12"/>
      <c r="H416" s="12"/>
      <c r="I416" s="12"/>
      <c r="J416" s="12"/>
      <c r="K416" s="12"/>
      <c r="L416" s="27">
        <f t="shared" si="32"/>
        <v>0</v>
      </c>
      <c r="M416" s="27">
        <f t="shared" si="33"/>
        <v>0</v>
      </c>
      <c r="N416" s="28" t="str">
        <f t="shared" si="35"/>
        <v>Yếu</v>
      </c>
      <c r="O416" s="14"/>
      <c r="P416" s="19"/>
      <c r="Q416" s="14"/>
      <c r="R416" s="29" t="e">
        <f>VLOOKUP($B416,'[1]DS SV hiện hành'!$C$10:$U$2157,10,0)</f>
        <v>#N/A</v>
      </c>
      <c r="S416" s="29" t="e">
        <f>VLOOKUP($B416,'[1]DS SV hiện hành'!$C$10:$U$2157,7,0)</f>
        <v>#N/A</v>
      </c>
      <c r="T416" s="13"/>
      <c r="U416" s="21"/>
      <c r="V416" s="29" t="e">
        <f t="shared" si="31"/>
        <v>#N/A</v>
      </c>
    </row>
    <row r="417" spans="1:22" s="10" customFormat="1" ht="15" x14ac:dyDescent="0.25">
      <c r="A417" s="4">
        <f t="shared" si="34"/>
        <v>404</v>
      </c>
      <c r="B417" s="11"/>
      <c r="C417" s="11"/>
      <c r="D417" s="24"/>
      <c r="E417" s="29" t="e">
        <f>VLOOKUP($B417,'[1]DS SV hiện hành'!$C$10:$U$2157,8,0)</f>
        <v>#N/A</v>
      </c>
      <c r="F417" s="12"/>
      <c r="G417" s="12"/>
      <c r="H417" s="12"/>
      <c r="I417" s="12"/>
      <c r="J417" s="12"/>
      <c r="K417" s="12"/>
      <c r="L417" s="27">
        <f t="shared" si="32"/>
        <v>0</v>
      </c>
      <c r="M417" s="27">
        <f t="shared" si="33"/>
        <v>0</v>
      </c>
      <c r="N417" s="28" t="str">
        <f t="shared" si="35"/>
        <v>Yếu</v>
      </c>
      <c r="O417" s="14"/>
      <c r="P417" s="19"/>
      <c r="Q417" s="14"/>
      <c r="R417" s="29" t="e">
        <f>VLOOKUP($B417,'[1]DS SV hiện hành'!$C$10:$U$2157,10,0)</f>
        <v>#N/A</v>
      </c>
      <c r="S417" s="29" t="e">
        <f>VLOOKUP($B417,'[1]DS SV hiện hành'!$C$10:$U$2157,7,0)</f>
        <v>#N/A</v>
      </c>
      <c r="T417" s="13"/>
      <c r="U417" s="21"/>
      <c r="V417" s="29" t="e">
        <f t="shared" si="31"/>
        <v>#N/A</v>
      </c>
    </row>
    <row r="418" spans="1:22" s="10" customFormat="1" ht="15" x14ac:dyDescent="0.25">
      <c r="A418" s="4">
        <f t="shared" si="34"/>
        <v>405</v>
      </c>
      <c r="B418" s="11"/>
      <c r="C418" s="11"/>
      <c r="D418" s="24"/>
      <c r="E418" s="29" t="e">
        <f>VLOOKUP($B418,'[1]DS SV hiện hành'!$C$10:$U$2157,8,0)</f>
        <v>#N/A</v>
      </c>
      <c r="F418" s="12"/>
      <c r="G418" s="12"/>
      <c r="H418" s="12"/>
      <c r="I418" s="12"/>
      <c r="J418" s="12"/>
      <c r="K418" s="12"/>
      <c r="L418" s="27">
        <f t="shared" si="32"/>
        <v>0</v>
      </c>
      <c r="M418" s="27">
        <f t="shared" si="33"/>
        <v>0</v>
      </c>
      <c r="N418" s="28" t="str">
        <f t="shared" si="35"/>
        <v>Yếu</v>
      </c>
      <c r="O418" s="14"/>
      <c r="P418" s="19"/>
      <c r="Q418" s="14"/>
      <c r="R418" s="29" t="e">
        <f>VLOOKUP($B418,'[1]DS SV hiện hành'!$C$10:$U$2157,10,0)</f>
        <v>#N/A</v>
      </c>
      <c r="S418" s="29" t="e">
        <f>VLOOKUP($B418,'[1]DS SV hiện hành'!$C$10:$U$2157,7,0)</f>
        <v>#N/A</v>
      </c>
      <c r="T418" s="13"/>
      <c r="U418" s="21"/>
      <c r="V418" s="29" t="e">
        <f t="shared" si="31"/>
        <v>#N/A</v>
      </c>
    </row>
    <row r="419" spans="1:22" s="10" customFormat="1" ht="15" x14ac:dyDescent="0.25">
      <c r="A419" s="4">
        <f t="shared" si="34"/>
        <v>406</v>
      </c>
      <c r="B419" s="11"/>
      <c r="C419" s="11"/>
      <c r="D419" s="24"/>
      <c r="E419" s="29" t="e">
        <f>VLOOKUP($B419,'[1]DS SV hiện hành'!$C$10:$U$2157,8,0)</f>
        <v>#N/A</v>
      </c>
      <c r="F419" s="12"/>
      <c r="G419" s="12"/>
      <c r="H419" s="12"/>
      <c r="I419" s="12"/>
      <c r="J419" s="12"/>
      <c r="K419" s="12"/>
      <c r="L419" s="27">
        <f t="shared" si="32"/>
        <v>0</v>
      </c>
      <c r="M419" s="27">
        <f t="shared" si="33"/>
        <v>0</v>
      </c>
      <c r="N419" s="28" t="str">
        <f t="shared" si="35"/>
        <v>Yếu</v>
      </c>
      <c r="O419" s="14"/>
      <c r="P419" s="19"/>
      <c r="Q419" s="14"/>
      <c r="R419" s="29" t="e">
        <f>VLOOKUP($B419,'[1]DS SV hiện hành'!$C$10:$U$2157,10,0)</f>
        <v>#N/A</v>
      </c>
      <c r="S419" s="29" t="e">
        <f>VLOOKUP($B419,'[1]DS SV hiện hành'!$C$10:$U$2157,7,0)</f>
        <v>#N/A</v>
      </c>
      <c r="T419" s="13"/>
      <c r="U419" s="21"/>
      <c r="V419" s="29" t="e">
        <f t="shared" si="31"/>
        <v>#N/A</v>
      </c>
    </row>
    <row r="420" spans="1:22" s="10" customFormat="1" ht="15" x14ac:dyDescent="0.25">
      <c r="A420" s="4">
        <f t="shared" si="34"/>
        <v>407</v>
      </c>
      <c r="B420" s="11"/>
      <c r="C420" s="11"/>
      <c r="D420" s="24"/>
      <c r="E420" s="29" t="e">
        <f>VLOOKUP($B420,'[1]DS SV hiện hành'!$C$10:$U$2157,8,0)</f>
        <v>#N/A</v>
      </c>
      <c r="F420" s="12"/>
      <c r="G420" s="12"/>
      <c r="H420" s="12"/>
      <c r="I420" s="12"/>
      <c r="J420" s="12"/>
      <c r="K420" s="12"/>
      <c r="L420" s="27">
        <f t="shared" si="32"/>
        <v>0</v>
      </c>
      <c r="M420" s="27">
        <f t="shared" si="33"/>
        <v>0</v>
      </c>
      <c r="N420" s="28" t="str">
        <f t="shared" si="35"/>
        <v>Yếu</v>
      </c>
      <c r="O420" s="14"/>
      <c r="P420" s="19"/>
      <c r="Q420" s="14"/>
      <c r="R420" s="29" t="e">
        <f>VLOOKUP($B420,'[1]DS SV hiện hành'!$C$10:$U$2157,10,0)</f>
        <v>#N/A</v>
      </c>
      <c r="S420" s="29" t="e">
        <f>VLOOKUP($B420,'[1]DS SV hiện hành'!$C$10:$U$2157,7,0)</f>
        <v>#N/A</v>
      </c>
      <c r="T420" s="13"/>
      <c r="U420" s="21"/>
      <c r="V420" s="29" t="e">
        <f t="shared" si="31"/>
        <v>#N/A</v>
      </c>
    </row>
    <row r="421" spans="1:22" s="10" customFormat="1" ht="15" x14ac:dyDescent="0.25">
      <c r="A421" s="4">
        <f t="shared" si="34"/>
        <v>408</v>
      </c>
      <c r="B421" s="11"/>
      <c r="C421" s="11"/>
      <c r="D421" s="24"/>
      <c r="E421" s="29" t="e">
        <f>VLOOKUP($B421,'[1]DS SV hiện hành'!$C$10:$U$2157,8,0)</f>
        <v>#N/A</v>
      </c>
      <c r="F421" s="12"/>
      <c r="G421" s="12"/>
      <c r="H421" s="12"/>
      <c r="I421" s="12"/>
      <c r="J421" s="12"/>
      <c r="K421" s="12"/>
      <c r="L421" s="27">
        <f t="shared" si="32"/>
        <v>0</v>
      </c>
      <c r="M421" s="27">
        <f t="shared" si="33"/>
        <v>0</v>
      </c>
      <c r="N421" s="28" t="str">
        <f t="shared" si="35"/>
        <v>Yếu</v>
      </c>
      <c r="O421" s="14"/>
      <c r="P421" s="19"/>
      <c r="Q421" s="14"/>
      <c r="R421" s="29" t="e">
        <f>VLOOKUP($B421,'[1]DS SV hiện hành'!$C$10:$U$2157,10,0)</f>
        <v>#N/A</v>
      </c>
      <c r="S421" s="29" t="e">
        <f>VLOOKUP($B421,'[1]DS SV hiện hành'!$C$10:$U$2157,7,0)</f>
        <v>#N/A</v>
      </c>
      <c r="T421" s="13"/>
      <c r="U421" s="21"/>
      <c r="V421" s="29" t="e">
        <f t="shared" si="31"/>
        <v>#N/A</v>
      </c>
    </row>
    <row r="422" spans="1:22" s="10" customFormat="1" ht="15" x14ac:dyDescent="0.25">
      <c r="A422" s="4">
        <f t="shared" si="34"/>
        <v>409</v>
      </c>
      <c r="B422" s="11"/>
      <c r="C422" s="11"/>
      <c r="D422" s="24"/>
      <c r="E422" s="29" t="e">
        <f>VLOOKUP($B422,'[1]DS SV hiện hành'!$C$10:$U$2157,8,0)</f>
        <v>#N/A</v>
      </c>
      <c r="F422" s="12"/>
      <c r="G422" s="12"/>
      <c r="H422" s="12"/>
      <c r="I422" s="12"/>
      <c r="J422" s="12"/>
      <c r="K422" s="12"/>
      <c r="L422" s="27">
        <f t="shared" si="32"/>
        <v>0</v>
      </c>
      <c r="M422" s="27">
        <f t="shared" si="33"/>
        <v>0</v>
      </c>
      <c r="N422" s="28" t="str">
        <f t="shared" si="35"/>
        <v>Yếu</v>
      </c>
      <c r="O422" s="14"/>
      <c r="P422" s="19"/>
      <c r="Q422" s="14"/>
      <c r="R422" s="29" t="e">
        <f>VLOOKUP($B422,'[1]DS SV hiện hành'!$C$10:$U$2157,10,0)</f>
        <v>#N/A</v>
      </c>
      <c r="S422" s="29" t="e">
        <f>VLOOKUP($B422,'[1]DS SV hiện hành'!$C$10:$U$2157,7,0)</f>
        <v>#N/A</v>
      </c>
      <c r="T422" s="13"/>
      <c r="U422" s="21"/>
      <c r="V422" s="29" t="e">
        <f t="shared" si="31"/>
        <v>#N/A</v>
      </c>
    </row>
    <row r="423" spans="1:22" s="10" customFormat="1" ht="15" x14ac:dyDescent="0.25">
      <c r="A423" s="4">
        <f t="shared" si="34"/>
        <v>410</v>
      </c>
      <c r="B423" s="11"/>
      <c r="C423" s="11"/>
      <c r="D423" s="24"/>
      <c r="E423" s="29" t="e">
        <f>VLOOKUP($B423,'[1]DS SV hiện hành'!$C$10:$U$2157,8,0)</f>
        <v>#N/A</v>
      </c>
      <c r="F423" s="12"/>
      <c r="G423" s="12"/>
      <c r="H423" s="12"/>
      <c r="I423" s="12"/>
      <c r="J423" s="12"/>
      <c r="K423" s="12"/>
      <c r="L423" s="27">
        <f t="shared" si="32"/>
        <v>0</v>
      </c>
      <c r="M423" s="27">
        <f t="shared" si="33"/>
        <v>0</v>
      </c>
      <c r="N423" s="28" t="str">
        <f t="shared" si="35"/>
        <v>Yếu</v>
      </c>
      <c r="O423" s="14"/>
      <c r="P423" s="19"/>
      <c r="Q423" s="14"/>
      <c r="R423" s="29" t="e">
        <f>VLOOKUP($B423,'[1]DS SV hiện hành'!$C$10:$U$2157,10,0)</f>
        <v>#N/A</v>
      </c>
      <c r="S423" s="29" t="e">
        <f>VLOOKUP($B423,'[1]DS SV hiện hành'!$C$10:$U$2157,7,0)</f>
        <v>#N/A</v>
      </c>
      <c r="T423" s="13"/>
      <c r="U423" s="21"/>
      <c r="V423" s="29" t="e">
        <f t="shared" si="31"/>
        <v>#N/A</v>
      </c>
    </row>
    <row r="424" spans="1:22" s="10" customFormat="1" ht="15" x14ac:dyDescent="0.25">
      <c r="A424" s="4">
        <f t="shared" si="34"/>
        <v>411</v>
      </c>
      <c r="B424" s="11"/>
      <c r="C424" s="11"/>
      <c r="D424" s="24"/>
      <c r="E424" s="29" t="e">
        <f>VLOOKUP($B424,'[1]DS SV hiện hành'!$C$10:$U$2157,8,0)</f>
        <v>#N/A</v>
      </c>
      <c r="F424" s="12"/>
      <c r="G424" s="12"/>
      <c r="H424" s="12"/>
      <c r="I424" s="12"/>
      <c r="J424" s="12"/>
      <c r="K424" s="12"/>
      <c r="L424" s="27">
        <f t="shared" si="32"/>
        <v>0</v>
      </c>
      <c r="M424" s="27">
        <f t="shared" si="33"/>
        <v>0</v>
      </c>
      <c r="N424" s="28" t="str">
        <f t="shared" si="35"/>
        <v>Yếu</v>
      </c>
      <c r="O424" s="14"/>
      <c r="P424" s="19"/>
      <c r="Q424" s="14"/>
      <c r="R424" s="29" t="e">
        <f>VLOOKUP($B424,'[1]DS SV hiện hành'!$C$10:$U$2157,10,0)</f>
        <v>#N/A</v>
      </c>
      <c r="S424" s="29" t="e">
        <f>VLOOKUP($B424,'[1]DS SV hiện hành'!$C$10:$U$2157,7,0)</f>
        <v>#N/A</v>
      </c>
      <c r="T424" s="13"/>
      <c r="U424" s="21"/>
      <c r="V424" s="29" t="e">
        <f t="shared" si="31"/>
        <v>#N/A</v>
      </c>
    </row>
    <row r="425" spans="1:22" s="10" customFormat="1" ht="15" x14ac:dyDescent="0.25">
      <c r="A425" s="4">
        <f t="shared" si="34"/>
        <v>412</v>
      </c>
      <c r="B425" s="11"/>
      <c r="C425" s="11"/>
      <c r="D425" s="24"/>
      <c r="E425" s="29" t="e">
        <f>VLOOKUP($B425,'[1]DS SV hiện hành'!$C$10:$U$2157,8,0)</f>
        <v>#N/A</v>
      </c>
      <c r="F425" s="12"/>
      <c r="G425" s="12"/>
      <c r="H425" s="12"/>
      <c r="I425" s="12"/>
      <c r="J425" s="12"/>
      <c r="K425" s="12"/>
      <c r="L425" s="27">
        <f t="shared" si="32"/>
        <v>0</v>
      </c>
      <c r="M425" s="27">
        <f t="shared" si="33"/>
        <v>0</v>
      </c>
      <c r="N425" s="28" t="str">
        <f t="shared" si="35"/>
        <v>Yếu</v>
      </c>
      <c r="O425" s="14"/>
      <c r="P425" s="19"/>
      <c r="Q425" s="14"/>
      <c r="R425" s="29" t="e">
        <f>VLOOKUP($B425,'[1]DS SV hiện hành'!$C$10:$U$2157,10,0)</f>
        <v>#N/A</v>
      </c>
      <c r="S425" s="29" t="e">
        <f>VLOOKUP($B425,'[1]DS SV hiện hành'!$C$10:$U$2157,7,0)</f>
        <v>#N/A</v>
      </c>
      <c r="T425" s="13"/>
      <c r="U425" s="21"/>
      <c r="V425" s="29" t="e">
        <f t="shared" si="31"/>
        <v>#N/A</v>
      </c>
    </row>
    <row r="426" spans="1:22" s="10" customFormat="1" ht="15" x14ac:dyDescent="0.25">
      <c r="A426" s="4">
        <f t="shared" si="34"/>
        <v>413</v>
      </c>
      <c r="B426" s="11"/>
      <c r="C426" s="11"/>
      <c r="D426" s="24"/>
      <c r="E426" s="29" t="e">
        <f>VLOOKUP($B426,'[1]DS SV hiện hành'!$C$10:$U$2157,8,0)</f>
        <v>#N/A</v>
      </c>
      <c r="F426" s="12"/>
      <c r="G426" s="12"/>
      <c r="H426" s="12"/>
      <c r="I426" s="12"/>
      <c r="J426" s="12"/>
      <c r="K426" s="12"/>
      <c r="L426" s="27">
        <f t="shared" si="32"/>
        <v>0</v>
      </c>
      <c r="M426" s="27">
        <f t="shared" si="33"/>
        <v>0</v>
      </c>
      <c r="N426" s="28" t="str">
        <f t="shared" si="35"/>
        <v>Yếu</v>
      </c>
      <c r="O426" s="14"/>
      <c r="P426" s="19"/>
      <c r="Q426" s="14"/>
      <c r="R426" s="29" t="e">
        <f>VLOOKUP($B426,'[1]DS SV hiện hành'!$C$10:$U$2157,10,0)</f>
        <v>#N/A</v>
      </c>
      <c r="S426" s="29" t="e">
        <f>VLOOKUP($B426,'[1]DS SV hiện hành'!$C$10:$U$2157,7,0)</f>
        <v>#N/A</v>
      </c>
      <c r="T426" s="13"/>
      <c r="U426" s="21"/>
      <c r="V426" s="29" t="e">
        <f t="shared" si="31"/>
        <v>#N/A</v>
      </c>
    </row>
    <row r="427" spans="1:22" s="10" customFormat="1" ht="15" x14ac:dyDescent="0.25">
      <c r="A427" s="4">
        <f t="shared" si="34"/>
        <v>414</v>
      </c>
      <c r="B427" s="11"/>
      <c r="C427" s="11"/>
      <c r="D427" s="24"/>
      <c r="E427" s="29" t="e">
        <f>VLOOKUP($B427,'[1]DS SV hiện hành'!$C$10:$U$2157,8,0)</f>
        <v>#N/A</v>
      </c>
      <c r="F427" s="12"/>
      <c r="G427" s="12"/>
      <c r="H427" s="12"/>
      <c r="I427" s="12"/>
      <c r="J427" s="12"/>
      <c r="K427" s="12"/>
      <c r="L427" s="27">
        <f t="shared" si="32"/>
        <v>0</v>
      </c>
      <c r="M427" s="27">
        <f t="shared" si="33"/>
        <v>0</v>
      </c>
      <c r="N427" s="28" t="str">
        <f t="shared" si="35"/>
        <v>Yếu</v>
      </c>
      <c r="O427" s="14"/>
      <c r="P427" s="19"/>
      <c r="Q427" s="14"/>
      <c r="R427" s="29" t="e">
        <f>VLOOKUP($B427,'[1]DS SV hiện hành'!$C$10:$U$2157,10,0)</f>
        <v>#N/A</v>
      </c>
      <c r="S427" s="29" t="e">
        <f>VLOOKUP($B427,'[1]DS SV hiện hành'!$C$10:$U$2157,7,0)</f>
        <v>#N/A</v>
      </c>
      <c r="T427" s="13"/>
      <c r="U427" s="21"/>
      <c r="V427" s="29" t="e">
        <f t="shared" si="31"/>
        <v>#N/A</v>
      </c>
    </row>
    <row r="428" spans="1:22" s="10" customFormat="1" ht="15" x14ac:dyDescent="0.25">
      <c r="A428" s="4">
        <f t="shared" si="34"/>
        <v>415</v>
      </c>
      <c r="B428" s="11"/>
      <c r="C428" s="11"/>
      <c r="D428" s="24"/>
      <c r="E428" s="29" t="e">
        <f>VLOOKUP($B428,'[1]DS SV hiện hành'!$C$10:$U$2157,8,0)</f>
        <v>#N/A</v>
      </c>
      <c r="F428" s="12"/>
      <c r="G428" s="12"/>
      <c r="H428" s="12"/>
      <c r="I428" s="12"/>
      <c r="J428" s="12"/>
      <c r="K428" s="12"/>
      <c r="L428" s="27">
        <f t="shared" si="32"/>
        <v>0</v>
      </c>
      <c r="M428" s="27">
        <f t="shared" si="33"/>
        <v>0</v>
      </c>
      <c r="N428" s="28" t="str">
        <f t="shared" si="35"/>
        <v>Yếu</v>
      </c>
      <c r="O428" s="14"/>
      <c r="P428" s="19"/>
      <c r="Q428" s="14"/>
      <c r="R428" s="29" t="e">
        <f>VLOOKUP($B428,'[1]DS SV hiện hành'!$C$10:$U$2157,10,0)</f>
        <v>#N/A</v>
      </c>
      <c r="S428" s="29" t="e">
        <f>VLOOKUP($B428,'[1]DS SV hiện hành'!$C$10:$U$2157,7,0)</f>
        <v>#N/A</v>
      </c>
      <c r="T428" s="13"/>
      <c r="U428" s="21"/>
      <c r="V428" s="29" t="e">
        <f t="shared" si="31"/>
        <v>#N/A</v>
      </c>
    </row>
    <row r="429" spans="1:22" s="10" customFormat="1" ht="15" x14ac:dyDescent="0.25">
      <c r="A429" s="4">
        <f t="shared" si="34"/>
        <v>416</v>
      </c>
      <c r="B429" s="11"/>
      <c r="C429" s="11"/>
      <c r="D429" s="24"/>
      <c r="E429" s="29" t="e">
        <f>VLOOKUP($B429,'[1]DS SV hiện hành'!$C$10:$U$2157,8,0)</f>
        <v>#N/A</v>
      </c>
      <c r="F429" s="12"/>
      <c r="G429" s="12"/>
      <c r="H429" s="12"/>
      <c r="I429" s="12"/>
      <c r="J429" s="12"/>
      <c r="K429" s="12"/>
      <c r="L429" s="27">
        <f t="shared" si="32"/>
        <v>0</v>
      </c>
      <c r="M429" s="27">
        <f t="shared" si="33"/>
        <v>0</v>
      </c>
      <c r="N429" s="28" t="str">
        <f t="shared" si="35"/>
        <v>Yếu</v>
      </c>
      <c r="O429" s="14"/>
      <c r="P429" s="19"/>
      <c r="Q429" s="14"/>
      <c r="R429" s="29" t="e">
        <f>VLOOKUP($B429,'[1]DS SV hiện hành'!$C$10:$U$2157,10,0)</f>
        <v>#N/A</v>
      </c>
      <c r="S429" s="29" t="e">
        <f>VLOOKUP($B429,'[1]DS SV hiện hành'!$C$10:$U$2157,7,0)</f>
        <v>#N/A</v>
      </c>
      <c r="T429" s="13"/>
      <c r="U429" s="21"/>
      <c r="V429" s="29" t="e">
        <f t="shared" si="31"/>
        <v>#N/A</v>
      </c>
    </row>
    <row r="430" spans="1:22" s="10" customFormat="1" ht="15" x14ac:dyDescent="0.25">
      <c r="A430" s="4">
        <f t="shared" si="34"/>
        <v>417</v>
      </c>
      <c r="B430" s="11"/>
      <c r="C430" s="11"/>
      <c r="D430" s="24"/>
      <c r="E430" s="29" t="e">
        <f>VLOOKUP($B430,'[1]DS SV hiện hành'!$C$10:$U$2157,8,0)</f>
        <v>#N/A</v>
      </c>
      <c r="F430" s="12"/>
      <c r="G430" s="12"/>
      <c r="H430" s="12"/>
      <c r="I430" s="12"/>
      <c r="J430" s="12"/>
      <c r="K430" s="12"/>
      <c r="L430" s="27">
        <f t="shared" si="32"/>
        <v>0</v>
      </c>
      <c r="M430" s="27">
        <f t="shared" si="33"/>
        <v>0</v>
      </c>
      <c r="N430" s="28" t="str">
        <f t="shared" si="35"/>
        <v>Yếu</v>
      </c>
      <c r="O430" s="14"/>
      <c r="P430" s="19"/>
      <c r="Q430" s="14"/>
      <c r="R430" s="29" t="e">
        <f>VLOOKUP($B430,'[1]DS SV hiện hành'!$C$10:$U$2157,10,0)</f>
        <v>#N/A</v>
      </c>
      <c r="S430" s="29" t="e">
        <f>VLOOKUP($B430,'[1]DS SV hiện hành'!$C$10:$U$2157,7,0)</f>
        <v>#N/A</v>
      </c>
      <c r="T430" s="13"/>
      <c r="U430" s="21"/>
      <c r="V430" s="29" t="e">
        <f t="shared" ref="V430:V493" si="36">RIGHT(S430, LEN(S430)-7)</f>
        <v>#N/A</v>
      </c>
    </row>
    <row r="431" spans="1:22" s="10" customFormat="1" ht="15" x14ac:dyDescent="0.25">
      <c r="A431" s="4">
        <f t="shared" si="34"/>
        <v>418</v>
      </c>
      <c r="B431" s="11"/>
      <c r="C431" s="11"/>
      <c r="D431" s="24"/>
      <c r="E431" s="29" t="e">
        <f>VLOOKUP($B431,'[1]DS SV hiện hành'!$C$10:$U$2157,8,0)</f>
        <v>#N/A</v>
      </c>
      <c r="F431" s="12"/>
      <c r="G431" s="12"/>
      <c r="H431" s="12"/>
      <c r="I431" s="12"/>
      <c r="J431" s="12"/>
      <c r="K431" s="12"/>
      <c r="L431" s="27">
        <f t="shared" si="32"/>
        <v>0</v>
      </c>
      <c r="M431" s="27">
        <f t="shared" si="33"/>
        <v>0</v>
      </c>
      <c r="N431" s="28" t="str">
        <f t="shared" si="35"/>
        <v>Yếu</v>
      </c>
      <c r="O431" s="14"/>
      <c r="P431" s="19"/>
      <c r="Q431" s="14"/>
      <c r="R431" s="29" t="e">
        <f>VLOOKUP($B431,'[1]DS SV hiện hành'!$C$10:$U$2157,10,0)</f>
        <v>#N/A</v>
      </c>
      <c r="S431" s="29" t="e">
        <f>VLOOKUP($B431,'[1]DS SV hiện hành'!$C$10:$U$2157,7,0)</f>
        <v>#N/A</v>
      </c>
      <c r="T431" s="13"/>
      <c r="U431" s="21"/>
      <c r="V431" s="29" t="e">
        <f t="shared" si="36"/>
        <v>#N/A</v>
      </c>
    </row>
    <row r="432" spans="1:22" s="10" customFormat="1" ht="15" x14ac:dyDescent="0.25">
      <c r="A432" s="4">
        <f t="shared" si="34"/>
        <v>419</v>
      </c>
      <c r="B432" s="11"/>
      <c r="C432" s="11"/>
      <c r="D432" s="24"/>
      <c r="E432" s="29" t="e">
        <f>VLOOKUP($B432,'[1]DS SV hiện hành'!$C$10:$U$2157,8,0)</f>
        <v>#N/A</v>
      </c>
      <c r="F432" s="12"/>
      <c r="G432" s="12"/>
      <c r="H432" s="12"/>
      <c r="I432" s="12"/>
      <c r="J432" s="12"/>
      <c r="K432" s="12"/>
      <c r="L432" s="27">
        <f t="shared" si="32"/>
        <v>0</v>
      </c>
      <c r="M432" s="27">
        <f t="shared" si="33"/>
        <v>0</v>
      </c>
      <c r="N432" s="28" t="str">
        <f t="shared" si="35"/>
        <v>Yếu</v>
      </c>
      <c r="O432" s="14"/>
      <c r="P432" s="19"/>
      <c r="Q432" s="14"/>
      <c r="R432" s="29" t="e">
        <f>VLOOKUP($B432,'[1]DS SV hiện hành'!$C$10:$U$2157,10,0)</f>
        <v>#N/A</v>
      </c>
      <c r="S432" s="29" t="e">
        <f>VLOOKUP($B432,'[1]DS SV hiện hành'!$C$10:$U$2157,7,0)</f>
        <v>#N/A</v>
      </c>
      <c r="T432" s="13"/>
      <c r="U432" s="21"/>
      <c r="V432" s="29" t="e">
        <f t="shared" si="36"/>
        <v>#N/A</v>
      </c>
    </row>
    <row r="433" spans="1:22" s="10" customFormat="1" ht="15" x14ac:dyDescent="0.25">
      <c r="A433" s="4">
        <f t="shared" si="34"/>
        <v>420</v>
      </c>
      <c r="B433" s="11"/>
      <c r="C433" s="11"/>
      <c r="D433" s="24"/>
      <c r="E433" s="29" t="e">
        <f>VLOOKUP($B433,'[1]DS SV hiện hành'!$C$10:$U$2157,8,0)</f>
        <v>#N/A</v>
      </c>
      <c r="F433" s="12"/>
      <c r="G433" s="12"/>
      <c r="H433" s="12"/>
      <c r="I433" s="12"/>
      <c r="J433" s="12"/>
      <c r="K433" s="12"/>
      <c r="L433" s="27">
        <f t="shared" si="32"/>
        <v>0</v>
      </c>
      <c r="M433" s="27">
        <f t="shared" si="33"/>
        <v>0</v>
      </c>
      <c r="N433" s="28" t="str">
        <f t="shared" si="35"/>
        <v>Yếu</v>
      </c>
      <c r="O433" s="14"/>
      <c r="P433" s="19"/>
      <c r="Q433" s="14"/>
      <c r="R433" s="29" t="e">
        <f>VLOOKUP($B433,'[1]DS SV hiện hành'!$C$10:$U$2157,10,0)</f>
        <v>#N/A</v>
      </c>
      <c r="S433" s="29" t="e">
        <f>VLOOKUP($B433,'[1]DS SV hiện hành'!$C$10:$U$2157,7,0)</f>
        <v>#N/A</v>
      </c>
      <c r="T433" s="13"/>
      <c r="U433" s="21"/>
      <c r="V433" s="29" t="e">
        <f t="shared" si="36"/>
        <v>#N/A</v>
      </c>
    </row>
    <row r="434" spans="1:22" s="10" customFormat="1" ht="15" x14ac:dyDescent="0.25">
      <c r="A434" s="4">
        <f t="shared" si="34"/>
        <v>421</v>
      </c>
      <c r="B434" s="11"/>
      <c r="C434" s="11"/>
      <c r="D434" s="24"/>
      <c r="E434" s="29" t="e">
        <f>VLOOKUP($B434,'[1]DS SV hiện hành'!$C$10:$U$2157,8,0)</f>
        <v>#N/A</v>
      </c>
      <c r="F434" s="12"/>
      <c r="G434" s="12"/>
      <c r="H434" s="12"/>
      <c r="I434" s="12"/>
      <c r="J434" s="12"/>
      <c r="K434" s="12"/>
      <c r="L434" s="27">
        <f t="shared" si="32"/>
        <v>0</v>
      </c>
      <c r="M434" s="27">
        <f t="shared" si="33"/>
        <v>0</v>
      </c>
      <c r="N434" s="28" t="str">
        <f t="shared" si="35"/>
        <v>Yếu</v>
      </c>
      <c r="O434" s="14"/>
      <c r="P434" s="19"/>
      <c r="Q434" s="14"/>
      <c r="R434" s="29" t="e">
        <f>VLOOKUP($B434,'[1]DS SV hiện hành'!$C$10:$U$2157,10,0)</f>
        <v>#N/A</v>
      </c>
      <c r="S434" s="29" t="e">
        <f>VLOOKUP($B434,'[1]DS SV hiện hành'!$C$10:$U$2157,7,0)</f>
        <v>#N/A</v>
      </c>
      <c r="T434" s="13"/>
      <c r="U434" s="21"/>
      <c r="V434" s="29" t="e">
        <f t="shared" si="36"/>
        <v>#N/A</v>
      </c>
    </row>
    <row r="435" spans="1:22" s="10" customFormat="1" ht="15" x14ac:dyDescent="0.25">
      <c r="A435" s="4">
        <f t="shared" si="34"/>
        <v>422</v>
      </c>
      <c r="B435" s="11"/>
      <c r="C435" s="11"/>
      <c r="D435" s="24"/>
      <c r="E435" s="29" t="e">
        <f>VLOOKUP($B435,'[1]DS SV hiện hành'!$C$10:$U$2157,8,0)</f>
        <v>#N/A</v>
      </c>
      <c r="F435" s="12"/>
      <c r="G435" s="12"/>
      <c r="H435" s="12"/>
      <c r="I435" s="12"/>
      <c r="J435" s="12"/>
      <c r="K435" s="12"/>
      <c r="L435" s="27">
        <f t="shared" si="32"/>
        <v>0</v>
      </c>
      <c r="M435" s="27">
        <f t="shared" si="33"/>
        <v>0</v>
      </c>
      <c r="N435" s="28" t="str">
        <f t="shared" si="35"/>
        <v>Yếu</v>
      </c>
      <c r="O435" s="14"/>
      <c r="P435" s="19"/>
      <c r="Q435" s="14"/>
      <c r="R435" s="29" t="e">
        <f>VLOOKUP($B435,'[1]DS SV hiện hành'!$C$10:$U$2157,10,0)</f>
        <v>#N/A</v>
      </c>
      <c r="S435" s="29" t="e">
        <f>VLOOKUP($B435,'[1]DS SV hiện hành'!$C$10:$U$2157,7,0)</f>
        <v>#N/A</v>
      </c>
      <c r="T435" s="13"/>
      <c r="U435" s="21"/>
      <c r="V435" s="29" t="e">
        <f t="shared" si="36"/>
        <v>#N/A</v>
      </c>
    </row>
    <row r="436" spans="1:22" s="10" customFormat="1" ht="15" x14ac:dyDescent="0.25">
      <c r="A436" s="4">
        <f t="shared" si="34"/>
        <v>423</v>
      </c>
      <c r="B436" s="11"/>
      <c r="C436" s="11"/>
      <c r="D436" s="24"/>
      <c r="E436" s="29" t="e">
        <f>VLOOKUP($B436,'[1]DS SV hiện hành'!$C$10:$U$2157,8,0)</f>
        <v>#N/A</v>
      </c>
      <c r="F436" s="12"/>
      <c r="G436" s="12"/>
      <c r="H436" s="12"/>
      <c r="I436" s="12"/>
      <c r="J436" s="12"/>
      <c r="K436" s="12"/>
      <c r="L436" s="27">
        <f t="shared" si="32"/>
        <v>0</v>
      </c>
      <c r="M436" s="27">
        <f t="shared" si="33"/>
        <v>0</v>
      </c>
      <c r="N436" s="28" t="str">
        <f t="shared" si="35"/>
        <v>Yếu</v>
      </c>
      <c r="O436" s="14"/>
      <c r="P436" s="19"/>
      <c r="Q436" s="14"/>
      <c r="R436" s="29" t="e">
        <f>VLOOKUP($B436,'[1]DS SV hiện hành'!$C$10:$U$2157,10,0)</f>
        <v>#N/A</v>
      </c>
      <c r="S436" s="29" t="e">
        <f>VLOOKUP($B436,'[1]DS SV hiện hành'!$C$10:$U$2157,7,0)</f>
        <v>#N/A</v>
      </c>
      <c r="T436" s="13"/>
      <c r="U436" s="21"/>
      <c r="V436" s="29" t="e">
        <f t="shared" si="36"/>
        <v>#N/A</v>
      </c>
    </row>
    <row r="437" spans="1:22" s="10" customFormat="1" ht="15" x14ac:dyDescent="0.25">
      <c r="A437" s="4">
        <f t="shared" si="34"/>
        <v>424</v>
      </c>
      <c r="B437" s="11"/>
      <c r="C437" s="11"/>
      <c r="D437" s="24"/>
      <c r="E437" s="29" t="e">
        <f>VLOOKUP($B437,'[1]DS SV hiện hành'!$C$10:$U$2157,8,0)</f>
        <v>#N/A</v>
      </c>
      <c r="F437" s="12"/>
      <c r="G437" s="12"/>
      <c r="H437" s="12"/>
      <c r="I437" s="12"/>
      <c r="J437" s="12"/>
      <c r="K437" s="12"/>
      <c r="L437" s="27">
        <f t="shared" si="32"/>
        <v>0</v>
      </c>
      <c r="M437" s="27">
        <f t="shared" si="33"/>
        <v>0</v>
      </c>
      <c r="N437" s="28" t="str">
        <f t="shared" si="35"/>
        <v>Yếu</v>
      </c>
      <c r="O437" s="14"/>
      <c r="P437" s="19"/>
      <c r="Q437" s="14"/>
      <c r="R437" s="29" t="e">
        <f>VLOOKUP($B437,'[1]DS SV hiện hành'!$C$10:$U$2157,10,0)</f>
        <v>#N/A</v>
      </c>
      <c r="S437" s="29" t="e">
        <f>VLOOKUP($B437,'[1]DS SV hiện hành'!$C$10:$U$2157,7,0)</f>
        <v>#N/A</v>
      </c>
      <c r="T437" s="13"/>
      <c r="U437" s="21"/>
      <c r="V437" s="29" t="e">
        <f t="shared" si="36"/>
        <v>#N/A</v>
      </c>
    </row>
    <row r="438" spans="1:22" s="10" customFormat="1" ht="15" x14ac:dyDescent="0.25">
      <c r="A438" s="4">
        <f t="shared" si="34"/>
        <v>425</v>
      </c>
      <c r="B438" s="11"/>
      <c r="C438" s="11"/>
      <c r="D438" s="24"/>
      <c r="E438" s="29" t="e">
        <f>VLOOKUP($B438,'[1]DS SV hiện hành'!$C$10:$U$2157,8,0)</f>
        <v>#N/A</v>
      </c>
      <c r="F438" s="12"/>
      <c r="G438" s="12"/>
      <c r="H438" s="12"/>
      <c r="I438" s="12"/>
      <c r="J438" s="12"/>
      <c r="K438" s="12"/>
      <c r="L438" s="27">
        <f t="shared" si="32"/>
        <v>0</v>
      </c>
      <c r="M438" s="27">
        <f t="shared" si="33"/>
        <v>0</v>
      </c>
      <c r="N438" s="28" t="str">
        <f t="shared" si="35"/>
        <v>Yếu</v>
      </c>
      <c r="O438" s="14"/>
      <c r="P438" s="19"/>
      <c r="Q438" s="14"/>
      <c r="R438" s="29" t="e">
        <f>VLOOKUP($B438,'[1]DS SV hiện hành'!$C$10:$U$2157,10,0)</f>
        <v>#N/A</v>
      </c>
      <c r="S438" s="29" t="e">
        <f>VLOOKUP($B438,'[1]DS SV hiện hành'!$C$10:$U$2157,7,0)</f>
        <v>#N/A</v>
      </c>
      <c r="T438" s="13"/>
      <c r="U438" s="21"/>
      <c r="V438" s="29" t="e">
        <f t="shared" si="36"/>
        <v>#N/A</v>
      </c>
    </row>
    <row r="439" spans="1:22" s="10" customFormat="1" ht="15" x14ac:dyDescent="0.25">
      <c r="A439" s="4">
        <f t="shared" si="34"/>
        <v>426</v>
      </c>
      <c r="B439" s="11"/>
      <c r="C439" s="11"/>
      <c r="D439" s="24"/>
      <c r="E439" s="29" t="e">
        <f>VLOOKUP($B439,'[1]DS SV hiện hành'!$C$10:$U$2157,8,0)</f>
        <v>#N/A</v>
      </c>
      <c r="F439" s="12"/>
      <c r="G439" s="12"/>
      <c r="H439" s="12"/>
      <c r="I439" s="12"/>
      <c r="J439" s="12"/>
      <c r="K439" s="12"/>
      <c r="L439" s="27">
        <f t="shared" si="32"/>
        <v>0</v>
      </c>
      <c r="M439" s="27">
        <f t="shared" si="33"/>
        <v>0</v>
      </c>
      <c r="N439" s="28" t="str">
        <f t="shared" si="35"/>
        <v>Yếu</v>
      </c>
      <c r="O439" s="14"/>
      <c r="P439" s="19"/>
      <c r="Q439" s="14"/>
      <c r="R439" s="29" t="e">
        <f>VLOOKUP($B439,'[1]DS SV hiện hành'!$C$10:$U$2157,10,0)</f>
        <v>#N/A</v>
      </c>
      <c r="S439" s="29" t="e">
        <f>VLOOKUP($B439,'[1]DS SV hiện hành'!$C$10:$U$2157,7,0)</f>
        <v>#N/A</v>
      </c>
      <c r="T439" s="13"/>
      <c r="U439" s="21"/>
      <c r="V439" s="29" t="e">
        <f t="shared" si="36"/>
        <v>#N/A</v>
      </c>
    </row>
    <row r="440" spans="1:22" s="10" customFormat="1" ht="15" x14ac:dyDescent="0.25">
      <c r="A440" s="4">
        <f t="shared" si="34"/>
        <v>427</v>
      </c>
      <c r="B440" s="11"/>
      <c r="C440" s="11"/>
      <c r="D440" s="24"/>
      <c r="E440" s="29" t="e">
        <f>VLOOKUP($B440,'[1]DS SV hiện hành'!$C$10:$U$2157,8,0)</f>
        <v>#N/A</v>
      </c>
      <c r="F440" s="12"/>
      <c r="G440" s="12"/>
      <c r="H440" s="12"/>
      <c r="I440" s="12"/>
      <c r="J440" s="12"/>
      <c r="K440" s="12"/>
      <c r="L440" s="27">
        <f t="shared" si="32"/>
        <v>0</v>
      </c>
      <c r="M440" s="27">
        <f t="shared" si="33"/>
        <v>0</v>
      </c>
      <c r="N440" s="28" t="str">
        <f t="shared" si="35"/>
        <v>Yếu</v>
      </c>
      <c r="O440" s="14"/>
      <c r="P440" s="19"/>
      <c r="Q440" s="14"/>
      <c r="R440" s="29" t="e">
        <f>VLOOKUP($B440,'[1]DS SV hiện hành'!$C$10:$U$2157,10,0)</f>
        <v>#N/A</v>
      </c>
      <c r="S440" s="29" t="e">
        <f>VLOOKUP($B440,'[1]DS SV hiện hành'!$C$10:$U$2157,7,0)</f>
        <v>#N/A</v>
      </c>
      <c r="T440" s="13"/>
      <c r="U440" s="21"/>
      <c r="V440" s="29" t="e">
        <f t="shared" si="36"/>
        <v>#N/A</v>
      </c>
    </row>
    <row r="441" spans="1:22" s="10" customFormat="1" ht="15" x14ac:dyDescent="0.25">
      <c r="A441" s="4">
        <f t="shared" si="34"/>
        <v>428</v>
      </c>
      <c r="B441" s="11"/>
      <c r="C441" s="11"/>
      <c r="D441" s="24"/>
      <c r="E441" s="29" t="e">
        <f>VLOOKUP($B441,'[1]DS SV hiện hành'!$C$10:$U$2157,8,0)</f>
        <v>#N/A</v>
      </c>
      <c r="F441" s="12"/>
      <c r="G441" s="12"/>
      <c r="H441" s="12"/>
      <c r="I441" s="12"/>
      <c r="J441" s="12"/>
      <c r="K441" s="12"/>
      <c r="L441" s="27">
        <f t="shared" si="32"/>
        <v>0</v>
      </c>
      <c r="M441" s="27">
        <f t="shared" si="33"/>
        <v>0</v>
      </c>
      <c r="N441" s="28" t="str">
        <f t="shared" si="35"/>
        <v>Yếu</v>
      </c>
      <c r="O441" s="14"/>
      <c r="P441" s="19"/>
      <c r="Q441" s="14"/>
      <c r="R441" s="29" t="e">
        <f>VLOOKUP($B441,'[1]DS SV hiện hành'!$C$10:$U$2157,10,0)</f>
        <v>#N/A</v>
      </c>
      <c r="S441" s="29" t="e">
        <f>VLOOKUP($B441,'[1]DS SV hiện hành'!$C$10:$U$2157,7,0)</f>
        <v>#N/A</v>
      </c>
      <c r="T441" s="13"/>
      <c r="U441" s="21"/>
      <c r="V441" s="29" t="e">
        <f t="shared" si="36"/>
        <v>#N/A</v>
      </c>
    </row>
    <row r="442" spans="1:22" s="10" customFormat="1" ht="15" x14ac:dyDescent="0.25">
      <c r="A442" s="4">
        <f t="shared" si="34"/>
        <v>429</v>
      </c>
      <c r="B442" s="11"/>
      <c r="C442" s="11"/>
      <c r="D442" s="24"/>
      <c r="E442" s="29" t="e">
        <f>VLOOKUP($B442,'[1]DS SV hiện hành'!$C$10:$U$2157,8,0)</f>
        <v>#N/A</v>
      </c>
      <c r="F442" s="12"/>
      <c r="G442" s="12"/>
      <c r="H442" s="12"/>
      <c r="I442" s="12"/>
      <c r="J442" s="12"/>
      <c r="K442" s="12"/>
      <c r="L442" s="27">
        <f t="shared" si="32"/>
        <v>0</v>
      </c>
      <c r="M442" s="27">
        <f t="shared" si="33"/>
        <v>0</v>
      </c>
      <c r="N442" s="28" t="str">
        <f t="shared" si="35"/>
        <v>Yếu</v>
      </c>
      <c r="O442" s="14"/>
      <c r="P442" s="19"/>
      <c r="Q442" s="14"/>
      <c r="R442" s="29" t="e">
        <f>VLOOKUP($B442,'[1]DS SV hiện hành'!$C$10:$U$2157,10,0)</f>
        <v>#N/A</v>
      </c>
      <c r="S442" s="29" t="e">
        <f>VLOOKUP($B442,'[1]DS SV hiện hành'!$C$10:$U$2157,7,0)</f>
        <v>#N/A</v>
      </c>
      <c r="T442" s="13"/>
      <c r="U442" s="21"/>
      <c r="V442" s="29" t="e">
        <f t="shared" si="36"/>
        <v>#N/A</v>
      </c>
    </row>
    <row r="443" spans="1:22" s="10" customFormat="1" ht="15" x14ac:dyDescent="0.25">
      <c r="A443" s="4">
        <f t="shared" si="34"/>
        <v>430</v>
      </c>
      <c r="B443" s="11"/>
      <c r="C443" s="11"/>
      <c r="D443" s="24"/>
      <c r="E443" s="29" t="e">
        <f>VLOOKUP($B443,'[1]DS SV hiện hành'!$C$10:$U$2157,8,0)</f>
        <v>#N/A</v>
      </c>
      <c r="F443" s="12"/>
      <c r="G443" s="12"/>
      <c r="H443" s="12"/>
      <c r="I443" s="12"/>
      <c r="J443" s="12"/>
      <c r="K443" s="12"/>
      <c r="L443" s="27">
        <f t="shared" si="32"/>
        <v>0</v>
      </c>
      <c r="M443" s="27">
        <f t="shared" si="33"/>
        <v>0</v>
      </c>
      <c r="N443" s="28" t="str">
        <f t="shared" si="35"/>
        <v>Yếu</v>
      </c>
      <c r="O443" s="14"/>
      <c r="P443" s="19"/>
      <c r="Q443" s="14"/>
      <c r="R443" s="29" t="e">
        <f>VLOOKUP($B443,'[1]DS SV hiện hành'!$C$10:$U$2157,10,0)</f>
        <v>#N/A</v>
      </c>
      <c r="S443" s="29" t="e">
        <f>VLOOKUP($B443,'[1]DS SV hiện hành'!$C$10:$U$2157,7,0)</f>
        <v>#N/A</v>
      </c>
      <c r="T443" s="13"/>
      <c r="U443" s="21"/>
      <c r="V443" s="29" t="e">
        <f t="shared" si="36"/>
        <v>#N/A</v>
      </c>
    </row>
    <row r="444" spans="1:22" s="10" customFormat="1" ht="15" x14ac:dyDescent="0.25">
      <c r="A444" s="4">
        <f t="shared" si="34"/>
        <v>431</v>
      </c>
      <c r="B444" s="11"/>
      <c r="C444" s="11"/>
      <c r="D444" s="24"/>
      <c r="E444" s="29" t="e">
        <f>VLOOKUP($B444,'[1]DS SV hiện hành'!$C$10:$U$2157,8,0)</f>
        <v>#N/A</v>
      </c>
      <c r="F444" s="12"/>
      <c r="G444" s="12"/>
      <c r="H444" s="12"/>
      <c r="I444" s="12"/>
      <c r="J444" s="12"/>
      <c r="K444" s="12"/>
      <c r="L444" s="27">
        <f t="shared" si="32"/>
        <v>0</v>
      </c>
      <c r="M444" s="27">
        <f t="shared" si="33"/>
        <v>0</v>
      </c>
      <c r="N444" s="28" t="str">
        <f t="shared" si="35"/>
        <v>Yếu</v>
      </c>
      <c r="O444" s="14"/>
      <c r="P444" s="19"/>
      <c r="Q444" s="14"/>
      <c r="R444" s="29" t="e">
        <f>VLOOKUP($B444,'[1]DS SV hiện hành'!$C$10:$U$2157,10,0)</f>
        <v>#N/A</v>
      </c>
      <c r="S444" s="29" t="e">
        <f>VLOOKUP($B444,'[1]DS SV hiện hành'!$C$10:$U$2157,7,0)</f>
        <v>#N/A</v>
      </c>
      <c r="T444" s="13"/>
      <c r="U444" s="21"/>
      <c r="V444" s="29" t="e">
        <f t="shared" si="36"/>
        <v>#N/A</v>
      </c>
    </row>
    <row r="445" spans="1:22" s="10" customFormat="1" ht="15" x14ac:dyDescent="0.25">
      <c r="A445" s="4">
        <f t="shared" si="34"/>
        <v>432</v>
      </c>
      <c r="B445" s="11"/>
      <c r="C445" s="11"/>
      <c r="D445" s="24"/>
      <c r="E445" s="29" t="e">
        <f>VLOOKUP($B445,'[1]DS SV hiện hành'!$C$10:$U$2157,8,0)</f>
        <v>#N/A</v>
      </c>
      <c r="F445" s="12"/>
      <c r="G445" s="12"/>
      <c r="H445" s="12"/>
      <c r="I445" s="12"/>
      <c r="J445" s="12"/>
      <c r="K445" s="12"/>
      <c r="L445" s="27">
        <f t="shared" ref="L445:L508" si="37">ROUND(T445,2)</f>
        <v>0</v>
      </c>
      <c r="M445" s="27">
        <f t="shared" ref="M445:M508" si="38">ROUND(U445,2)</f>
        <v>0</v>
      </c>
      <c r="N445" s="28" t="str">
        <f t="shared" si="35"/>
        <v>Yếu</v>
      </c>
      <c r="O445" s="14"/>
      <c r="P445" s="19"/>
      <c r="Q445" s="14"/>
      <c r="R445" s="29" t="e">
        <f>VLOOKUP($B445,'[1]DS SV hiện hành'!$C$10:$U$2157,10,0)</f>
        <v>#N/A</v>
      </c>
      <c r="S445" s="29" t="e">
        <f>VLOOKUP($B445,'[1]DS SV hiện hành'!$C$10:$U$2157,7,0)</f>
        <v>#N/A</v>
      </c>
      <c r="T445" s="13"/>
      <c r="U445" s="21"/>
      <c r="V445" s="29" t="e">
        <f t="shared" si="36"/>
        <v>#N/A</v>
      </c>
    </row>
    <row r="446" spans="1:22" s="10" customFormat="1" ht="15" x14ac:dyDescent="0.25">
      <c r="A446" s="4">
        <f t="shared" si="34"/>
        <v>433</v>
      </c>
      <c r="B446" s="11"/>
      <c r="C446" s="11"/>
      <c r="D446" s="24"/>
      <c r="E446" s="29" t="e">
        <f>VLOOKUP($B446,'[1]DS SV hiện hành'!$C$10:$U$2157,8,0)</f>
        <v>#N/A</v>
      </c>
      <c r="F446" s="12"/>
      <c r="G446" s="12"/>
      <c r="H446" s="12"/>
      <c r="I446" s="12"/>
      <c r="J446" s="12"/>
      <c r="K446" s="12"/>
      <c r="L446" s="27">
        <f t="shared" si="37"/>
        <v>0</v>
      </c>
      <c r="M446" s="27">
        <f t="shared" si="38"/>
        <v>0</v>
      </c>
      <c r="N446" s="28" t="str">
        <f t="shared" si="35"/>
        <v>Yếu</v>
      </c>
      <c r="O446" s="14"/>
      <c r="P446" s="19"/>
      <c r="Q446" s="14"/>
      <c r="R446" s="29" t="e">
        <f>VLOOKUP($B446,'[1]DS SV hiện hành'!$C$10:$U$2157,10,0)</f>
        <v>#N/A</v>
      </c>
      <c r="S446" s="29" t="e">
        <f>VLOOKUP($B446,'[1]DS SV hiện hành'!$C$10:$U$2157,7,0)</f>
        <v>#N/A</v>
      </c>
      <c r="T446" s="13"/>
      <c r="U446" s="21"/>
      <c r="V446" s="29" t="e">
        <f t="shared" si="36"/>
        <v>#N/A</v>
      </c>
    </row>
    <row r="447" spans="1:22" s="10" customFormat="1" ht="15" x14ac:dyDescent="0.25">
      <c r="A447" s="4">
        <f t="shared" si="34"/>
        <v>434</v>
      </c>
      <c r="B447" s="11"/>
      <c r="C447" s="11"/>
      <c r="D447" s="24"/>
      <c r="E447" s="29" t="e">
        <f>VLOOKUP($B447,'[1]DS SV hiện hành'!$C$10:$U$2157,8,0)</f>
        <v>#N/A</v>
      </c>
      <c r="F447" s="12"/>
      <c r="G447" s="12"/>
      <c r="H447" s="12"/>
      <c r="I447" s="12"/>
      <c r="J447" s="12"/>
      <c r="K447" s="12"/>
      <c r="L447" s="27">
        <f t="shared" si="37"/>
        <v>0</v>
      </c>
      <c r="M447" s="27">
        <f t="shared" si="38"/>
        <v>0</v>
      </c>
      <c r="N447" s="28" t="str">
        <f t="shared" si="35"/>
        <v>Yếu</v>
      </c>
      <c r="O447" s="14"/>
      <c r="P447" s="19"/>
      <c r="Q447" s="14"/>
      <c r="R447" s="29" t="e">
        <f>VLOOKUP($B447,'[1]DS SV hiện hành'!$C$10:$U$2157,10,0)</f>
        <v>#N/A</v>
      </c>
      <c r="S447" s="29" t="e">
        <f>VLOOKUP($B447,'[1]DS SV hiện hành'!$C$10:$U$2157,7,0)</f>
        <v>#N/A</v>
      </c>
      <c r="T447" s="13"/>
      <c r="U447" s="21"/>
      <c r="V447" s="29" t="e">
        <f t="shared" si="36"/>
        <v>#N/A</v>
      </c>
    </row>
    <row r="448" spans="1:22" s="10" customFormat="1" ht="15" x14ac:dyDescent="0.25">
      <c r="A448" s="4">
        <f t="shared" si="34"/>
        <v>435</v>
      </c>
      <c r="B448" s="11"/>
      <c r="C448" s="11"/>
      <c r="D448" s="24"/>
      <c r="E448" s="29" t="e">
        <f>VLOOKUP($B448,'[1]DS SV hiện hành'!$C$10:$U$2157,8,0)</f>
        <v>#N/A</v>
      </c>
      <c r="F448" s="12"/>
      <c r="G448" s="12"/>
      <c r="H448" s="12"/>
      <c r="I448" s="12"/>
      <c r="J448" s="12"/>
      <c r="K448" s="12"/>
      <c r="L448" s="27">
        <f t="shared" si="37"/>
        <v>0</v>
      </c>
      <c r="M448" s="27">
        <f t="shared" si="38"/>
        <v>0</v>
      </c>
      <c r="N448" s="28" t="str">
        <f t="shared" si="35"/>
        <v>Yếu</v>
      </c>
      <c r="O448" s="14"/>
      <c r="P448" s="19"/>
      <c r="Q448" s="14"/>
      <c r="R448" s="29" t="e">
        <f>VLOOKUP($B448,'[1]DS SV hiện hành'!$C$10:$U$2157,10,0)</f>
        <v>#N/A</v>
      </c>
      <c r="S448" s="29" t="e">
        <f>VLOOKUP($B448,'[1]DS SV hiện hành'!$C$10:$U$2157,7,0)</f>
        <v>#N/A</v>
      </c>
      <c r="T448" s="13"/>
      <c r="U448" s="21"/>
      <c r="V448" s="29" t="e">
        <f t="shared" si="36"/>
        <v>#N/A</v>
      </c>
    </row>
    <row r="449" spans="1:22" s="10" customFormat="1" ht="15" x14ac:dyDescent="0.25">
      <c r="A449" s="4">
        <f t="shared" si="34"/>
        <v>436</v>
      </c>
      <c r="B449" s="11"/>
      <c r="C449" s="11"/>
      <c r="D449" s="24"/>
      <c r="E449" s="29" t="e">
        <f>VLOOKUP($B449,'[1]DS SV hiện hành'!$C$10:$U$2157,8,0)</f>
        <v>#N/A</v>
      </c>
      <c r="F449" s="12"/>
      <c r="G449" s="12"/>
      <c r="H449" s="12"/>
      <c r="I449" s="12"/>
      <c r="J449" s="12"/>
      <c r="K449" s="12"/>
      <c r="L449" s="27">
        <f t="shared" si="37"/>
        <v>0</v>
      </c>
      <c r="M449" s="27">
        <f t="shared" si="38"/>
        <v>0</v>
      </c>
      <c r="N449" s="28" t="str">
        <f t="shared" si="35"/>
        <v>Yếu</v>
      </c>
      <c r="O449" s="14"/>
      <c r="P449" s="19"/>
      <c r="Q449" s="14"/>
      <c r="R449" s="29" t="e">
        <f>VLOOKUP($B449,'[1]DS SV hiện hành'!$C$10:$U$2157,10,0)</f>
        <v>#N/A</v>
      </c>
      <c r="S449" s="29" t="e">
        <f>VLOOKUP($B449,'[1]DS SV hiện hành'!$C$10:$U$2157,7,0)</f>
        <v>#N/A</v>
      </c>
      <c r="T449" s="13"/>
      <c r="U449" s="21"/>
      <c r="V449" s="29" t="e">
        <f t="shared" si="36"/>
        <v>#N/A</v>
      </c>
    </row>
    <row r="450" spans="1:22" s="10" customFormat="1" ht="15" x14ac:dyDescent="0.25">
      <c r="A450" s="4">
        <f t="shared" si="34"/>
        <v>437</v>
      </c>
      <c r="B450" s="11"/>
      <c r="C450" s="11"/>
      <c r="D450" s="24"/>
      <c r="E450" s="29" t="e">
        <f>VLOOKUP($B450,'[1]DS SV hiện hành'!$C$10:$U$2157,8,0)</f>
        <v>#N/A</v>
      </c>
      <c r="F450" s="12"/>
      <c r="G450" s="12"/>
      <c r="H450" s="12"/>
      <c r="I450" s="12"/>
      <c r="J450" s="12"/>
      <c r="K450" s="12"/>
      <c r="L450" s="27">
        <f t="shared" si="37"/>
        <v>0</v>
      </c>
      <c r="M450" s="27">
        <f t="shared" si="38"/>
        <v>0</v>
      </c>
      <c r="N450" s="28" t="str">
        <f t="shared" si="35"/>
        <v>Yếu</v>
      </c>
      <c r="O450" s="14"/>
      <c r="P450" s="19"/>
      <c r="Q450" s="14"/>
      <c r="R450" s="29" t="e">
        <f>VLOOKUP($B450,'[1]DS SV hiện hành'!$C$10:$U$2157,10,0)</f>
        <v>#N/A</v>
      </c>
      <c r="S450" s="29" t="e">
        <f>VLOOKUP($B450,'[1]DS SV hiện hành'!$C$10:$U$2157,7,0)</f>
        <v>#N/A</v>
      </c>
      <c r="T450" s="13"/>
      <c r="U450" s="21"/>
      <c r="V450" s="29" t="e">
        <f t="shared" si="36"/>
        <v>#N/A</v>
      </c>
    </row>
    <row r="451" spans="1:22" s="10" customFormat="1" ht="15" x14ac:dyDescent="0.25">
      <c r="A451" s="4">
        <f t="shared" si="34"/>
        <v>438</v>
      </c>
      <c r="B451" s="11"/>
      <c r="C451" s="11"/>
      <c r="D451" s="24"/>
      <c r="E451" s="29" t="e">
        <f>VLOOKUP($B451,'[1]DS SV hiện hành'!$C$10:$U$2157,8,0)</f>
        <v>#N/A</v>
      </c>
      <c r="F451" s="12"/>
      <c r="G451" s="12"/>
      <c r="H451" s="12"/>
      <c r="I451" s="12"/>
      <c r="J451" s="12"/>
      <c r="K451" s="12"/>
      <c r="L451" s="27">
        <f t="shared" si="37"/>
        <v>0</v>
      </c>
      <c r="M451" s="27">
        <f t="shared" si="38"/>
        <v>0</v>
      </c>
      <c r="N451" s="28" t="str">
        <f t="shared" si="35"/>
        <v>Yếu</v>
      </c>
      <c r="O451" s="14"/>
      <c r="P451" s="19"/>
      <c r="Q451" s="14"/>
      <c r="R451" s="29" t="e">
        <f>VLOOKUP($B451,'[1]DS SV hiện hành'!$C$10:$U$2157,10,0)</f>
        <v>#N/A</v>
      </c>
      <c r="S451" s="29" t="e">
        <f>VLOOKUP($B451,'[1]DS SV hiện hành'!$C$10:$U$2157,7,0)</f>
        <v>#N/A</v>
      </c>
      <c r="T451" s="13"/>
      <c r="U451" s="21"/>
      <c r="V451" s="29" t="e">
        <f t="shared" si="36"/>
        <v>#N/A</v>
      </c>
    </row>
    <row r="452" spans="1:22" s="10" customFormat="1" ht="15" x14ac:dyDescent="0.25">
      <c r="A452" s="4">
        <f t="shared" si="34"/>
        <v>439</v>
      </c>
      <c r="B452" s="11"/>
      <c r="C452" s="11"/>
      <c r="D452" s="24"/>
      <c r="E452" s="29" t="e">
        <f>VLOOKUP($B452,'[1]DS SV hiện hành'!$C$10:$U$2157,8,0)</f>
        <v>#N/A</v>
      </c>
      <c r="F452" s="12"/>
      <c r="G452" s="12"/>
      <c r="H452" s="12"/>
      <c r="I452" s="12"/>
      <c r="J452" s="12"/>
      <c r="K452" s="12"/>
      <c r="L452" s="27">
        <f t="shared" si="37"/>
        <v>0</v>
      </c>
      <c r="M452" s="27">
        <f t="shared" si="38"/>
        <v>0</v>
      </c>
      <c r="N452" s="28" t="str">
        <f t="shared" si="35"/>
        <v>Yếu</v>
      </c>
      <c r="O452" s="14"/>
      <c r="P452" s="19"/>
      <c r="Q452" s="14"/>
      <c r="R452" s="29" t="e">
        <f>VLOOKUP($B452,'[1]DS SV hiện hành'!$C$10:$U$2157,10,0)</f>
        <v>#N/A</v>
      </c>
      <c r="S452" s="29" t="e">
        <f>VLOOKUP($B452,'[1]DS SV hiện hành'!$C$10:$U$2157,7,0)</f>
        <v>#N/A</v>
      </c>
      <c r="T452" s="13"/>
      <c r="U452" s="21"/>
      <c r="V452" s="29" t="e">
        <f t="shared" si="36"/>
        <v>#N/A</v>
      </c>
    </row>
    <row r="453" spans="1:22" s="10" customFormat="1" ht="15" x14ac:dyDescent="0.25">
      <c r="A453" s="4">
        <f t="shared" si="34"/>
        <v>440</v>
      </c>
      <c r="B453" s="11"/>
      <c r="C453" s="11"/>
      <c r="D453" s="24"/>
      <c r="E453" s="29" t="e">
        <f>VLOOKUP($B453,'[1]DS SV hiện hành'!$C$10:$U$2157,8,0)</f>
        <v>#N/A</v>
      </c>
      <c r="F453" s="12"/>
      <c r="G453" s="12"/>
      <c r="H453" s="12"/>
      <c r="I453" s="12"/>
      <c r="J453" s="12"/>
      <c r="K453" s="12"/>
      <c r="L453" s="27">
        <f t="shared" si="37"/>
        <v>0</v>
      </c>
      <c r="M453" s="27">
        <f t="shared" si="38"/>
        <v>0</v>
      </c>
      <c r="N453" s="28" t="str">
        <f t="shared" si="35"/>
        <v>Yếu</v>
      </c>
      <c r="O453" s="14"/>
      <c r="P453" s="19"/>
      <c r="Q453" s="14"/>
      <c r="R453" s="29" t="e">
        <f>VLOOKUP($B453,'[1]DS SV hiện hành'!$C$10:$U$2157,10,0)</f>
        <v>#N/A</v>
      </c>
      <c r="S453" s="29" t="e">
        <f>VLOOKUP($B453,'[1]DS SV hiện hành'!$C$10:$U$2157,7,0)</f>
        <v>#N/A</v>
      </c>
      <c r="T453" s="13"/>
      <c r="U453" s="21"/>
      <c r="V453" s="29" t="e">
        <f t="shared" si="36"/>
        <v>#N/A</v>
      </c>
    </row>
    <row r="454" spans="1:22" s="10" customFormat="1" ht="15" x14ac:dyDescent="0.25">
      <c r="A454" s="4">
        <f t="shared" si="34"/>
        <v>441</v>
      </c>
      <c r="B454" s="11"/>
      <c r="C454" s="11"/>
      <c r="D454" s="24"/>
      <c r="E454" s="29" t="e">
        <f>VLOOKUP($B454,'[1]DS SV hiện hành'!$C$10:$U$2157,8,0)</f>
        <v>#N/A</v>
      </c>
      <c r="F454" s="12"/>
      <c r="G454" s="12"/>
      <c r="H454" s="12"/>
      <c r="I454" s="12"/>
      <c r="J454" s="12"/>
      <c r="K454" s="12"/>
      <c r="L454" s="27">
        <f t="shared" si="37"/>
        <v>0</v>
      </c>
      <c r="M454" s="27">
        <f t="shared" si="38"/>
        <v>0</v>
      </c>
      <c r="N454" s="28" t="str">
        <f t="shared" si="35"/>
        <v>Yếu</v>
      </c>
      <c r="O454" s="14"/>
      <c r="P454" s="19"/>
      <c r="Q454" s="14"/>
      <c r="R454" s="29" t="e">
        <f>VLOOKUP($B454,'[1]DS SV hiện hành'!$C$10:$U$2157,10,0)</f>
        <v>#N/A</v>
      </c>
      <c r="S454" s="29" t="e">
        <f>VLOOKUP($B454,'[1]DS SV hiện hành'!$C$10:$U$2157,7,0)</f>
        <v>#N/A</v>
      </c>
      <c r="T454" s="13"/>
      <c r="U454" s="21"/>
      <c r="V454" s="29" t="e">
        <f t="shared" si="36"/>
        <v>#N/A</v>
      </c>
    </row>
    <row r="455" spans="1:22" s="10" customFormat="1" ht="15" x14ac:dyDescent="0.25">
      <c r="A455" s="4">
        <f t="shared" si="34"/>
        <v>442</v>
      </c>
      <c r="B455" s="11"/>
      <c r="C455" s="11"/>
      <c r="D455" s="24"/>
      <c r="E455" s="29" t="e">
        <f>VLOOKUP($B455,'[1]DS SV hiện hành'!$C$10:$U$2157,8,0)</f>
        <v>#N/A</v>
      </c>
      <c r="F455" s="12"/>
      <c r="G455" s="12"/>
      <c r="H455" s="12"/>
      <c r="I455" s="12"/>
      <c r="J455" s="12"/>
      <c r="K455" s="12"/>
      <c r="L455" s="27">
        <f t="shared" si="37"/>
        <v>0</v>
      </c>
      <c r="M455" s="27">
        <f t="shared" si="38"/>
        <v>0</v>
      </c>
      <c r="N455" s="28" t="str">
        <f t="shared" si="35"/>
        <v>Yếu</v>
      </c>
      <c r="O455" s="14"/>
      <c r="P455" s="19"/>
      <c r="Q455" s="14"/>
      <c r="R455" s="29" t="e">
        <f>VLOOKUP($B455,'[1]DS SV hiện hành'!$C$10:$U$2157,10,0)</f>
        <v>#N/A</v>
      </c>
      <c r="S455" s="29" t="e">
        <f>VLOOKUP($B455,'[1]DS SV hiện hành'!$C$10:$U$2157,7,0)</f>
        <v>#N/A</v>
      </c>
      <c r="T455" s="13"/>
      <c r="U455" s="21"/>
      <c r="V455" s="29" t="e">
        <f t="shared" si="36"/>
        <v>#N/A</v>
      </c>
    </row>
    <row r="456" spans="1:22" s="10" customFormat="1" ht="15" x14ac:dyDescent="0.25">
      <c r="A456" s="4">
        <f t="shared" si="34"/>
        <v>443</v>
      </c>
      <c r="B456" s="11"/>
      <c r="C456" s="11"/>
      <c r="D456" s="24"/>
      <c r="E456" s="29" t="e">
        <f>VLOOKUP($B456,'[1]DS SV hiện hành'!$C$10:$U$2157,8,0)</f>
        <v>#N/A</v>
      </c>
      <c r="F456" s="12"/>
      <c r="G456" s="12"/>
      <c r="H456" s="12"/>
      <c r="I456" s="12"/>
      <c r="J456" s="12"/>
      <c r="K456" s="12"/>
      <c r="L456" s="27">
        <f t="shared" si="37"/>
        <v>0</v>
      </c>
      <c r="M456" s="27">
        <f t="shared" si="38"/>
        <v>0</v>
      </c>
      <c r="N456" s="28" t="str">
        <f t="shared" si="35"/>
        <v>Yếu</v>
      </c>
      <c r="O456" s="14"/>
      <c r="P456" s="19"/>
      <c r="Q456" s="14"/>
      <c r="R456" s="29" t="e">
        <f>VLOOKUP($B456,'[1]DS SV hiện hành'!$C$10:$U$2157,10,0)</f>
        <v>#N/A</v>
      </c>
      <c r="S456" s="29" t="e">
        <f>VLOOKUP($B456,'[1]DS SV hiện hành'!$C$10:$U$2157,7,0)</f>
        <v>#N/A</v>
      </c>
      <c r="T456" s="13"/>
      <c r="U456" s="21"/>
      <c r="V456" s="29" t="e">
        <f t="shared" si="36"/>
        <v>#N/A</v>
      </c>
    </row>
    <row r="457" spans="1:22" s="10" customFormat="1" ht="15" x14ac:dyDescent="0.25">
      <c r="A457" s="4">
        <f t="shared" si="34"/>
        <v>444</v>
      </c>
      <c r="B457" s="11"/>
      <c r="C457" s="11"/>
      <c r="D457" s="24"/>
      <c r="E457" s="29" t="e">
        <f>VLOOKUP($B457,'[1]DS SV hiện hành'!$C$10:$U$2157,8,0)</f>
        <v>#N/A</v>
      </c>
      <c r="F457" s="12"/>
      <c r="G457" s="12"/>
      <c r="H457" s="12"/>
      <c r="I457" s="12"/>
      <c r="J457" s="12"/>
      <c r="K457" s="12"/>
      <c r="L457" s="27">
        <f t="shared" si="37"/>
        <v>0</v>
      </c>
      <c r="M457" s="27">
        <f t="shared" si="38"/>
        <v>0</v>
      </c>
      <c r="N457" s="28" t="str">
        <f t="shared" si="35"/>
        <v>Yếu</v>
      </c>
      <c r="O457" s="14"/>
      <c r="P457" s="19"/>
      <c r="Q457" s="14"/>
      <c r="R457" s="29" t="e">
        <f>VLOOKUP($B457,'[1]DS SV hiện hành'!$C$10:$U$2157,10,0)</f>
        <v>#N/A</v>
      </c>
      <c r="S457" s="29" t="e">
        <f>VLOOKUP($B457,'[1]DS SV hiện hành'!$C$10:$U$2157,7,0)</f>
        <v>#N/A</v>
      </c>
      <c r="T457" s="13"/>
      <c r="U457" s="21"/>
      <c r="V457" s="29" t="e">
        <f t="shared" si="36"/>
        <v>#N/A</v>
      </c>
    </row>
    <row r="458" spans="1:22" s="10" customFormat="1" ht="15" x14ac:dyDescent="0.25">
      <c r="A458" s="4">
        <f t="shared" si="34"/>
        <v>445</v>
      </c>
      <c r="B458" s="11"/>
      <c r="C458" s="11"/>
      <c r="D458" s="24"/>
      <c r="E458" s="29" t="e">
        <f>VLOOKUP($B458,'[1]DS SV hiện hành'!$C$10:$U$2157,8,0)</f>
        <v>#N/A</v>
      </c>
      <c r="F458" s="12"/>
      <c r="G458" s="12"/>
      <c r="H458" s="12"/>
      <c r="I458" s="12"/>
      <c r="J458" s="12"/>
      <c r="K458" s="12"/>
      <c r="L458" s="27">
        <f t="shared" si="37"/>
        <v>0</v>
      </c>
      <c r="M458" s="27">
        <f t="shared" si="38"/>
        <v>0</v>
      </c>
      <c r="N458" s="28" t="str">
        <f t="shared" si="35"/>
        <v>Yếu</v>
      </c>
      <c r="O458" s="14"/>
      <c r="P458" s="19"/>
      <c r="Q458" s="14"/>
      <c r="R458" s="29" t="e">
        <f>VLOOKUP($B458,'[1]DS SV hiện hành'!$C$10:$U$2157,10,0)</f>
        <v>#N/A</v>
      </c>
      <c r="S458" s="29" t="e">
        <f>VLOOKUP($B458,'[1]DS SV hiện hành'!$C$10:$U$2157,7,0)</f>
        <v>#N/A</v>
      </c>
      <c r="T458" s="13"/>
      <c r="U458" s="21"/>
      <c r="V458" s="29" t="e">
        <f t="shared" si="36"/>
        <v>#N/A</v>
      </c>
    </row>
    <row r="459" spans="1:22" s="10" customFormat="1" ht="15" x14ac:dyDescent="0.25">
      <c r="A459" s="4">
        <f t="shared" si="34"/>
        <v>446</v>
      </c>
      <c r="B459" s="11"/>
      <c r="C459" s="11"/>
      <c r="D459" s="24"/>
      <c r="E459" s="29" t="e">
        <f>VLOOKUP($B459,'[1]DS SV hiện hành'!$C$10:$U$2157,8,0)</f>
        <v>#N/A</v>
      </c>
      <c r="F459" s="12"/>
      <c r="G459" s="12"/>
      <c r="H459" s="12"/>
      <c r="I459" s="12"/>
      <c r="J459" s="12"/>
      <c r="K459" s="12"/>
      <c r="L459" s="27">
        <f t="shared" si="37"/>
        <v>0</v>
      </c>
      <c r="M459" s="27">
        <f t="shared" si="38"/>
        <v>0</v>
      </c>
      <c r="N459" s="28" t="str">
        <f t="shared" si="35"/>
        <v>Yếu</v>
      </c>
      <c r="O459" s="14"/>
      <c r="P459" s="19"/>
      <c r="Q459" s="14"/>
      <c r="R459" s="29" t="e">
        <f>VLOOKUP($B459,'[1]DS SV hiện hành'!$C$10:$U$2157,10,0)</f>
        <v>#N/A</v>
      </c>
      <c r="S459" s="29" t="e">
        <f>VLOOKUP($B459,'[1]DS SV hiện hành'!$C$10:$U$2157,7,0)</f>
        <v>#N/A</v>
      </c>
      <c r="T459" s="13"/>
      <c r="U459" s="21"/>
      <c r="V459" s="29" t="e">
        <f t="shared" si="36"/>
        <v>#N/A</v>
      </c>
    </row>
    <row r="460" spans="1:22" s="10" customFormat="1" ht="15" x14ac:dyDescent="0.25">
      <c r="A460" s="4">
        <f t="shared" si="34"/>
        <v>447</v>
      </c>
      <c r="B460" s="11"/>
      <c r="C460" s="11"/>
      <c r="D460" s="24"/>
      <c r="E460" s="29" t="e">
        <f>VLOOKUP($B460,'[1]DS SV hiện hành'!$C$10:$U$2157,8,0)</f>
        <v>#N/A</v>
      </c>
      <c r="F460" s="12"/>
      <c r="G460" s="12"/>
      <c r="H460" s="12"/>
      <c r="I460" s="12"/>
      <c r="J460" s="12"/>
      <c r="K460" s="12"/>
      <c r="L460" s="27">
        <f t="shared" si="37"/>
        <v>0</v>
      </c>
      <c r="M460" s="27">
        <f t="shared" si="38"/>
        <v>0</v>
      </c>
      <c r="N460" s="28" t="str">
        <f t="shared" si="35"/>
        <v>Yếu</v>
      </c>
      <c r="O460" s="14"/>
      <c r="P460" s="19"/>
      <c r="Q460" s="14"/>
      <c r="R460" s="29" t="e">
        <f>VLOOKUP($B460,'[1]DS SV hiện hành'!$C$10:$U$2157,10,0)</f>
        <v>#N/A</v>
      </c>
      <c r="S460" s="29" t="e">
        <f>VLOOKUP($B460,'[1]DS SV hiện hành'!$C$10:$U$2157,7,0)</f>
        <v>#N/A</v>
      </c>
      <c r="T460" s="13"/>
      <c r="U460" s="21"/>
      <c r="V460" s="29" t="e">
        <f t="shared" si="36"/>
        <v>#N/A</v>
      </c>
    </row>
    <row r="461" spans="1:22" s="10" customFormat="1" ht="15" x14ac:dyDescent="0.25">
      <c r="A461" s="4">
        <f t="shared" si="34"/>
        <v>448</v>
      </c>
      <c r="B461" s="11"/>
      <c r="C461" s="11"/>
      <c r="D461" s="24"/>
      <c r="E461" s="29" t="e">
        <f>VLOOKUP($B461,'[1]DS SV hiện hành'!$C$10:$U$2157,8,0)</f>
        <v>#N/A</v>
      </c>
      <c r="F461" s="12"/>
      <c r="G461" s="12"/>
      <c r="H461" s="12"/>
      <c r="I461" s="12"/>
      <c r="J461" s="12"/>
      <c r="K461" s="12"/>
      <c r="L461" s="27">
        <f t="shared" si="37"/>
        <v>0</v>
      </c>
      <c r="M461" s="27">
        <f t="shared" si="38"/>
        <v>0</v>
      </c>
      <c r="N461" s="28" t="str">
        <f t="shared" si="35"/>
        <v>Yếu</v>
      </c>
      <c r="O461" s="14"/>
      <c r="P461" s="19"/>
      <c r="Q461" s="14"/>
      <c r="R461" s="29" t="e">
        <f>VLOOKUP($B461,'[1]DS SV hiện hành'!$C$10:$U$2157,10,0)</f>
        <v>#N/A</v>
      </c>
      <c r="S461" s="29" t="e">
        <f>VLOOKUP($B461,'[1]DS SV hiện hành'!$C$10:$U$2157,7,0)</f>
        <v>#N/A</v>
      </c>
      <c r="T461" s="13"/>
      <c r="U461" s="21"/>
      <c r="V461" s="29" t="e">
        <f t="shared" si="36"/>
        <v>#N/A</v>
      </c>
    </row>
    <row r="462" spans="1:22" s="10" customFormat="1" ht="15" x14ac:dyDescent="0.25">
      <c r="A462" s="4">
        <f t="shared" si="34"/>
        <v>449</v>
      </c>
      <c r="B462" s="11"/>
      <c r="C462" s="11"/>
      <c r="D462" s="24"/>
      <c r="E462" s="29" t="e">
        <f>VLOOKUP($B462,'[1]DS SV hiện hành'!$C$10:$U$2157,8,0)</f>
        <v>#N/A</v>
      </c>
      <c r="F462" s="12"/>
      <c r="G462" s="12"/>
      <c r="H462" s="12"/>
      <c r="I462" s="12"/>
      <c r="J462" s="12"/>
      <c r="K462" s="12"/>
      <c r="L462" s="27">
        <f t="shared" si="37"/>
        <v>0</v>
      </c>
      <c r="M462" s="27">
        <f t="shared" si="38"/>
        <v>0</v>
      </c>
      <c r="N462" s="28" t="str">
        <f t="shared" si="35"/>
        <v>Yếu</v>
      </c>
      <c r="O462" s="14"/>
      <c r="P462" s="19"/>
      <c r="Q462" s="14"/>
      <c r="R462" s="29" t="e">
        <f>VLOOKUP($B462,'[1]DS SV hiện hành'!$C$10:$U$2157,10,0)</f>
        <v>#N/A</v>
      </c>
      <c r="S462" s="29" t="e">
        <f>VLOOKUP($B462,'[1]DS SV hiện hành'!$C$10:$U$2157,7,0)</f>
        <v>#N/A</v>
      </c>
      <c r="T462" s="13"/>
      <c r="U462" s="21"/>
      <c r="V462" s="29" t="e">
        <f t="shared" si="36"/>
        <v>#N/A</v>
      </c>
    </row>
    <row r="463" spans="1:22" s="10" customFormat="1" ht="15" x14ac:dyDescent="0.25">
      <c r="A463" s="4">
        <f t="shared" ref="A463:A526" si="39">A462+1</f>
        <v>450</v>
      </c>
      <c r="B463" s="11"/>
      <c r="C463" s="11"/>
      <c r="D463" s="24"/>
      <c r="E463" s="29" t="e">
        <f>VLOOKUP($B463,'[1]DS SV hiện hành'!$C$10:$U$2157,8,0)</f>
        <v>#N/A</v>
      </c>
      <c r="F463" s="12"/>
      <c r="G463" s="12"/>
      <c r="H463" s="12"/>
      <c r="I463" s="12"/>
      <c r="J463" s="12"/>
      <c r="K463" s="12"/>
      <c r="L463" s="27">
        <f t="shared" si="37"/>
        <v>0</v>
      </c>
      <c r="M463" s="27">
        <f t="shared" si="38"/>
        <v>0</v>
      </c>
      <c r="N463" s="28" t="str">
        <f t="shared" ref="N463:N526" si="40">IF(M463&gt;=3.68,"Xuất sắc",IF(M463&gt;=3.34,"Giỏi",IF(M463&gt;=2.68,"Khá",IF(M463&gt;=2,"Trung Bình",IF(M463&lt;2,"Yếu")))))</f>
        <v>Yếu</v>
      </c>
      <c r="O463" s="14"/>
      <c r="P463" s="19"/>
      <c r="Q463" s="14"/>
      <c r="R463" s="29" t="e">
        <f>VLOOKUP($B463,'[1]DS SV hiện hành'!$C$10:$U$2157,10,0)</f>
        <v>#N/A</v>
      </c>
      <c r="S463" s="29" t="e">
        <f>VLOOKUP($B463,'[1]DS SV hiện hành'!$C$10:$U$2157,7,0)</f>
        <v>#N/A</v>
      </c>
      <c r="T463" s="13"/>
      <c r="U463" s="21"/>
      <c r="V463" s="29" t="e">
        <f t="shared" si="36"/>
        <v>#N/A</v>
      </c>
    </row>
    <row r="464" spans="1:22" s="10" customFormat="1" ht="15" x14ac:dyDescent="0.25">
      <c r="A464" s="4">
        <f t="shared" si="39"/>
        <v>451</v>
      </c>
      <c r="B464" s="11"/>
      <c r="C464" s="11"/>
      <c r="D464" s="24"/>
      <c r="E464" s="29" t="e">
        <f>VLOOKUP($B464,'[1]DS SV hiện hành'!$C$10:$U$2157,8,0)</f>
        <v>#N/A</v>
      </c>
      <c r="F464" s="12"/>
      <c r="G464" s="12"/>
      <c r="H464" s="12"/>
      <c r="I464" s="12"/>
      <c r="J464" s="12"/>
      <c r="K464" s="12"/>
      <c r="L464" s="27">
        <f t="shared" si="37"/>
        <v>0</v>
      </c>
      <c r="M464" s="27">
        <f t="shared" si="38"/>
        <v>0</v>
      </c>
      <c r="N464" s="28" t="str">
        <f t="shared" si="40"/>
        <v>Yếu</v>
      </c>
      <c r="O464" s="14"/>
      <c r="P464" s="19"/>
      <c r="Q464" s="14"/>
      <c r="R464" s="29" t="e">
        <f>VLOOKUP($B464,'[1]DS SV hiện hành'!$C$10:$U$2157,10,0)</f>
        <v>#N/A</v>
      </c>
      <c r="S464" s="29" t="e">
        <f>VLOOKUP($B464,'[1]DS SV hiện hành'!$C$10:$U$2157,7,0)</f>
        <v>#N/A</v>
      </c>
      <c r="T464" s="13"/>
      <c r="U464" s="21"/>
      <c r="V464" s="29" t="e">
        <f t="shared" si="36"/>
        <v>#N/A</v>
      </c>
    </row>
    <row r="465" spans="1:22" s="10" customFormat="1" ht="15" x14ac:dyDescent="0.25">
      <c r="A465" s="4">
        <f t="shared" si="39"/>
        <v>452</v>
      </c>
      <c r="B465" s="11"/>
      <c r="C465" s="11"/>
      <c r="D465" s="24"/>
      <c r="E465" s="29" t="e">
        <f>VLOOKUP($B465,'[1]DS SV hiện hành'!$C$10:$U$2157,8,0)</f>
        <v>#N/A</v>
      </c>
      <c r="F465" s="12"/>
      <c r="G465" s="12"/>
      <c r="H465" s="12"/>
      <c r="I465" s="12"/>
      <c r="J465" s="12"/>
      <c r="K465" s="12"/>
      <c r="L465" s="27">
        <f t="shared" si="37"/>
        <v>0</v>
      </c>
      <c r="M465" s="27">
        <f t="shared" si="38"/>
        <v>0</v>
      </c>
      <c r="N465" s="28" t="str">
        <f t="shared" si="40"/>
        <v>Yếu</v>
      </c>
      <c r="O465" s="14"/>
      <c r="P465" s="19"/>
      <c r="Q465" s="14"/>
      <c r="R465" s="29" t="e">
        <f>VLOOKUP($B465,'[1]DS SV hiện hành'!$C$10:$U$2157,10,0)</f>
        <v>#N/A</v>
      </c>
      <c r="S465" s="29" t="e">
        <f>VLOOKUP($B465,'[1]DS SV hiện hành'!$C$10:$U$2157,7,0)</f>
        <v>#N/A</v>
      </c>
      <c r="T465" s="13"/>
      <c r="U465" s="21"/>
      <c r="V465" s="29" t="e">
        <f t="shared" si="36"/>
        <v>#N/A</v>
      </c>
    </row>
    <row r="466" spans="1:22" s="10" customFormat="1" ht="15" x14ac:dyDescent="0.25">
      <c r="A466" s="4">
        <f t="shared" si="39"/>
        <v>453</v>
      </c>
      <c r="B466" s="11"/>
      <c r="C466" s="11"/>
      <c r="D466" s="24"/>
      <c r="E466" s="29" t="e">
        <f>VLOOKUP($B466,'[1]DS SV hiện hành'!$C$10:$U$2157,8,0)</f>
        <v>#N/A</v>
      </c>
      <c r="F466" s="12"/>
      <c r="G466" s="12"/>
      <c r="H466" s="12"/>
      <c r="I466" s="12"/>
      <c r="J466" s="12"/>
      <c r="K466" s="12"/>
      <c r="L466" s="27">
        <f t="shared" si="37"/>
        <v>0</v>
      </c>
      <c r="M466" s="27">
        <f t="shared" si="38"/>
        <v>0</v>
      </c>
      <c r="N466" s="28" t="str">
        <f t="shared" si="40"/>
        <v>Yếu</v>
      </c>
      <c r="O466" s="14"/>
      <c r="P466" s="19"/>
      <c r="Q466" s="14"/>
      <c r="R466" s="29" t="e">
        <f>VLOOKUP($B466,'[1]DS SV hiện hành'!$C$10:$U$2157,10,0)</f>
        <v>#N/A</v>
      </c>
      <c r="S466" s="29" t="e">
        <f>VLOOKUP($B466,'[1]DS SV hiện hành'!$C$10:$U$2157,7,0)</f>
        <v>#N/A</v>
      </c>
      <c r="T466" s="13"/>
      <c r="U466" s="21"/>
      <c r="V466" s="29" t="e">
        <f t="shared" si="36"/>
        <v>#N/A</v>
      </c>
    </row>
    <row r="467" spans="1:22" s="10" customFormat="1" ht="15" x14ac:dyDescent="0.25">
      <c r="A467" s="4">
        <f t="shared" si="39"/>
        <v>454</v>
      </c>
      <c r="B467" s="11"/>
      <c r="C467" s="11"/>
      <c r="D467" s="24"/>
      <c r="E467" s="29" t="e">
        <f>VLOOKUP($B467,'[1]DS SV hiện hành'!$C$10:$U$2157,8,0)</f>
        <v>#N/A</v>
      </c>
      <c r="F467" s="12"/>
      <c r="G467" s="12"/>
      <c r="H467" s="12"/>
      <c r="I467" s="12"/>
      <c r="J467" s="12"/>
      <c r="K467" s="12"/>
      <c r="L467" s="27">
        <f t="shared" si="37"/>
        <v>0</v>
      </c>
      <c r="M467" s="27">
        <f t="shared" si="38"/>
        <v>0</v>
      </c>
      <c r="N467" s="28" t="str">
        <f t="shared" si="40"/>
        <v>Yếu</v>
      </c>
      <c r="O467" s="14"/>
      <c r="P467" s="19"/>
      <c r="Q467" s="14"/>
      <c r="R467" s="29" t="e">
        <f>VLOOKUP($B467,'[1]DS SV hiện hành'!$C$10:$U$2157,10,0)</f>
        <v>#N/A</v>
      </c>
      <c r="S467" s="29" t="e">
        <f>VLOOKUP($B467,'[1]DS SV hiện hành'!$C$10:$U$2157,7,0)</f>
        <v>#N/A</v>
      </c>
      <c r="T467" s="13"/>
      <c r="U467" s="21"/>
      <c r="V467" s="29" t="e">
        <f t="shared" si="36"/>
        <v>#N/A</v>
      </c>
    </row>
    <row r="468" spans="1:22" s="10" customFormat="1" ht="15" x14ac:dyDescent="0.25">
      <c r="A468" s="4">
        <f t="shared" si="39"/>
        <v>455</v>
      </c>
      <c r="B468" s="11"/>
      <c r="C468" s="11"/>
      <c r="D468" s="24"/>
      <c r="E468" s="29" t="e">
        <f>VLOOKUP($B468,'[1]DS SV hiện hành'!$C$10:$U$2157,8,0)</f>
        <v>#N/A</v>
      </c>
      <c r="F468" s="12"/>
      <c r="G468" s="12"/>
      <c r="H468" s="12"/>
      <c r="I468" s="12"/>
      <c r="J468" s="12"/>
      <c r="K468" s="12"/>
      <c r="L468" s="27">
        <f t="shared" si="37"/>
        <v>0</v>
      </c>
      <c r="M468" s="27">
        <f t="shared" si="38"/>
        <v>0</v>
      </c>
      <c r="N468" s="28" t="str">
        <f t="shared" si="40"/>
        <v>Yếu</v>
      </c>
      <c r="O468" s="14"/>
      <c r="P468" s="19"/>
      <c r="Q468" s="14"/>
      <c r="R468" s="29" t="e">
        <f>VLOOKUP($B468,'[1]DS SV hiện hành'!$C$10:$U$2157,10,0)</f>
        <v>#N/A</v>
      </c>
      <c r="S468" s="29" t="e">
        <f>VLOOKUP($B468,'[1]DS SV hiện hành'!$C$10:$U$2157,7,0)</f>
        <v>#N/A</v>
      </c>
      <c r="T468" s="13"/>
      <c r="U468" s="21"/>
      <c r="V468" s="29" t="e">
        <f t="shared" si="36"/>
        <v>#N/A</v>
      </c>
    </row>
    <row r="469" spans="1:22" s="10" customFormat="1" ht="15" x14ac:dyDescent="0.25">
      <c r="A469" s="4">
        <f t="shared" si="39"/>
        <v>456</v>
      </c>
      <c r="B469" s="11"/>
      <c r="C469" s="11"/>
      <c r="D469" s="24"/>
      <c r="E469" s="29" t="e">
        <f>VLOOKUP($B469,'[1]DS SV hiện hành'!$C$10:$U$2157,8,0)</f>
        <v>#N/A</v>
      </c>
      <c r="F469" s="12"/>
      <c r="G469" s="12"/>
      <c r="H469" s="12"/>
      <c r="I469" s="12"/>
      <c r="J469" s="12"/>
      <c r="K469" s="12"/>
      <c r="L469" s="27">
        <f t="shared" si="37"/>
        <v>0</v>
      </c>
      <c r="M469" s="27">
        <f t="shared" si="38"/>
        <v>0</v>
      </c>
      <c r="N469" s="28" t="str">
        <f t="shared" si="40"/>
        <v>Yếu</v>
      </c>
      <c r="O469" s="14"/>
      <c r="P469" s="19"/>
      <c r="Q469" s="14"/>
      <c r="R469" s="29" t="e">
        <f>VLOOKUP($B469,'[1]DS SV hiện hành'!$C$10:$U$2157,10,0)</f>
        <v>#N/A</v>
      </c>
      <c r="S469" s="29" t="e">
        <f>VLOOKUP($B469,'[1]DS SV hiện hành'!$C$10:$U$2157,7,0)</f>
        <v>#N/A</v>
      </c>
      <c r="T469" s="13"/>
      <c r="U469" s="21"/>
      <c r="V469" s="29" t="e">
        <f t="shared" si="36"/>
        <v>#N/A</v>
      </c>
    </row>
    <row r="470" spans="1:22" s="10" customFormat="1" ht="15" x14ac:dyDescent="0.25">
      <c r="A470" s="4">
        <f t="shared" si="39"/>
        <v>457</v>
      </c>
      <c r="B470" s="11"/>
      <c r="C470" s="11"/>
      <c r="D470" s="24"/>
      <c r="E470" s="29" t="e">
        <f>VLOOKUP($B470,'[1]DS SV hiện hành'!$C$10:$U$2157,8,0)</f>
        <v>#N/A</v>
      </c>
      <c r="F470" s="12"/>
      <c r="G470" s="12"/>
      <c r="H470" s="12"/>
      <c r="I470" s="12"/>
      <c r="J470" s="12"/>
      <c r="K470" s="12"/>
      <c r="L470" s="27">
        <f t="shared" si="37"/>
        <v>0</v>
      </c>
      <c r="M470" s="27">
        <f t="shared" si="38"/>
        <v>0</v>
      </c>
      <c r="N470" s="28" t="str">
        <f t="shared" si="40"/>
        <v>Yếu</v>
      </c>
      <c r="O470" s="14"/>
      <c r="P470" s="19"/>
      <c r="Q470" s="14"/>
      <c r="R470" s="29" t="e">
        <f>VLOOKUP($B470,'[1]DS SV hiện hành'!$C$10:$U$2157,10,0)</f>
        <v>#N/A</v>
      </c>
      <c r="S470" s="29" t="e">
        <f>VLOOKUP($B470,'[1]DS SV hiện hành'!$C$10:$U$2157,7,0)</f>
        <v>#N/A</v>
      </c>
      <c r="T470" s="13"/>
      <c r="U470" s="21"/>
      <c r="V470" s="29" t="e">
        <f t="shared" si="36"/>
        <v>#N/A</v>
      </c>
    </row>
    <row r="471" spans="1:22" s="10" customFormat="1" ht="15" x14ac:dyDescent="0.25">
      <c r="A471" s="4">
        <f t="shared" si="39"/>
        <v>458</v>
      </c>
      <c r="B471" s="11"/>
      <c r="C471" s="11"/>
      <c r="D471" s="24"/>
      <c r="E471" s="29" t="e">
        <f>VLOOKUP($B471,'[1]DS SV hiện hành'!$C$10:$U$2157,8,0)</f>
        <v>#N/A</v>
      </c>
      <c r="F471" s="12"/>
      <c r="G471" s="12"/>
      <c r="H471" s="12"/>
      <c r="I471" s="12"/>
      <c r="J471" s="12"/>
      <c r="K471" s="12"/>
      <c r="L471" s="27">
        <f t="shared" si="37"/>
        <v>0</v>
      </c>
      <c r="M471" s="27">
        <f t="shared" si="38"/>
        <v>0</v>
      </c>
      <c r="N471" s="28" t="str">
        <f t="shared" si="40"/>
        <v>Yếu</v>
      </c>
      <c r="O471" s="14"/>
      <c r="P471" s="19"/>
      <c r="Q471" s="14"/>
      <c r="R471" s="29" t="e">
        <f>VLOOKUP($B471,'[1]DS SV hiện hành'!$C$10:$U$2157,10,0)</f>
        <v>#N/A</v>
      </c>
      <c r="S471" s="29" t="e">
        <f>VLOOKUP($B471,'[1]DS SV hiện hành'!$C$10:$U$2157,7,0)</f>
        <v>#N/A</v>
      </c>
      <c r="T471" s="13"/>
      <c r="U471" s="21"/>
      <c r="V471" s="29" t="e">
        <f t="shared" si="36"/>
        <v>#N/A</v>
      </c>
    </row>
    <row r="472" spans="1:22" s="10" customFormat="1" ht="15" x14ac:dyDescent="0.25">
      <c r="A472" s="4">
        <f t="shared" si="39"/>
        <v>459</v>
      </c>
      <c r="B472" s="11"/>
      <c r="C472" s="11"/>
      <c r="D472" s="24"/>
      <c r="E472" s="29" t="e">
        <f>VLOOKUP($B472,'[1]DS SV hiện hành'!$C$10:$U$2157,8,0)</f>
        <v>#N/A</v>
      </c>
      <c r="F472" s="12"/>
      <c r="G472" s="12"/>
      <c r="H472" s="12"/>
      <c r="I472" s="12"/>
      <c r="J472" s="12"/>
      <c r="K472" s="12"/>
      <c r="L472" s="27">
        <f t="shared" si="37"/>
        <v>0</v>
      </c>
      <c r="M472" s="27">
        <f t="shared" si="38"/>
        <v>0</v>
      </c>
      <c r="N472" s="28" t="str">
        <f t="shared" si="40"/>
        <v>Yếu</v>
      </c>
      <c r="O472" s="14"/>
      <c r="P472" s="19"/>
      <c r="Q472" s="14"/>
      <c r="R472" s="29" t="e">
        <f>VLOOKUP($B472,'[1]DS SV hiện hành'!$C$10:$U$2157,10,0)</f>
        <v>#N/A</v>
      </c>
      <c r="S472" s="29" t="e">
        <f>VLOOKUP($B472,'[1]DS SV hiện hành'!$C$10:$U$2157,7,0)</f>
        <v>#N/A</v>
      </c>
      <c r="T472" s="13"/>
      <c r="U472" s="21"/>
      <c r="V472" s="29" t="e">
        <f t="shared" si="36"/>
        <v>#N/A</v>
      </c>
    </row>
    <row r="473" spans="1:22" s="10" customFormat="1" ht="15" x14ac:dyDescent="0.25">
      <c r="A473" s="4">
        <f t="shared" si="39"/>
        <v>460</v>
      </c>
      <c r="B473" s="11"/>
      <c r="C473" s="11"/>
      <c r="D473" s="24"/>
      <c r="E473" s="29" t="e">
        <f>VLOOKUP($B473,'[1]DS SV hiện hành'!$C$10:$U$2157,8,0)</f>
        <v>#N/A</v>
      </c>
      <c r="F473" s="12"/>
      <c r="G473" s="12"/>
      <c r="H473" s="12"/>
      <c r="I473" s="12"/>
      <c r="J473" s="12"/>
      <c r="K473" s="12"/>
      <c r="L473" s="27">
        <f t="shared" si="37"/>
        <v>0</v>
      </c>
      <c r="M473" s="27">
        <f t="shared" si="38"/>
        <v>0</v>
      </c>
      <c r="N473" s="28" t="str">
        <f t="shared" si="40"/>
        <v>Yếu</v>
      </c>
      <c r="O473" s="14"/>
      <c r="P473" s="19"/>
      <c r="Q473" s="14"/>
      <c r="R473" s="29" t="e">
        <f>VLOOKUP($B473,'[1]DS SV hiện hành'!$C$10:$U$2157,10,0)</f>
        <v>#N/A</v>
      </c>
      <c r="S473" s="29" t="e">
        <f>VLOOKUP($B473,'[1]DS SV hiện hành'!$C$10:$U$2157,7,0)</f>
        <v>#N/A</v>
      </c>
      <c r="T473" s="13"/>
      <c r="U473" s="21"/>
      <c r="V473" s="29" t="e">
        <f t="shared" si="36"/>
        <v>#N/A</v>
      </c>
    </row>
    <row r="474" spans="1:22" s="10" customFormat="1" ht="15" x14ac:dyDescent="0.25">
      <c r="A474" s="4">
        <f t="shared" si="39"/>
        <v>461</v>
      </c>
      <c r="B474" s="11"/>
      <c r="C474" s="11"/>
      <c r="D474" s="24"/>
      <c r="E474" s="29" t="e">
        <f>VLOOKUP($B474,'[1]DS SV hiện hành'!$C$10:$U$2157,8,0)</f>
        <v>#N/A</v>
      </c>
      <c r="F474" s="12"/>
      <c r="G474" s="12"/>
      <c r="H474" s="12"/>
      <c r="I474" s="12"/>
      <c r="J474" s="12"/>
      <c r="K474" s="12"/>
      <c r="L474" s="27">
        <f t="shared" si="37"/>
        <v>0</v>
      </c>
      <c r="M474" s="27">
        <f t="shared" si="38"/>
        <v>0</v>
      </c>
      <c r="N474" s="28" t="str">
        <f t="shared" si="40"/>
        <v>Yếu</v>
      </c>
      <c r="O474" s="14"/>
      <c r="P474" s="19"/>
      <c r="Q474" s="14"/>
      <c r="R474" s="29" t="e">
        <f>VLOOKUP($B474,'[1]DS SV hiện hành'!$C$10:$U$2157,10,0)</f>
        <v>#N/A</v>
      </c>
      <c r="S474" s="29" t="e">
        <f>VLOOKUP($B474,'[1]DS SV hiện hành'!$C$10:$U$2157,7,0)</f>
        <v>#N/A</v>
      </c>
      <c r="T474" s="13"/>
      <c r="U474" s="21"/>
      <c r="V474" s="29" t="e">
        <f t="shared" si="36"/>
        <v>#N/A</v>
      </c>
    </row>
    <row r="475" spans="1:22" s="10" customFormat="1" ht="15" x14ac:dyDescent="0.25">
      <c r="A475" s="4">
        <f t="shared" si="39"/>
        <v>462</v>
      </c>
      <c r="B475" s="11"/>
      <c r="C475" s="11"/>
      <c r="D475" s="24"/>
      <c r="E475" s="29" t="e">
        <f>VLOOKUP($B475,'[1]DS SV hiện hành'!$C$10:$U$2157,8,0)</f>
        <v>#N/A</v>
      </c>
      <c r="F475" s="12"/>
      <c r="G475" s="12"/>
      <c r="H475" s="12"/>
      <c r="I475" s="12"/>
      <c r="J475" s="12"/>
      <c r="K475" s="12"/>
      <c r="L475" s="27">
        <f t="shared" si="37"/>
        <v>0</v>
      </c>
      <c r="M475" s="27">
        <f t="shared" si="38"/>
        <v>0</v>
      </c>
      <c r="N475" s="28" t="str">
        <f t="shared" si="40"/>
        <v>Yếu</v>
      </c>
      <c r="O475" s="14"/>
      <c r="P475" s="19"/>
      <c r="Q475" s="14"/>
      <c r="R475" s="29" t="e">
        <f>VLOOKUP($B475,'[1]DS SV hiện hành'!$C$10:$U$2157,10,0)</f>
        <v>#N/A</v>
      </c>
      <c r="S475" s="29" t="e">
        <f>VLOOKUP($B475,'[1]DS SV hiện hành'!$C$10:$U$2157,7,0)</f>
        <v>#N/A</v>
      </c>
      <c r="T475" s="13"/>
      <c r="U475" s="21"/>
      <c r="V475" s="29" t="e">
        <f t="shared" si="36"/>
        <v>#N/A</v>
      </c>
    </row>
    <row r="476" spans="1:22" s="10" customFormat="1" ht="15" x14ac:dyDescent="0.25">
      <c r="A476" s="4">
        <f t="shared" si="39"/>
        <v>463</v>
      </c>
      <c r="B476" s="11"/>
      <c r="C476" s="11"/>
      <c r="D476" s="24"/>
      <c r="E476" s="29" t="e">
        <f>VLOOKUP($B476,'[1]DS SV hiện hành'!$C$10:$U$2157,8,0)</f>
        <v>#N/A</v>
      </c>
      <c r="F476" s="12"/>
      <c r="G476" s="12"/>
      <c r="H476" s="12"/>
      <c r="I476" s="12"/>
      <c r="J476" s="12"/>
      <c r="K476" s="12"/>
      <c r="L476" s="27">
        <f t="shared" si="37"/>
        <v>0</v>
      </c>
      <c r="M476" s="27">
        <f t="shared" si="38"/>
        <v>0</v>
      </c>
      <c r="N476" s="28" t="str">
        <f t="shared" si="40"/>
        <v>Yếu</v>
      </c>
      <c r="O476" s="14"/>
      <c r="P476" s="19"/>
      <c r="Q476" s="14"/>
      <c r="R476" s="29" t="e">
        <f>VLOOKUP($B476,'[1]DS SV hiện hành'!$C$10:$U$2157,10,0)</f>
        <v>#N/A</v>
      </c>
      <c r="S476" s="29" t="e">
        <f>VLOOKUP($B476,'[1]DS SV hiện hành'!$C$10:$U$2157,7,0)</f>
        <v>#N/A</v>
      </c>
      <c r="T476" s="13"/>
      <c r="U476" s="21"/>
      <c r="V476" s="29" t="e">
        <f t="shared" si="36"/>
        <v>#N/A</v>
      </c>
    </row>
    <row r="477" spans="1:22" s="10" customFormat="1" ht="15" x14ac:dyDescent="0.25">
      <c r="A477" s="4">
        <f t="shared" si="39"/>
        <v>464</v>
      </c>
      <c r="B477" s="11"/>
      <c r="C477" s="11"/>
      <c r="D477" s="24"/>
      <c r="E477" s="29" t="e">
        <f>VLOOKUP($B477,'[1]DS SV hiện hành'!$C$10:$U$2157,8,0)</f>
        <v>#N/A</v>
      </c>
      <c r="F477" s="12"/>
      <c r="G477" s="12"/>
      <c r="H477" s="12"/>
      <c r="I477" s="12"/>
      <c r="J477" s="12"/>
      <c r="K477" s="12"/>
      <c r="L477" s="27">
        <f t="shared" si="37"/>
        <v>0</v>
      </c>
      <c r="M477" s="27">
        <f t="shared" si="38"/>
        <v>0</v>
      </c>
      <c r="N477" s="28" t="str">
        <f t="shared" si="40"/>
        <v>Yếu</v>
      </c>
      <c r="O477" s="14"/>
      <c r="P477" s="19"/>
      <c r="Q477" s="14"/>
      <c r="R477" s="29" t="e">
        <f>VLOOKUP($B477,'[1]DS SV hiện hành'!$C$10:$U$2157,10,0)</f>
        <v>#N/A</v>
      </c>
      <c r="S477" s="29" t="e">
        <f>VLOOKUP($B477,'[1]DS SV hiện hành'!$C$10:$U$2157,7,0)</f>
        <v>#N/A</v>
      </c>
      <c r="T477" s="13"/>
      <c r="U477" s="21"/>
      <c r="V477" s="29" t="e">
        <f t="shared" si="36"/>
        <v>#N/A</v>
      </c>
    </row>
    <row r="478" spans="1:22" s="10" customFormat="1" ht="15" x14ac:dyDescent="0.25">
      <c r="A478" s="4">
        <f t="shared" si="39"/>
        <v>465</v>
      </c>
      <c r="B478" s="11"/>
      <c r="C478" s="11"/>
      <c r="D478" s="24"/>
      <c r="E478" s="29" t="e">
        <f>VLOOKUP($B478,'[1]DS SV hiện hành'!$C$10:$U$2157,8,0)</f>
        <v>#N/A</v>
      </c>
      <c r="F478" s="12"/>
      <c r="G478" s="12"/>
      <c r="H478" s="12"/>
      <c r="I478" s="12"/>
      <c r="J478" s="12"/>
      <c r="K478" s="12"/>
      <c r="L478" s="27">
        <f t="shared" si="37"/>
        <v>0</v>
      </c>
      <c r="M478" s="27">
        <f t="shared" si="38"/>
        <v>0</v>
      </c>
      <c r="N478" s="28" t="str">
        <f t="shared" si="40"/>
        <v>Yếu</v>
      </c>
      <c r="O478" s="14"/>
      <c r="P478" s="19"/>
      <c r="Q478" s="14"/>
      <c r="R478" s="29" t="e">
        <f>VLOOKUP($B478,'[1]DS SV hiện hành'!$C$10:$U$2157,10,0)</f>
        <v>#N/A</v>
      </c>
      <c r="S478" s="29" t="e">
        <f>VLOOKUP($B478,'[1]DS SV hiện hành'!$C$10:$U$2157,7,0)</f>
        <v>#N/A</v>
      </c>
      <c r="T478" s="13"/>
      <c r="U478" s="21"/>
      <c r="V478" s="29" t="e">
        <f t="shared" si="36"/>
        <v>#N/A</v>
      </c>
    </row>
    <row r="479" spans="1:22" s="10" customFormat="1" ht="15" x14ac:dyDescent="0.25">
      <c r="A479" s="4">
        <f t="shared" si="39"/>
        <v>466</v>
      </c>
      <c r="B479" s="11"/>
      <c r="C479" s="11"/>
      <c r="D479" s="24"/>
      <c r="E479" s="29" t="e">
        <f>VLOOKUP($B479,'[1]DS SV hiện hành'!$C$10:$U$2157,8,0)</f>
        <v>#N/A</v>
      </c>
      <c r="F479" s="12"/>
      <c r="G479" s="12"/>
      <c r="H479" s="12"/>
      <c r="I479" s="12"/>
      <c r="J479" s="12"/>
      <c r="K479" s="12"/>
      <c r="L479" s="27">
        <f t="shared" si="37"/>
        <v>0</v>
      </c>
      <c r="M479" s="27">
        <f t="shared" si="38"/>
        <v>0</v>
      </c>
      <c r="N479" s="28" t="str">
        <f t="shared" si="40"/>
        <v>Yếu</v>
      </c>
      <c r="O479" s="14"/>
      <c r="P479" s="19"/>
      <c r="Q479" s="14"/>
      <c r="R479" s="29" t="e">
        <f>VLOOKUP($B479,'[1]DS SV hiện hành'!$C$10:$U$2157,10,0)</f>
        <v>#N/A</v>
      </c>
      <c r="S479" s="29" t="e">
        <f>VLOOKUP($B479,'[1]DS SV hiện hành'!$C$10:$U$2157,7,0)</f>
        <v>#N/A</v>
      </c>
      <c r="T479" s="13"/>
      <c r="U479" s="21"/>
      <c r="V479" s="29" t="e">
        <f t="shared" si="36"/>
        <v>#N/A</v>
      </c>
    </row>
    <row r="480" spans="1:22" s="10" customFormat="1" ht="15" x14ac:dyDescent="0.25">
      <c r="A480" s="4">
        <f t="shared" si="39"/>
        <v>467</v>
      </c>
      <c r="B480" s="11"/>
      <c r="C480" s="11"/>
      <c r="D480" s="24"/>
      <c r="E480" s="29" t="e">
        <f>VLOOKUP($B480,'[1]DS SV hiện hành'!$C$10:$U$2157,8,0)</f>
        <v>#N/A</v>
      </c>
      <c r="F480" s="12"/>
      <c r="G480" s="12"/>
      <c r="H480" s="12"/>
      <c r="I480" s="12"/>
      <c r="J480" s="12"/>
      <c r="K480" s="12"/>
      <c r="L480" s="27">
        <f t="shared" si="37"/>
        <v>0</v>
      </c>
      <c r="M480" s="27">
        <f t="shared" si="38"/>
        <v>0</v>
      </c>
      <c r="N480" s="28" t="str">
        <f t="shared" si="40"/>
        <v>Yếu</v>
      </c>
      <c r="O480" s="14"/>
      <c r="P480" s="19"/>
      <c r="Q480" s="14"/>
      <c r="R480" s="29" t="e">
        <f>VLOOKUP($B480,'[1]DS SV hiện hành'!$C$10:$U$2157,10,0)</f>
        <v>#N/A</v>
      </c>
      <c r="S480" s="29" t="e">
        <f>VLOOKUP($B480,'[1]DS SV hiện hành'!$C$10:$U$2157,7,0)</f>
        <v>#N/A</v>
      </c>
      <c r="T480" s="13"/>
      <c r="U480" s="21"/>
      <c r="V480" s="29" t="e">
        <f t="shared" si="36"/>
        <v>#N/A</v>
      </c>
    </row>
    <row r="481" spans="1:22" s="10" customFormat="1" ht="15" x14ac:dyDescent="0.25">
      <c r="A481" s="4">
        <f t="shared" si="39"/>
        <v>468</v>
      </c>
      <c r="B481" s="11"/>
      <c r="C481" s="11"/>
      <c r="D481" s="24"/>
      <c r="E481" s="29" t="e">
        <f>VLOOKUP($B481,'[1]DS SV hiện hành'!$C$10:$U$2157,8,0)</f>
        <v>#N/A</v>
      </c>
      <c r="F481" s="12"/>
      <c r="G481" s="12"/>
      <c r="H481" s="12"/>
      <c r="I481" s="12"/>
      <c r="J481" s="12"/>
      <c r="K481" s="12"/>
      <c r="L481" s="27">
        <f t="shared" si="37"/>
        <v>0</v>
      </c>
      <c r="M481" s="27">
        <f t="shared" si="38"/>
        <v>0</v>
      </c>
      <c r="N481" s="28" t="str">
        <f t="shared" si="40"/>
        <v>Yếu</v>
      </c>
      <c r="O481" s="14"/>
      <c r="P481" s="19"/>
      <c r="Q481" s="14"/>
      <c r="R481" s="29" t="e">
        <f>VLOOKUP($B481,'[1]DS SV hiện hành'!$C$10:$U$2157,10,0)</f>
        <v>#N/A</v>
      </c>
      <c r="S481" s="29" t="e">
        <f>VLOOKUP($B481,'[1]DS SV hiện hành'!$C$10:$U$2157,7,0)</f>
        <v>#N/A</v>
      </c>
      <c r="T481" s="13"/>
      <c r="U481" s="21"/>
      <c r="V481" s="29" t="e">
        <f t="shared" si="36"/>
        <v>#N/A</v>
      </c>
    </row>
    <row r="482" spans="1:22" s="10" customFormat="1" ht="15" x14ac:dyDescent="0.25">
      <c r="A482" s="4">
        <f t="shared" si="39"/>
        <v>469</v>
      </c>
      <c r="B482" s="11"/>
      <c r="C482" s="11"/>
      <c r="D482" s="24"/>
      <c r="E482" s="29" t="e">
        <f>VLOOKUP($B482,'[1]DS SV hiện hành'!$C$10:$U$2157,8,0)</f>
        <v>#N/A</v>
      </c>
      <c r="F482" s="12"/>
      <c r="G482" s="12"/>
      <c r="H482" s="12"/>
      <c r="I482" s="12"/>
      <c r="J482" s="12"/>
      <c r="K482" s="12"/>
      <c r="L482" s="27">
        <f t="shared" si="37"/>
        <v>0</v>
      </c>
      <c r="M482" s="27">
        <f t="shared" si="38"/>
        <v>0</v>
      </c>
      <c r="N482" s="28" t="str">
        <f t="shared" si="40"/>
        <v>Yếu</v>
      </c>
      <c r="O482" s="14"/>
      <c r="P482" s="19"/>
      <c r="Q482" s="14"/>
      <c r="R482" s="29" t="e">
        <f>VLOOKUP($B482,'[1]DS SV hiện hành'!$C$10:$U$2157,10,0)</f>
        <v>#N/A</v>
      </c>
      <c r="S482" s="29" t="e">
        <f>VLOOKUP($B482,'[1]DS SV hiện hành'!$C$10:$U$2157,7,0)</f>
        <v>#N/A</v>
      </c>
      <c r="T482" s="13"/>
      <c r="U482" s="21"/>
      <c r="V482" s="29" t="e">
        <f t="shared" si="36"/>
        <v>#N/A</v>
      </c>
    </row>
    <row r="483" spans="1:22" s="10" customFormat="1" ht="15" x14ac:dyDescent="0.25">
      <c r="A483" s="4">
        <f t="shared" si="39"/>
        <v>470</v>
      </c>
      <c r="B483" s="11"/>
      <c r="C483" s="11"/>
      <c r="D483" s="24"/>
      <c r="E483" s="29" t="e">
        <f>VLOOKUP($B483,'[1]DS SV hiện hành'!$C$10:$U$2157,8,0)</f>
        <v>#N/A</v>
      </c>
      <c r="F483" s="12"/>
      <c r="G483" s="12"/>
      <c r="H483" s="12"/>
      <c r="I483" s="12"/>
      <c r="J483" s="12"/>
      <c r="K483" s="12"/>
      <c r="L483" s="27">
        <f t="shared" si="37"/>
        <v>0</v>
      </c>
      <c r="M483" s="27">
        <f t="shared" si="38"/>
        <v>0</v>
      </c>
      <c r="N483" s="28" t="str">
        <f t="shared" si="40"/>
        <v>Yếu</v>
      </c>
      <c r="O483" s="14"/>
      <c r="P483" s="19"/>
      <c r="Q483" s="14"/>
      <c r="R483" s="29" t="e">
        <f>VLOOKUP($B483,'[1]DS SV hiện hành'!$C$10:$U$2157,10,0)</f>
        <v>#N/A</v>
      </c>
      <c r="S483" s="29" t="e">
        <f>VLOOKUP($B483,'[1]DS SV hiện hành'!$C$10:$U$2157,7,0)</f>
        <v>#N/A</v>
      </c>
      <c r="T483" s="13"/>
      <c r="U483" s="21"/>
      <c r="V483" s="29" t="e">
        <f t="shared" si="36"/>
        <v>#N/A</v>
      </c>
    </row>
    <row r="484" spans="1:22" s="10" customFormat="1" ht="15" x14ac:dyDescent="0.25">
      <c r="A484" s="4">
        <f t="shared" si="39"/>
        <v>471</v>
      </c>
      <c r="B484" s="11"/>
      <c r="C484" s="11"/>
      <c r="D484" s="24"/>
      <c r="E484" s="29" t="e">
        <f>VLOOKUP($B484,'[1]DS SV hiện hành'!$C$10:$U$2157,8,0)</f>
        <v>#N/A</v>
      </c>
      <c r="F484" s="12"/>
      <c r="G484" s="12"/>
      <c r="H484" s="12"/>
      <c r="I484" s="12"/>
      <c r="J484" s="12"/>
      <c r="K484" s="12"/>
      <c r="L484" s="27">
        <f t="shared" si="37"/>
        <v>0</v>
      </c>
      <c r="M484" s="27">
        <f t="shared" si="38"/>
        <v>0</v>
      </c>
      <c r="N484" s="28" t="str">
        <f t="shared" si="40"/>
        <v>Yếu</v>
      </c>
      <c r="O484" s="14"/>
      <c r="P484" s="19"/>
      <c r="Q484" s="14"/>
      <c r="R484" s="29" t="e">
        <f>VLOOKUP($B484,'[1]DS SV hiện hành'!$C$10:$U$2157,10,0)</f>
        <v>#N/A</v>
      </c>
      <c r="S484" s="29" t="e">
        <f>VLOOKUP($B484,'[1]DS SV hiện hành'!$C$10:$U$2157,7,0)</f>
        <v>#N/A</v>
      </c>
      <c r="T484" s="13"/>
      <c r="U484" s="21"/>
      <c r="V484" s="29" t="e">
        <f t="shared" si="36"/>
        <v>#N/A</v>
      </c>
    </row>
    <row r="485" spans="1:22" s="10" customFormat="1" ht="15" x14ac:dyDescent="0.25">
      <c r="A485" s="4">
        <f t="shared" si="39"/>
        <v>472</v>
      </c>
      <c r="B485" s="11"/>
      <c r="C485" s="11"/>
      <c r="D485" s="24"/>
      <c r="E485" s="29" t="e">
        <f>VLOOKUP($B485,'[1]DS SV hiện hành'!$C$10:$U$2157,8,0)</f>
        <v>#N/A</v>
      </c>
      <c r="F485" s="12"/>
      <c r="G485" s="12"/>
      <c r="H485" s="12"/>
      <c r="I485" s="12"/>
      <c r="J485" s="12"/>
      <c r="K485" s="12"/>
      <c r="L485" s="27">
        <f t="shared" si="37"/>
        <v>0</v>
      </c>
      <c r="M485" s="27">
        <f t="shared" si="38"/>
        <v>0</v>
      </c>
      <c r="N485" s="28" t="str">
        <f t="shared" si="40"/>
        <v>Yếu</v>
      </c>
      <c r="O485" s="14"/>
      <c r="P485" s="19"/>
      <c r="Q485" s="14"/>
      <c r="R485" s="29" t="e">
        <f>VLOOKUP($B485,'[1]DS SV hiện hành'!$C$10:$U$2157,10,0)</f>
        <v>#N/A</v>
      </c>
      <c r="S485" s="29" t="e">
        <f>VLOOKUP($B485,'[1]DS SV hiện hành'!$C$10:$U$2157,7,0)</f>
        <v>#N/A</v>
      </c>
      <c r="T485" s="13"/>
      <c r="U485" s="21"/>
      <c r="V485" s="29" t="e">
        <f t="shared" si="36"/>
        <v>#N/A</v>
      </c>
    </row>
    <row r="486" spans="1:22" s="10" customFormat="1" ht="15" x14ac:dyDescent="0.25">
      <c r="A486" s="4">
        <f t="shared" si="39"/>
        <v>473</v>
      </c>
      <c r="B486" s="11"/>
      <c r="C486" s="11"/>
      <c r="D486" s="24"/>
      <c r="E486" s="29" t="e">
        <f>VLOOKUP($B486,'[1]DS SV hiện hành'!$C$10:$U$2157,8,0)</f>
        <v>#N/A</v>
      </c>
      <c r="F486" s="12"/>
      <c r="G486" s="12"/>
      <c r="H486" s="12"/>
      <c r="I486" s="12"/>
      <c r="J486" s="12"/>
      <c r="K486" s="12"/>
      <c r="L486" s="27">
        <f t="shared" si="37"/>
        <v>0</v>
      </c>
      <c r="M486" s="27">
        <f t="shared" si="38"/>
        <v>0</v>
      </c>
      <c r="N486" s="28" t="str">
        <f t="shared" si="40"/>
        <v>Yếu</v>
      </c>
      <c r="O486" s="14"/>
      <c r="P486" s="19"/>
      <c r="Q486" s="14"/>
      <c r="R486" s="29" t="e">
        <f>VLOOKUP($B486,'[1]DS SV hiện hành'!$C$10:$U$2157,10,0)</f>
        <v>#N/A</v>
      </c>
      <c r="S486" s="29" t="e">
        <f>VLOOKUP($B486,'[1]DS SV hiện hành'!$C$10:$U$2157,7,0)</f>
        <v>#N/A</v>
      </c>
      <c r="T486" s="13"/>
      <c r="U486" s="21"/>
      <c r="V486" s="29" t="e">
        <f t="shared" si="36"/>
        <v>#N/A</v>
      </c>
    </row>
    <row r="487" spans="1:22" s="10" customFormat="1" ht="15" x14ac:dyDescent="0.25">
      <c r="A487" s="4">
        <f t="shared" si="39"/>
        <v>474</v>
      </c>
      <c r="B487" s="11"/>
      <c r="C487" s="11"/>
      <c r="D487" s="24"/>
      <c r="E487" s="29" t="e">
        <f>VLOOKUP($B487,'[1]DS SV hiện hành'!$C$10:$U$2157,8,0)</f>
        <v>#N/A</v>
      </c>
      <c r="F487" s="12"/>
      <c r="G487" s="12"/>
      <c r="H487" s="12"/>
      <c r="I487" s="12"/>
      <c r="J487" s="12"/>
      <c r="K487" s="12"/>
      <c r="L487" s="27">
        <f t="shared" si="37"/>
        <v>0</v>
      </c>
      <c r="M487" s="27">
        <f t="shared" si="38"/>
        <v>0</v>
      </c>
      <c r="N487" s="28" t="str">
        <f t="shared" si="40"/>
        <v>Yếu</v>
      </c>
      <c r="O487" s="14"/>
      <c r="P487" s="19"/>
      <c r="Q487" s="14"/>
      <c r="R487" s="29" t="e">
        <f>VLOOKUP($B487,'[1]DS SV hiện hành'!$C$10:$U$2157,10,0)</f>
        <v>#N/A</v>
      </c>
      <c r="S487" s="29" t="e">
        <f>VLOOKUP($B487,'[1]DS SV hiện hành'!$C$10:$U$2157,7,0)</f>
        <v>#N/A</v>
      </c>
      <c r="T487" s="13"/>
      <c r="U487" s="21"/>
      <c r="V487" s="29" t="e">
        <f t="shared" si="36"/>
        <v>#N/A</v>
      </c>
    </row>
    <row r="488" spans="1:22" s="10" customFormat="1" ht="15" x14ac:dyDescent="0.25">
      <c r="A488" s="4">
        <f t="shared" si="39"/>
        <v>475</v>
      </c>
      <c r="B488" s="11"/>
      <c r="C488" s="11"/>
      <c r="D488" s="24"/>
      <c r="E488" s="29" t="e">
        <f>VLOOKUP($B488,'[1]DS SV hiện hành'!$C$10:$U$2157,8,0)</f>
        <v>#N/A</v>
      </c>
      <c r="F488" s="12"/>
      <c r="G488" s="12"/>
      <c r="H488" s="12"/>
      <c r="I488" s="12"/>
      <c r="J488" s="12"/>
      <c r="K488" s="12"/>
      <c r="L488" s="27">
        <f t="shared" si="37"/>
        <v>0</v>
      </c>
      <c r="M488" s="27">
        <f t="shared" si="38"/>
        <v>0</v>
      </c>
      <c r="N488" s="28" t="str">
        <f t="shared" si="40"/>
        <v>Yếu</v>
      </c>
      <c r="O488" s="14"/>
      <c r="P488" s="19"/>
      <c r="Q488" s="14"/>
      <c r="R488" s="29" t="e">
        <f>VLOOKUP($B488,'[1]DS SV hiện hành'!$C$10:$U$2157,10,0)</f>
        <v>#N/A</v>
      </c>
      <c r="S488" s="29" t="e">
        <f>VLOOKUP($B488,'[1]DS SV hiện hành'!$C$10:$U$2157,7,0)</f>
        <v>#N/A</v>
      </c>
      <c r="T488" s="13"/>
      <c r="U488" s="21"/>
      <c r="V488" s="29" t="e">
        <f t="shared" si="36"/>
        <v>#N/A</v>
      </c>
    </row>
    <row r="489" spans="1:22" s="10" customFormat="1" ht="15" x14ac:dyDescent="0.25">
      <c r="A489" s="4">
        <f t="shared" si="39"/>
        <v>476</v>
      </c>
      <c r="B489" s="11"/>
      <c r="C489" s="11"/>
      <c r="D489" s="24"/>
      <c r="E489" s="29" t="e">
        <f>VLOOKUP($B489,'[1]DS SV hiện hành'!$C$10:$U$2157,8,0)</f>
        <v>#N/A</v>
      </c>
      <c r="F489" s="12"/>
      <c r="G489" s="12"/>
      <c r="H489" s="12"/>
      <c r="I489" s="12"/>
      <c r="J489" s="12"/>
      <c r="K489" s="12"/>
      <c r="L489" s="27">
        <f t="shared" si="37"/>
        <v>0</v>
      </c>
      <c r="M489" s="27">
        <f t="shared" si="38"/>
        <v>0</v>
      </c>
      <c r="N489" s="28" t="str">
        <f t="shared" si="40"/>
        <v>Yếu</v>
      </c>
      <c r="O489" s="14"/>
      <c r="P489" s="19"/>
      <c r="Q489" s="14"/>
      <c r="R489" s="29" t="e">
        <f>VLOOKUP($B489,'[1]DS SV hiện hành'!$C$10:$U$2157,10,0)</f>
        <v>#N/A</v>
      </c>
      <c r="S489" s="29" t="e">
        <f>VLOOKUP($B489,'[1]DS SV hiện hành'!$C$10:$U$2157,7,0)</f>
        <v>#N/A</v>
      </c>
      <c r="T489" s="13"/>
      <c r="U489" s="21"/>
      <c r="V489" s="29" t="e">
        <f t="shared" si="36"/>
        <v>#N/A</v>
      </c>
    </row>
    <row r="490" spans="1:22" s="10" customFormat="1" ht="15" x14ac:dyDescent="0.25">
      <c r="A490" s="4">
        <f t="shared" si="39"/>
        <v>477</v>
      </c>
      <c r="B490" s="11"/>
      <c r="C490" s="11"/>
      <c r="D490" s="24"/>
      <c r="E490" s="29" t="e">
        <f>VLOOKUP($B490,'[1]DS SV hiện hành'!$C$10:$U$2157,8,0)</f>
        <v>#N/A</v>
      </c>
      <c r="F490" s="12"/>
      <c r="G490" s="12"/>
      <c r="H490" s="12"/>
      <c r="I490" s="12"/>
      <c r="J490" s="12"/>
      <c r="K490" s="12"/>
      <c r="L490" s="27">
        <f t="shared" si="37"/>
        <v>0</v>
      </c>
      <c r="M490" s="27">
        <f t="shared" si="38"/>
        <v>0</v>
      </c>
      <c r="N490" s="28" t="str">
        <f t="shared" si="40"/>
        <v>Yếu</v>
      </c>
      <c r="O490" s="14"/>
      <c r="P490" s="19"/>
      <c r="Q490" s="14"/>
      <c r="R490" s="29" t="e">
        <f>VLOOKUP($B490,'[1]DS SV hiện hành'!$C$10:$U$2157,10,0)</f>
        <v>#N/A</v>
      </c>
      <c r="S490" s="29" t="e">
        <f>VLOOKUP($B490,'[1]DS SV hiện hành'!$C$10:$U$2157,7,0)</f>
        <v>#N/A</v>
      </c>
      <c r="T490" s="13"/>
      <c r="U490" s="21"/>
      <c r="V490" s="29" t="e">
        <f t="shared" si="36"/>
        <v>#N/A</v>
      </c>
    </row>
    <row r="491" spans="1:22" s="10" customFormat="1" ht="15" x14ac:dyDescent="0.25">
      <c r="A491" s="4">
        <f t="shared" si="39"/>
        <v>478</v>
      </c>
      <c r="B491" s="11"/>
      <c r="C491" s="11"/>
      <c r="D491" s="24"/>
      <c r="E491" s="29" t="e">
        <f>VLOOKUP($B491,'[1]DS SV hiện hành'!$C$10:$U$2157,8,0)</f>
        <v>#N/A</v>
      </c>
      <c r="F491" s="12"/>
      <c r="G491" s="12"/>
      <c r="H491" s="12"/>
      <c r="I491" s="12"/>
      <c r="J491" s="12"/>
      <c r="K491" s="12"/>
      <c r="L491" s="27">
        <f t="shared" si="37"/>
        <v>0</v>
      </c>
      <c r="M491" s="27">
        <f t="shared" si="38"/>
        <v>0</v>
      </c>
      <c r="N491" s="28" t="str">
        <f t="shared" si="40"/>
        <v>Yếu</v>
      </c>
      <c r="O491" s="14"/>
      <c r="P491" s="19"/>
      <c r="Q491" s="14"/>
      <c r="R491" s="29" t="e">
        <f>VLOOKUP($B491,'[1]DS SV hiện hành'!$C$10:$U$2157,10,0)</f>
        <v>#N/A</v>
      </c>
      <c r="S491" s="29" t="e">
        <f>VLOOKUP($B491,'[1]DS SV hiện hành'!$C$10:$U$2157,7,0)</f>
        <v>#N/A</v>
      </c>
      <c r="T491" s="13"/>
      <c r="U491" s="21"/>
      <c r="V491" s="29" t="e">
        <f t="shared" si="36"/>
        <v>#N/A</v>
      </c>
    </row>
    <row r="492" spans="1:22" s="10" customFormat="1" ht="15" x14ac:dyDescent="0.25">
      <c r="A492" s="4">
        <f t="shared" si="39"/>
        <v>479</v>
      </c>
      <c r="B492" s="11"/>
      <c r="C492" s="11"/>
      <c r="D492" s="24"/>
      <c r="E492" s="29" t="e">
        <f>VLOOKUP($B492,'[1]DS SV hiện hành'!$C$10:$U$2157,8,0)</f>
        <v>#N/A</v>
      </c>
      <c r="F492" s="12"/>
      <c r="G492" s="12"/>
      <c r="H492" s="12"/>
      <c r="I492" s="12"/>
      <c r="J492" s="12"/>
      <c r="K492" s="12"/>
      <c r="L492" s="27">
        <f t="shared" si="37"/>
        <v>0</v>
      </c>
      <c r="M492" s="27">
        <f t="shared" si="38"/>
        <v>0</v>
      </c>
      <c r="N492" s="28" t="str">
        <f t="shared" si="40"/>
        <v>Yếu</v>
      </c>
      <c r="O492" s="14"/>
      <c r="P492" s="19"/>
      <c r="Q492" s="14"/>
      <c r="R492" s="29" t="e">
        <f>VLOOKUP($B492,'[1]DS SV hiện hành'!$C$10:$U$2157,10,0)</f>
        <v>#N/A</v>
      </c>
      <c r="S492" s="29" t="e">
        <f>VLOOKUP($B492,'[1]DS SV hiện hành'!$C$10:$U$2157,7,0)</f>
        <v>#N/A</v>
      </c>
      <c r="T492" s="13"/>
      <c r="U492" s="21"/>
      <c r="V492" s="29" t="e">
        <f t="shared" si="36"/>
        <v>#N/A</v>
      </c>
    </row>
    <row r="493" spans="1:22" s="10" customFormat="1" ht="15" x14ac:dyDescent="0.25">
      <c r="A493" s="4">
        <f t="shared" si="39"/>
        <v>480</v>
      </c>
      <c r="B493" s="11"/>
      <c r="C493" s="11"/>
      <c r="D493" s="24"/>
      <c r="E493" s="29" t="e">
        <f>VLOOKUP($B493,'[1]DS SV hiện hành'!$C$10:$U$2157,8,0)</f>
        <v>#N/A</v>
      </c>
      <c r="F493" s="12"/>
      <c r="G493" s="12"/>
      <c r="H493" s="12"/>
      <c r="I493" s="12"/>
      <c r="J493" s="12"/>
      <c r="K493" s="12"/>
      <c r="L493" s="27">
        <f t="shared" si="37"/>
        <v>0</v>
      </c>
      <c r="M493" s="27">
        <f t="shared" si="38"/>
        <v>0</v>
      </c>
      <c r="N493" s="28" t="str">
        <f t="shared" si="40"/>
        <v>Yếu</v>
      </c>
      <c r="O493" s="14"/>
      <c r="P493" s="19"/>
      <c r="Q493" s="14"/>
      <c r="R493" s="29" t="e">
        <f>VLOOKUP($B493,'[1]DS SV hiện hành'!$C$10:$U$2157,10,0)</f>
        <v>#N/A</v>
      </c>
      <c r="S493" s="29" t="e">
        <f>VLOOKUP($B493,'[1]DS SV hiện hành'!$C$10:$U$2157,7,0)</f>
        <v>#N/A</v>
      </c>
      <c r="T493" s="13"/>
      <c r="U493" s="21"/>
      <c r="V493" s="29" t="e">
        <f t="shared" si="36"/>
        <v>#N/A</v>
      </c>
    </row>
    <row r="494" spans="1:22" s="10" customFormat="1" ht="15" x14ac:dyDescent="0.25">
      <c r="A494" s="4">
        <f t="shared" si="39"/>
        <v>481</v>
      </c>
      <c r="B494" s="11"/>
      <c r="C494" s="11"/>
      <c r="D494" s="24"/>
      <c r="E494" s="29" t="e">
        <f>VLOOKUP($B494,'[1]DS SV hiện hành'!$C$10:$U$2157,8,0)</f>
        <v>#N/A</v>
      </c>
      <c r="F494" s="12"/>
      <c r="G494" s="12"/>
      <c r="H494" s="12"/>
      <c r="I494" s="12"/>
      <c r="J494" s="12"/>
      <c r="K494" s="12"/>
      <c r="L494" s="27">
        <f t="shared" si="37"/>
        <v>0</v>
      </c>
      <c r="M494" s="27">
        <f t="shared" si="38"/>
        <v>0</v>
      </c>
      <c r="N494" s="28" t="str">
        <f t="shared" si="40"/>
        <v>Yếu</v>
      </c>
      <c r="O494" s="14"/>
      <c r="P494" s="19"/>
      <c r="Q494" s="14"/>
      <c r="R494" s="29" t="e">
        <f>VLOOKUP($B494,'[1]DS SV hiện hành'!$C$10:$U$2157,10,0)</f>
        <v>#N/A</v>
      </c>
      <c r="S494" s="29" t="e">
        <f>VLOOKUP($B494,'[1]DS SV hiện hành'!$C$10:$U$2157,7,0)</f>
        <v>#N/A</v>
      </c>
      <c r="T494" s="13"/>
      <c r="U494" s="21"/>
      <c r="V494" s="29" t="e">
        <f t="shared" ref="V494:V557" si="41">RIGHT(S494, LEN(S494)-7)</f>
        <v>#N/A</v>
      </c>
    </row>
    <row r="495" spans="1:22" s="10" customFormat="1" ht="15" x14ac:dyDescent="0.25">
      <c r="A495" s="4">
        <f t="shared" si="39"/>
        <v>482</v>
      </c>
      <c r="B495" s="11"/>
      <c r="C495" s="11"/>
      <c r="D495" s="24"/>
      <c r="E495" s="29" t="e">
        <f>VLOOKUP($B495,'[1]DS SV hiện hành'!$C$10:$U$2157,8,0)</f>
        <v>#N/A</v>
      </c>
      <c r="F495" s="12"/>
      <c r="G495" s="12"/>
      <c r="H495" s="12"/>
      <c r="I495" s="12"/>
      <c r="J495" s="12"/>
      <c r="K495" s="12"/>
      <c r="L495" s="27">
        <f t="shared" si="37"/>
        <v>0</v>
      </c>
      <c r="M495" s="27">
        <f t="shared" si="38"/>
        <v>0</v>
      </c>
      <c r="N495" s="28" t="str">
        <f t="shared" si="40"/>
        <v>Yếu</v>
      </c>
      <c r="O495" s="14"/>
      <c r="P495" s="19"/>
      <c r="Q495" s="14"/>
      <c r="R495" s="29" t="e">
        <f>VLOOKUP($B495,'[1]DS SV hiện hành'!$C$10:$U$2157,10,0)</f>
        <v>#N/A</v>
      </c>
      <c r="S495" s="29" t="e">
        <f>VLOOKUP($B495,'[1]DS SV hiện hành'!$C$10:$U$2157,7,0)</f>
        <v>#N/A</v>
      </c>
      <c r="T495" s="13"/>
      <c r="U495" s="21"/>
      <c r="V495" s="29" t="e">
        <f t="shared" si="41"/>
        <v>#N/A</v>
      </c>
    </row>
    <row r="496" spans="1:22" s="10" customFormat="1" ht="15" x14ac:dyDescent="0.25">
      <c r="A496" s="4">
        <f t="shared" si="39"/>
        <v>483</v>
      </c>
      <c r="B496" s="11"/>
      <c r="C496" s="11"/>
      <c r="D496" s="24"/>
      <c r="E496" s="29" t="e">
        <f>VLOOKUP($B496,'[1]DS SV hiện hành'!$C$10:$U$2157,8,0)</f>
        <v>#N/A</v>
      </c>
      <c r="F496" s="12"/>
      <c r="G496" s="12"/>
      <c r="H496" s="12"/>
      <c r="I496" s="12"/>
      <c r="J496" s="12"/>
      <c r="K496" s="12"/>
      <c r="L496" s="27">
        <f t="shared" si="37"/>
        <v>0</v>
      </c>
      <c r="M496" s="27">
        <f t="shared" si="38"/>
        <v>0</v>
      </c>
      <c r="N496" s="28" t="str">
        <f t="shared" si="40"/>
        <v>Yếu</v>
      </c>
      <c r="O496" s="14"/>
      <c r="P496" s="19"/>
      <c r="Q496" s="14"/>
      <c r="R496" s="29" t="e">
        <f>VLOOKUP($B496,'[1]DS SV hiện hành'!$C$10:$U$2157,10,0)</f>
        <v>#N/A</v>
      </c>
      <c r="S496" s="29" t="e">
        <f>VLOOKUP($B496,'[1]DS SV hiện hành'!$C$10:$U$2157,7,0)</f>
        <v>#N/A</v>
      </c>
      <c r="T496" s="13"/>
      <c r="U496" s="21"/>
      <c r="V496" s="29" t="e">
        <f t="shared" si="41"/>
        <v>#N/A</v>
      </c>
    </row>
    <row r="497" spans="1:22" s="10" customFormat="1" ht="15" x14ac:dyDescent="0.25">
      <c r="A497" s="4">
        <f t="shared" si="39"/>
        <v>484</v>
      </c>
      <c r="B497" s="11"/>
      <c r="C497" s="11"/>
      <c r="D497" s="24"/>
      <c r="E497" s="29" t="e">
        <f>VLOOKUP($B497,'[1]DS SV hiện hành'!$C$10:$U$2157,8,0)</f>
        <v>#N/A</v>
      </c>
      <c r="F497" s="12"/>
      <c r="G497" s="12"/>
      <c r="H497" s="12"/>
      <c r="I497" s="12"/>
      <c r="J497" s="12"/>
      <c r="K497" s="12"/>
      <c r="L497" s="27">
        <f t="shared" si="37"/>
        <v>0</v>
      </c>
      <c r="M497" s="27">
        <f t="shared" si="38"/>
        <v>0</v>
      </c>
      <c r="N497" s="28" t="str">
        <f t="shared" si="40"/>
        <v>Yếu</v>
      </c>
      <c r="O497" s="14"/>
      <c r="P497" s="19"/>
      <c r="Q497" s="14"/>
      <c r="R497" s="29" t="e">
        <f>VLOOKUP($B497,'[1]DS SV hiện hành'!$C$10:$U$2157,10,0)</f>
        <v>#N/A</v>
      </c>
      <c r="S497" s="29" t="e">
        <f>VLOOKUP($B497,'[1]DS SV hiện hành'!$C$10:$U$2157,7,0)</f>
        <v>#N/A</v>
      </c>
      <c r="T497" s="13"/>
      <c r="U497" s="21"/>
      <c r="V497" s="29" t="e">
        <f t="shared" si="41"/>
        <v>#N/A</v>
      </c>
    </row>
    <row r="498" spans="1:22" s="10" customFormat="1" ht="15" x14ac:dyDescent="0.25">
      <c r="A498" s="4">
        <f t="shared" si="39"/>
        <v>485</v>
      </c>
      <c r="B498" s="11"/>
      <c r="C498" s="11"/>
      <c r="D498" s="24"/>
      <c r="E498" s="29" t="e">
        <f>VLOOKUP($B498,'[1]DS SV hiện hành'!$C$10:$U$2157,8,0)</f>
        <v>#N/A</v>
      </c>
      <c r="F498" s="12"/>
      <c r="G498" s="12"/>
      <c r="H498" s="12"/>
      <c r="I498" s="12"/>
      <c r="J498" s="12"/>
      <c r="K498" s="12"/>
      <c r="L498" s="27">
        <f t="shared" si="37"/>
        <v>0</v>
      </c>
      <c r="M498" s="27">
        <f t="shared" si="38"/>
        <v>0</v>
      </c>
      <c r="N498" s="28" t="str">
        <f t="shared" si="40"/>
        <v>Yếu</v>
      </c>
      <c r="O498" s="14"/>
      <c r="P498" s="19"/>
      <c r="Q498" s="14"/>
      <c r="R498" s="29" t="e">
        <f>VLOOKUP($B498,'[1]DS SV hiện hành'!$C$10:$U$2157,10,0)</f>
        <v>#N/A</v>
      </c>
      <c r="S498" s="29" t="e">
        <f>VLOOKUP($B498,'[1]DS SV hiện hành'!$C$10:$U$2157,7,0)</f>
        <v>#N/A</v>
      </c>
      <c r="T498" s="13"/>
      <c r="U498" s="21"/>
      <c r="V498" s="29" t="e">
        <f t="shared" si="41"/>
        <v>#N/A</v>
      </c>
    </row>
    <row r="499" spans="1:22" s="10" customFormat="1" ht="15" x14ac:dyDescent="0.25">
      <c r="A499" s="4">
        <f t="shared" si="39"/>
        <v>486</v>
      </c>
      <c r="B499" s="11"/>
      <c r="C499" s="11"/>
      <c r="D499" s="24"/>
      <c r="E499" s="29" t="e">
        <f>VLOOKUP($B499,'[1]DS SV hiện hành'!$C$10:$U$2157,8,0)</f>
        <v>#N/A</v>
      </c>
      <c r="F499" s="12"/>
      <c r="G499" s="12"/>
      <c r="H499" s="12"/>
      <c r="I499" s="12"/>
      <c r="J499" s="12"/>
      <c r="K499" s="12"/>
      <c r="L499" s="27">
        <f t="shared" si="37"/>
        <v>0</v>
      </c>
      <c r="M499" s="27">
        <f t="shared" si="38"/>
        <v>0</v>
      </c>
      <c r="N499" s="28" t="str">
        <f t="shared" si="40"/>
        <v>Yếu</v>
      </c>
      <c r="O499" s="14"/>
      <c r="P499" s="19"/>
      <c r="Q499" s="14"/>
      <c r="R499" s="29" t="e">
        <f>VLOOKUP($B499,'[1]DS SV hiện hành'!$C$10:$U$2157,10,0)</f>
        <v>#N/A</v>
      </c>
      <c r="S499" s="29" t="e">
        <f>VLOOKUP($B499,'[1]DS SV hiện hành'!$C$10:$U$2157,7,0)</f>
        <v>#N/A</v>
      </c>
      <c r="T499" s="13"/>
      <c r="U499" s="21"/>
      <c r="V499" s="29" t="e">
        <f t="shared" si="41"/>
        <v>#N/A</v>
      </c>
    </row>
    <row r="500" spans="1:22" s="10" customFormat="1" ht="15" x14ac:dyDescent="0.25">
      <c r="A500" s="4">
        <f t="shared" si="39"/>
        <v>487</v>
      </c>
      <c r="B500" s="11"/>
      <c r="C500" s="11"/>
      <c r="D500" s="24"/>
      <c r="E500" s="29" t="e">
        <f>VLOOKUP($B500,'[1]DS SV hiện hành'!$C$10:$U$2157,8,0)</f>
        <v>#N/A</v>
      </c>
      <c r="F500" s="12"/>
      <c r="G500" s="12"/>
      <c r="H500" s="12"/>
      <c r="I500" s="12"/>
      <c r="J500" s="12"/>
      <c r="K500" s="12"/>
      <c r="L500" s="27">
        <f t="shared" si="37"/>
        <v>0</v>
      </c>
      <c r="M500" s="27">
        <f t="shared" si="38"/>
        <v>0</v>
      </c>
      <c r="N500" s="28" t="str">
        <f t="shared" si="40"/>
        <v>Yếu</v>
      </c>
      <c r="O500" s="14"/>
      <c r="P500" s="19"/>
      <c r="Q500" s="14"/>
      <c r="R500" s="29" t="e">
        <f>VLOOKUP($B500,'[1]DS SV hiện hành'!$C$10:$U$2157,10,0)</f>
        <v>#N/A</v>
      </c>
      <c r="S500" s="29" t="e">
        <f>VLOOKUP($B500,'[1]DS SV hiện hành'!$C$10:$U$2157,7,0)</f>
        <v>#N/A</v>
      </c>
      <c r="T500" s="13"/>
      <c r="U500" s="21"/>
      <c r="V500" s="29" t="e">
        <f t="shared" si="41"/>
        <v>#N/A</v>
      </c>
    </row>
    <row r="501" spans="1:22" s="10" customFormat="1" ht="15" x14ac:dyDescent="0.25">
      <c r="A501" s="4">
        <f t="shared" si="39"/>
        <v>488</v>
      </c>
      <c r="B501" s="11"/>
      <c r="C501" s="11"/>
      <c r="D501" s="24"/>
      <c r="E501" s="29" t="e">
        <f>VLOOKUP($B501,'[1]DS SV hiện hành'!$C$10:$U$2157,8,0)</f>
        <v>#N/A</v>
      </c>
      <c r="F501" s="12"/>
      <c r="G501" s="12"/>
      <c r="H501" s="12"/>
      <c r="I501" s="12"/>
      <c r="J501" s="12"/>
      <c r="K501" s="12"/>
      <c r="L501" s="27">
        <f t="shared" si="37"/>
        <v>0</v>
      </c>
      <c r="M501" s="27">
        <f t="shared" si="38"/>
        <v>0</v>
      </c>
      <c r="N501" s="28" t="str">
        <f t="shared" si="40"/>
        <v>Yếu</v>
      </c>
      <c r="O501" s="14"/>
      <c r="P501" s="19"/>
      <c r="Q501" s="14"/>
      <c r="R501" s="29" t="e">
        <f>VLOOKUP($B501,'[1]DS SV hiện hành'!$C$10:$U$2157,10,0)</f>
        <v>#N/A</v>
      </c>
      <c r="S501" s="29" t="e">
        <f>VLOOKUP($B501,'[1]DS SV hiện hành'!$C$10:$U$2157,7,0)</f>
        <v>#N/A</v>
      </c>
      <c r="T501" s="13"/>
      <c r="U501" s="21"/>
      <c r="V501" s="29" t="e">
        <f t="shared" si="41"/>
        <v>#N/A</v>
      </c>
    </row>
    <row r="502" spans="1:22" s="10" customFormat="1" ht="15" x14ac:dyDescent="0.25">
      <c r="A502" s="4">
        <f t="shared" si="39"/>
        <v>489</v>
      </c>
      <c r="B502" s="11"/>
      <c r="C502" s="11"/>
      <c r="D502" s="24"/>
      <c r="E502" s="29" t="e">
        <f>VLOOKUP($B502,'[1]DS SV hiện hành'!$C$10:$U$2157,8,0)</f>
        <v>#N/A</v>
      </c>
      <c r="F502" s="12"/>
      <c r="G502" s="12"/>
      <c r="H502" s="12"/>
      <c r="I502" s="12"/>
      <c r="J502" s="12"/>
      <c r="K502" s="12"/>
      <c r="L502" s="27">
        <f t="shared" si="37"/>
        <v>0</v>
      </c>
      <c r="M502" s="27">
        <f t="shared" si="38"/>
        <v>0</v>
      </c>
      <c r="N502" s="28" t="str">
        <f t="shared" si="40"/>
        <v>Yếu</v>
      </c>
      <c r="O502" s="14"/>
      <c r="P502" s="19"/>
      <c r="Q502" s="14"/>
      <c r="R502" s="29" t="e">
        <f>VLOOKUP($B502,'[1]DS SV hiện hành'!$C$10:$U$2157,10,0)</f>
        <v>#N/A</v>
      </c>
      <c r="S502" s="29" t="e">
        <f>VLOOKUP($B502,'[1]DS SV hiện hành'!$C$10:$U$2157,7,0)</f>
        <v>#N/A</v>
      </c>
      <c r="T502" s="13"/>
      <c r="U502" s="21"/>
      <c r="V502" s="29" t="e">
        <f t="shared" si="41"/>
        <v>#N/A</v>
      </c>
    </row>
    <row r="503" spans="1:22" s="10" customFormat="1" ht="15" x14ac:dyDescent="0.25">
      <c r="A503" s="4">
        <f t="shared" si="39"/>
        <v>490</v>
      </c>
      <c r="B503" s="11"/>
      <c r="C503" s="11"/>
      <c r="D503" s="24"/>
      <c r="E503" s="29" t="e">
        <f>VLOOKUP($B503,'[1]DS SV hiện hành'!$C$10:$U$2157,8,0)</f>
        <v>#N/A</v>
      </c>
      <c r="F503" s="12"/>
      <c r="G503" s="12"/>
      <c r="H503" s="12"/>
      <c r="I503" s="12"/>
      <c r="J503" s="12"/>
      <c r="K503" s="12"/>
      <c r="L503" s="27">
        <f t="shared" si="37"/>
        <v>0</v>
      </c>
      <c r="M503" s="27">
        <f t="shared" si="38"/>
        <v>0</v>
      </c>
      <c r="N503" s="28" t="str">
        <f t="shared" si="40"/>
        <v>Yếu</v>
      </c>
      <c r="O503" s="14"/>
      <c r="P503" s="19"/>
      <c r="Q503" s="14"/>
      <c r="R503" s="29" t="e">
        <f>VLOOKUP($B503,'[1]DS SV hiện hành'!$C$10:$U$2157,10,0)</f>
        <v>#N/A</v>
      </c>
      <c r="S503" s="29" t="e">
        <f>VLOOKUP($B503,'[1]DS SV hiện hành'!$C$10:$U$2157,7,0)</f>
        <v>#N/A</v>
      </c>
      <c r="T503" s="13"/>
      <c r="U503" s="21"/>
      <c r="V503" s="29" t="e">
        <f t="shared" si="41"/>
        <v>#N/A</v>
      </c>
    </row>
    <row r="504" spans="1:22" s="10" customFormat="1" ht="15" x14ac:dyDescent="0.25">
      <c r="A504" s="4">
        <f t="shared" si="39"/>
        <v>491</v>
      </c>
      <c r="B504" s="11"/>
      <c r="C504" s="11"/>
      <c r="D504" s="24"/>
      <c r="E504" s="29" t="e">
        <f>VLOOKUP($B504,'[1]DS SV hiện hành'!$C$10:$U$2157,8,0)</f>
        <v>#N/A</v>
      </c>
      <c r="F504" s="12"/>
      <c r="G504" s="12"/>
      <c r="H504" s="12"/>
      <c r="I504" s="12"/>
      <c r="J504" s="12"/>
      <c r="K504" s="12"/>
      <c r="L504" s="27">
        <f t="shared" si="37"/>
        <v>0</v>
      </c>
      <c r="M504" s="27">
        <f t="shared" si="38"/>
        <v>0</v>
      </c>
      <c r="N504" s="28" t="str">
        <f t="shared" si="40"/>
        <v>Yếu</v>
      </c>
      <c r="O504" s="14"/>
      <c r="P504" s="19"/>
      <c r="Q504" s="14"/>
      <c r="R504" s="29" t="e">
        <f>VLOOKUP($B504,'[1]DS SV hiện hành'!$C$10:$U$2157,10,0)</f>
        <v>#N/A</v>
      </c>
      <c r="S504" s="29" t="e">
        <f>VLOOKUP($B504,'[1]DS SV hiện hành'!$C$10:$U$2157,7,0)</f>
        <v>#N/A</v>
      </c>
      <c r="T504" s="13"/>
      <c r="U504" s="21"/>
      <c r="V504" s="29" t="e">
        <f t="shared" si="41"/>
        <v>#N/A</v>
      </c>
    </row>
    <row r="505" spans="1:22" s="10" customFormat="1" ht="15" x14ac:dyDescent="0.25">
      <c r="A505" s="4">
        <f t="shared" si="39"/>
        <v>492</v>
      </c>
      <c r="B505" s="11"/>
      <c r="C505" s="11"/>
      <c r="D505" s="24"/>
      <c r="E505" s="29" t="e">
        <f>VLOOKUP($B505,'[1]DS SV hiện hành'!$C$10:$U$2157,8,0)</f>
        <v>#N/A</v>
      </c>
      <c r="F505" s="12"/>
      <c r="G505" s="12"/>
      <c r="H505" s="12"/>
      <c r="I505" s="12"/>
      <c r="J505" s="12"/>
      <c r="K505" s="12"/>
      <c r="L505" s="27">
        <f t="shared" si="37"/>
        <v>0</v>
      </c>
      <c r="M505" s="27">
        <f t="shared" si="38"/>
        <v>0</v>
      </c>
      <c r="N505" s="28" t="str">
        <f t="shared" si="40"/>
        <v>Yếu</v>
      </c>
      <c r="O505" s="14"/>
      <c r="P505" s="19"/>
      <c r="Q505" s="14"/>
      <c r="R505" s="29" t="e">
        <f>VLOOKUP($B505,'[1]DS SV hiện hành'!$C$10:$U$2157,10,0)</f>
        <v>#N/A</v>
      </c>
      <c r="S505" s="29" t="e">
        <f>VLOOKUP($B505,'[1]DS SV hiện hành'!$C$10:$U$2157,7,0)</f>
        <v>#N/A</v>
      </c>
      <c r="T505" s="13"/>
      <c r="U505" s="21"/>
      <c r="V505" s="29" t="e">
        <f t="shared" si="41"/>
        <v>#N/A</v>
      </c>
    </row>
    <row r="506" spans="1:22" s="10" customFormat="1" ht="15" x14ac:dyDescent="0.25">
      <c r="A506" s="4">
        <f t="shared" si="39"/>
        <v>493</v>
      </c>
      <c r="B506" s="11"/>
      <c r="C506" s="11"/>
      <c r="D506" s="24"/>
      <c r="E506" s="29" t="e">
        <f>VLOOKUP($B506,'[1]DS SV hiện hành'!$C$10:$U$2157,8,0)</f>
        <v>#N/A</v>
      </c>
      <c r="F506" s="12"/>
      <c r="G506" s="12"/>
      <c r="H506" s="12"/>
      <c r="I506" s="12"/>
      <c r="J506" s="12"/>
      <c r="K506" s="12"/>
      <c r="L506" s="27">
        <f t="shared" si="37"/>
        <v>0</v>
      </c>
      <c r="M506" s="27">
        <f t="shared" si="38"/>
        <v>0</v>
      </c>
      <c r="N506" s="28" t="str">
        <f t="shared" si="40"/>
        <v>Yếu</v>
      </c>
      <c r="O506" s="14"/>
      <c r="P506" s="19"/>
      <c r="Q506" s="14"/>
      <c r="R506" s="29" t="e">
        <f>VLOOKUP($B506,'[1]DS SV hiện hành'!$C$10:$U$2157,10,0)</f>
        <v>#N/A</v>
      </c>
      <c r="S506" s="29" t="e">
        <f>VLOOKUP($B506,'[1]DS SV hiện hành'!$C$10:$U$2157,7,0)</f>
        <v>#N/A</v>
      </c>
      <c r="T506" s="13"/>
      <c r="U506" s="21"/>
      <c r="V506" s="29" t="e">
        <f t="shared" si="41"/>
        <v>#N/A</v>
      </c>
    </row>
    <row r="507" spans="1:22" s="10" customFormat="1" ht="15" x14ac:dyDescent="0.25">
      <c r="A507" s="4">
        <f t="shared" si="39"/>
        <v>494</v>
      </c>
      <c r="B507" s="11"/>
      <c r="C507" s="11"/>
      <c r="D507" s="24"/>
      <c r="E507" s="29" t="e">
        <f>VLOOKUP($B507,'[1]DS SV hiện hành'!$C$10:$U$2157,8,0)</f>
        <v>#N/A</v>
      </c>
      <c r="F507" s="12"/>
      <c r="G507" s="12"/>
      <c r="H507" s="12"/>
      <c r="I507" s="12"/>
      <c r="J507" s="12"/>
      <c r="K507" s="12"/>
      <c r="L507" s="27">
        <f t="shared" si="37"/>
        <v>0</v>
      </c>
      <c r="M507" s="27">
        <f t="shared" si="38"/>
        <v>0</v>
      </c>
      <c r="N507" s="28" t="str">
        <f t="shared" si="40"/>
        <v>Yếu</v>
      </c>
      <c r="O507" s="14"/>
      <c r="P507" s="19"/>
      <c r="Q507" s="14"/>
      <c r="R507" s="29" t="e">
        <f>VLOOKUP($B507,'[1]DS SV hiện hành'!$C$10:$U$2157,10,0)</f>
        <v>#N/A</v>
      </c>
      <c r="S507" s="29" t="e">
        <f>VLOOKUP($B507,'[1]DS SV hiện hành'!$C$10:$U$2157,7,0)</f>
        <v>#N/A</v>
      </c>
      <c r="T507" s="13"/>
      <c r="U507" s="21"/>
      <c r="V507" s="29" t="e">
        <f t="shared" si="41"/>
        <v>#N/A</v>
      </c>
    </row>
    <row r="508" spans="1:22" s="10" customFormat="1" ht="15" x14ac:dyDescent="0.25">
      <c r="A508" s="4">
        <f t="shared" si="39"/>
        <v>495</v>
      </c>
      <c r="B508" s="11"/>
      <c r="C508" s="11"/>
      <c r="D508" s="24"/>
      <c r="E508" s="29" t="e">
        <f>VLOOKUP($B508,'[1]DS SV hiện hành'!$C$10:$U$2157,8,0)</f>
        <v>#N/A</v>
      </c>
      <c r="F508" s="12"/>
      <c r="G508" s="12"/>
      <c r="H508" s="12"/>
      <c r="I508" s="12"/>
      <c r="J508" s="12"/>
      <c r="K508" s="12"/>
      <c r="L508" s="27">
        <f t="shared" si="37"/>
        <v>0</v>
      </c>
      <c r="M508" s="27">
        <f t="shared" si="38"/>
        <v>0</v>
      </c>
      <c r="N508" s="28" t="str">
        <f t="shared" si="40"/>
        <v>Yếu</v>
      </c>
      <c r="O508" s="14"/>
      <c r="P508" s="19"/>
      <c r="Q508" s="14"/>
      <c r="R508" s="29" t="e">
        <f>VLOOKUP($B508,'[1]DS SV hiện hành'!$C$10:$U$2157,10,0)</f>
        <v>#N/A</v>
      </c>
      <c r="S508" s="29" t="e">
        <f>VLOOKUP($B508,'[1]DS SV hiện hành'!$C$10:$U$2157,7,0)</f>
        <v>#N/A</v>
      </c>
      <c r="T508" s="13"/>
      <c r="U508" s="21"/>
      <c r="V508" s="29" t="e">
        <f t="shared" si="41"/>
        <v>#N/A</v>
      </c>
    </row>
    <row r="509" spans="1:22" s="10" customFormat="1" ht="15" x14ac:dyDescent="0.25">
      <c r="A509" s="4">
        <f t="shared" si="39"/>
        <v>496</v>
      </c>
      <c r="B509" s="11"/>
      <c r="C509" s="11"/>
      <c r="D509" s="24"/>
      <c r="E509" s="29" t="e">
        <f>VLOOKUP($B509,'[1]DS SV hiện hành'!$C$10:$U$2157,8,0)</f>
        <v>#N/A</v>
      </c>
      <c r="F509" s="12"/>
      <c r="G509" s="12"/>
      <c r="H509" s="12"/>
      <c r="I509" s="12"/>
      <c r="J509" s="12"/>
      <c r="K509" s="12"/>
      <c r="L509" s="27">
        <f t="shared" ref="L509:L529" si="42">ROUND(T509,2)</f>
        <v>0</v>
      </c>
      <c r="M509" s="27">
        <f t="shared" ref="M509:M529" si="43">ROUND(U509,2)</f>
        <v>0</v>
      </c>
      <c r="N509" s="28" t="str">
        <f t="shared" si="40"/>
        <v>Yếu</v>
      </c>
      <c r="O509" s="14"/>
      <c r="P509" s="19"/>
      <c r="Q509" s="14"/>
      <c r="R509" s="29" t="e">
        <f>VLOOKUP($B509,'[1]DS SV hiện hành'!$C$10:$U$2157,10,0)</f>
        <v>#N/A</v>
      </c>
      <c r="S509" s="29" t="e">
        <f>VLOOKUP($B509,'[1]DS SV hiện hành'!$C$10:$U$2157,7,0)</f>
        <v>#N/A</v>
      </c>
      <c r="T509" s="13"/>
      <c r="U509" s="21"/>
      <c r="V509" s="29" t="e">
        <f t="shared" si="41"/>
        <v>#N/A</v>
      </c>
    </row>
    <row r="510" spans="1:22" s="10" customFormat="1" ht="15" x14ac:dyDescent="0.25">
      <c r="A510" s="4">
        <f t="shared" si="39"/>
        <v>497</v>
      </c>
      <c r="B510" s="11"/>
      <c r="C510" s="11"/>
      <c r="D510" s="24"/>
      <c r="E510" s="29" t="e">
        <f>VLOOKUP($B510,'[1]DS SV hiện hành'!$C$10:$U$2157,8,0)</f>
        <v>#N/A</v>
      </c>
      <c r="F510" s="12"/>
      <c r="G510" s="12"/>
      <c r="H510" s="12"/>
      <c r="I510" s="12"/>
      <c r="J510" s="12"/>
      <c r="K510" s="12"/>
      <c r="L510" s="27">
        <f t="shared" si="42"/>
        <v>0</v>
      </c>
      <c r="M510" s="27">
        <f t="shared" si="43"/>
        <v>0</v>
      </c>
      <c r="N510" s="28" t="str">
        <f t="shared" si="40"/>
        <v>Yếu</v>
      </c>
      <c r="O510" s="14"/>
      <c r="P510" s="19"/>
      <c r="Q510" s="14"/>
      <c r="R510" s="29" t="e">
        <f>VLOOKUP($B510,'[1]DS SV hiện hành'!$C$10:$U$2157,10,0)</f>
        <v>#N/A</v>
      </c>
      <c r="S510" s="29" t="e">
        <f>VLOOKUP($B510,'[1]DS SV hiện hành'!$C$10:$U$2157,7,0)</f>
        <v>#N/A</v>
      </c>
      <c r="T510" s="13"/>
      <c r="U510" s="21"/>
      <c r="V510" s="29" t="e">
        <f t="shared" si="41"/>
        <v>#N/A</v>
      </c>
    </row>
    <row r="511" spans="1:22" s="10" customFormat="1" ht="15" x14ac:dyDescent="0.25">
      <c r="A511" s="4">
        <f t="shared" si="39"/>
        <v>498</v>
      </c>
      <c r="B511" s="11"/>
      <c r="C511" s="11"/>
      <c r="D511" s="24"/>
      <c r="E511" s="29" t="e">
        <f>VLOOKUP($B511,'[1]DS SV hiện hành'!$C$10:$U$2157,8,0)</f>
        <v>#N/A</v>
      </c>
      <c r="F511" s="12"/>
      <c r="G511" s="12"/>
      <c r="H511" s="12"/>
      <c r="I511" s="12"/>
      <c r="J511" s="12"/>
      <c r="K511" s="12"/>
      <c r="L511" s="27">
        <f t="shared" si="42"/>
        <v>0</v>
      </c>
      <c r="M511" s="27">
        <f t="shared" si="43"/>
        <v>0</v>
      </c>
      <c r="N511" s="28" t="str">
        <f t="shared" si="40"/>
        <v>Yếu</v>
      </c>
      <c r="O511" s="14"/>
      <c r="P511" s="19"/>
      <c r="Q511" s="14"/>
      <c r="R511" s="29" t="e">
        <f>VLOOKUP($B511,'[1]DS SV hiện hành'!$C$10:$U$2157,10,0)</f>
        <v>#N/A</v>
      </c>
      <c r="S511" s="29" t="e">
        <f>VLOOKUP($B511,'[1]DS SV hiện hành'!$C$10:$U$2157,7,0)</f>
        <v>#N/A</v>
      </c>
      <c r="T511" s="13"/>
      <c r="U511" s="21"/>
      <c r="V511" s="29" t="e">
        <f t="shared" si="41"/>
        <v>#N/A</v>
      </c>
    </row>
    <row r="512" spans="1:22" s="10" customFormat="1" ht="15" x14ac:dyDescent="0.25">
      <c r="A512" s="4">
        <f t="shared" si="39"/>
        <v>499</v>
      </c>
      <c r="B512" s="11"/>
      <c r="C512" s="11"/>
      <c r="D512" s="24"/>
      <c r="E512" s="29" t="e">
        <f>VLOOKUP($B512,'[1]DS SV hiện hành'!$C$10:$U$2157,8,0)</f>
        <v>#N/A</v>
      </c>
      <c r="F512" s="12"/>
      <c r="G512" s="12"/>
      <c r="H512" s="12"/>
      <c r="I512" s="12"/>
      <c r="J512" s="12"/>
      <c r="K512" s="12"/>
      <c r="L512" s="27">
        <f t="shared" si="42"/>
        <v>0</v>
      </c>
      <c r="M512" s="27">
        <f t="shared" si="43"/>
        <v>0</v>
      </c>
      <c r="N512" s="28" t="str">
        <f t="shared" si="40"/>
        <v>Yếu</v>
      </c>
      <c r="O512" s="14"/>
      <c r="P512" s="19"/>
      <c r="Q512" s="14"/>
      <c r="R512" s="29" t="e">
        <f>VLOOKUP($B512,'[1]DS SV hiện hành'!$C$10:$U$2157,10,0)</f>
        <v>#N/A</v>
      </c>
      <c r="S512" s="29" t="e">
        <f>VLOOKUP($B512,'[1]DS SV hiện hành'!$C$10:$U$2157,7,0)</f>
        <v>#N/A</v>
      </c>
      <c r="T512" s="13"/>
      <c r="U512" s="21"/>
      <c r="V512" s="29" t="e">
        <f t="shared" si="41"/>
        <v>#N/A</v>
      </c>
    </row>
    <row r="513" spans="1:22" s="10" customFormat="1" ht="15" x14ac:dyDescent="0.25">
      <c r="A513" s="4">
        <f t="shared" si="39"/>
        <v>500</v>
      </c>
      <c r="B513" s="11"/>
      <c r="C513" s="11"/>
      <c r="D513" s="24"/>
      <c r="E513" s="29" t="e">
        <f>VLOOKUP($B513,'[1]DS SV hiện hành'!$C$10:$U$2157,8,0)</f>
        <v>#N/A</v>
      </c>
      <c r="F513" s="12"/>
      <c r="G513" s="12"/>
      <c r="H513" s="12"/>
      <c r="I513" s="12"/>
      <c r="J513" s="12"/>
      <c r="K513" s="12"/>
      <c r="L513" s="27">
        <f t="shared" si="42"/>
        <v>0</v>
      </c>
      <c r="M513" s="27">
        <f t="shared" si="43"/>
        <v>0</v>
      </c>
      <c r="N513" s="28" t="str">
        <f t="shared" si="40"/>
        <v>Yếu</v>
      </c>
      <c r="O513" s="14"/>
      <c r="P513" s="19"/>
      <c r="Q513" s="14"/>
      <c r="R513" s="29" t="e">
        <f>VLOOKUP($B513,'[1]DS SV hiện hành'!$C$10:$U$2157,10,0)</f>
        <v>#N/A</v>
      </c>
      <c r="S513" s="29" t="e">
        <f>VLOOKUP($B513,'[1]DS SV hiện hành'!$C$10:$U$2157,7,0)</f>
        <v>#N/A</v>
      </c>
      <c r="T513" s="13"/>
      <c r="U513" s="21"/>
      <c r="V513" s="29" t="e">
        <f t="shared" si="41"/>
        <v>#N/A</v>
      </c>
    </row>
    <row r="514" spans="1:22" s="10" customFormat="1" ht="15" x14ac:dyDescent="0.25">
      <c r="A514" s="4">
        <f t="shared" si="39"/>
        <v>501</v>
      </c>
      <c r="B514" s="11"/>
      <c r="C514" s="11"/>
      <c r="D514" s="24"/>
      <c r="E514" s="29" t="e">
        <f>VLOOKUP($B514,'[1]DS SV hiện hành'!$C$10:$U$2157,8,0)</f>
        <v>#N/A</v>
      </c>
      <c r="F514" s="12"/>
      <c r="G514" s="12"/>
      <c r="H514" s="12"/>
      <c r="I514" s="12"/>
      <c r="J514" s="12"/>
      <c r="K514" s="12"/>
      <c r="L514" s="27">
        <f t="shared" si="42"/>
        <v>0</v>
      </c>
      <c r="M514" s="27">
        <f t="shared" si="43"/>
        <v>0</v>
      </c>
      <c r="N514" s="28" t="str">
        <f t="shared" si="40"/>
        <v>Yếu</v>
      </c>
      <c r="O514" s="14"/>
      <c r="P514" s="19"/>
      <c r="Q514" s="14"/>
      <c r="R514" s="29" t="e">
        <f>VLOOKUP($B514,'[1]DS SV hiện hành'!$C$10:$U$2157,10,0)</f>
        <v>#N/A</v>
      </c>
      <c r="S514" s="29" t="e">
        <f>VLOOKUP($B514,'[1]DS SV hiện hành'!$C$10:$U$2157,7,0)</f>
        <v>#N/A</v>
      </c>
      <c r="T514" s="13"/>
      <c r="U514" s="21"/>
      <c r="V514" s="29" t="e">
        <f t="shared" si="41"/>
        <v>#N/A</v>
      </c>
    </row>
    <row r="515" spans="1:22" s="10" customFormat="1" ht="15" x14ac:dyDescent="0.25">
      <c r="A515" s="4">
        <f t="shared" si="39"/>
        <v>502</v>
      </c>
      <c r="B515" s="11"/>
      <c r="C515" s="11"/>
      <c r="D515" s="24"/>
      <c r="E515" s="29" t="e">
        <f>VLOOKUP($B515,'[1]DS SV hiện hành'!$C$10:$U$2157,8,0)</f>
        <v>#N/A</v>
      </c>
      <c r="F515" s="12"/>
      <c r="G515" s="12"/>
      <c r="H515" s="12"/>
      <c r="I515" s="12"/>
      <c r="J515" s="12"/>
      <c r="K515" s="12"/>
      <c r="L515" s="27">
        <f t="shared" si="42"/>
        <v>0</v>
      </c>
      <c r="M515" s="27">
        <f t="shared" si="43"/>
        <v>0</v>
      </c>
      <c r="N515" s="28" t="str">
        <f t="shared" si="40"/>
        <v>Yếu</v>
      </c>
      <c r="O515" s="14"/>
      <c r="P515" s="19"/>
      <c r="Q515" s="14"/>
      <c r="R515" s="29" t="e">
        <f>VLOOKUP($B515,'[1]DS SV hiện hành'!$C$10:$U$2157,10,0)</f>
        <v>#N/A</v>
      </c>
      <c r="S515" s="29" t="e">
        <f>VLOOKUP($B515,'[1]DS SV hiện hành'!$C$10:$U$2157,7,0)</f>
        <v>#N/A</v>
      </c>
      <c r="T515" s="13"/>
      <c r="U515" s="21"/>
      <c r="V515" s="29" t="e">
        <f t="shared" si="41"/>
        <v>#N/A</v>
      </c>
    </row>
    <row r="516" spans="1:22" s="10" customFormat="1" ht="15" x14ac:dyDescent="0.25">
      <c r="A516" s="4">
        <f t="shared" si="39"/>
        <v>503</v>
      </c>
      <c r="B516" s="11"/>
      <c r="C516" s="11"/>
      <c r="D516" s="24"/>
      <c r="E516" s="29" t="e">
        <f>VLOOKUP($B516,'[1]DS SV hiện hành'!$C$10:$U$2157,8,0)</f>
        <v>#N/A</v>
      </c>
      <c r="F516" s="12"/>
      <c r="G516" s="12"/>
      <c r="H516" s="12"/>
      <c r="I516" s="12"/>
      <c r="J516" s="12"/>
      <c r="K516" s="12"/>
      <c r="L516" s="27">
        <f t="shared" si="42"/>
        <v>0</v>
      </c>
      <c r="M516" s="27">
        <f t="shared" si="43"/>
        <v>0</v>
      </c>
      <c r="N516" s="28" t="str">
        <f t="shared" si="40"/>
        <v>Yếu</v>
      </c>
      <c r="O516" s="14"/>
      <c r="P516" s="19"/>
      <c r="Q516" s="14"/>
      <c r="R516" s="29" t="e">
        <f>VLOOKUP($B516,'[1]DS SV hiện hành'!$C$10:$U$2157,10,0)</f>
        <v>#N/A</v>
      </c>
      <c r="S516" s="29" t="e">
        <f>VLOOKUP($B516,'[1]DS SV hiện hành'!$C$10:$U$2157,7,0)</f>
        <v>#N/A</v>
      </c>
      <c r="T516" s="13"/>
      <c r="U516" s="21"/>
      <c r="V516" s="29" t="e">
        <f t="shared" si="41"/>
        <v>#N/A</v>
      </c>
    </row>
    <row r="517" spans="1:22" s="10" customFormat="1" ht="15" x14ac:dyDescent="0.25">
      <c r="A517" s="4">
        <f t="shared" si="39"/>
        <v>504</v>
      </c>
      <c r="B517" s="11"/>
      <c r="C517" s="11"/>
      <c r="D517" s="24"/>
      <c r="E517" s="29" t="e">
        <f>VLOOKUP($B517,'[1]DS SV hiện hành'!$C$10:$U$2157,8,0)</f>
        <v>#N/A</v>
      </c>
      <c r="F517" s="12"/>
      <c r="G517" s="12"/>
      <c r="H517" s="12"/>
      <c r="I517" s="12"/>
      <c r="J517" s="12"/>
      <c r="K517" s="12"/>
      <c r="L517" s="27">
        <f t="shared" si="42"/>
        <v>0</v>
      </c>
      <c r="M517" s="27">
        <f t="shared" si="43"/>
        <v>0</v>
      </c>
      <c r="N517" s="28" t="str">
        <f t="shared" si="40"/>
        <v>Yếu</v>
      </c>
      <c r="O517" s="14"/>
      <c r="P517" s="19"/>
      <c r="Q517" s="14"/>
      <c r="R517" s="29" t="e">
        <f>VLOOKUP($B517,'[1]DS SV hiện hành'!$C$10:$U$2157,10,0)</f>
        <v>#N/A</v>
      </c>
      <c r="S517" s="29" t="e">
        <f>VLOOKUP($B517,'[1]DS SV hiện hành'!$C$10:$U$2157,7,0)</f>
        <v>#N/A</v>
      </c>
      <c r="T517" s="13"/>
      <c r="U517" s="21"/>
      <c r="V517" s="29" t="e">
        <f t="shared" si="41"/>
        <v>#N/A</v>
      </c>
    </row>
    <row r="518" spans="1:22" s="10" customFormat="1" ht="15" x14ac:dyDescent="0.25">
      <c r="A518" s="4">
        <f t="shared" si="39"/>
        <v>505</v>
      </c>
      <c r="B518" s="11"/>
      <c r="C518" s="11"/>
      <c r="D518" s="24"/>
      <c r="E518" s="29" t="e">
        <f>VLOOKUP($B518,'[1]DS SV hiện hành'!$C$10:$U$2157,8,0)</f>
        <v>#N/A</v>
      </c>
      <c r="F518" s="12"/>
      <c r="G518" s="12"/>
      <c r="H518" s="12"/>
      <c r="I518" s="12"/>
      <c r="J518" s="12"/>
      <c r="K518" s="12"/>
      <c r="L518" s="27">
        <f t="shared" si="42"/>
        <v>0</v>
      </c>
      <c r="M518" s="27">
        <f t="shared" si="43"/>
        <v>0</v>
      </c>
      <c r="N518" s="28" t="str">
        <f t="shared" si="40"/>
        <v>Yếu</v>
      </c>
      <c r="O518" s="14"/>
      <c r="P518" s="19"/>
      <c r="Q518" s="14"/>
      <c r="R518" s="29" t="e">
        <f>VLOOKUP($B518,'[1]DS SV hiện hành'!$C$10:$U$2157,10,0)</f>
        <v>#N/A</v>
      </c>
      <c r="S518" s="29" t="e">
        <f>VLOOKUP($B518,'[1]DS SV hiện hành'!$C$10:$U$2157,7,0)</f>
        <v>#N/A</v>
      </c>
      <c r="T518" s="13"/>
      <c r="U518" s="21"/>
      <c r="V518" s="29" t="e">
        <f t="shared" si="41"/>
        <v>#N/A</v>
      </c>
    </row>
    <row r="519" spans="1:22" s="10" customFormat="1" ht="15" x14ac:dyDescent="0.25">
      <c r="A519" s="4">
        <f t="shared" si="39"/>
        <v>506</v>
      </c>
      <c r="B519" s="11"/>
      <c r="C519" s="11"/>
      <c r="D519" s="24"/>
      <c r="E519" s="29" t="e">
        <f>VLOOKUP($B519,'[1]DS SV hiện hành'!$C$10:$U$2157,8,0)</f>
        <v>#N/A</v>
      </c>
      <c r="F519" s="12"/>
      <c r="G519" s="12"/>
      <c r="H519" s="12"/>
      <c r="I519" s="12"/>
      <c r="J519" s="12"/>
      <c r="K519" s="12"/>
      <c r="L519" s="27">
        <f t="shared" si="42"/>
        <v>0</v>
      </c>
      <c r="M519" s="27">
        <f t="shared" si="43"/>
        <v>0</v>
      </c>
      <c r="N519" s="28" t="str">
        <f t="shared" si="40"/>
        <v>Yếu</v>
      </c>
      <c r="O519" s="14"/>
      <c r="P519" s="19"/>
      <c r="Q519" s="14"/>
      <c r="R519" s="29" t="e">
        <f>VLOOKUP($B519,'[1]DS SV hiện hành'!$C$10:$U$2157,10,0)</f>
        <v>#N/A</v>
      </c>
      <c r="S519" s="29" t="e">
        <f>VLOOKUP($B519,'[1]DS SV hiện hành'!$C$10:$U$2157,7,0)</f>
        <v>#N/A</v>
      </c>
      <c r="T519" s="13"/>
      <c r="U519" s="21"/>
      <c r="V519" s="29" t="e">
        <f t="shared" si="41"/>
        <v>#N/A</v>
      </c>
    </row>
    <row r="520" spans="1:22" s="10" customFormat="1" ht="15" x14ac:dyDescent="0.25">
      <c r="A520" s="4">
        <f t="shared" si="39"/>
        <v>507</v>
      </c>
      <c r="B520" s="11"/>
      <c r="C520" s="11"/>
      <c r="D520" s="24"/>
      <c r="E520" s="29" t="e">
        <f>VLOOKUP($B520,'[1]DS SV hiện hành'!$C$10:$U$2157,8,0)</f>
        <v>#N/A</v>
      </c>
      <c r="F520" s="12"/>
      <c r="G520" s="12"/>
      <c r="H520" s="12"/>
      <c r="I520" s="12"/>
      <c r="J520" s="12"/>
      <c r="K520" s="12"/>
      <c r="L520" s="27">
        <f t="shared" si="42"/>
        <v>0</v>
      </c>
      <c r="M520" s="27">
        <f t="shared" si="43"/>
        <v>0</v>
      </c>
      <c r="N520" s="28" t="str">
        <f t="shared" si="40"/>
        <v>Yếu</v>
      </c>
      <c r="O520" s="14"/>
      <c r="P520" s="19"/>
      <c r="Q520" s="14"/>
      <c r="R520" s="29" t="e">
        <f>VLOOKUP($B520,'[1]DS SV hiện hành'!$C$10:$U$2157,10,0)</f>
        <v>#N/A</v>
      </c>
      <c r="S520" s="29" t="e">
        <f>VLOOKUP($B520,'[1]DS SV hiện hành'!$C$10:$U$2157,7,0)</f>
        <v>#N/A</v>
      </c>
      <c r="T520" s="13"/>
      <c r="U520" s="21"/>
      <c r="V520" s="29" t="e">
        <f t="shared" si="41"/>
        <v>#N/A</v>
      </c>
    </row>
    <row r="521" spans="1:22" s="10" customFormat="1" ht="15" x14ac:dyDescent="0.25">
      <c r="A521" s="4">
        <f t="shared" si="39"/>
        <v>508</v>
      </c>
      <c r="B521" s="11"/>
      <c r="C521" s="11"/>
      <c r="D521" s="24"/>
      <c r="E521" s="29" t="e">
        <f>VLOOKUP($B521,'[1]DS SV hiện hành'!$C$10:$U$2157,8,0)</f>
        <v>#N/A</v>
      </c>
      <c r="F521" s="12"/>
      <c r="G521" s="12"/>
      <c r="H521" s="12"/>
      <c r="I521" s="12"/>
      <c r="J521" s="12"/>
      <c r="K521" s="12"/>
      <c r="L521" s="27">
        <f t="shared" si="42"/>
        <v>0</v>
      </c>
      <c r="M521" s="27">
        <f t="shared" si="43"/>
        <v>0</v>
      </c>
      <c r="N521" s="28" t="str">
        <f t="shared" si="40"/>
        <v>Yếu</v>
      </c>
      <c r="O521" s="14"/>
      <c r="P521" s="19"/>
      <c r="Q521" s="14"/>
      <c r="R521" s="29" t="e">
        <f>VLOOKUP($B521,'[1]DS SV hiện hành'!$C$10:$U$2157,10,0)</f>
        <v>#N/A</v>
      </c>
      <c r="S521" s="29" t="e">
        <f>VLOOKUP($B521,'[1]DS SV hiện hành'!$C$10:$U$2157,7,0)</f>
        <v>#N/A</v>
      </c>
      <c r="T521" s="13"/>
      <c r="U521" s="21"/>
      <c r="V521" s="29" t="e">
        <f t="shared" si="41"/>
        <v>#N/A</v>
      </c>
    </row>
    <row r="522" spans="1:22" s="10" customFormat="1" ht="15" x14ac:dyDescent="0.25">
      <c r="A522" s="4">
        <f t="shared" si="39"/>
        <v>509</v>
      </c>
      <c r="B522" s="11"/>
      <c r="C522" s="11"/>
      <c r="D522" s="24"/>
      <c r="E522" s="29" t="e">
        <f>VLOOKUP($B522,'[1]DS SV hiện hành'!$C$10:$U$2157,8,0)</f>
        <v>#N/A</v>
      </c>
      <c r="F522" s="12"/>
      <c r="G522" s="12"/>
      <c r="H522" s="12"/>
      <c r="I522" s="12"/>
      <c r="J522" s="12"/>
      <c r="K522" s="12"/>
      <c r="L522" s="27">
        <f t="shared" si="42"/>
        <v>0</v>
      </c>
      <c r="M522" s="27">
        <f t="shared" si="43"/>
        <v>0</v>
      </c>
      <c r="N522" s="28" t="str">
        <f t="shared" si="40"/>
        <v>Yếu</v>
      </c>
      <c r="O522" s="14"/>
      <c r="P522" s="19"/>
      <c r="Q522" s="14"/>
      <c r="R522" s="29" t="e">
        <f>VLOOKUP($B522,'[1]DS SV hiện hành'!$C$10:$U$2157,10,0)</f>
        <v>#N/A</v>
      </c>
      <c r="S522" s="29" t="e">
        <f>VLOOKUP($B522,'[1]DS SV hiện hành'!$C$10:$U$2157,7,0)</f>
        <v>#N/A</v>
      </c>
      <c r="T522" s="13"/>
      <c r="U522" s="21"/>
      <c r="V522" s="29" t="e">
        <f t="shared" si="41"/>
        <v>#N/A</v>
      </c>
    </row>
    <row r="523" spans="1:22" s="10" customFormat="1" ht="15" x14ac:dyDescent="0.25">
      <c r="A523" s="4">
        <f t="shared" si="39"/>
        <v>510</v>
      </c>
      <c r="B523" s="11"/>
      <c r="C523" s="11"/>
      <c r="D523" s="24"/>
      <c r="E523" s="29" t="e">
        <f>VLOOKUP($B523,'[1]DS SV hiện hành'!$C$10:$U$2157,8,0)</f>
        <v>#N/A</v>
      </c>
      <c r="F523" s="12"/>
      <c r="G523" s="12"/>
      <c r="H523" s="12"/>
      <c r="I523" s="12"/>
      <c r="J523" s="12"/>
      <c r="K523" s="12"/>
      <c r="L523" s="27">
        <f t="shared" si="42"/>
        <v>0</v>
      </c>
      <c r="M523" s="27">
        <f t="shared" si="43"/>
        <v>0</v>
      </c>
      <c r="N523" s="28" t="str">
        <f t="shared" si="40"/>
        <v>Yếu</v>
      </c>
      <c r="O523" s="14"/>
      <c r="P523" s="19"/>
      <c r="Q523" s="14"/>
      <c r="R523" s="29" t="e">
        <f>VLOOKUP($B523,'[1]DS SV hiện hành'!$C$10:$U$2157,10,0)</f>
        <v>#N/A</v>
      </c>
      <c r="S523" s="29" t="e">
        <f>VLOOKUP($B523,'[1]DS SV hiện hành'!$C$10:$U$2157,7,0)</f>
        <v>#N/A</v>
      </c>
      <c r="T523" s="13"/>
      <c r="U523" s="21"/>
      <c r="V523" s="29" t="e">
        <f t="shared" si="41"/>
        <v>#N/A</v>
      </c>
    </row>
    <row r="524" spans="1:22" s="10" customFormat="1" ht="15" x14ac:dyDescent="0.25">
      <c r="A524" s="4">
        <f t="shared" si="39"/>
        <v>511</v>
      </c>
      <c r="B524" s="11"/>
      <c r="C524" s="11"/>
      <c r="D524" s="24"/>
      <c r="E524" s="29" t="e">
        <f>VLOOKUP($B524,'[1]DS SV hiện hành'!$C$10:$U$2157,8,0)</f>
        <v>#N/A</v>
      </c>
      <c r="F524" s="12"/>
      <c r="G524" s="12"/>
      <c r="H524" s="12"/>
      <c r="I524" s="12"/>
      <c r="J524" s="12"/>
      <c r="K524" s="12"/>
      <c r="L524" s="27">
        <f t="shared" si="42"/>
        <v>0</v>
      </c>
      <c r="M524" s="27">
        <f t="shared" si="43"/>
        <v>0</v>
      </c>
      <c r="N524" s="28" t="str">
        <f t="shared" si="40"/>
        <v>Yếu</v>
      </c>
      <c r="O524" s="14"/>
      <c r="P524" s="19"/>
      <c r="Q524" s="14"/>
      <c r="R524" s="29" t="e">
        <f>VLOOKUP($B524,'[1]DS SV hiện hành'!$C$10:$U$2157,10,0)</f>
        <v>#N/A</v>
      </c>
      <c r="S524" s="29" t="e">
        <f>VLOOKUP($B524,'[1]DS SV hiện hành'!$C$10:$U$2157,7,0)</f>
        <v>#N/A</v>
      </c>
      <c r="T524" s="13"/>
      <c r="U524" s="21"/>
      <c r="V524" s="29" t="e">
        <f t="shared" si="41"/>
        <v>#N/A</v>
      </c>
    </row>
    <row r="525" spans="1:22" s="10" customFormat="1" ht="15" x14ac:dyDescent="0.25">
      <c r="A525" s="4">
        <f t="shared" si="39"/>
        <v>512</v>
      </c>
      <c r="B525" s="11"/>
      <c r="C525" s="11"/>
      <c r="D525" s="24"/>
      <c r="E525" s="29" t="e">
        <f>VLOOKUP($B525,'[1]DS SV hiện hành'!$C$10:$U$2157,8,0)</f>
        <v>#N/A</v>
      </c>
      <c r="F525" s="12"/>
      <c r="G525" s="12"/>
      <c r="H525" s="12"/>
      <c r="I525" s="12"/>
      <c r="J525" s="12"/>
      <c r="K525" s="12"/>
      <c r="L525" s="27">
        <f t="shared" si="42"/>
        <v>0</v>
      </c>
      <c r="M525" s="27">
        <f t="shared" si="43"/>
        <v>0</v>
      </c>
      <c r="N525" s="28" t="str">
        <f t="shared" si="40"/>
        <v>Yếu</v>
      </c>
      <c r="O525" s="14"/>
      <c r="P525" s="19"/>
      <c r="Q525" s="14"/>
      <c r="R525" s="29" t="e">
        <f>VLOOKUP($B525,'[1]DS SV hiện hành'!$C$10:$U$2157,10,0)</f>
        <v>#N/A</v>
      </c>
      <c r="S525" s="29" t="e">
        <f>VLOOKUP($B525,'[1]DS SV hiện hành'!$C$10:$U$2157,7,0)</f>
        <v>#N/A</v>
      </c>
      <c r="T525" s="13"/>
      <c r="U525" s="21"/>
      <c r="V525" s="29" t="e">
        <f t="shared" si="41"/>
        <v>#N/A</v>
      </c>
    </row>
    <row r="526" spans="1:22" s="10" customFormat="1" ht="15" x14ac:dyDescent="0.25">
      <c r="A526" s="4">
        <f t="shared" si="39"/>
        <v>513</v>
      </c>
      <c r="B526" s="11"/>
      <c r="C526" s="11"/>
      <c r="D526" s="24"/>
      <c r="E526" s="29" t="e">
        <f>VLOOKUP($B526,'[1]DS SV hiện hành'!$C$10:$U$2157,8,0)</f>
        <v>#N/A</v>
      </c>
      <c r="F526" s="12"/>
      <c r="G526" s="12"/>
      <c r="H526" s="12"/>
      <c r="I526" s="12"/>
      <c r="J526" s="12"/>
      <c r="K526" s="12"/>
      <c r="L526" s="27">
        <f t="shared" si="42"/>
        <v>0</v>
      </c>
      <c r="M526" s="27">
        <f t="shared" si="43"/>
        <v>0</v>
      </c>
      <c r="N526" s="28" t="str">
        <f t="shared" si="40"/>
        <v>Yếu</v>
      </c>
      <c r="O526" s="14"/>
      <c r="P526" s="19"/>
      <c r="Q526" s="14"/>
      <c r="R526" s="29" t="e">
        <f>VLOOKUP($B526,'[1]DS SV hiện hành'!$C$10:$U$2157,10,0)</f>
        <v>#N/A</v>
      </c>
      <c r="S526" s="29" t="e">
        <f>VLOOKUP($B526,'[1]DS SV hiện hành'!$C$10:$U$2157,7,0)</f>
        <v>#N/A</v>
      </c>
      <c r="T526" s="13"/>
      <c r="U526" s="21"/>
      <c r="V526" s="29" t="e">
        <f t="shared" si="41"/>
        <v>#N/A</v>
      </c>
    </row>
    <row r="527" spans="1:22" s="10" customFormat="1" ht="15" x14ac:dyDescent="0.25">
      <c r="A527" s="4">
        <f t="shared" ref="A527:A590" si="44">A526+1</f>
        <v>514</v>
      </c>
      <c r="B527" s="11"/>
      <c r="C527" s="11"/>
      <c r="D527" s="24"/>
      <c r="E527" s="29" t="e">
        <f>VLOOKUP($B527,'[1]DS SV hiện hành'!$C$10:$U$2157,8,0)</f>
        <v>#N/A</v>
      </c>
      <c r="F527" s="12"/>
      <c r="G527" s="12"/>
      <c r="H527" s="12"/>
      <c r="I527" s="12"/>
      <c r="J527" s="12"/>
      <c r="K527" s="12"/>
      <c r="L527" s="27">
        <f t="shared" si="42"/>
        <v>0</v>
      </c>
      <c r="M527" s="27">
        <f t="shared" si="43"/>
        <v>0</v>
      </c>
      <c r="N527" s="28" t="str">
        <f t="shared" ref="N527:N590" si="45">IF(M527&gt;=3.68,"Xuất sắc",IF(M527&gt;=3.34,"Giỏi",IF(M527&gt;=2.68,"Khá",IF(M527&gt;=2,"Trung Bình",IF(M527&lt;2,"Yếu")))))</f>
        <v>Yếu</v>
      </c>
      <c r="O527" s="14"/>
      <c r="P527" s="19"/>
      <c r="Q527" s="14"/>
      <c r="R527" s="29" t="e">
        <f>VLOOKUP($B527,'[1]DS SV hiện hành'!$C$10:$U$2157,10,0)</f>
        <v>#N/A</v>
      </c>
      <c r="S527" s="29" t="e">
        <f>VLOOKUP($B527,'[1]DS SV hiện hành'!$C$10:$U$2157,7,0)</f>
        <v>#N/A</v>
      </c>
      <c r="T527" s="13"/>
      <c r="U527" s="21"/>
      <c r="V527" s="29" t="e">
        <f t="shared" si="41"/>
        <v>#N/A</v>
      </c>
    </row>
    <row r="528" spans="1:22" s="10" customFormat="1" ht="15" x14ac:dyDescent="0.25">
      <c r="A528" s="4">
        <f t="shared" si="44"/>
        <v>515</v>
      </c>
      <c r="B528" s="11"/>
      <c r="C528" s="11"/>
      <c r="D528" s="24"/>
      <c r="E528" s="29" t="e">
        <f>VLOOKUP($B528,'[1]DS SV hiện hành'!$C$10:$U$2157,8,0)</f>
        <v>#N/A</v>
      </c>
      <c r="F528" s="12"/>
      <c r="G528" s="12"/>
      <c r="H528" s="12"/>
      <c r="I528" s="12"/>
      <c r="J528" s="12"/>
      <c r="K528" s="12"/>
      <c r="L528" s="27">
        <f t="shared" si="42"/>
        <v>0</v>
      </c>
      <c r="M528" s="27">
        <f t="shared" si="43"/>
        <v>0</v>
      </c>
      <c r="N528" s="28" t="str">
        <f t="shared" si="45"/>
        <v>Yếu</v>
      </c>
      <c r="O528" s="14"/>
      <c r="P528" s="19"/>
      <c r="Q528" s="14"/>
      <c r="R528" s="29" t="e">
        <f>VLOOKUP($B528,'[1]DS SV hiện hành'!$C$10:$U$2157,10,0)</f>
        <v>#N/A</v>
      </c>
      <c r="S528" s="29" t="e">
        <f>VLOOKUP($B528,'[1]DS SV hiện hành'!$C$10:$U$2157,7,0)</f>
        <v>#N/A</v>
      </c>
      <c r="T528" s="13"/>
      <c r="U528" s="21"/>
      <c r="V528" s="29" t="e">
        <f t="shared" si="41"/>
        <v>#N/A</v>
      </c>
    </row>
    <row r="529" spans="1:22" s="10" customFormat="1" ht="15" x14ac:dyDescent="0.25">
      <c r="A529" s="4">
        <f t="shared" si="44"/>
        <v>516</v>
      </c>
      <c r="B529" s="11"/>
      <c r="C529" s="11"/>
      <c r="D529" s="24"/>
      <c r="E529" s="29" t="e">
        <f>VLOOKUP($B529,'[1]DS SV hiện hành'!$C$10:$U$2157,8,0)</f>
        <v>#N/A</v>
      </c>
      <c r="F529" s="12"/>
      <c r="G529" s="12"/>
      <c r="H529" s="12"/>
      <c r="I529" s="12"/>
      <c r="J529" s="12"/>
      <c r="K529" s="12"/>
      <c r="L529" s="27">
        <f t="shared" si="42"/>
        <v>0</v>
      </c>
      <c r="M529" s="27">
        <f t="shared" si="43"/>
        <v>0</v>
      </c>
      <c r="N529" s="28" t="str">
        <f t="shared" si="45"/>
        <v>Yếu</v>
      </c>
      <c r="O529" s="14"/>
      <c r="P529" s="19"/>
      <c r="Q529" s="14"/>
      <c r="R529" s="29" t="e">
        <f>VLOOKUP($B529,'[1]DS SV hiện hành'!$C$10:$U$2157,10,0)</f>
        <v>#N/A</v>
      </c>
      <c r="S529" s="29" t="e">
        <f>VLOOKUP($B529,'[1]DS SV hiện hành'!$C$10:$U$2157,7,0)</f>
        <v>#N/A</v>
      </c>
      <c r="T529" s="13"/>
      <c r="U529" s="21"/>
      <c r="V529" s="29" t="e">
        <f t="shared" si="41"/>
        <v>#N/A</v>
      </c>
    </row>
    <row r="530" spans="1:22" s="10" customFormat="1" ht="15" x14ac:dyDescent="0.25">
      <c r="A530" s="4">
        <f t="shared" si="44"/>
        <v>517</v>
      </c>
      <c r="B530" s="11"/>
      <c r="C530" s="11"/>
      <c r="D530" s="24"/>
      <c r="E530" s="29" t="e">
        <f>VLOOKUP($B530,'[1]DS SV hiện hành'!$C$10:$U$2157,8,0)</f>
        <v>#N/A</v>
      </c>
      <c r="F530" s="12"/>
      <c r="G530" s="12"/>
      <c r="H530" s="12"/>
      <c r="I530" s="12"/>
      <c r="J530" s="12"/>
      <c r="K530" s="12"/>
      <c r="L530" s="27">
        <f t="shared" ref="L530:L593" si="46">ROUND(T530,2)</f>
        <v>0</v>
      </c>
      <c r="M530" s="27">
        <f t="shared" ref="M530:M593" si="47">ROUND(U530,2)</f>
        <v>0</v>
      </c>
      <c r="N530" s="28" t="str">
        <f t="shared" si="45"/>
        <v>Yếu</v>
      </c>
      <c r="O530" s="14"/>
      <c r="P530" s="19"/>
      <c r="Q530" s="14"/>
      <c r="R530" s="29" t="e">
        <f>VLOOKUP($B530,'[1]DS SV hiện hành'!$C$10:$U$2157,10,0)</f>
        <v>#N/A</v>
      </c>
      <c r="S530" s="29" t="e">
        <f>VLOOKUP($B530,'[1]DS SV hiện hành'!$C$10:$U$2157,7,0)</f>
        <v>#N/A</v>
      </c>
      <c r="T530" s="13"/>
      <c r="U530" s="21"/>
      <c r="V530" s="29" t="e">
        <f t="shared" si="41"/>
        <v>#N/A</v>
      </c>
    </row>
    <row r="531" spans="1:22" s="10" customFormat="1" ht="15" x14ac:dyDescent="0.25">
      <c r="A531" s="4">
        <f t="shared" si="44"/>
        <v>518</v>
      </c>
      <c r="B531" s="11"/>
      <c r="C531" s="11"/>
      <c r="D531" s="24"/>
      <c r="E531" s="29" t="e">
        <f>VLOOKUP($B531,'[1]DS SV hiện hành'!$C$10:$U$2157,8,0)</f>
        <v>#N/A</v>
      </c>
      <c r="F531" s="12"/>
      <c r="G531" s="12"/>
      <c r="H531" s="12"/>
      <c r="I531" s="12"/>
      <c r="J531" s="12"/>
      <c r="K531" s="12"/>
      <c r="L531" s="27">
        <f t="shared" si="46"/>
        <v>0</v>
      </c>
      <c r="M531" s="27">
        <f t="shared" si="47"/>
        <v>0</v>
      </c>
      <c r="N531" s="28" t="str">
        <f t="shared" si="45"/>
        <v>Yếu</v>
      </c>
      <c r="O531" s="14"/>
      <c r="P531" s="19"/>
      <c r="Q531" s="14"/>
      <c r="R531" s="29" t="e">
        <f>VLOOKUP($B531,'[1]DS SV hiện hành'!$C$10:$U$2157,10,0)</f>
        <v>#N/A</v>
      </c>
      <c r="S531" s="29" t="e">
        <f>VLOOKUP($B531,'[1]DS SV hiện hành'!$C$10:$U$2157,7,0)</f>
        <v>#N/A</v>
      </c>
      <c r="T531" s="13"/>
      <c r="U531" s="21"/>
      <c r="V531" s="29" t="e">
        <f t="shared" si="41"/>
        <v>#N/A</v>
      </c>
    </row>
    <row r="532" spans="1:22" s="10" customFormat="1" ht="15" x14ac:dyDescent="0.25">
      <c r="A532" s="4">
        <f t="shared" si="44"/>
        <v>519</v>
      </c>
      <c r="B532" s="11"/>
      <c r="C532" s="11"/>
      <c r="D532" s="24"/>
      <c r="E532" s="29" t="e">
        <f>VLOOKUP($B532,'[1]DS SV hiện hành'!$C$10:$U$2157,8,0)</f>
        <v>#N/A</v>
      </c>
      <c r="F532" s="12"/>
      <c r="G532" s="12"/>
      <c r="H532" s="12"/>
      <c r="I532" s="12"/>
      <c r="J532" s="12"/>
      <c r="K532" s="12"/>
      <c r="L532" s="27">
        <f t="shared" si="46"/>
        <v>0</v>
      </c>
      <c r="M532" s="27">
        <f t="shared" si="47"/>
        <v>0</v>
      </c>
      <c r="N532" s="28" t="str">
        <f t="shared" si="45"/>
        <v>Yếu</v>
      </c>
      <c r="O532" s="14"/>
      <c r="P532" s="19"/>
      <c r="Q532" s="14"/>
      <c r="R532" s="29" t="e">
        <f>VLOOKUP($B532,'[1]DS SV hiện hành'!$C$10:$U$2157,10,0)</f>
        <v>#N/A</v>
      </c>
      <c r="S532" s="29" t="e">
        <f>VLOOKUP($B532,'[1]DS SV hiện hành'!$C$10:$U$2157,7,0)</f>
        <v>#N/A</v>
      </c>
      <c r="T532" s="13"/>
      <c r="U532" s="21"/>
      <c r="V532" s="29" t="e">
        <f t="shared" si="41"/>
        <v>#N/A</v>
      </c>
    </row>
    <row r="533" spans="1:22" s="10" customFormat="1" ht="15" x14ac:dyDescent="0.25">
      <c r="A533" s="4">
        <f t="shared" si="44"/>
        <v>520</v>
      </c>
      <c r="B533" s="11"/>
      <c r="C533" s="11"/>
      <c r="D533" s="24"/>
      <c r="E533" s="29" t="e">
        <f>VLOOKUP($B533,'[1]DS SV hiện hành'!$C$10:$U$2157,8,0)</f>
        <v>#N/A</v>
      </c>
      <c r="F533" s="12"/>
      <c r="G533" s="12"/>
      <c r="H533" s="12"/>
      <c r="I533" s="12"/>
      <c r="J533" s="12"/>
      <c r="K533" s="12"/>
      <c r="L533" s="27">
        <f t="shared" si="46"/>
        <v>0</v>
      </c>
      <c r="M533" s="27">
        <f t="shared" si="47"/>
        <v>0</v>
      </c>
      <c r="N533" s="28" t="str">
        <f t="shared" si="45"/>
        <v>Yếu</v>
      </c>
      <c r="O533" s="14"/>
      <c r="P533" s="19"/>
      <c r="Q533" s="14"/>
      <c r="R533" s="29" t="e">
        <f>VLOOKUP($B533,'[1]DS SV hiện hành'!$C$10:$U$2157,10,0)</f>
        <v>#N/A</v>
      </c>
      <c r="S533" s="29" t="e">
        <f>VLOOKUP($B533,'[1]DS SV hiện hành'!$C$10:$U$2157,7,0)</f>
        <v>#N/A</v>
      </c>
      <c r="T533" s="13"/>
      <c r="U533" s="21"/>
      <c r="V533" s="29" t="e">
        <f t="shared" si="41"/>
        <v>#N/A</v>
      </c>
    </row>
    <row r="534" spans="1:22" s="10" customFormat="1" ht="15" x14ac:dyDescent="0.25">
      <c r="A534" s="4">
        <f t="shared" si="44"/>
        <v>521</v>
      </c>
      <c r="B534" s="11"/>
      <c r="C534" s="11"/>
      <c r="D534" s="24"/>
      <c r="E534" s="29" t="e">
        <f>VLOOKUP($B534,'[1]DS SV hiện hành'!$C$10:$U$2157,8,0)</f>
        <v>#N/A</v>
      </c>
      <c r="F534" s="12"/>
      <c r="G534" s="12"/>
      <c r="H534" s="12"/>
      <c r="I534" s="12"/>
      <c r="J534" s="12"/>
      <c r="K534" s="12"/>
      <c r="L534" s="27">
        <f t="shared" si="46"/>
        <v>0</v>
      </c>
      <c r="M534" s="27">
        <f t="shared" si="47"/>
        <v>0</v>
      </c>
      <c r="N534" s="28" t="str">
        <f t="shared" si="45"/>
        <v>Yếu</v>
      </c>
      <c r="O534" s="14"/>
      <c r="P534" s="19"/>
      <c r="Q534" s="14"/>
      <c r="R534" s="29" t="e">
        <f>VLOOKUP($B534,'[1]DS SV hiện hành'!$C$10:$U$2157,10,0)</f>
        <v>#N/A</v>
      </c>
      <c r="S534" s="29" t="e">
        <f>VLOOKUP($B534,'[1]DS SV hiện hành'!$C$10:$U$2157,7,0)</f>
        <v>#N/A</v>
      </c>
      <c r="T534" s="13"/>
      <c r="U534" s="21"/>
      <c r="V534" s="29" t="e">
        <f t="shared" si="41"/>
        <v>#N/A</v>
      </c>
    </row>
    <row r="535" spans="1:22" s="10" customFormat="1" ht="15" x14ac:dyDescent="0.25">
      <c r="A535" s="4">
        <f t="shared" si="44"/>
        <v>522</v>
      </c>
      <c r="B535" s="11"/>
      <c r="C535" s="11"/>
      <c r="D535" s="24"/>
      <c r="E535" s="29" t="e">
        <f>VLOOKUP($B535,'[1]DS SV hiện hành'!$C$10:$U$2157,8,0)</f>
        <v>#N/A</v>
      </c>
      <c r="F535" s="12"/>
      <c r="G535" s="12"/>
      <c r="H535" s="12"/>
      <c r="I535" s="12"/>
      <c r="J535" s="12"/>
      <c r="K535" s="12"/>
      <c r="L535" s="27">
        <f t="shared" si="46"/>
        <v>0</v>
      </c>
      <c r="M535" s="27">
        <f t="shared" si="47"/>
        <v>0</v>
      </c>
      <c r="N535" s="28" t="str">
        <f t="shared" si="45"/>
        <v>Yếu</v>
      </c>
      <c r="O535" s="14"/>
      <c r="P535" s="19"/>
      <c r="Q535" s="14"/>
      <c r="R535" s="29" t="e">
        <f>VLOOKUP($B535,'[1]DS SV hiện hành'!$C$10:$U$2157,10,0)</f>
        <v>#N/A</v>
      </c>
      <c r="S535" s="29" t="e">
        <f>VLOOKUP($B535,'[1]DS SV hiện hành'!$C$10:$U$2157,7,0)</f>
        <v>#N/A</v>
      </c>
      <c r="T535" s="13"/>
      <c r="U535" s="21"/>
      <c r="V535" s="29" t="e">
        <f t="shared" si="41"/>
        <v>#N/A</v>
      </c>
    </row>
    <row r="536" spans="1:22" s="10" customFormat="1" ht="15" x14ac:dyDescent="0.25">
      <c r="A536" s="4">
        <f t="shared" si="44"/>
        <v>523</v>
      </c>
      <c r="B536" s="11"/>
      <c r="C536" s="11"/>
      <c r="D536" s="24"/>
      <c r="E536" s="29" t="e">
        <f>VLOOKUP($B536,'[1]DS SV hiện hành'!$C$10:$U$2157,8,0)</f>
        <v>#N/A</v>
      </c>
      <c r="F536" s="12"/>
      <c r="G536" s="12"/>
      <c r="H536" s="12"/>
      <c r="I536" s="12"/>
      <c r="J536" s="12"/>
      <c r="K536" s="12"/>
      <c r="L536" s="27">
        <f t="shared" si="46"/>
        <v>0</v>
      </c>
      <c r="M536" s="27">
        <f t="shared" si="47"/>
        <v>0</v>
      </c>
      <c r="N536" s="28" t="str">
        <f t="shared" si="45"/>
        <v>Yếu</v>
      </c>
      <c r="O536" s="14"/>
      <c r="P536" s="19"/>
      <c r="Q536" s="14"/>
      <c r="R536" s="29" t="e">
        <f>VLOOKUP($B536,'[1]DS SV hiện hành'!$C$10:$U$2157,10,0)</f>
        <v>#N/A</v>
      </c>
      <c r="S536" s="29" t="e">
        <f>VLOOKUP($B536,'[1]DS SV hiện hành'!$C$10:$U$2157,7,0)</f>
        <v>#N/A</v>
      </c>
      <c r="T536" s="13"/>
      <c r="U536" s="21"/>
      <c r="V536" s="29" t="e">
        <f t="shared" si="41"/>
        <v>#N/A</v>
      </c>
    </row>
    <row r="537" spans="1:22" s="10" customFormat="1" ht="15" x14ac:dyDescent="0.25">
      <c r="A537" s="4">
        <f t="shared" si="44"/>
        <v>524</v>
      </c>
      <c r="B537" s="11"/>
      <c r="C537" s="11"/>
      <c r="D537" s="24"/>
      <c r="E537" s="29" t="e">
        <f>VLOOKUP($B537,'[1]DS SV hiện hành'!$C$10:$U$2157,8,0)</f>
        <v>#N/A</v>
      </c>
      <c r="F537" s="12"/>
      <c r="G537" s="12"/>
      <c r="H537" s="12"/>
      <c r="I537" s="12"/>
      <c r="J537" s="12"/>
      <c r="K537" s="12"/>
      <c r="L537" s="27">
        <f t="shared" si="46"/>
        <v>0</v>
      </c>
      <c r="M537" s="27">
        <f t="shared" si="47"/>
        <v>0</v>
      </c>
      <c r="N537" s="28" t="str">
        <f t="shared" si="45"/>
        <v>Yếu</v>
      </c>
      <c r="O537" s="14"/>
      <c r="P537" s="19"/>
      <c r="Q537" s="14"/>
      <c r="R537" s="29" t="e">
        <f>VLOOKUP($B537,'[1]DS SV hiện hành'!$C$10:$U$2157,10,0)</f>
        <v>#N/A</v>
      </c>
      <c r="S537" s="29" t="e">
        <f>VLOOKUP($B537,'[1]DS SV hiện hành'!$C$10:$U$2157,7,0)</f>
        <v>#N/A</v>
      </c>
      <c r="T537" s="13"/>
      <c r="U537" s="21"/>
      <c r="V537" s="29" t="e">
        <f t="shared" si="41"/>
        <v>#N/A</v>
      </c>
    </row>
    <row r="538" spans="1:22" s="10" customFormat="1" ht="15" x14ac:dyDescent="0.25">
      <c r="A538" s="4">
        <f t="shared" si="44"/>
        <v>525</v>
      </c>
      <c r="B538" s="11"/>
      <c r="C538" s="11"/>
      <c r="D538" s="24"/>
      <c r="E538" s="29" t="e">
        <f>VLOOKUP($B538,'[1]DS SV hiện hành'!$C$10:$U$2157,8,0)</f>
        <v>#N/A</v>
      </c>
      <c r="F538" s="12"/>
      <c r="G538" s="12"/>
      <c r="H538" s="12"/>
      <c r="I538" s="12"/>
      <c r="J538" s="12"/>
      <c r="K538" s="12"/>
      <c r="L538" s="27">
        <f t="shared" si="46"/>
        <v>0</v>
      </c>
      <c r="M538" s="27">
        <f t="shared" si="47"/>
        <v>0</v>
      </c>
      <c r="N538" s="28" t="str">
        <f t="shared" si="45"/>
        <v>Yếu</v>
      </c>
      <c r="O538" s="14"/>
      <c r="P538" s="19"/>
      <c r="Q538" s="14"/>
      <c r="R538" s="29" t="e">
        <f>VLOOKUP($B538,'[1]DS SV hiện hành'!$C$10:$U$2157,10,0)</f>
        <v>#N/A</v>
      </c>
      <c r="S538" s="29" t="e">
        <f>VLOOKUP($B538,'[1]DS SV hiện hành'!$C$10:$U$2157,7,0)</f>
        <v>#N/A</v>
      </c>
      <c r="T538" s="13"/>
      <c r="U538" s="21"/>
      <c r="V538" s="29" t="e">
        <f t="shared" si="41"/>
        <v>#N/A</v>
      </c>
    </row>
    <row r="539" spans="1:22" s="10" customFormat="1" ht="15" x14ac:dyDescent="0.25">
      <c r="A539" s="4">
        <f t="shared" si="44"/>
        <v>526</v>
      </c>
      <c r="B539" s="11"/>
      <c r="C539" s="11"/>
      <c r="D539" s="24"/>
      <c r="E539" s="29" t="e">
        <f>VLOOKUP($B539,'[1]DS SV hiện hành'!$C$10:$U$2157,8,0)</f>
        <v>#N/A</v>
      </c>
      <c r="F539" s="12"/>
      <c r="G539" s="12"/>
      <c r="H539" s="12"/>
      <c r="I539" s="12"/>
      <c r="J539" s="12"/>
      <c r="K539" s="12"/>
      <c r="L539" s="27">
        <f t="shared" si="46"/>
        <v>0</v>
      </c>
      <c r="M539" s="27">
        <f t="shared" si="47"/>
        <v>0</v>
      </c>
      <c r="N539" s="28" t="str">
        <f t="shared" si="45"/>
        <v>Yếu</v>
      </c>
      <c r="O539" s="14"/>
      <c r="P539" s="19"/>
      <c r="Q539" s="14"/>
      <c r="R539" s="29" t="e">
        <f>VLOOKUP($B539,'[1]DS SV hiện hành'!$C$10:$U$2157,10,0)</f>
        <v>#N/A</v>
      </c>
      <c r="S539" s="29" t="e">
        <f>VLOOKUP($B539,'[1]DS SV hiện hành'!$C$10:$U$2157,7,0)</f>
        <v>#N/A</v>
      </c>
      <c r="T539" s="13"/>
      <c r="U539" s="21"/>
      <c r="V539" s="29" t="e">
        <f t="shared" si="41"/>
        <v>#N/A</v>
      </c>
    </row>
    <row r="540" spans="1:22" s="10" customFormat="1" ht="15" x14ac:dyDescent="0.25">
      <c r="A540" s="4">
        <f t="shared" si="44"/>
        <v>527</v>
      </c>
      <c r="B540" s="11"/>
      <c r="C540" s="11"/>
      <c r="D540" s="24"/>
      <c r="E540" s="29" t="e">
        <f>VLOOKUP($B540,'[1]DS SV hiện hành'!$C$10:$U$2157,8,0)</f>
        <v>#N/A</v>
      </c>
      <c r="F540" s="12"/>
      <c r="G540" s="12"/>
      <c r="H540" s="12"/>
      <c r="I540" s="12"/>
      <c r="J540" s="12"/>
      <c r="K540" s="12"/>
      <c r="L540" s="27">
        <f t="shared" si="46"/>
        <v>0</v>
      </c>
      <c r="M540" s="27">
        <f t="shared" si="47"/>
        <v>0</v>
      </c>
      <c r="N540" s="28" t="str">
        <f t="shared" si="45"/>
        <v>Yếu</v>
      </c>
      <c r="O540" s="14"/>
      <c r="P540" s="19"/>
      <c r="Q540" s="14"/>
      <c r="R540" s="29" t="e">
        <f>VLOOKUP($B540,'[1]DS SV hiện hành'!$C$10:$U$2157,10,0)</f>
        <v>#N/A</v>
      </c>
      <c r="S540" s="29" t="e">
        <f>VLOOKUP($B540,'[1]DS SV hiện hành'!$C$10:$U$2157,7,0)</f>
        <v>#N/A</v>
      </c>
      <c r="T540" s="13"/>
      <c r="U540" s="21"/>
      <c r="V540" s="29" t="e">
        <f t="shared" si="41"/>
        <v>#N/A</v>
      </c>
    </row>
    <row r="541" spans="1:22" s="10" customFormat="1" ht="15" x14ac:dyDescent="0.25">
      <c r="A541" s="4">
        <f t="shared" si="44"/>
        <v>528</v>
      </c>
      <c r="B541" s="11"/>
      <c r="C541" s="11"/>
      <c r="D541" s="24"/>
      <c r="E541" s="29" t="e">
        <f>VLOOKUP($B541,'[1]DS SV hiện hành'!$C$10:$U$2157,8,0)</f>
        <v>#N/A</v>
      </c>
      <c r="F541" s="12"/>
      <c r="G541" s="12"/>
      <c r="H541" s="12"/>
      <c r="I541" s="12"/>
      <c r="J541" s="12"/>
      <c r="K541" s="12"/>
      <c r="L541" s="27">
        <f t="shared" si="46"/>
        <v>0</v>
      </c>
      <c r="M541" s="27">
        <f t="shared" si="47"/>
        <v>0</v>
      </c>
      <c r="N541" s="28" t="str">
        <f t="shared" si="45"/>
        <v>Yếu</v>
      </c>
      <c r="O541" s="14"/>
      <c r="P541" s="19"/>
      <c r="Q541" s="14"/>
      <c r="R541" s="29" t="e">
        <f>VLOOKUP($B541,'[1]DS SV hiện hành'!$C$10:$U$2157,10,0)</f>
        <v>#N/A</v>
      </c>
      <c r="S541" s="29" t="e">
        <f>VLOOKUP($B541,'[1]DS SV hiện hành'!$C$10:$U$2157,7,0)</f>
        <v>#N/A</v>
      </c>
      <c r="T541" s="13"/>
      <c r="U541" s="21"/>
      <c r="V541" s="29" t="e">
        <f t="shared" si="41"/>
        <v>#N/A</v>
      </c>
    </row>
    <row r="542" spans="1:22" s="10" customFormat="1" ht="15" x14ac:dyDescent="0.25">
      <c r="A542" s="4">
        <f t="shared" si="44"/>
        <v>529</v>
      </c>
      <c r="B542" s="11"/>
      <c r="C542" s="11"/>
      <c r="D542" s="24"/>
      <c r="E542" s="29" t="e">
        <f>VLOOKUP($B542,'[1]DS SV hiện hành'!$C$10:$U$2157,8,0)</f>
        <v>#N/A</v>
      </c>
      <c r="F542" s="12"/>
      <c r="G542" s="12"/>
      <c r="H542" s="12"/>
      <c r="I542" s="12"/>
      <c r="J542" s="12"/>
      <c r="K542" s="12"/>
      <c r="L542" s="27">
        <f t="shared" si="46"/>
        <v>0</v>
      </c>
      <c r="M542" s="27">
        <f t="shared" si="47"/>
        <v>0</v>
      </c>
      <c r="N542" s="28" t="str">
        <f t="shared" si="45"/>
        <v>Yếu</v>
      </c>
      <c r="O542" s="14"/>
      <c r="P542" s="19"/>
      <c r="Q542" s="14"/>
      <c r="R542" s="29" t="e">
        <f>VLOOKUP($B542,'[1]DS SV hiện hành'!$C$10:$U$2157,10,0)</f>
        <v>#N/A</v>
      </c>
      <c r="S542" s="29" t="e">
        <f>VLOOKUP($B542,'[1]DS SV hiện hành'!$C$10:$U$2157,7,0)</f>
        <v>#N/A</v>
      </c>
      <c r="T542" s="13"/>
      <c r="U542" s="21"/>
      <c r="V542" s="29" t="e">
        <f t="shared" si="41"/>
        <v>#N/A</v>
      </c>
    </row>
    <row r="543" spans="1:22" s="10" customFormat="1" ht="15" x14ac:dyDescent="0.25">
      <c r="A543" s="4">
        <f t="shared" si="44"/>
        <v>530</v>
      </c>
      <c r="B543" s="11"/>
      <c r="C543" s="11"/>
      <c r="D543" s="24"/>
      <c r="E543" s="29" t="e">
        <f>VLOOKUP($B543,'[1]DS SV hiện hành'!$C$10:$U$2157,8,0)</f>
        <v>#N/A</v>
      </c>
      <c r="F543" s="12"/>
      <c r="G543" s="12"/>
      <c r="H543" s="12"/>
      <c r="I543" s="12"/>
      <c r="J543" s="12"/>
      <c r="K543" s="12"/>
      <c r="L543" s="27">
        <f t="shared" si="46"/>
        <v>0</v>
      </c>
      <c r="M543" s="27">
        <f t="shared" si="47"/>
        <v>0</v>
      </c>
      <c r="N543" s="28" t="str">
        <f t="shared" si="45"/>
        <v>Yếu</v>
      </c>
      <c r="O543" s="14"/>
      <c r="P543" s="19"/>
      <c r="Q543" s="14"/>
      <c r="R543" s="29" t="e">
        <f>VLOOKUP($B543,'[1]DS SV hiện hành'!$C$10:$U$2157,10,0)</f>
        <v>#N/A</v>
      </c>
      <c r="S543" s="29" t="e">
        <f>VLOOKUP($B543,'[1]DS SV hiện hành'!$C$10:$U$2157,7,0)</f>
        <v>#N/A</v>
      </c>
      <c r="T543" s="13"/>
      <c r="U543" s="21"/>
      <c r="V543" s="29" t="e">
        <f t="shared" si="41"/>
        <v>#N/A</v>
      </c>
    </row>
    <row r="544" spans="1:22" s="10" customFormat="1" ht="15" x14ac:dyDescent="0.25">
      <c r="A544" s="4">
        <f t="shared" si="44"/>
        <v>531</v>
      </c>
      <c r="B544" s="11"/>
      <c r="C544" s="11"/>
      <c r="D544" s="24"/>
      <c r="E544" s="29" t="e">
        <f>VLOOKUP($B544,'[1]DS SV hiện hành'!$C$10:$U$2157,8,0)</f>
        <v>#N/A</v>
      </c>
      <c r="F544" s="12"/>
      <c r="G544" s="12"/>
      <c r="H544" s="12"/>
      <c r="I544" s="12"/>
      <c r="J544" s="12"/>
      <c r="K544" s="12"/>
      <c r="L544" s="27">
        <f t="shared" si="46"/>
        <v>0</v>
      </c>
      <c r="M544" s="27">
        <f t="shared" si="47"/>
        <v>0</v>
      </c>
      <c r="N544" s="28" t="str">
        <f t="shared" si="45"/>
        <v>Yếu</v>
      </c>
      <c r="O544" s="14"/>
      <c r="P544" s="19"/>
      <c r="Q544" s="14"/>
      <c r="R544" s="29" t="e">
        <f>VLOOKUP($B544,'[1]DS SV hiện hành'!$C$10:$U$2157,10,0)</f>
        <v>#N/A</v>
      </c>
      <c r="S544" s="29" t="e">
        <f>VLOOKUP($B544,'[1]DS SV hiện hành'!$C$10:$U$2157,7,0)</f>
        <v>#N/A</v>
      </c>
      <c r="T544" s="13"/>
      <c r="U544" s="21"/>
      <c r="V544" s="29" t="e">
        <f t="shared" si="41"/>
        <v>#N/A</v>
      </c>
    </row>
    <row r="545" spans="1:22" s="10" customFormat="1" ht="15" x14ac:dyDescent="0.25">
      <c r="A545" s="4">
        <f t="shared" si="44"/>
        <v>532</v>
      </c>
      <c r="B545" s="11"/>
      <c r="C545" s="11"/>
      <c r="D545" s="24"/>
      <c r="E545" s="29" t="e">
        <f>VLOOKUP($B545,'[1]DS SV hiện hành'!$C$10:$U$2157,8,0)</f>
        <v>#N/A</v>
      </c>
      <c r="F545" s="12"/>
      <c r="G545" s="12"/>
      <c r="H545" s="12"/>
      <c r="I545" s="12"/>
      <c r="J545" s="12"/>
      <c r="K545" s="12"/>
      <c r="L545" s="27">
        <f t="shared" si="46"/>
        <v>0</v>
      </c>
      <c r="M545" s="27">
        <f t="shared" si="47"/>
        <v>0</v>
      </c>
      <c r="N545" s="28" t="str">
        <f t="shared" si="45"/>
        <v>Yếu</v>
      </c>
      <c r="O545" s="14"/>
      <c r="P545" s="19"/>
      <c r="Q545" s="14"/>
      <c r="R545" s="29" t="e">
        <f>VLOOKUP($B545,'[1]DS SV hiện hành'!$C$10:$U$2157,10,0)</f>
        <v>#N/A</v>
      </c>
      <c r="S545" s="29" t="e">
        <f>VLOOKUP($B545,'[1]DS SV hiện hành'!$C$10:$U$2157,7,0)</f>
        <v>#N/A</v>
      </c>
      <c r="T545" s="13"/>
      <c r="U545" s="21"/>
      <c r="V545" s="29" t="e">
        <f t="shared" si="41"/>
        <v>#N/A</v>
      </c>
    </row>
    <row r="546" spans="1:22" s="10" customFormat="1" ht="15" x14ac:dyDescent="0.25">
      <c r="A546" s="4">
        <f t="shared" si="44"/>
        <v>533</v>
      </c>
      <c r="B546" s="11"/>
      <c r="C546" s="11"/>
      <c r="D546" s="24"/>
      <c r="E546" s="29" t="e">
        <f>VLOOKUP($B546,'[1]DS SV hiện hành'!$C$10:$U$2157,8,0)</f>
        <v>#N/A</v>
      </c>
      <c r="F546" s="12"/>
      <c r="G546" s="12"/>
      <c r="H546" s="12"/>
      <c r="I546" s="12"/>
      <c r="J546" s="12"/>
      <c r="K546" s="12"/>
      <c r="L546" s="27">
        <f t="shared" si="46"/>
        <v>0</v>
      </c>
      <c r="M546" s="27">
        <f t="shared" si="47"/>
        <v>0</v>
      </c>
      <c r="N546" s="28" t="str">
        <f t="shared" si="45"/>
        <v>Yếu</v>
      </c>
      <c r="O546" s="14"/>
      <c r="P546" s="19"/>
      <c r="Q546" s="14"/>
      <c r="R546" s="29" t="e">
        <f>VLOOKUP($B546,'[1]DS SV hiện hành'!$C$10:$U$2157,10,0)</f>
        <v>#N/A</v>
      </c>
      <c r="S546" s="29" t="e">
        <f>VLOOKUP($B546,'[1]DS SV hiện hành'!$C$10:$U$2157,7,0)</f>
        <v>#N/A</v>
      </c>
      <c r="T546" s="13"/>
      <c r="U546" s="21"/>
      <c r="V546" s="29" t="e">
        <f t="shared" si="41"/>
        <v>#N/A</v>
      </c>
    </row>
    <row r="547" spans="1:22" s="10" customFormat="1" ht="15" x14ac:dyDescent="0.25">
      <c r="A547" s="4">
        <f t="shared" si="44"/>
        <v>534</v>
      </c>
      <c r="B547" s="11"/>
      <c r="C547" s="11"/>
      <c r="D547" s="24"/>
      <c r="E547" s="29" t="e">
        <f>VLOOKUP($B547,'[1]DS SV hiện hành'!$C$10:$U$2157,8,0)</f>
        <v>#N/A</v>
      </c>
      <c r="F547" s="12"/>
      <c r="G547" s="12"/>
      <c r="H547" s="12"/>
      <c r="I547" s="12"/>
      <c r="J547" s="12"/>
      <c r="K547" s="12"/>
      <c r="L547" s="27">
        <f t="shared" si="46"/>
        <v>0</v>
      </c>
      <c r="M547" s="27">
        <f t="shared" si="47"/>
        <v>0</v>
      </c>
      <c r="N547" s="28" t="str">
        <f t="shared" si="45"/>
        <v>Yếu</v>
      </c>
      <c r="O547" s="14"/>
      <c r="P547" s="19"/>
      <c r="Q547" s="14"/>
      <c r="R547" s="29" t="e">
        <f>VLOOKUP($B547,'[1]DS SV hiện hành'!$C$10:$U$2157,10,0)</f>
        <v>#N/A</v>
      </c>
      <c r="S547" s="29" t="e">
        <f>VLOOKUP($B547,'[1]DS SV hiện hành'!$C$10:$U$2157,7,0)</f>
        <v>#N/A</v>
      </c>
      <c r="T547" s="13"/>
      <c r="U547" s="21"/>
      <c r="V547" s="29" t="e">
        <f t="shared" si="41"/>
        <v>#N/A</v>
      </c>
    </row>
    <row r="548" spans="1:22" s="10" customFormat="1" ht="15" x14ac:dyDescent="0.25">
      <c r="A548" s="4">
        <f t="shared" si="44"/>
        <v>535</v>
      </c>
      <c r="B548" s="11"/>
      <c r="C548" s="11"/>
      <c r="D548" s="24"/>
      <c r="E548" s="29" t="e">
        <f>VLOOKUP($B548,'[1]DS SV hiện hành'!$C$10:$U$2157,8,0)</f>
        <v>#N/A</v>
      </c>
      <c r="F548" s="12"/>
      <c r="G548" s="12"/>
      <c r="H548" s="12"/>
      <c r="I548" s="12"/>
      <c r="J548" s="12"/>
      <c r="K548" s="12"/>
      <c r="L548" s="27">
        <f t="shared" si="46"/>
        <v>0</v>
      </c>
      <c r="M548" s="27">
        <f t="shared" si="47"/>
        <v>0</v>
      </c>
      <c r="N548" s="28" t="str">
        <f t="shared" si="45"/>
        <v>Yếu</v>
      </c>
      <c r="O548" s="14"/>
      <c r="P548" s="19"/>
      <c r="Q548" s="14"/>
      <c r="R548" s="29" t="e">
        <f>VLOOKUP($B548,'[1]DS SV hiện hành'!$C$10:$U$2157,10,0)</f>
        <v>#N/A</v>
      </c>
      <c r="S548" s="29" t="e">
        <f>VLOOKUP($B548,'[1]DS SV hiện hành'!$C$10:$U$2157,7,0)</f>
        <v>#N/A</v>
      </c>
      <c r="T548" s="13"/>
      <c r="U548" s="21"/>
      <c r="V548" s="29" t="e">
        <f t="shared" si="41"/>
        <v>#N/A</v>
      </c>
    </row>
    <row r="549" spans="1:22" s="10" customFormat="1" ht="15" x14ac:dyDescent="0.25">
      <c r="A549" s="4">
        <f t="shared" si="44"/>
        <v>536</v>
      </c>
      <c r="B549" s="11"/>
      <c r="C549" s="11"/>
      <c r="D549" s="24"/>
      <c r="E549" s="29" t="e">
        <f>VLOOKUP($B549,'[1]DS SV hiện hành'!$C$10:$U$2157,8,0)</f>
        <v>#N/A</v>
      </c>
      <c r="F549" s="12"/>
      <c r="G549" s="12"/>
      <c r="H549" s="12"/>
      <c r="I549" s="12"/>
      <c r="J549" s="12"/>
      <c r="K549" s="12"/>
      <c r="L549" s="27">
        <f t="shared" si="46"/>
        <v>0</v>
      </c>
      <c r="M549" s="27">
        <f t="shared" si="47"/>
        <v>0</v>
      </c>
      <c r="N549" s="28" t="str">
        <f t="shared" si="45"/>
        <v>Yếu</v>
      </c>
      <c r="O549" s="14"/>
      <c r="P549" s="19"/>
      <c r="Q549" s="14"/>
      <c r="R549" s="29" t="e">
        <f>VLOOKUP($B549,'[1]DS SV hiện hành'!$C$10:$U$2157,10,0)</f>
        <v>#N/A</v>
      </c>
      <c r="S549" s="29" t="e">
        <f>VLOOKUP($B549,'[1]DS SV hiện hành'!$C$10:$U$2157,7,0)</f>
        <v>#N/A</v>
      </c>
      <c r="T549" s="13"/>
      <c r="U549" s="21"/>
      <c r="V549" s="29" t="e">
        <f t="shared" si="41"/>
        <v>#N/A</v>
      </c>
    </row>
    <row r="550" spans="1:22" s="10" customFormat="1" ht="15" x14ac:dyDescent="0.25">
      <c r="A550" s="4">
        <f t="shared" si="44"/>
        <v>537</v>
      </c>
      <c r="B550" s="11"/>
      <c r="C550" s="11"/>
      <c r="D550" s="24"/>
      <c r="E550" s="29" t="e">
        <f>VLOOKUP($B550,'[1]DS SV hiện hành'!$C$10:$U$2157,8,0)</f>
        <v>#N/A</v>
      </c>
      <c r="F550" s="12"/>
      <c r="G550" s="12"/>
      <c r="H550" s="12"/>
      <c r="I550" s="12"/>
      <c r="J550" s="12"/>
      <c r="K550" s="12"/>
      <c r="L550" s="27">
        <f t="shared" si="46"/>
        <v>0</v>
      </c>
      <c r="M550" s="27">
        <f t="shared" si="47"/>
        <v>0</v>
      </c>
      <c r="N550" s="28" t="str">
        <f t="shared" si="45"/>
        <v>Yếu</v>
      </c>
      <c r="O550" s="14"/>
      <c r="P550" s="19"/>
      <c r="Q550" s="14"/>
      <c r="R550" s="29" t="e">
        <f>VLOOKUP($B550,'[1]DS SV hiện hành'!$C$10:$U$2157,10,0)</f>
        <v>#N/A</v>
      </c>
      <c r="S550" s="29" t="e">
        <f>VLOOKUP($B550,'[1]DS SV hiện hành'!$C$10:$U$2157,7,0)</f>
        <v>#N/A</v>
      </c>
      <c r="T550" s="13"/>
      <c r="U550" s="21"/>
      <c r="V550" s="29" t="e">
        <f t="shared" si="41"/>
        <v>#N/A</v>
      </c>
    </row>
    <row r="551" spans="1:22" s="10" customFormat="1" ht="15" x14ac:dyDescent="0.25">
      <c r="A551" s="4">
        <f t="shared" si="44"/>
        <v>538</v>
      </c>
      <c r="B551" s="11"/>
      <c r="C551" s="11"/>
      <c r="D551" s="24"/>
      <c r="E551" s="29" t="e">
        <f>VLOOKUP($B551,'[1]DS SV hiện hành'!$C$10:$U$2157,8,0)</f>
        <v>#N/A</v>
      </c>
      <c r="F551" s="12"/>
      <c r="G551" s="12"/>
      <c r="H551" s="12"/>
      <c r="I551" s="12"/>
      <c r="J551" s="12"/>
      <c r="K551" s="12"/>
      <c r="L551" s="27">
        <f t="shared" si="46"/>
        <v>0</v>
      </c>
      <c r="M551" s="27">
        <f t="shared" si="47"/>
        <v>0</v>
      </c>
      <c r="N551" s="28" t="str">
        <f t="shared" si="45"/>
        <v>Yếu</v>
      </c>
      <c r="O551" s="14"/>
      <c r="P551" s="19"/>
      <c r="Q551" s="14"/>
      <c r="R551" s="29" t="e">
        <f>VLOOKUP($B551,'[1]DS SV hiện hành'!$C$10:$U$2157,10,0)</f>
        <v>#N/A</v>
      </c>
      <c r="S551" s="29" t="e">
        <f>VLOOKUP($B551,'[1]DS SV hiện hành'!$C$10:$U$2157,7,0)</f>
        <v>#N/A</v>
      </c>
      <c r="T551" s="13"/>
      <c r="U551" s="21"/>
      <c r="V551" s="29" t="e">
        <f t="shared" si="41"/>
        <v>#N/A</v>
      </c>
    </row>
    <row r="552" spans="1:22" s="10" customFormat="1" ht="15" x14ac:dyDescent="0.25">
      <c r="A552" s="4">
        <f t="shared" si="44"/>
        <v>539</v>
      </c>
      <c r="B552" s="11"/>
      <c r="C552" s="11"/>
      <c r="D552" s="24"/>
      <c r="E552" s="29" t="e">
        <f>VLOOKUP($B552,'[1]DS SV hiện hành'!$C$10:$U$2157,8,0)</f>
        <v>#N/A</v>
      </c>
      <c r="F552" s="12"/>
      <c r="G552" s="12"/>
      <c r="H552" s="12"/>
      <c r="I552" s="12"/>
      <c r="J552" s="12"/>
      <c r="K552" s="12"/>
      <c r="L552" s="27">
        <f t="shared" si="46"/>
        <v>0</v>
      </c>
      <c r="M552" s="27">
        <f t="shared" si="47"/>
        <v>0</v>
      </c>
      <c r="N552" s="28" t="str">
        <f t="shared" si="45"/>
        <v>Yếu</v>
      </c>
      <c r="O552" s="14"/>
      <c r="P552" s="19"/>
      <c r="Q552" s="14"/>
      <c r="R552" s="29" t="e">
        <f>VLOOKUP($B552,'[1]DS SV hiện hành'!$C$10:$U$2157,10,0)</f>
        <v>#N/A</v>
      </c>
      <c r="S552" s="29" t="e">
        <f>VLOOKUP($B552,'[1]DS SV hiện hành'!$C$10:$U$2157,7,0)</f>
        <v>#N/A</v>
      </c>
      <c r="T552" s="13"/>
      <c r="U552" s="21"/>
      <c r="V552" s="29" t="e">
        <f t="shared" si="41"/>
        <v>#N/A</v>
      </c>
    </row>
    <row r="553" spans="1:22" s="10" customFormat="1" ht="15" x14ac:dyDescent="0.25">
      <c r="A553" s="4">
        <f t="shared" si="44"/>
        <v>540</v>
      </c>
      <c r="B553" s="11"/>
      <c r="C553" s="11"/>
      <c r="D553" s="24"/>
      <c r="E553" s="29" t="e">
        <f>VLOOKUP($B553,'[1]DS SV hiện hành'!$C$10:$U$2157,8,0)</f>
        <v>#N/A</v>
      </c>
      <c r="F553" s="12"/>
      <c r="G553" s="12"/>
      <c r="H553" s="12"/>
      <c r="I553" s="12"/>
      <c r="J553" s="12"/>
      <c r="K553" s="12"/>
      <c r="L553" s="27">
        <f t="shared" si="46"/>
        <v>0</v>
      </c>
      <c r="M553" s="27">
        <f t="shared" si="47"/>
        <v>0</v>
      </c>
      <c r="N553" s="28" t="str">
        <f t="shared" si="45"/>
        <v>Yếu</v>
      </c>
      <c r="O553" s="14"/>
      <c r="P553" s="19"/>
      <c r="Q553" s="14"/>
      <c r="R553" s="29" t="e">
        <f>VLOOKUP($B553,'[1]DS SV hiện hành'!$C$10:$U$2157,10,0)</f>
        <v>#N/A</v>
      </c>
      <c r="S553" s="29" t="e">
        <f>VLOOKUP($B553,'[1]DS SV hiện hành'!$C$10:$U$2157,7,0)</f>
        <v>#N/A</v>
      </c>
      <c r="T553" s="13"/>
      <c r="U553" s="21"/>
      <c r="V553" s="29" t="e">
        <f t="shared" si="41"/>
        <v>#N/A</v>
      </c>
    </row>
    <row r="554" spans="1:22" s="10" customFormat="1" ht="15" x14ac:dyDescent="0.25">
      <c r="A554" s="4">
        <f t="shared" si="44"/>
        <v>541</v>
      </c>
      <c r="B554" s="11"/>
      <c r="C554" s="11"/>
      <c r="D554" s="24"/>
      <c r="E554" s="29" t="e">
        <f>VLOOKUP($B554,'[1]DS SV hiện hành'!$C$10:$U$2157,8,0)</f>
        <v>#N/A</v>
      </c>
      <c r="F554" s="12"/>
      <c r="G554" s="12"/>
      <c r="H554" s="12"/>
      <c r="I554" s="12"/>
      <c r="J554" s="12"/>
      <c r="K554" s="12"/>
      <c r="L554" s="27">
        <f t="shared" si="46"/>
        <v>0</v>
      </c>
      <c r="M554" s="27">
        <f t="shared" si="47"/>
        <v>0</v>
      </c>
      <c r="N554" s="28" t="str">
        <f t="shared" si="45"/>
        <v>Yếu</v>
      </c>
      <c r="O554" s="14"/>
      <c r="P554" s="19"/>
      <c r="Q554" s="14"/>
      <c r="R554" s="29" t="e">
        <f>VLOOKUP($B554,'[1]DS SV hiện hành'!$C$10:$U$2157,10,0)</f>
        <v>#N/A</v>
      </c>
      <c r="S554" s="29" t="e">
        <f>VLOOKUP($B554,'[1]DS SV hiện hành'!$C$10:$U$2157,7,0)</f>
        <v>#N/A</v>
      </c>
      <c r="T554" s="13"/>
      <c r="U554" s="21"/>
      <c r="V554" s="29" t="e">
        <f t="shared" si="41"/>
        <v>#N/A</v>
      </c>
    </row>
    <row r="555" spans="1:22" s="10" customFormat="1" ht="15" x14ac:dyDescent="0.25">
      <c r="A555" s="4">
        <f t="shared" si="44"/>
        <v>542</v>
      </c>
      <c r="B555" s="11"/>
      <c r="C555" s="11"/>
      <c r="D555" s="24"/>
      <c r="E555" s="29" t="e">
        <f>VLOOKUP($B555,'[1]DS SV hiện hành'!$C$10:$U$2157,8,0)</f>
        <v>#N/A</v>
      </c>
      <c r="F555" s="12"/>
      <c r="G555" s="12"/>
      <c r="H555" s="12"/>
      <c r="I555" s="12"/>
      <c r="J555" s="12"/>
      <c r="K555" s="12"/>
      <c r="L555" s="27">
        <f t="shared" si="46"/>
        <v>0</v>
      </c>
      <c r="M555" s="27">
        <f t="shared" si="47"/>
        <v>0</v>
      </c>
      <c r="N555" s="28" t="str">
        <f t="shared" si="45"/>
        <v>Yếu</v>
      </c>
      <c r="O555" s="14"/>
      <c r="P555" s="19"/>
      <c r="Q555" s="14"/>
      <c r="R555" s="29" t="e">
        <f>VLOOKUP($B555,'[1]DS SV hiện hành'!$C$10:$U$2157,10,0)</f>
        <v>#N/A</v>
      </c>
      <c r="S555" s="29" t="e">
        <f>VLOOKUP($B555,'[1]DS SV hiện hành'!$C$10:$U$2157,7,0)</f>
        <v>#N/A</v>
      </c>
      <c r="T555" s="13"/>
      <c r="U555" s="21"/>
      <c r="V555" s="29" t="e">
        <f t="shared" si="41"/>
        <v>#N/A</v>
      </c>
    </row>
    <row r="556" spans="1:22" s="10" customFormat="1" ht="15" x14ac:dyDescent="0.25">
      <c r="A556" s="4">
        <f t="shared" si="44"/>
        <v>543</v>
      </c>
      <c r="B556" s="11"/>
      <c r="C556" s="11"/>
      <c r="D556" s="24"/>
      <c r="E556" s="29" t="e">
        <f>VLOOKUP($B556,'[1]DS SV hiện hành'!$C$10:$U$2157,8,0)</f>
        <v>#N/A</v>
      </c>
      <c r="F556" s="12"/>
      <c r="G556" s="12"/>
      <c r="H556" s="12"/>
      <c r="I556" s="12"/>
      <c r="J556" s="12"/>
      <c r="K556" s="12"/>
      <c r="L556" s="27">
        <f t="shared" si="46"/>
        <v>0</v>
      </c>
      <c r="M556" s="27">
        <f t="shared" si="47"/>
        <v>0</v>
      </c>
      <c r="N556" s="28" t="str">
        <f t="shared" si="45"/>
        <v>Yếu</v>
      </c>
      <c r="O556" s="14"/>
      <c r="P556" s="19"/>
      <c r="Q556" s="14"/>
      <c r="R556" s="29" t="e">
        <f>VLOOKUP($B556,'[1]DS SV hiện hành'!$C$10:$U$2157,10,0)</f>
        <v>#N/A</v>
      </c>
      <c r="S556" s="29" t="e">
        <f>VLOOKUP($B556,'[1]DS SV hiện hành'!$C$10:$U$2157,7,0)</f>
        <v>#N/A</v>
      </c>
      <c r="T556" s="13"/>
      <c r="U556" s="21"/>
      <c r="V556" s="29" t="e">
        <f t="shared" si="41"/>
        <v>#N/A</v>
      </c>
    </row>
    <row r="557" spans="1:22" s="10" customFormat="1" ht="15" x14ac:dyDescent="0.25">
      <c r="A557" s="4">
        <f t="shared" si="44"/>
        <v>544</v>
      </c>
      <c r="B557" s="11"/>
      <c r="C557" s="11"/>
      <c r="D557" s="24"/>
      <c r="E557" s="29" t="e">
        <f>VLOOKUP($B557,'[1]DS SV hiện hành'!$C$10:$U$2157,8,0)</f>
        <v>#N/A</v>
      </c>
      <c r="F557" s="12"/>
      <c r="G557" s="12"/>
      <c r="H557" s="12"/>
      <c r="I557" s="12"/>
      <c r="J557" s="12"/>
      <c r="K557" s="12"/>
      <c r="L557" s="27">
        <f t="shared" si="46"/>
        <v>0</v>
      </c>
      <c r="M557" s="27">
        <f t="shared" si="47"/>
        <v>0</v>
      </c>
      <c r="N557" s="28" t="str">
        <f t="shared" si="45"/>
        <v>Yếu</v>
      </c>
      <c r="O557" s="14"/>
      <c r="P557" s="19"/>
      <c r="Q557" s="14"/>
      <c r="R557" s="29" t="e">
        <f>VLOOKUP($B557,'[1]DS SV hiện hành'!$C$10:$U$2157,10,0)</f>
        <v>#N/A</v>
      </c>
      <c r="S557" s="29" t="e">
        <f>VLOOKUP($B557,'[1]DS SV hiện hành'!$C$10:$U$2157,7,0)</f>
        <v>#N/A</v>
      </c>
      <c r="T557" s="13"/>
      <c r="U557" s="21"/>
      <c r="V557" s="29" t="e">
        <f t="shared" si="41"/>
        <v>#N/A</v>
      </c>
    </row>
    <row r="558" spans="1:22" s="10" customFormat="1" ht="15" x14ac:dyDescent="0.25">
      <c r="A558" s="4">
        <f t="shared" si="44"/>
        <v>545</v>
      </c>
      <c r="B558" s="11"/>
      <c r="C558" s="11"/>
      <c r="D558" s="24"/>
      <c r="E558" s="29" t="e">
        <f>VLOOKUP($B558,'[1]DS SV hiện hành'!$C$10:$U$2157,8,0)</f>
        <v>#N/A</v>
      </c>
      <c r="F558" s="12"/>
      <c r="G558" s="12"/>
      <c r="H558" s="12"/>
      <c r="I558" s="12"/>
      <c r="J558" s="12"/>
      <c r="K558" s="12"/>
      <c r="L558" s="27">
        <f t="shared" si="46"/>
        <v>0</v>
      </c>
      <c r="M558" s="27">
        <f t="shared" si="47"/>
        <v>0</v>
      </c>
      <c r="N558" s="28" t="str">
        <f t="shared" si="45"/>
        <v>Yếu</v>
      </c>
      <c r="O558" s="14"/>
      <c r="P558" s="19"/>
      <c r="Q558" s="14"/>
      <c r="R558" s="29" t="e">
        <f>VLOOKUP($B558,'[1]DS SV hiện hành'!$C$10:$U$2157,10,0)</f>
        <v>#N/A</v>
      </c>
      <c r="S558" s="29" t="e">
        <f>VLOOKUP($B558,'[1]DS SV hiện hành'!$C$10:$U$2157,7,0)</f>
        <v>#N/A</v>
      </c>
      <c r="T558" s="13"/>
      <c r="U558" s="21"/>
      <c r="V558" s="29" t="e">
        <f t="shared" ref="V558:V621" si="48">RIGHT(S558, LEN(S558)-7)</f>
        <v>#N/A</v>
      </c>
    </row>
    <row r="559" spans="1:22" s="10" customFormat="1" ht="15" x14ac:dyDescent="0.25">
      <c r="A559" s="4">
        <f t="shared" si="44"/>
        <v>546</v>
      </c>
      <c r="B559" s="11"/>
      <c r="C559" s="11"/>
      <c r="D559" s="24"/>
      <c r="E559" s="29" t="e">
        <f>VLOOKUP($B559,'[1]DS SV hiện hành'!$C$10:$U$2157,8,0)</f>
        <v>#N/A</v>
      </c>
      <c r="F559" s="12"/>
      <c r="G559" s="12"/>
      <c r="H559" s="12"/>
      <c r="I559" s="12"/>
      <c r="J559" s="12"/>
      <c r="K559" s="12"/>
      <c r="L559" s="27">
        <f t="shared" si="46"/>
        <v>0</v>
      </c>
      <c r="M559" s="27">
        <f t="shared" si="47"/>
        <v>0</v>
      </c>
      <c r="N559" s="28" t="str">
        <f t="shared" si="45"/>
        <v>Yếu</v>
      </c>
      <c r="O559" s="14"/>
      <c r="P559" s="19"/>
      <c r="Q559" s="14"/>
      <c r="R559" s="29" t="e">
        <f>VLOOKUP($B559,'[1]DS SV hiện hành'!$C$10:$U$2157,10,0)</f>
        <v>#N/A</v>
      </c>
      <c r="S559" s="29" t="e">
        <f>VLOOKUP($B559,'[1]DS SV hiện hành'!$C$10:$U$2157,7,0)</f>
        <v>#N/A</v>
      </c>
      <c r="T559" s="13"/>
      <c r="U559" s="21"/>
      <c r="V559" s="29" t="e">
        <f t="shared" si="48"/>
        <v>#N/A</v>
      </c>
    </row>
    <row r="560" spans="1:22" s="10" customFormat="1" ht="15" x14ac:dyDescent="0.25">
      <c r="A560" s="4">
        <f t="shared" si="44"/>
        <v>547</v>
      </c>
      <c r="B560" s="11"/>
      <c r="C560" s="11"/>
      <c r="D560" s="24"/>
      <c r="E560" s="29" t="e">
        <f>VLOOKUP($B560,'[1]DS SV hiện hành'!$C$10:$U$2157,8,0)</f>
        <v>#N/A</v>
      </c>
      <c r="F560" s="12"/>
      <c r="G560" s="12"/>
      <c r="H560" s="12"/>
      <c r="I560" s="12"/>
      <c r="J560" s="12"/>
      <c r="K560" s="12"/>
      <c r="L560" s="27">
        <f t="shared" si="46"/>
        <v>0</v>
      </c>
      <c r="M560" s="27">
        <f t="shared" si="47"/>
        <v>0</v>
      </c>
      <c r="N560" s="28" t="str">
        <f t="shared" si="45"/>
        <v>Yếu</v>
      </c>
      <c r="O560" s="14"/>
      <c r="P560" s="19"/>
      <c r="Q560" s="14"/>
      <c r="R560" s="29" t="e">
        <f>VLOOKUP($B560,'[1]DS SV hiện hành'!$C$10:$U$2157,10,0)</f>
        <v>#N/A</v>
      </c>
      <c r="S560" s="29" t="e">
        <f>VLOOKUP($B560,'[1]DS SV hiện hành'!$C$10:$U$2157,7,0)</f>
        <v>#N/A</v>
      </c>
      <c r="T560" s="13"/>
      <c r="U560" s="21"/>
      <c r="V560" s="29" t="e">
        <f t="shared" si="48"/>
        <v>#N/A</v>
      </c>
    </row>
    <row r="561" spans="1:22" s="10" customFormat="1" ht="15" x14ac:dyDescent="0.25">
      <c r="A561" s="4">
        <f t="shared" si="44"/>
        <v>548</v>
      </c>
      <c r="B561" s="11"/>
      <c r="C561" s="11"/>
      <c r="D561" s="24"/>
      <c r="E561" s="29" t="e">
        <f>VLOOKUP($B561,'[1]DS SV hiện hành'!$C$10:$U$2157,8,0)</f>
        <v>#N/A</v>
      </c>
      <c r="F561" s="12"/>
      <c r="G561" s="12"/>
      <c r="H561" s="12"/>
      <c r="I561" s="12"/>
      <c r="J561" s="12"/>
      <c r="K561" s="12"/>
      <c r="L561" s="27">
        <f t="shared" si="46"/>
        <v>0</v>
      </c>
      <c r="M561" s="27">
        <f t="shared" si="47"/>
        <v>0</v>
      </c>
      <c r="N561" s="28" t="str">
        <f t="shared" si="45"/>
        <v>Yếu</v>
      </c>
      <c r="O561" s="14"/>
      <c r="P561" s="19"/>
      <c r="Q561" s="14"/>
      <c r="R561" s="29" t="e">
        <f>VLOOKUP($B561,'[1]DS SV hiện hành'!$C$10:$U$2157,10,0)</f>
        <v>#N/A</v>
      </c>
      <c r="S561" s="29" t="e">
        <f>VLOOKUP($B561,'[1]DS SV hiện hành'!$C$10:$U$2157,7,0)</f>
        <v>#N/A</v>
      </c>
      <c r="T561" s="13"/>
      <c r="U561" s="21"/>
      <c r="V561" s="29" t="e">
        <f t="shared" si="48"/>
        <v>#N/A</v>
      </c>
    </row>
    <row r="562" spans="1:22" s="10" customFormat="1" ht="15" x14ac:dyDescent="0.25">
      <c r="A562" s="4">
        <f t="shared" si="44"/>
        <v>549</v>
      </c>
      <c r="B562" s="11"/>
      <c r="C562" s="11"/>
      <c r="D562" s="24"/>
      <c r="E562" s="29" t="e">
        <f>VLOOKUP($B562,'[1]DS SV hiện hành'!$C$10:$U$2157,8,0)</f>
        <v>#N/A</v>
      </c>
      <c r="F562" s="12"/>
      <c r="G562" s="12"/>
      <c r="H562" s="12"/>
      <c r="I562" s="12"/>
      <c r="J562" s="12"/>
      <c r="K562" s="12"/>
      <c r="L562" s="27">
        <f t="shared" si="46"/>
        <v>0</v>
      </c>
      <c r="M562" s="27">
        <f t="shared" si="47"/>
        <v>0</v>
      </c>
      <c r="N562" s="28" t="str">
        <f t="shared" si="45"/>
        <v>Yếu</v>
      </c>
      <c r="O562" s="14"/>
      <c r="P562" s="19"/>
      <c r="Q562" s="14"/>
      <c r="R562" s="29" t="e">
        <f>VLOOKUP($B562,'[1]DS SV hiện hành'!$C$10:$U$2157,10,0)</f>
        <v>#N/A</v>
      </c>
      <c r="S562" s="29" t="e">
        <f>VLOOKUP($B562,'[1]DS SV hiện hành'!$C$10:$U$2157,7,0)</f>
        <v>#N/A</v>
      </c>
      <c r="T562" s="13"/>
      <c r="U562" s="21"/>
      <c r="V562" s="29" t="e">
        <f t="shared" si="48"/>
        <v>#N/A</v>
      </c>
    </row>
    <row r="563" spans="1:22" s="10" customFormat="1" ht="15" x14ac:dyDescent="0.25">
      <c r="A563" s="4">
        <f t="shared" si="44"/>
        <v>550</v>
      </c>
      <c r="B563" s="11"/>
      <c r="C563" s="11"/>
      <c r="D563" s="24"/>
      <c r="E563" s="29" t="e">
        <f>VLOOKUP($B563,'[1]DS SV hiện hành'!$C$10:$U$2157,8,0)</f>
        <v>#N/A</v>
      </c>
      <c r="F563" s="12"/>
      <c r="G563" s="12"/>
      <c r="H563" s="12"/>
      <c r="I563" s="12"/>
      <c r="J563" s="12"/>
      <c r="K563" s="12"/>
      <c r="L563" s="27">
        <f t="shared" si="46"/>
        <v>0</v>
      </c>
      <c r="M563" s="27">
        <f t="shared" si="47"/>
        <v>0</v>
      </c>
      <c r="N563" s="28" t="str">
        <f t="shared" si="45"/>
        <v>Yếu</v>
      </c>
      <c r="O563" s="14"/>
      <c r="P563" s="19"/>
      <c r="Q563" s="14"/>
      <c r="R563" s="29" t="e">
        <f>VLOOKUP($B563,'[1]DS SV hiện hành'!$C$10:$U$2157,10,0)</f>
        <v>#N/A</v>
      </c>
      <c r="S563" s="29" t="e">
        <f>VLOOKUP($B563,'[1]DS SV hiện hành'!$C$10:$U$2157,7,0)</f>
        <v>#N/A</v>
      </c>
      <c r="T563" s="13"/>
      <c r="U563" s="21"/>
      <c r="V563" s="29" t="e">
        <f t="shared" si="48"/>
        <v>#N/A</v>
      </c>
    </row>
    <row r="564" spans="1:22" s="10" customFormat="1" ht="15" x14ac:dyDescent="0.25">
      <c r="A564" s="4">
        <f t="shared" si="44"/>
        <v>551</v>
      </c>
      <c r="B564" s="11"/>
      <c r="C564" s="11"/>
      <c r="D564" s="24"/>
      <c r="E564" s="29" t="e">
        <f>VLOOKUP($B564,'[1]DS SV hiện hành'!$C$10:$U$2157,8,0)</f>
        <v>#N/A</v>
      </c>
      <c r="F564" s="12"/>
      <c r="G564" s="12"/>
      <c r="H564" s="12"/>
      <c r="I564" s="12"/>
      <c r="J564" s="12"/>
      <c r="K564" s="12"/>
      <c r="L564" s="27">
        <f t="shared" si="46"/>
        <v>0</v>
      </c>
      <c r="M564" s="27">
        <f t="shared" si="47"/>
        <v>0</v>
      </c>
      <c r="N564" s="28" t="str">
        <f t="shared" si="45"/>
        <v>Yếu</v>
      </c>
      <c r="O564" s="14"/>
      <c r="P564" s="19"/>
      <c r="Q564" s="14"/>
      <c r="R564" s="29" t="e">
        <f>VLOOKUP($B564,'[1]DS SV hiện hành'!$C$10:$U$2157,10,0)</f>
        <v>#N/A</v>
      </c>
      <c r="S564" s="29" t="e">
        <f>VLOOKUP($B564,'[1]DS SV hiện hành'!$C$10:$U$2157,7,0)</f>
        <v>#N/A</v>
      </c>
      <c r="T564" s="13"/>
      <c r="U564" s="21"/>
      <c r="V564" s="29" t="e">
        <f t="shared" si="48"/>
        <v>#N/A</v>
      </c>
    </row>
    <row r="565" spans="1:22" s="10" customFormat="1" ht="15" x14ac:dyDescent="0.25">
      <c r="A565" s="4">
        <f t="shared" si="44"/>
        <v>552</v>
      </c>
      <c r="B565" s="11"/>
      <c r="C565" s="11"/>
      <c r="D565" s="24"/>
      <c r="E565" s="29" t="e">
        <f>VLOOKUP($B565,'[1]DS SV hiện hành'!$C$10:$U$2157,8,0)</f>
        <v>#N/A</v>
      </c>
      <c r="F565" s="12"/>
      <c r="G565" s="12"/>
      <c r="H565" s="12"/>
      <c r="I565" s="12"/>
      <c r="J565" s="12"/>
      <c r="K565" s="12"/>
      <c r="L565" s="27">
        <f t="shared" si="46"/>
        <v>0</v>
      </c>
      <c r="M565" s="27">
        <f t="shared" si="47"/>
        <v>0</v>
      </c>
      <c r="N565" s="28" t="str">
        <f t="shared" si="45"/>
        <v>Yếu</v>
      </c>
      <c r="O565" s="14"/>
      <c r="P565" s="19"/>
      <c r="Q565" s="14"/>
      <c r="R565" s="29" t="e">
        <f>VLOOKUP($B565,'[1]DS SV hiện hành'!$C$10:$U$2157,10,0)</f>
        <v>#N/A</v>
      </c>
      <c r="S565" s="29" t="e">
        <f>VLOOKUP($B565,'[1]DS SV hiện hành'!$C$10:$U$2157,7,0)</f>
        <v>#N/A</v>
      </c>
      <c r="T565" s="13"/>
      <c r="U565" s="21"/>
      <c r="V565" s="29" t="e">
        <f t="shared" si="48"/>
        <v>#N/A</v>
      </c>
    </row>
    <row r="566" spans="1:22" s="10" customFormat="1" ht="15" x14ac:dyDescent="0.25">
      <c r="A566" s="4">
        <f t="shared" si="44"/>
        <v>553</v>
      </c>
      <c r="B566" s="11"/>
      <c r="C566" s="11"/>
      <c r="D566" s="24"/>
      <c r="E566" s="29" t="e">
        <f>VLOOKUP($B566,'[1]DS SV hiện hành'!$C$10:$U$2157,8,0)</f>
        <v>#N/A</v>
      </c>
      <c r="F566" s="12"/>
      <c r="G566" s="12"/>
      <c r="H566" s="12"/>
      <c r="I566" s="12"/>
      <c r="J566" s="12"/>
      <c r="K566" s="12"/>
      <c r="L566" s="27">
        <f t="shared" si="46"/>
        <v>0</v>
      </c>
      <c r="M566" s="27">
        <f t="shared" si="47"/>
        <v>0</v>
      </c>
      <c r="N566" s="28" t="str">
        <f t="shared" si="45"/>
        <v>Yếu</v>
      </c>
      <c r="O566" s="14"/>
      <c r="P566" s="19"/>
      <c r="Q566" s="14"/>
      <c r="R566" s="29" t="e">
        <f>VLOOKUP($B566,'[1]DS SV hiện hành'!$C$10:$U$2157,10,0)</f>
        <v>#N/A</v>
      </c>
      <c r="S566" s="29" t="e">
        <f>VLOOKUP($B566,'[1]DS SV hiện hành'!$C$10:$U$2157,7,0)</f>
        <v>#N/A</v>
      </c>
      <c r="T566" s="13"/>
      <c r="U566" s="21"/>
      <c r="V566" s="29" t="e">
        <f t="shared" si="48"/>
        <v>#N/A</v>
      </c>
    </row>
    <row r="567" spans="1:22" s="10" customFormat="1" ht="15" x14ac:dyDescent="0.25">
      <c r="A567" s="4">
        <f t="shared" si="44"/>
        <v>554</v>
      </c>
      <c r="B567" s="11"/>
      <c r="C567" s="11"/>
      <c r="D567" s="24"/>
      <c r="E567" s="29" t="e">
        <f>VLOOKUP($B567,'[1]DS SV hiện hành'!$C$10:$U$2157,8,0)</f>
        <v>#N/A</v>
      </c>
      <c r="F567" s="12"/>
      <c r="G567" s="12"/>
      <c r="H567" s="12"/>
      <c r="I567" s="12"/>
      <c r="J567" s="12"/>
      <c r="K567" s="12"/>
      <c r="L567" s="27">
        <f t="shared" si="46"/>
        <v>0</v>
      </c>
      <c r="M567" s="27">
        <f t="shared" si="47"/>
        <v>0</v>
      </c>
      <c r="N567" s="28" t="str">
        <f t="shared" si="45"/>
        <v>Yếu</v>
      </c>
      <c r="O567" s="14"/>
      <c r="P567" s="19"/>
      <c r="Q567" s="14"/>
      <c r="R567" s="29" t="e">
        <f>VLOOKUP($B567,'[1]DS SV hiện hành'!$C$10:$U$2157,10,0)</f>
        <v>#N/A</v>
      </c>
      <c r="S567" s="29" t="e">
        <f>VLOOKUP($B567,'[1]DS SV hiện hành'!$C$10:$U$2157,7,0)</f>
        <v>#N/A</v>
      </c>
      <c r="T567" s="13"/>
      <c r="U567" s="21"/>
      <c r="V567" s="29" t="e">
        <f t="shared" si="48"/>
        <v>#N/A</v>
      </c>
    </row>
    <row r="568" spans="1:22" s="10" customFormat="1" ht="15" x14ac:dyDescent="0.25">
      <c r="A568" s="4">
        <f t="shared" si="44"/>
        <v>555</v>
      </c>
      <c r="B568" s="11"/>
      <c r="C568" s="11"/>
      <c r="D568" s="24"/>
      <c r="E568" s="29" t="e">
        <f>VLOOKUP($B568,'[1]DS SV hiện hành'!$C$10:$U$2157,8,0)</f>
        <v>#N/A</v>
      </c>
      <c r="F568" s="12"/>
      <c r="G568" s="12"/>
      <c r="H568" s="12"/>
      <c r="I568" s="12"/>
      <c r="J568" s="12"/>
      <c r="K568" s="12"/>
      <c r="L568" s="27">
        <f t="shared" si="46"/>
        <v>0</v>
      </c>
      <c r="M568" s="27">
        <f t="shared" si="47"/>
        <v>0</v>
      </c>
      <c r="N568" s="28" t="str">
        <f t="shared" si="45"/>
        <v>Yếu</v>
      </c>
      <c r="O568" s="14"/>
      <c r="P568" s="19"/>
      <c r="Q568" s="14"/>
      <c r="R568" s="29" t="e">
        <f>VLOOKUP($B568,'[1]DS SV hiện hành'!$C$10:$U$2157,10,0)</f>
        <v>#N/A</v>
      </c>
      <c r="S568" s="29" t="e">
        <f>VLOOKUP($B568,'[1]DS SV hiện hành'!$C$10:$U$2157,7,0)</f>
        <v>#N/A</v>
      </c>
      <c r="T568" s="13"/>
      <c r="U568" s="21"/>
      <c r="V568" s="29" t="e">
        <f t="shared" si="48"/>
        <v>#N/A</v>
      </c>
    </row>
    <row r="569" spans="1:22" s="10" customFormat="1" ht="15" x14ac:dyDescent="0.25">
      <c r="A569" s="4">
        <f t="shared" si="44"/>
        <v>556</v>
      </c>
      <c r="B569" s="11"/>
      <c r="C569" s="11"/>
      <c r="D569" s="24"/>
      <c r="E569" s="29" t="e">
        <f>VLOOKUP($B569,'[1]DS SV hiện hành'!$C$10:$U$2157,8,0)</f>
        <v>#N/A</v>
      </c>
      <c r="F569" s="12"/>
      <c r="G569" s="12"/>
      <c r="H569" s="12"/>
      <c r="I569" s="12"/>
      <c r="J569" s="12"/>
      <c r="K569" s="12"/>
      <c r="L569" s="27">
        <f t="shared" si="46"/>
        <v>0</v>
      </c>
      <c r="M569" s="27">
        <f t="shared" si="47"/>
        <v>0</v>
      </c>
      <c r="N569" s="28" t="str">
        <f t="shared" si="45"/>
        <v>Yếu</v>
      </c>
      <c r="O569" s="14"/>
      <c r="P569" s="19"/>
      <c r="Q569" s="14"/>
      <c r="R569" s="29" t="e">
        <f>VLOOKUP($B569,'[1]DS SV hiện hành'!$C$10:$U$2157,10,0)</f>
        <v>#N/A</v>
      </c>
      <c r="S569" s="29" t="e">
        <f>VLOOKUP($B569,'[1]DS SV hiện hành'!$C$10:$U$2157,7,0)</f>
        <v>#N/A</v>
      </c>
      <c r="T569" s="13"/>
      <c r="U569" s="21"/>
      <c r="V569" s="29" t="e">
        <f t="shared" si="48"/>
        <v>#N/A</v>
      </c>
    </row>
    <row r="570" spans="1:22" s="10" customFormat="1" ht="15" x14ac:dyDescent="0.25">
      <c r="A570" s="4">
        <f t="shared" si="44"/>
        <v>557</v>
      </c>
      <c r="B570" s="11"/>
      <c r="C570" s="11"/>
      <c r="D570" s="24"/>
      <c r="E570" s="29" t="e">
        <f>VLOOKUP($B570,'[1]DS SV hiện hành'!$C$10:$U$2157,8,0)</f>
        <v>#N/A</v>
      </c>
      <c r="F570" s="12"/>
      <c r="G570" s="12"/>
      <c r="H570" s="12"/>
      <c r="I570" s="12"/>
      <c r="J570" s="12"/>
      <c r="K570" s="12"/>
      <c r="L570" s="27">
        <f t="shared" si="46"/>
        <v>0</v>
      </c>
      <c r="M570" s="27">
        <f t="shared" si="47"/>
        <v>0</v>
      </c>
      <c r="N570" s="28" t="str">
        <f t="shared" si="45"/>
        <v>Yếu</v>
      </c>
      <c r="O570" s="14"/>
      <c r="P570" s="19"/>
      <c r="Q570" s="14"/>
      <c r="R570" s="29" t="e">
        <f>VLOOKUP($B570,'[1]DS SV hiện hành'!$C$10:$U$2157,10,0)</f>
        <v>#N/A</v>
      </c>
      <c r="S570" s="29" t="e">
        <f>VLOOKUP($B570,'[1]DS SV hiện hành'!$C$10:$U$2157,7,0)</f>
        <v>#N/A</v>
      </c>
      <c r="T570" s="13"/>
      <c r="U570" s="21"/>
      <c r="V570" s="29" t="e">
        <f t="shared" si="48"/>
        <v>#N/A</v>
      </c>
    </row>
    <row r="571" spans="1:22" s="10" customFormat="1" ht="15" x14ac:dyDescent="0.25">
      <c r="A571" s="4">
        <f t="shared" si="44"/>
        <v>558</v>
      </c>
      <c r="B571" s="11"/>
      <c r="C571" s="11"/>
      <c r="D571" s="24"/>
      <c r="E571" s="29" t="e">
        <f>VLOOKUP($B571,'[1]DS SV hiện hành'!$C$10:$U$2157,8,0)</f>
        <v>#N/A</v>
      </c>
      <c r="F571" s="12"/>
      <c r="G571" s="12"/>
      <c r="H571" s="12"/>
      <c r="I571" s="12"/>
      <c r="J571" s="12"/>
      <c r="K571" s="12"/>
      <c r="L571" s="27">
        <f t="shared" si="46"/>
        <v>0</v>
      </c>
      <c r="M571" s="27">
        <f t="shared" si="47"/>
        <v>0</v>
      </c>
      <c r="N571" s="28" t="str">
        <f t="shared" si="45"/>
        <v>Yếu</v>
      </c>
      <c r="O571" s="14"/>
      <c r="P571" s="19"/>
      <c r="Q571" s="14"/>
      <c r="R571" s="29" t="e">
        <f>VLOOKUP($B571,'[1]DS SV hiện hành'!$C$10:$U$2157,10,0)</f>
        <v>#N/A</v>
      </c>
      <c r="S571" s="29" t="e">
        <f>VLOOKUP($B571,'[1]DS SV hiện hành'!$C$10:$U$2157,7,0)</f>
        <v>#N/A</v>
      </c>
      <c r="T571" s="13"/>
      <c r="U571" s="21"/>
      <c r="V571" s="29" t="e">
        <f t="shared" si="48"/>
        <v>#N/A</v>
      </c>
    </row>
    <row r="572" spans="1:22" s="10" customFormat="1" ht="15" x14ac:dyDescent="0.25">
      <c r="A572" s="4">
        <f t="shared" si="44"/>
        <v>559</v>
      </c>
      <c r="B572" s="11"/>
      <c r="C572" s="11"/>
      <c r="D572" s="24"/>
      <c r="E572" s="29" t="e">
        <f>VLOOKUP($B572,'[1]DS SV hiện hành'!$C$10:$U$2157,8,0)</f>
        <v>#N/A</v>
      </c>
      <c r="F572" s="12"/>
      <c r="G572" s="12"/>
      <c r="H572" s="12"/>
      <c r="I572" s="12"/>
      <c r="J572" s="12"/>
      <c r="K572" s="12"/>
      <c r="L572" s="27">
        <f t="shared" si="46"/>
        <v>0</v>
      </c>
      <c r="M572" s="27">
        <f t="shared" si="47"/>
        <v>0</v>
      </c>
      <c r="N572" s="28" t="str">
        <f t="shared" si="45"/>
        <v>Yếu</v>
      </c>
      <c r="O572" s="14"/>
      <c r="P572" s="19"/>
      <c r="Q572" s="14"/>
      <c r="R572" s="29" t="e">
        <f>VLOOKUP($B572,'[1]DS SV hiện hành'!$C$10:$U$2157,10,0)</f>
        <v>#N/A</v>
      </c>
      <c r="S572" s="29" t="e">
        <f>VLOOKUP($B572,'[1]DS SV hiện hành'!$C$10:$U$2157,7,0)</f>
        <v>#N/A</v>
      </c>
      <c r="T572" s="13"/>
      <c r="U572" s="21"/>
      <c r="V572" s="29" t="e">
        <f t="shared" si="48"/>
        <v>#N/A</v>
      </c>
    </row>
    <row r="573" spans="1:22" s="10" customFormat="1" ht="15" x14ac:dyDescent="0.25">
      <c r="A573" s="4">
        <f t="shared" si="44"/>
        <v>560</v>
      </c>
      <c r="B573" s="11"/>
      <c r="C573" s="11"/>
      <c r="D573" s="24"/>
      <c r="E573" s="29" t="e">
        <f>VLOOKUP($B573,'[1]DS SV hiện hành'!$C$10:$U$2157,8,0)</f>
        <v>#N/A</v>
      </c>
      <c r="F573" s="12"/>
      <c r="G573" s="12"/>
      <c r="H573" s="12"/>
      <c r="I573" s="12"/>
      <c r="J573" s="12"/>
      <c r="K573" s="12"/>
      <c r="L573" s="27">
        <f t="shared" si="46"/>
        <v>0</v>
      </c>
      <c r="M573" s="27">
        <f t="shared" si="47"/>
        <v>0</v>
      </c>
      <c r="N573" s="28" t="str">
        <f t="shared" si="45"/>
        <v>Yếu</v>
      </c>
      <c r="O573" s="14"/>
      <c r="P573" s="19"/>
      <c r="Q573" s="14"/>
      <c r="R573" s="29" t="e">
        <f>VLOOKUP($B573,'[1]DS SV hiện hành'!$C$10:$U$2157,10,0)</f>
        <v>#N/A</v>
      </c>
      <c r="S573" s="29" t="e">
        <f>VLOOKUP($B573,'[1]DS SV hiện hành'!$C$10:$U$2157,7,0)</f>
        <v>#N/A</v>
      </c>
      <c r="T573" s="13"/>
      <c r="U573" s="21"/>
      <c r="V573" s="29" t="e">
        <f t="shared" si="48"/>
        <v>#N/A</v>
      </c>
    </row>
    <row r="574" spans="1:22" s="10" customFormat="1" ht="15" x14ac:dyDescent="0.25">
      <c r="A574" s="4">
        <f t="shared" si="44"/>
        <v>561</v>
      </c>
      <c r="B574" s="11"/>
      <c r="C574" s="11"/>
      <c r="D574" s="24"/>
      <c r="E574" s="29" t="e">
        <f>VLOOKUP($B574,'[1]DS SV hiện hành'!$C$10:$U$2157,8,0)</f>
        <v>#N/A</v>
      </c>
      <c r="F574" s="12"/>
      <c r="G574" s="12"/>
      <c r="H574" s="12"/>
      <c r="I574" s="12"/>
      <c r="J574" s="12"/>
      <c r="K574" s="12"/>
      <c r="L574" s="27">
        <f t="shared" si="46"/>
        <v>0</v>
      </c>
      <c r="M574" s="27">
        <f t="shared" si="47"/>
        <v>0</v>
      </c>
      <c r="N574" s="28" t="str">
        <f t="shared" si="45"/>
        <v>Yếu</v>
      </c>
      <c r="O574" s="14"/>
      <c r="P574" s="19"/>
      <c r="Q574" s="14"/>
      <c r="R574" s="29" t="e">
        <f>VLOOKUP($B574,'[1]DS SV hiện hành'!$C$10:$U$2157,10,0)</f>
        <v>#N/A</v>
      </c>
      <c r="S574" s="29" t="e">
        <f>VLOOKUP($B574,'[1]DS SV hiện hành'!$C$10:$U$2157,7,0)</f>
        <v>#N/A</v>
      </c>
      <c r="T574" s="13"/>
      <c r="U574" s="21"/>
      <c r="V574" s="29" t="e">
        <f t="shared" si="48"/>
        <v>#N/A</v>
      </c>
    </row>
    <row r="575" spans="1:22" s="10" customFormat="1" ht="15" x14ac:dyDescent="0.25">
      <c r="A575" s="4">
        <f t="shared" si="44"/>
        <v>562</v>
      </c>
      <c r="B575" s="11"/>
      <c r="C575" s="11"/>
      <c r="D575" s="24"/>
      <c r="E575" s="29" t="e">
        <f>VLOOKUP($B575,'[1]DS SV hiện hành'!$C$10:$U$2157,8,0)</f>
        <v>#N/A</v>
      </c>
      <c r="F575" s="12"/>
      <c r="G575" s="12"/>
      <c r="H575" s="12"/>
      <c r="I575" s="12"/>
      <c r="J575" s="12"/>
      <c r="K575" s="12"/>
      <c r="L575" s="27">
        <f t="shared" si="46"/>
        <v>0</v>
      </c>
      <c r="M575" s="27">
        <f t="shared" si="47"/>
        <v>0</v>
      </c>
      <c r="N575" s="28" t="str">
        <f t="shared" si="45"/>
        <v>Yếu</v>
      </c>
      <c r="O575" s="14"/>
      <c r="P575" s="19"/>
      <c r="Q575" s="14"/>
      <c r="R575" s="29" t="e">
        <f>VLOOKUP($B575,'[1]DS SV hiện hành'!$C$10:$U$2157,10,0)</f>
        <v>#N/A</v>
      </c>
      <c r="S575" s="29" t="e">
        <f>VLOOKUP($B575,'[1]DS SV hiện hành'!$C$10:$U$2157,7,0)</f>
        <v>#N/A</v>
      </c>
      <c r="T575" s="13"/>
      <c r="U575" s="21"/>
      <c r="V575" s="29" t="e">
        <f t="shared" si="48"/>
        <v>#N/A</v>
      </c>
    </row>
    <row r="576" spans="1:22" s="10" customFormat="1" ht="15" x14ac:dyDescent="0.25">
      <c r="A576" s="4">
        <f t="shared" si="44"/>
        <v>563</v>
      </c>
      <c r="B576" s="11"/>
      <c r="C576" s="11"/>
      <c r="D576" s="24"/>
      <c r="E576" s="29" t="e">
        <f>VLOOKUP($B576,'[1]DS SV hiện hành'!$C$10:$U$2157,8,0)</f>
        <v>#N/A</v>
      </c>
      <c r="F576" s="12"/>
      <c r="G576" s="12"/>
      <c r="H576" s="12"/>
      <c r="I576" s="12"/>
      <c r="J576" s="12"/>
      <c r="K576" s="12"/>
      <c r="L576" s="27">
        <f t="shared" si="46"/>
        <v>0</v>
      </c>
      <c r="M576" s="27">
        <f t="shared" si="47"/>
        <v>0</v>
      </c>
      <c r="N576" s="28" t="str">
        <f t="shared" si="45"/>
        <v>Yếu</v>
      </c>
      <c r="O576" s="14"/>
      <c r="P576" s="19"/>
      <c r="Q576" s="14"/>
      <c r="R576" s="29" t="e">
        <f>VLOOKUP($B576,'[1]DS SV hiện hành'!$C$10:$U$2157,10,0)</f>
        <v>#N/A</v>
      </c>
      <c r="S576" s="29" t="e">
        <f>VLOOKUP($B576,'[1]DS SV hiện hành'!$C$10:$U$2157,7,0)</f>
        <v>#N/A</v>
      </c>
      <c r="T576" s="13"/>
      <c r="U576" s="21"/>
      <c r="V576" s="29" t="e">
        <f t="shared" si="48"/>
        <v>#N/A</v>
      </c>
    </row>
    <row r="577" spans="1:22" s="10" customFormat="1" ht="15" x14ac:dyDescent="0.25">
      <c r="A577" s="4">
        <f t="shared" si="44"/>
        <v>564</v>
      </c>
      <c r="B577" s="11"/>
      <c r="C577" s="11"/>
      <c r="D577" s="24"/>
      <c r="E577" s="29" t="e">
        <f>VLOOKUP($B577,'[1]DS SV hiện hành'!$C$10:$U$2157,8,0)</f>
        <v>#N/A</v>
      </c>
      <c r="F577" s="12"/>
      <c r="G577" s="12"/>
      <c r="H577" s="12"/>
      <c r="I577" s="12"/>
      <c r="J577" s="12"/>
      <c r="K577" s="12"/>
      <c r="L577" s="27">
        <f t="shared" si="46"/>
        <v>0</v>
      </c>
      <c r="M577" s="27">
        <f t="shared" si="47"/>
        <v>0</v>
      </c>
      <c r="N577" s="28" t="str">
        <f t="shared" si="45"/>
        <v>Yếu</v>
      </c>
      <c r="O577" s="14"/>
      <c r="P577" s="19"/>
      <c r="Q577" s="14"/>
      <c r="R577" s="29" t="e">
        <f>VLOOKUP($B577,'[1]DS SV hiện hành'!$C$10:$U$2157,10,0)</f>
        <v>#N/A</v>
      </c>
      <c r="S577" s="29" t="e">
        <f>VLOOKUP($B577,'[1]DS SV hiện hành'!$C$10:$U$2157,7,0)</f>
        <v>#N/A</v>
      </c>
      <c r="T577" s="13"/>
      <c r="U577" s="21"/>
      <c r="V577" s="29" t="e">
        <f t="shared" si="48"/>
        <v>#N/A</v>
      </c>
    </row>
    <row r="578" spans="1:22" s="10" customFormat="1" ht="15" x14ac:dyDescent="0.25">
      <c r="A578" s="4">
        <f t="shared" si="44"/>
        <v>565</v>
      </c>
      <c r="B578" s="11"/>
      <c r="C578" s="11"/>
      <c r="D578" s="24"/>
      <c r="E578" s="29" t="e">
        <f>VLOOKUP($B578,'[1]DS SV hiện hành'!$C$10:$U$2157,8,0)</f>
        <v>#N/A</v>
      </c>
      <c r="F578" s="12"/>
      <c r="G578" s="12"/>
      <c r="H578" s="12"/>
      <c r="I578" s="12"/>
      <c r="J578" s="12"/>
      <c r="K578" s="12"/>
      <c r="L578" s="27">
        <f t="shared" si="46"/>
        <v>0</v>
      </c>
      <c r="M578" s="27">
        <f t="shared" si="47"/>
        <v>0</v>
      </c>
      <c r="N578" s="28" t="str">
        <f t="shared" si="45"/>
        <v>Yếu</v>
      </c>
      <c r="O578" s="14"/>
      <c r="P578" s="19"/>
      <c r="Q578" s="14"/>
      <c r="R578" s="29" t="e">
        <f>VLOOKUP($B578,'[1]DS SV hiện hành'!$C$10:$U$2157,10,0)</f>
        <v>#N/A</v>
      </c>
      <c r="S578" s="29" t="e">
        <f>VLOOKUP($B578,'[1]DS SV hiện hành'!$C$10:$U$2157,7,0)</f>
        <v>#N/A</v>
      </c>
      <c r="T578" s="13"/>
      <c r="U578" s="21"/>
      <c r="V578" s="29" t="e">
        <f t="shared" si="48"/>
        <v>#N/A</v>
      </c>
    </row>
    <row r="579" spans="1:22" s="10" customFormat="1" ht="15" x14ac:dyDescent="0.25">
      <c r="A579" s="4">
        <f t="shared" si="44"/>
        <v>566</v>
      </c>
      <c r="B579" s="11"/>
      <c r="C579" s="11"/>
      <c r="D579" s="24"/>
      <c r="E579" s="29" t="e">
        <f>VLOOKUP($B579,'[1]DS SV hiện hành'!$C$10:$U$2157,8,0)</f>
        <v>#N/A</v>
      </c>
      <c r="F579" s="12"/>
      <c r="G579" s="12"/>
      <c r="H579" s="12"/>
      <c r="I579" s="12"/>
      <c r="J579" s="12"/>
      <c r="K579" s="12"/>
      <c r="L579" s="27">
        <f t="shared" si="46"/>
        <v>0</v>
      </c>
      <c r="M579" s="27">
        <f t="shared" si="47"/>
        <v>0</v>
      </c>
      <c r="N579" s="28" t="str">
        <f t="shared" si="45"/>
        <v>Yếu</v>
      </c>
      <c r="O579" s="14"/>
      <c r="P579" s="19"/>
      <c r="Q579" s="14"/>
      <c r="R579" s="29" t="e">
        <f>VLOOKUP($B579,'[1]DS SV hiện hành'!$C$10:$U$2157,10,0)</f>
        <v>#N/A</v>
      </c>
      <c r="S579" s="29" t="e">
        <f>VLOOKUP($B579,'[1]DS SV hiện hành'!$C$10:$U$2157,7,0)</f>
        <v>#N/A</v>
      </c>
      <c r="T579" s="13"/>
      <c r="U579" s="21"/>
      <c r="V579" s="29" t="e">
        <f t="shared" si="48"/>
        <v>#N/A</v>
      </c>
    </row>
    <row r="580" spans="1:22" s="10" customFormat="1" ht="15" x14ac:dyDescent="0.25">
      <c r="A580" s="4">
        <f t="shared" si="44"/>
        <v>567</v>
      </c>
      <c r="B580" s="11"/>
      <c r="C580" s="11"/>
      <c r="D580" s="24"/>
      <c r="E580" s="29" t="e">
        <f>VLOOKUP($B580,'[1]DS SV hiện hành'!$C$10:$U$2157,8,0)</f>
        <v>#N/A</v>
      </c>
      <c r="F580" s="12"/>
      <c r="G580" s="12"/>
      <c r="H580" s="12"/>
      <c r="I580" s="12"/>
      <c r="J580" s="12"/>
      <c r="K580" s="12"/>
      <c r="L580" s="27">
        <f t="shared" si="46"/>
        <v>0</v>
      </c>
      <c r="M580" s="27">
        <f t="shared" si="47"/>
        <v>0</v>
      </c>
      <c r="N580" s="28" t="str">
        <f t="shared" si="45"/>
        <v>Yếu</v>
      </c>
      <c r="O580" s="14"/>
      <c r="P580" s="19"/>
      <c r="Q580" s="14"/>
      <c r="R580" s="29" t="e">
        <f>VLOOKUP($B580,'[1]DS SV hiện hành'!$C$10:$U$2157,10,0)</f>
        <v>#N/A</v>
      </c>
      <c r="S580" s="29" t="e">
        <f>VLOOKUP($B580,'[1]DS SV hiện hành'!$C$10:$U$2157,7,0)</f>
        <v>#N/A</v>
      </c>
      <c r="T580" s="13"/>
      <c r="U580" s="21"/>
      <c r="V580" s="29" t="e">
        <f t="shared" si="48"/>
        <v>#N/A</v>
      </c>
    </row>
    <row r="581" spans="1:22" s="10" customFormat="1" ht="15" x14ac:dyDescent="0.25">
      <c r="A581" s="4">
        <f t="shared" si="44"/>
        <v>568</v>
      </c>
      <c r="B581" s="11"/>
      <c r="C581" s="11"/>
      <c r="D581" s="24"/>
      <c r="E581" s="29" t="e">
        <f>VLOOKUP($B581,'[1]DS SV hiện hành'!$C$10:$U$2157,8,0)</f>
        <v>#N/A</v>
      </c>
      <c r="F581" s="12"/>
      <c r="G581" s="12"/>
      <c r="H581" s="12"/>
      <c r="I581" s="12"/>
      <c r="J581" s="12"/>
      <c r="K581" s="12"/>
      <c r="L581" s="27">
        <f t="shared" si="46"/>
        <v>0</v>
      </c>
      <c r="M581" s="27">
        <f t="shared" si="47"/>
        <v>0</v>
      </c>
      <c r="N581" s="28" t="str">
        <f t="shared" si="45"/>
        <v>Yếu</v>
      </c>
      <c r="O581" s="14"/>
      <c r="P581" s="19"/>
      <c r="Q581" s="14"/>
      <c r="R581" s="29" t="e">
        <f>VLOOKUP($B581,'[1]DS SV hiện hành'!$C$10:$U$2157,10,0)</f>
        <v>#N/A</v>
      </c>
      <c r="S581" s="29" t="e">
        <f>VLOOKUP($B581,'[1]DS SV hiện hành'!$C$10:$U$2157,7,0)</f>
        <v>#N/A</v>
      </c>
      <c r="T581" s="13"/>
      <c r="U581" s="21"/>
      <c r="V581" s="29" t="e">
        <f t="shared" si="48"/>
        <v>#N/A</v>
      </c>
    </row>
    <row r="582" spans="1:22" s="10" customFormat="1" ht="15" x14ac:dyDescent="0.25">
      <c r="A582" s="4">
        <f t="shared" si="44"/>
        <v>569</v>
      </c>
      <c r="B582" s="11"/>
      <c r="C582" s="11"/>
      <c r="D582" s="24"/>
      <c r="E582" s="29" t="e">
        <f>VLOOKUP($B582,'[1]DS SV hiện hành'!$C$10:$U$2157,8,0)</f>
        <v>#N/A</v>
      </c>
      <c r="F582" s="12"/>
      <c r="G582" s="12"/>
      <c r="H582" s="12"/>
      <c r="I582" s="12"/>
      <c r="J582" s="12"/>
      <c r="K582" s="12"/>
      <c r="L582" s="27">
        <f t="shared" si="46"/>
        <v>0</v>
      </c>
      <c r="M582" s="27">
        <f t="shared" si="47"/>
        <v>0</v>
      </c>
      <c r="N582" s="28" t="str">
        <f t="shared" si="45"/>
        <v>Yếu</v>
      </c>
      <c r="O582" s="14"/>
      <c r="P582" s="19"/>
      <c r="Q582" s="14"/>
      <c r="R582" s="29" t="e">
        <f>VLOOKUP($B582,'[1]DS SV hiện hành'!$C$10:$U$2157,10,0)</f>
        <v>#N/A</v>
      </c>
      <c r="S582" s="29" t="e">
        <f>VLOOKUP($B582,'[1]DS SV hiện hành'!$C$10:$U$2157,7,0)</f>
        <v>#N/A</v>
      </c>
      <c r="T582" s="13"/>
      <c r="U582" s="21"/>
      <c r="V582" s="29" t="e">
        <f t="shared" si="48"/>
        <v>#N/A</v>
      </c>
    </row>
    <row r="583" spans="1:22" s="10" customFormat="1" ht="15" x14ac:dyDescent="0.25">
      <c r="A583" s="4">
        <f t="shared" si="44"/>
        <v>570</v>
      </c>
      <c r="B583" s="11"/>
      <c r="C583" s="11"/>
      <c r="D583" s="24"/>
      <c r="E583" s="29" t="e">
        <f>VLOOKUP($B583,'[1]DS SV hiện hành'!$C$10:$U$2157,8,0)</f>
        <v>#N/A</v>
      </c>
      <c r="F583" s="12"/>
      <c r="G583" s="12"/>
      <c r="H583" s="12"/>
      <c r="I583" s="12"/>
      <c r="J583" s="12"/>
      <c r="K583" s="12"/>
      <c r="L583" s="27">
        <f t="shared" si="46"/>
        <v>0</v>
      </c>
      <c r="M583" s="27">
        <f t="shared" si="47"/>
        <v>0</v>
      </c>
      <c r="N583" s="28" t="str">
        <f t="shared" si="45"/>
        <v>Yếu</v>
      </c>
      <c r="O583" s="14"/>
      <c r="P583" s="19"/>
      <c r="Q583" s="14"/>
      <c r="R583" s="29" t="e">
        <f>VLOOKUP($B583,'[1]DS SV hiện hành'!$C$10:$U$2157,10,0)</f>
        <v>#N/A</v>
      </c>
      <c r="S583" s="29" t="e">
        <f>VLOOKUP($B583,'[1]DS SV hiện hành'!$C$10:$U$2157,7,0)</f>
        <v>#N/A</v>
      </c>
      <c r="T583" s="13"/>
      <c r="U583" s="21"/>
      <c r="V583" s="29" t="e">
        <f t="shared" si="48"/>
        <v>#N/A</v>
      </c>
    </row>
    <row r="584" spans="1:22" s="10" customFormat="1" ht="15" x14ac:dyDescent="0.25">
      <c r="A584" s="4">
        <f t="shared" si="44"/>
        <v>571</v>
      </c>
      <c r="B584" s="11"/>
      <c r="C584" s="11"/>
      <c r="D584" s="24"/>
      <c r="E584" s="29" t="e">
        <f>VLOOKUP($B584,'[1]DS SV hiện hành'!$C$10:$U$2157,8,0)</f>
        <v>#N/A</v>
      </c>
      <c r="F584" s="12"/>
      <c r="G584" s="12"/>
      <c r="H584" s="12"/>
      <c r="I584" s="12"/>
      <c r="J584" s="12"/>
      <c r="K584" s="12"/>
      <c r="L584" s="27">
        <f t="shared" si="46"/>
        <v>0</v>
      </c>
      <c r="M584" s="27">
        <f t="shared" si="47"/>
        <v>0</v>
      </c>
      <c r="N584" s="28" t="str">
        <f t="shared" si="45"/>
        <v>Yếu</v>
      </c>
      <c r="O584" s="14"/>
      <c r="P584" s="19"/>
      <c r="Q584" s="14"/>
      <c r="R584" s="29" t="e">
        <f>VLOOKUP($B584,'[1]DS SV hiện hành'!$C$10:$U$2157,10,0)</f>
        <v>#N/A</v>
      </c>
      <c r="S584" s="29" t="e">
        <f>VLOOKUP($B584,'[1]DS SV hiện hành'!$C$10:$U$2157,7,0)</f>
        <v>#N/A</v>
      </c>
      <c r="T584" s="13"/>
      <c r="U584" s="21"/>
      <c r="V584" s="29" t="e">
        <f t="shared" si="48"/>
        <v>#N/A</v>
      </c>
    </row>
    <row r="585" spans="1:22" s="10" customFormat="1" ht="15" x14ac:dyDescent="0.25">
      <c r="A585" s="4">
        <f t="shared" si="44"/>
        <v>572</v>
      </c>
      <c r="B585" s="11"/>
      <c r="C585" s="11"/>
      <c r="D585" s="24"/>
      <c r="E585" s="29" t="e">
        <f>VLOOKUP($B585,'[1]DS SV hiện hành'!$C$10:$U$2157,8,0)</f>
        <v>#N/A</v>
      </c>
      <c r="F585" s="12"/>
      <c r="G585" s="12"/>
      <c r="H585" s="12"/>
      <c r="I585" s="12"/>
      <c r="J585" s="12"/>
      <c r="K585" s="12"/>
      <c r="L585" s="27">
        <f t="shared" si="46"/>
        <v>0</v>
      </c>
      <c r="M585" s="27">
        <f t="shared" si="47"/>
        <v>0</v>
      </c>
      <c r="N585" s="28" t="str">
        <f t="shared" si="45"/>
        <v>Yếu</v>
      </c>
      <c r="O585" s="14"/>
      <c r="P585" s="19"/>
      <c r="Q585" s="14"/>
      <c r="R585" s="29" t="e">
        <f>VLOOKUP($B585,'[1]DS SV hiện hành'!$C$10:$U$2157,10,0)</f>
        <v>#N/A</v>
      </c>
      <c r="S585" s="29" t="e">
        <f>VLOOKUP($B585,'[1]DS SV hiện hành'!$C$10:$U$2157,7,0)</f>
        <v>#N/A</v>
      </c>
      <c r="T585" s="13"/>
      <c r="U585" s="21"/>
      <c r="V585" s="29" t="e">
        <f t="shared" si="48"/>
        <v>#N/A</v>
      </c>
    </row>
    <row r="586" spans="1:22" s="10" customFormat="1" ht="15" x14ac:dyDescent="0.25">
      <c r="A586" s="4">
        <f t="shared" si="44"/>
        <v>573</v>
      </c>
      <c r="B586" s="11"/>
      <c r="C586" s="11"/>
      <c r="D586" s="24"/>
      <c r="E586" s="29" t="e">
        <f>VLOOKUP($B586,'[1]DS SV hiện hành'!$C$10:$U$2157,8,0)</f>
        <v>#N/A</v>
      </c>
      <c r="F586" s="12"/>
      <c r="G586" s="12"/>
      <c r="H586" s="12"/>
      <c r="I586" s="12"/>
      <c r="J586" s="12"/>
      <c r="K586" s="12"/>
      <c r="L586" s="27">
        <f t="shared" si="46"/>
        <v>0</v>
      </c>
      <c r="M586" s="27">
        <f t="shared" si="47"/>
        <v>0</v>
      </c>
      <c r="N586" s="28" t="str">
        <f t="shared" si="45"/>
        <v>Yếu</v>
      </c>
      <c r="O586" s="14"/>
      <c r="P586" s="19"/>
      <c r="Q586" s="14"/>
      <c r="R586" s="29" t="e">
        <f>VLOOKUP($B586,'[1]DS SV hiện hành'!$C$10:$U$2157,10,0)</f>
        <v>#N/A</v>
      </c>
      <c r="S586" s="29" t="e">
        <f>VLOOKUP($B586,'[1]DS SV hiện hành'!$C$10:$U$2157,7,0)</f>
        <v>#N/A</v>
      </c>
      <c r="T586" s="13"/>
      <c r="U586" s="21"/>
      <c r="V586" s="29" t="e">
        <f t="shared" si="48"/>
        <v>#N/A</v>
      </c>
    </row>
    <row r="587" spans="1:22" s="10" customFormat="1" ht="15" x14ac:dyDescent="0.25">
      <c r="A587" s="4">
        <f t="shared" si="44"/>
        <v>574</v>
      </c>
      <c r="B587" s="11"/>
      <c r="C587" s="11"/>
      <c r="D587" s="24"/>
      <c r="E587" s="29" t="e">
        <f>VLOOKUP($B587,'[1]DS SV hiện hành'!$C$10:$U$2157,8,0)</f>
        <v>#N/A</v>
      </c>
      <c r="F587" s="12"/>
      <c r="G587" s="12"/>
      <c r="H587" s="12"/>
      <c r="I587" s="12"/>
      <c r="J587" s="12"/>
      <c r="K587" s="12"/>
      <c r="L587" s="27">
        <f t="shared" si="46"/>
        <v>0</v>
      </c>
      <c r="M587" s="27">
        <f t="shared" si="47"/>
        <v>0</v>
      </c>
      <c r="N587" s="28" t="str">
        <f t="shared" si="45"/>
        <v>Yếu</v>
      </c>
      <c r="O587" s="14"/>
      <c r="P587" s="19"/>
      <c r="Q587" s="14"/>
      <c r="R587" s="29" t="e">
        <f>VLOOKUP($B587,'[1]DS SV hiện hành'!$C$10:$U$2157,10,0)</f>
        <v>#N/A</v>
      </c>
      <c r="S587" s="29" t="e">
        <f>VLOOKUP($B587,'[1]DS SV hiện hành'!$C$10:$U$2157,7,0)</f>
        <v>#N/A</v>
      </c>
      <c r="T587" s="13"/>
      <c r="U587" s="21"/>
      <c r="V587" s="29" t="e">
        <f t="shared" si="48"/>
        <v>#N/A</v>
      </c>
    </row>
    <row r="588" spans="1:22" s="10" customFormat="1" ht="15" x14ac:dyDescent="0.25">
      <c r="A588" s="4">
        <f t="shared" si="44"/>
        <v>575</v>
      </c>
      <c r="B588" s="11"/>
      <c r="C588" s="11"/>
      <c r="D588" s="24"/>
      <c r="E588" s="29" t="e">
        <f>VLOOKUP($B588,'[1]DS SV hiện hành'!$C$10:$U$2157,8,0)</f>
        <v>#N/A</v>
      </c>
      <c r="F588" s="12"/>
      <c r="G588" s="12"/>
      <c r="H588" s="12"/>
      <c r="I588" s="12"/>
      <c r="J588" s="12"/>
      <c r="K588" s="12"/>
      <c r="L588" s="27">
        <f t="shared" si="46"/>
        <v>0</v>
      </c>
      <c r="M588" s="27">
        <f t="shared" si="47"/>
        <v>0</v>
      </c>
      <c r="N588" s="28" t="str">
        <f t="shared" si="45"/>
        <v>Yếu</v>
      </c>
      <c r="O588" s="14"/>
      <c r="P588" s="19"/>
      <c r="Q588" s="14"/>
      <c r="R588" s="29" t="e">
        <f>VLOOKUP($B588,'[1]DS SV hiện hành'!$C$10:$U$2157,10,0)</f>
        <v>#N/A</v>
      </c>
      <c r="S588" s="29" t="e">
        <f>VLOOKUP($B588,'[1]DS SV hiện hành'!$C$10:$U$2157,7,0)</f>
        <v>#N/A</v>
      </c>
      <c r="T588" s="13"/>
      <c r="U588" s="21"/>
      <c r="V588" s="29" t="e">
        <f t="shared" si="48"/>
        <v>#N/A</v>
      </c>
    </row>
    <row r="589" spans="1:22" s="10" customFormat="1" ht="15" x14ac:dyDescent="0.25">
      <c r="A589" s="4">
        <f t="shared" si="44"/>
        <v>576</v>
      </c>
      <c r="B589" s="11"/>
      <c r="C589" s="11"/>
      <c r="D589" s="24"/>
      <c r="E589" s="29" t="e">
        <f>VLOOKUP($B589,'[1]DS SV hiện hành'!$C$10:$U$2157,8,0)</f>
        <v>#N/A</v>
      </c>
      <c r="F589" s="12"/>
      <c r="G589" s="12"/>
      <c r="H589" s="12"/>
      <c r="I589" s="12"/>
      <c r="J589" s="12"/>
      <c r="K589" s="12"/>
      <c r="L589" s="27">
        <f t="shared" si="46"/>
        <v>0</v>
      </c>
      <c r="M589" s="27">
        <f t="shared" si="47"/>
        <v>0</v>
      </c>
      <c r="N589" s="28" t="str">
        <f t="shared" si="45"/>
        <v>Yếu</v>
      </c>
      <c r="O589" s="14"/>
      <c r="P589" s="19"/>
      <c r="Q589" s="14"/>
      <c r="R589" s="29" t="e">
        <f>VLOOKUP($B589,'[1]DS SV hiện hành'!$C$10:$U$2157,10,0)</f>
        <v>#N/A</v>
      </c>
      <c r="S589" s="29" t="e">
        <f>VLOOKUP($B589,'[1]DS SV hiện hành'!$C$10:$U$2157,7,0)</f>
        <v>#N/A</v>
      </c>
      <c r="T589" s="13"/>
      <c r="U589" s="21"/>
      <c r="V589" s="29" t="e">
        <f t="shared" si="48"/>
        <v>#N/A</v>
      </c>
    </row>
    <row r="590" spans="1:22" s="10" customFormat="1" ht="15" x14ac:dyDescent="0.25">
      <c r="A590" s="4">
        <f t="shared" si="44"/>
        <v>577</v>
      </c>
      <c r="B590" s="11"/>
      <c r="C590" s="11"/>
      <c r="D590" s="24"/>
      <c r="E590" s="29" t="e">
        <f>VLOOKUP($B590,'[1]DS SV hiện hành'!$C$10:$U$2157,8,0)</f>
        <v>#N/A</v>
      </c>
      <c r="F590" s="12"/>
      <c r="G590" s="12"/>
      <c r="H590" s="12"/>
      <c r="I590" s="12"/>
      <c r="J590" s="12"/>
      <c r="K590" s="12"/>
      <c r="L590" s="27">
        <f t="shared" si="46"/>
        <v>0</v>
      </c>
      <c r="M590" s="27">
        <f t="shared" si="47"/>
        <v>0</v>
      </c>
      <c r="N590" s="28" t="str">
        <f t="shared" si="45"/>
        <v>Yếu</v>
      </c>
      <c r="O590" s="14"/>
      <c r="P590" s="19"/>
      <c r="Q590" s="14"/>
      <c r="R590" s="29" t="e">
        <f>VLOOKUP($B590,'[1]DS SV hiện hành'!$C$10:$U$2157,10,0)</f>
        <v>#N/A</v>
      </c>
      <c r="S590" s="29" t="e">
        <f>VLOOKUP($B590,'[1]DS SV hiện hành'!$C$10:$U$2157,7,0)</f>
        <v>#N/A</v>
      </c>
      <c r="T590" s="13"/>
      <c r="U590" s="21"/>
      <c r="V590" s="29" t="e">
        <f t="shared" si="48"/>
        <v>#N/A</v>
      </c>
    </row>
    <row r="591" spans="1:22" s="10" customFormat="1" ht="15" x14ac:dyDescent="0.25">
      <c r="A591" s="4">
        <f t="shared" ref="A591:A654" si="49">A590+1</f>
        <v>578</v>
      </c>
      <c r="B591" s="11"/>
      <c r="C591" s="11"/>
      <c r="D591" s="24"/>
      <c r="E591" s="29" t="e">
        <f>VLOOKUP($B591,'[1]DS SV hiện hành'!$C$10:$U$2157,8,0)</f>
        <v>#N/A</v>
      </c>
      <c r="F591" s="12"/>
      <c r="G591" s="12"/>
      <c r="H591" s="12"/>
      <c r="I591" s="12"/>
      <c r="J591" s="12"/>
      <c r="K591" s="12"/>
      <c r="L591" s="27">
        <f t="shared" si="46"/>
        <v>0</v>
      </c>
      <c r="M591" s="27">
        <f t="shared" si="47"/>
        <v>0</v>
      </c>
      <c r="N591" s="28" t="str">
        <f t="shared" ref="N591:N654" si="50">IF(M591&gt;=3.68,"Xuất sắc",IF(M591&gt;=3.34,"Giỏi",IF(M591&gt;=2.68,"Khá",IF(M591&gt;=2,"Trung Bình",IF(M591&lt;2,"Yếu")))))</f>
        <v>Yếu</v>
      </c>
      <c r="O591" s="14"/>
      <c r="P591" s="19"/>
      <c r="Q591" s="14"/>
      <c r="R591" s="29" t="e">
        <f>VLOOKUP($B591,'[1]DS SV hiện hành'!$C$10:$U$2157,10,0)</f>
        <v>#N/A</v>
      </c>
      <c r="S591" s="29" t="e">
        <f>VLOOKUP($B591,'[1]DS SV hiện hành'!$C$10:$U$2157,7,0)</f>
        <v>#N/A</v>
      </c>
      <c r="T591" s="13"/>
      <c r="U591" s="21"/>
      <c r="V591" s="29" t="e">
        <f t="shared" si="48"/>
        <v>#N/A</v>
      </c>
    </row>
    <row r="592" spans="1:22" s="10" customFormat="1" ht="15" x14ac:dyDescent="0.25">
      <c r="A592" s="4">
        <f t="shared" si="49"/>
        <v>579</v>
      </c>
      <c r="B592" s="11"/>
      <c r="C592" s="11"/>
      <c r="D592" s="24"/>
      <c r="E592" s="29" t="e">
        <f>VLOOKUP($B592,'[1]DS SV hiện hành'!$C$10:$U$2157,8,0)</f>
        <v>#N/A</v>
      </c>
      <c r="F592" s="12"/>
      <c r="G592" s="12"/>
      <c r="H592" s="12"/>
      <c r="I592" s="12"/>
      <c r="J592" s="12"/>
      <c r="K592" s="12"/>
      <c r="L592" s="27">
        <f t="shared" si="46"/>
        <v>0</v>
      </c>
      <c r="M592" s="27">
        <f t="shared" si="47"/>
        <v>0</v>
      </c>
      <c r="N592" s="28" t="str">
        <f t="shared" si="50"/>
        <v>Yếu</v>
      </c>
      <c r="O592" s="14"/>
      <c r="P592" s="19"/>
      <c r="Q592" s="14"/>
      <c r="R592" s="29" t="e">
        <f>VLOOKUP($B592,'[1]DS SV hiện hành'!$C$10:$U$2157,10,0)</f>
        <v>#N/A</v>
      </c>
      <c r="S592" s="29" t="e">
        <f>VLOOKUP($B592,'[1]DS SV hiện hành'!$C$10:$U$2157,7,0)</f>
        <v>#N/A</v>
      </c>
      <c r="T592" s="13"/>
      <c r="U592" s="21"/>
      <c r="V592" s="29" t="e">
        <f t="shared" si="48"/>
        <v>#N/A</v>
      </c>
    </row>
    <row r="593" spans="1:22" s="10" customFormat="1" ht="15" x14ac:dyDescent="0.25">
      <c r="A593" s="4">
        <f t="shared" si="49"/>
        <v>580</v>
      </c>
      <c r="B593" s="11"/>
      <c r="C593" s="11"/>
      <c r="D593" s="24"/>
      <c r="E593" s="29" t="e">
        <f>VLOOKUP($B593,'[1]DS SV hiện hành'!$C$10:$U$2157,8,0)</f>
        <v>#N/A</v>
      </c>
      <c r="F593" s="12"/>
      <c r="G593" s="12"/>
      <c r="H593" s="12"/>
      <c r="I593" s="12"/>
      <c r="J593" s="12"/>
      <c r="K593" s="12"/>
      <c r="L593" s="27">
        <f t="shared" si="46"/>
        <v>0</v>
      </c>
      <c r="M593" s="27">
        <f t="shared" si="47"/>
        <v>0</v>
      </c>
      <c r="N593" s="28" t="str">
        <f t="shared" si="50"/>
        <v>Yếu</v>
      </c>
      <c r="O593" s="14"/>
      <c r="P593" s="19"/>
      <c r="Q593" s="14"/>
      <c r="R593" s="29" t="e">
        <f>VLOOKUP($B593,'[1]DS SV hiện hành'!$C$10:$U$2157,10,0)</f>
        <v>#N/A</v>
      </c>
      <c r="S593" s="29" t="e">
        <f>VLOOKUP($B593,'[1]DS SV hiện hành'!$C$10:$U$2157,7,0)</f>
        <v>#N/A</v>
      </c>
      <c r="T593" s="13"/>
      <c r="U593" s="21"/>
      <c r="V593" s="29" t="e">
        <f t="shared" si="48"/>
        <v>#N/A</v>
      </c>
    </row>
    <row r="594" spans="1:22" s="10" customFormat="1" ht="15" x14ac:dyDescent="0.25">
      <c r="A594" s="4">
        <f t="shared" si="49"/>
        <v>581</v>
      </c>
      <c r="B594" s="11"/>
      <c r="C594" s="11"/>
      <c r="D594" s="24"/>
      <c r="E594" s="29" t="e">
        <f>VLOOKUP($B594,'[1]DS SV hiện hành'!$C$10:$U$2157,8,0)</f>
        <v>#N/A</v>
      </c>
      <c r="F594" s="12"/>
      <c r="G594" s="12"/>
      <c r="H594" s="12"/>
      <c r="I594" s="12"/>
      <c r="J594" s="12"/>
      <c r="K594" s="12"/>
      <c r="L594" s="27">
        <f t="shared" ref="L594:L657" si="51">ROUND(T594,2)</f>
        <v>0</v>
      </c>
      <c r="M594" s="27">
        <f t="shared" ref="M594:M657" si="52">ROUND(U594,2)</f>
        <v>0</v>
      </c>
      <c r="N594" s="28" t="str">
        <f t="shared" si="50"/>
        <v>Yếu</v>
      </c>
      <c r="O594" s="14"/>
      <c r="P594" s="19"/>
      <c r="Q594" s="14"/>
      <c r="R594" s="29" t="e">
        <f>VLOOKUP($B594,'[1]DS SV hiện hành'!$C$10:$U$2157,10,0)</f>
        <v>#N/A</v>
      </c>
      <c r="S594" s="29" t="e">
        <f>VLOOKUP($B594,'[1]DS SV hiện hành'!$C$10:$U$2157,7,0)</f>
        <v>#N/A</v>
      </c>
      <c r="T594" s="13"/>
      <c r="U594" s="21"/>
      <c r="V594" s="29" t="e">
        <f t="shared" si="48"/>
        <v>#N/A</v>
      </c>
    </row>
    <row r="595" spans="1:22" s="10" customFormat="1" ht="15" x14ac:dyDescent="0.25">
      <c r="A595" s="4">
        <f t="shared" si="49"/>
        <v>582</v>
      </c>
      <c r="B595" s="11"/>
      <c r="C595" s="11"/>
      <c r="D595" s="24"/>
      <c r="E595" s="29" t="e">
        <f>VLOOKUP($B595,'[1]DS SV hiện hành'!$C$10:$U$2157,8,0)</f>
        <v>#N/A</v>
      </c>
      <c r="F595" s="12"/>
      <c r="G595" s="12"/>
      <c r="H595" s="12"/>
      <c r="I595" s="12"/>
      <c r="J595" s="12"/>
      <c r="K595" s="12"/>
      <c r="L595" s="27">
        <f t="shared" si="51"/>
        <v>0</v>
      </c>
      <c r="M595" s="27">
        <f t="shared" si="52"/>
        <v>0</v>
      </c>
      <c r="N595" s="28" t="str">
        <f t="shared" si="50"/>
        <v>Yếu</v>
      </c>
      <c r="O595" s="14"/>
      <c r="P595" s="19"/>
      <c r="Q595" s="14"/>
      <c r="R595" s="29" t="e">
        <f>VLOOKUP($B595,'[1]DS SV hiện hành'!$C$10:$U$2157,10,0)</f>
        <v>#N/A</v>
      </c>
      <c r="S595" s="29" t="e">
        <f>VLOOKUP($B595,'[1]DS SV hiện hành'!$C$10:$U$2157,7,0)</f>
        <v>#N/A</v>
      </c>
      <c r="T595" s="13"/>
      <c r="U595" s="21"/>
      <c r="V595" s="29" t="e">
        <f t="shared" si="48"/>
        <v>#N/A</v>
      </c>
    </row>
    <row r="596" spans="1:22" s="10" customFormat="1" ht="15" x14ac:dyDescent="0.25">
      <c r="A596" s="4">
        <f t="shared" si="49"/>
        <v>583</v>
      </c>
      <c r="B596" s="11"/>
      <c r="C596" s="11"/>
      <c r="D596" s="24"/>
      <c r="E596" s="29" t="e">
        <f>VLOOKUP($B596,'[1]DS SV hiện hành'!$C$10:$U$2157,8,0)</f>
        <v>#N/A</v>
      </c>
      <c r="F596" s="12"/>
      <c r="G596" s="12"/>
      <c r="H596" s="12"/>
      <c r="I596" s="12"/>
      <c r="J596" s="12"/>
      <c r="K596" s="12"/>
      <c r="L596" s="27">
        <f t="shared" si="51"/>
        <v>0</v>
      </c>
      <c r="M596" s="27">
        <f t="shared" si="52"/>
        <v>0</v>
      </c>
      <c r="N596" s="28" t="str">
        <f t="shared" si="50"/>
        <v>Yếu</v>
      </c>
      <c r="O596" s="14"/>
      <c r="P596" s="19"/>
      <c r="Q596" s="14"/>
      <c r="R596" s="29" t="e">
        <f>VLOOKUP($B596,'[1]DS SV hiện hành'!$C$10:$U$2157,10,0)</f>
        <v>#N/A</v>
      </c>
      <c r="S596" s="29" t="e">
        <f>VLOOKUP($B596,'[1]DS SV hiện hành'!$C$10:$U$2157,7,0)</f>
        <v>#N/A</v>
      </c>
      <c r="T596" s="13"/>
      <c r="U596" s="21"/>
      <c r="V596" s="29" t="e">
        <f t="shared" si="48"/>
        <v>#N/A</v>
      </c>
    </row>
    <row r="597" spans="1:22" s="10" customFormat="1" ht="15" x14ac:dyDescent="0.25">
      <c r="A597" s="4">
        <f t="shared" si="49"/>
        <v>584</v>
      </c>
      <c r="B597" s="11"/>
      <c r="C597" s="11"/>
      <c r="D597" s="24"/>
      <c r="E597" s="29" t="e">
        <f>VLOOKUP($B597,'[1]DS SV hiện hành'!$C$10:$U$2157,8,0)</f>
        <v>#N/A</v>
      </c>
      <c r="F597" s="12"/>
      <c r="G597" s="12"/>
      <c r="H597" s="12"/>
      <c r="I597" s="12"/>
      <c r="J597" s="12"/>
      <c r="K597" s="12"/>
      <c r="L597" s="27">
        <f t="shared" si="51"/>
        <v>0</v>
      </c>
      <c r="M597" s="27">
        <f t="shared" si="52"/>
        <v>0</v>
      </c>
      <c r="N597" s="28" t="str">
        <f t="shared" si="50"/>
        <v>Yếu</v>
      </c>
      <c r="O597" s="14"/>
      <c r="P597" s="19"/>
      <c r="Q597" s="14"/>
      <c r="R597" s="29" t="e">
        <f>VLOOKUP($B597,'[1]DS SV hiện hành'!$C$10:$U$2157,10,0)</f>
        <v>#N/A</v>
      </c>
      <c r="S597" s="29" t="e">
        <f>VLOOKUP($B597,'[1]DS SV hiện hành'!$C$10:$U$2157,7,0)</f>
        <v>#N/A</v>
      </c>
      <c r="T597" s="13"/>
      <c r="U597" s="21"/>
      <c r="V597" s="29" t="e">
        <f t="shared" si="48"/>
        <v>#N/A</v>
      </c>
    </row>
    <row r="598" spans="1:22" s="10" customFormat="1" ht="15" x14ac:dyDescent="0.25">
      <c r="A598" s="4">
        <f t="shared" si="49"/>
        <v>585</v>
      </c>
      <c r="B598" s="11"/>
      <c r="C598" s="11"/>
      <c r="D598" s="24"/>
      <c r="E598" s="29" t="e">
        <f>VLOOKUP($B598,'[1]DS SV hiện hành'!$C$10:$U$2157,8,0)</f>
        <v>#N/A</v>
      </c>
      <c r="F598" s="12"/>
      <c r="G598" s="12"/>
      <c r="H598" s="12"/>
      <c r="I598" s="12"/>
      <c r="J598" s="12"/>
      <c r="K598" s="12"/>
      <c r="L598" s="27">
        <f t="shared" si="51"/>
        <v>0</v>
      </c>
      <c r="M598" s="27">
        <f t="shared" si="52"/>
        <v>0</v>
      </c>
      <c r="N598" s="28" t="str">
        <f t="shared" si="50"/>
        <v>Yếu</v>
      </c>
      <c r="O598" s="14"/>
      <c r="P598" s="19"/>
      <c r="Q598" s="14"/>
      <c r="R598" s="29" t="e">
        <f>VLOOKUP($B598,'[1]DS SV hiện hành'!$C$10:$U$2157,10,0)</f>
        <v>#N/A</v>
      </c>
      <c r="S598" s="29" t="e">
        <f>VLOOKUP($B598,'[1]DS SV hiện hành'!$C$10:$U$2157,7,0)</f>
        <v>#N/A</v>
      </c>
      <c r="T598" s="13"/>
      <c r="U598" s="21"/>
      <c r="V598" s="29" t="e">
        <f t="shared" si="48"/>
        <v>#N/A</v>
      </c>
    </row>
    <row r="599" spans="1:22" s="10" customFormat="1" ht="15" x14ac:dyDescent="0.25">
      <c r="A599" s="4">
        <f t="shared" si="49"/>
        <v>586</v>
      </c>
      <c r="B599" s="11"/>
      <c r="C599" s="11"/>
      <c r="D599" s="24"/>
      <c r="E599" s="29" t="e">
        <f>VLOOKUP($B599,'[1]DS SV hiện hành'!$C$10:$U$2157,8,0)</f>
        <v>#N/A</v>
      </c>
      <c r="F599" s="12"/>
      <c r="G599" s="12"/>
      <c r="H599" s="12"/>
      <c r="I599" s="12"/>
      <c r="J599" s="12"/>
      <c r="K599" s="12"/>
      <c r="L599" s="27">
        <f t="shared" si="51"/>
        <v>0</v>
      </c>
      <c r="M599" s="27">
        <f t="shared" si="52"/>
        <v>0</v>
      </c>
      <c r="N599" s="28" t="str">
        <f t="shared" si="50"/>
        <v>Yếu</v>
      </c>
      <c r="O599" s="14"/>
      <c r="P599" s="19"/>
      <c r="Q599" s="14"/>
      <c r="R599" s="29" t="e">
        <f>VLOOKUP($B599,'[1]DS SV hiện hành'!$C$10:$U$2157,10,0)</f>
        <v>#N/A</v>
      </c>
      <c r="S599" s="29" t="e">
        <f>VLOOKUP($B599,'[1]DS SV hiện hành'!$C$10:$U$2157,7,0)</f>
        <v>#N/A</v>
      </c>
      <c r="T599" s="13"/>
      <c r="U599" s="21"/>
      <c r="V599" s="29" t="e">
        <f t="shared" si="48"/>
        <v>#N/A</v>
      </c>
    </row>
    <row r="600" spans="1:22" s="10" customFormat="1" ht="15" x14ac:dyDescent="0.25">
      <c r="A600" s="4">
        <f t="shared" si="49"/>
        <v>587</v>
      </c>
      <c r="B600" s="11"/>
      <c r="C600" s="11"/>
      <c r="D600" s="24"/>
      <c r="E600" s="29" t="e">
        <f>VLOOKUP($B600,'[1]DS SV hiện hành'!$C$10:$U$2157,8,0)</f>
        <v>#N/A</v>
      </c>
      <c r="F600" s="12"/>
      <c r="G600" s="12"/>
      <c r="H600" s="12"/>
      <c r="I600" s="12"/>
      <c r="J600" s="12"/>
      <c r="K600" s="12"/>
      <c r="L600" s="27">
        <f t="shared" si="51"/>
        <v>0</v>
      </c>
      <c r="M600" s="27">
        <f t="shared" si="52"/>
        <v>0</v>
      </c>
      <c r="N600" s="28" t="str">
        <f t="shared" si="50"/>
        <v>Yếu</v>
      </c>
      <c r="O600" s="14"/>
      <c r="P600" s="19"/>
      <c r="Q600" s="14"/>
      <c r="R600" s="29" t="e">
        <f>VLOOKUP($B600,'[1]DS SV hiện hành'!$C$10:$U$2157,10,0)</f>
        <v>#N/A</v>
      </c>
      <c r="S600" s="29" t="e">
        <f>VLOOKUP($B600,'[1]DS SV hiện hành'!$C$10:$U$2157,7,0)</f>
        <v>#N/A</v>
      </c>
      <c r="T600" s="13"/>
      <c r="U600" s="21"/>
      <c r="V600" s="29" t="e">
        <f t="shared" si="48"/>
        <v>#N/A</v>
      </c>
    </row>
    <row r="601" spans="1:22" s="10" customFormat="1" ht="15" x14ac:dyDescent="0.25">
      <c r="A601" s="4">
        <f t="shared" si="49"/>
        <v>588</v>
      </c>
      <c r="B601" s="11"/>
      <c r="C601" s="11"/>
      <c r="D601" s="24"/>
      <c r="E601" s="29" t="e">
        <f>VLOOKUP($B601,'[1]DS SV hiện hành'!$C$10:$U$2157,8,0)</f>
        <v>#N/A</v>
      </c>
      <c r="F601" s="12"/>
      <c r="G601" s="12"/>
      <c r="H601" s="12"/>
      <c r="I601" s="12"/>
      <c r="J601" s="12"/>
      <c r="K601" s="12"/>
      <c r="L601" s="27">
        <f t="shared" si="51"/>
        <v>0</v>
      </c>
      <c r="M601" s="27">
        <f t="shared" si="52"/>
        <v>0</v>
      </c>
      <c r="N601" s="28" t="str">
        <f t="shared" si="50"/>
        <v>Yếu</v>
      </c>
      <c r="O601" s="14"/>
      <c r="P601" s="19"/>
      <c r="Q601" s="14"/>
      <c r="R601" s="29" t="e">
        <f>VLOOKUP($B601,'[1]DS SV hiện hành'!$C$10:$U$2157,10,0)</f>
        <v>#N/A</v>
      </c>
      <c r="S601" s="29" t="e">
        <f>VLOOKUP($B601,'[1]DS SV hiện hành'!$C$10:$U$2157,7,0)</f>
        <v>#N/A</v>
      </c>
      <c r="T601" s="13"/>
      <c r="U601" s="21"/>
      <c r="V601" s="29" t="e">
        <f t="shared" si="48"/>
        <v>#N/A</v>
      </c>
    </row>
    <row r="602" spans="1:22" s="10" customFormat="1" ht="15" x14ac:dyDescent="0.25">
      <c r="A602" s="4">
        <f t="shared" si="49"/>
        <v>589</v>
      </c>
      <c r="B602" s="11"/>
      <c r="C602" s="11"/>
      <c r="D602" s="24"/>
      <c r="E602" s="29" t="e">
        <f>VLOOKUP($B602,'[1]DS SV hiện hành'!$C$10:$U$2157,8,0)</f>
        <v>#N/A</v>
      </c>
      <c r="F602" s="12"/>
      <c r="G602" s="12"/>
      <c r="H602" s="12"/>
      <c r="I602" s="12"/>
      <c r="J602" s="12"/>
      <c r="K602" s="12"/>
      <c r="L602" s="27">
        <f t="shared" si="51"/>
        <v>0</v>
      </c>
      <c r="M602" s="27">
        <f t="shared" si="52"/>
        <v>0</v>
      </c>
      <c r="N602" s="28" t="str">
        <f t="shared" si="50"/>
        <v>Yếu</v>
      </c>
      <c r="O602" s="14"/>
      <c r="P602" s="19"/>
      <c r="Q602" s="14"/>
      <c r="R602" s="29" t="e">
        <f>VLOOKUP($B602,'[1]DS SV hiện hành'!$C$10:$U$2157,10,0)</f>
        <v>#N/A</v>
      </c>
      <c r="S602" s="29" t="e">
        <f>VLOOKUP($B602,'[1]DS SV hiện hành'!$C$10:$U$2157,7,0)</f>
        <v>#N/A</v>
      </c>
      <c r="T602" s="13"/>
      <c r="U602" s="21"/>
      <c r="V602" s="29" t="e">
        <f t="shared" si="48"/>
        <v>#N/A</v>
      </c>
    </row>
    <row r="603" spans="1:22" s="10" customFormat="1" ht="15" x14ac:dyDescent="0.25">
      <c r="A603" s="4">
        <f t="shared" si="49"/>
        <v>590</v>
      </c>
      <c r="B603" s="11"/>
      <c r="C603" s="11"/>
      <c r="D603" s="24"/>
      <c r="E603" s="29" t="e">
        <f>VLOOKUP($B603,'[1]DS SV hiện hành'!$C$10:$U$2157,8,0)</f>
        <v>#N/A</v>
      </c>
      <c r="F603" s="12"/>
      <c r="G603" s="12"/>
      <c r="H603" s="12"/>
      <c r="I603" s="12"/>
      <c r="J603" s="12"/>
      <c r="K603" s="12"/>
      <c r="L603" s="27">
        <f t="shared" si="51"/>
        <v>0</v>
      </c>
      <c r="M603" s="27">
        <f t="shared" si="52"/>
        <v>0</v>
      </c>
      <c r="N603" s="28" t="str">
        <f t="shared" si="50"/>
        <v>Yếu</v>
      </c>
      <c r="O603" s="14"/>
      <c r="P603" s="19"/>
      <c r="Q603" s="14"/>
      <c r="R603" s="29" t="e">
        <f>VLOOKUP($B603,'[1]DS SV hiện hành'!$C$10:$U$2157,10,0)</f>
        <v>#N/A</v>
      </c>
      <c r="S603" s="29" t="e">
        <f>VLOOKUP($B603,'[1]DS SV hiện hành'!$C$10:$U$2157,7,0)</f>
        <v>#N/A</v>
      </c>
      <c r="T603" s="13"/>
      <c r="U603" s="21"/>
      <c r="V603" s="29" t="e">
        <f t="shared" si="48"/>
        <v>#N/A</v>
      </c>
    </row>
    <row r="604" spans="1:22" s="10" customFormat="1" ht="15" x14ac:dyDescent="0.25">
      <c r="A604" s="4">
        <f t="shared" si="49"/>
        <v>591</v>
      </c>
      <c r="B604" s="11"/>
      <c r="C604" s="11"/>
      <c r="D604" s="24"/>
      <c r="E604" s="29" t="e">
        <f>VLOOKUP($B604,'[1]DS SV hiện hành'!$C$10:$U$2157,8,0)</f>
        <v>#N/A</v>
      </c>
      <c r="F604" s="12"/>
      <c r="G604" s="12"/>
      <c r="H604" s="12"/>
      <c r="I604" s="12"/>
      <c r="J604" s="12"/>
      <c r="K604" s="12"/>
      <c r="L604" s="27">
        <f t="shared" si="51"/>
        <v>0</v>
      </c>
      <c r="M604" s="27">
        <f t="shared" si="52"/>
        <v>0</v>
      </c>
      <c r="N604" s="28" t="str">
        <f t="shared" si="50"/>
        <v>Yếu</v>
      </c>
      <c r="O604" s="14"/>
      <c r="P604" s="19"/>
      <c r="Q604" s="14"/>
      <c r="R604" s="29" t="e">
        <f>VLOOKUP($B604,'[1]DS SV hiện hành'!$C$10:$U$2157,10,0)</f>
        <v>#N/A</v>
      </c>
      <c r="S604" s="29" t="e">
        <f>VLOOKUP($B604,'[1]DS SV hiện hành'!$C$10:$U$2157,7,0)</f>
        <v>#N/A</v>
      </c>
      <c r="T604" s="13"/>
      <c r="U604" s="21"/>
      <c r="V604" s="29" t="e">
        <f t="shared" si="48"/>
        <v>#N/A</v>
      </c>
    </row>
    <row r="605" spans="1:22" s="10" customFormat="1" ht="15" x14ac:dyDescent="0.25">
      <c r="A605" s="4">
        <f t="shared" si="49"/>
        <v>592</v>
      </c>
      <c r="B605" s="11"/>
      <c r="C605" s="11"/>
      <c r="D605" s="24"/>
      <c r="E605" s="29" t="e">
        <f>VLOOKUP($B605,'[1]DS SV hiện hành'!$C$10:$U$2157,8,0)</f>
        <v>#N/A</v>
      </c>
      <c r="F605" s="12"/>
      <c r="G605" s="12"/>
      <c r="H605" s="12"/>
      <c r="I605" s="12"/>
      <c r="J605" s="12"/>
      <c r="K605" s="12"/>
      <c r="L605" s="27">
        <f t="shared" si="51"/>
        <v>0</v>
      </c>
      <c r="M605" s="27">
        <f t="shared" si="52"/>
        <v>0</v>
      </c>
      <c r="N605" s="28" t="str">
        <f t="shared" si="50"/>
        <v>Yếu</v>
      </c>
      <c r="O605" s="14"/>
      <c r="P605" s="19"/>
      <c r="Q605" s="14"/>
      <c r="R605" s="29" t="e">
        <f>VLOOKUP($B605,'[1]DS SV hiện hành'!$C$10:$U$2157,10,0)</f>
        <v>#N/A</v>
      </c>
      <c r="S605" s="29" t="e">
        <f>VLOOKUP($B605,'[1]DS SV hiện hành'!$C$10:$U$2157,7,0)</f>
        <v>#N/A</v>
      </c>
      <c r="T605" s="13"/>
      <c r="U605" s="21"/>
      <c r="V605" s="29" t="e">
        <f t="shared" si="48"/>
        <v>#N/A</v>
      </c>
    </row>
    <row r="606" spans="1:22" s="10" customFormat="1" ht="15" x14ac:dyDescent="0.25">
      <c r="A606" s="4">
        <f t="shared" si="49"/>
        <v>593</v>
      </c>
      <c r="B606" s="11"/>
      <c r="C606" s="11"/>
      <c r="D606" s="24"/>
      <c r="E606" s="29" t="e">
        <f>VLOOKUP($B606,'[1]DS SV hiện hành'!$C$10:$U$2157,8,0)</f>
        <v>#N/A</v>
      </c>
      <c r="F606" s="12"/>
      <c r="G606" s="12"/>
      <c r="H606" s="12"/>
      <c r="I606" s="12"/>
      <c r="J606" s="12"/>
      <c r="K606" s="12"/>
      <c r="L606" s="27">
        <f t="shared" si="51"/>
        <v>0</v>
      </c>
      <c r="M606" s="27">
        <f t="shared" si="52"/>
        <v>0</v>
      </c>
      <c r="N606" s="28" t="str">
        <f t="shared" si="50"/>
        <v>Yếu</v>
      </c>
      <c r="O606" s="14"/>
      <c r="P606" s="19"/>
      <c r="Q606" s="14"/>
      <c r="R606" s="29" t="e">
        <f>VLOOKUP($B606,'[1]DS SV hiện hành'!$C$10:$U$2157,10,0)</f>
        <v>#N/A</v>
      </c>
      <c r="S606" s="29" t="e">
        <f>VLOOKUP($B606,'[1]DS SV hiện hành'!$C$10:$U$2157,7,0)</f>
        <v>#N/A</v>
      </c>
      <c r="T606" s="13"/>
      <c r="U606" s="21"/>
      <c r="V606" s="29" t="e">
        <f t="shared" si="48"/>
        <v>#N/A</v>
      </c>
    </row>
    <row r="607" spans="1:22" s="10" customFormat="1" ht="15" x14ac:dyDescent="0.25">
      <c r="A607" s="4">
        <f t="shared" si="49"/>
        <v>594</v>
      </c>
      <c r="B607" s="11"/>
      <c r="C607" s="11"/>
      <c r="D607" s="24"/>
      <c r="E607" s="29" t="e">
        <f>VLOOKUP($B607,'[1]DS SV hiện hành'!$C$10:$U$2157,8,0)</f>
        <v>#N/A</v>
      </c>
      <c r="F607" s="12"/>
      <c r="G607" s="12"/>
      <c r="H607" s="12"/>
      <c r="I607" s="12"/>
      <c r="J607" s="12"/>
      <c r="K607" s="12"/>
      <c r="L607" s="27">
        <f t="shared" si="51"/>
        <v>0</v>
      </c>
      <c r="M607" s="27">
        <f t="shared" si="52"/>
        <v>0</v>
      </c>
      <c r="N607" s="28" t="str">
        <f t="shared" si="50"/>
        <v>Yếu</v>
      </c>
      <c r="O607" s="14"/>
      <c r="P607" s="19"/>
      <c r="Q607" s="14"/>
      <c r="R607" s="29" t="e">
        <f>VLOOKUP($B607,'[1]DS SV hiện hành'!$C$10:$U$2157,10,0)</f>
        <v>#N/A</v>
      </c>
      <c r="S607" s="29" t="e">
        <f>VLOOKUP($B607,'[1]DS SV hiện hành'!$C$10:$U$2157,7,0)</f>
        <v>#N/A</v>
      </c>
      <c r="T607" s="13"/>
      <c r="U607" s="21"/>
      <c r="V607" s="29" t="e">
        <f t="shared" si="48"/>
        <v>#N/A</v>
      </c>
    </row>
    <row r="608" spans="1:22" s="10" customFormat="1" ht="15" x14ac:dyDescent="0.25">
      <c r="A608" s="4">
        <f t="shared" si="49"/>
        <v>595</v>
      </c>
      <c r="B608" s="11"/>
      <c r="C608" s="11"/>
      <c r="D608" s="24"/>
      <c r="E608" s="29" t="e">
        <f>VLOOKUP($B608,'[1]DS SV hiện hành'!$C$10:$U$2157,8,0)</f>
        <v>#N/A</v>
      </c>
      <c r="F608" s="12"/>
      <c r="G608" s="12"/>
      <c r="H608" s="12"/>
      <c r="I608" s="12"/>
      <c r="J608" s="12"/>
      <c r="K608" s="12"/>
      <c r="L608" s="27">
        <f t="shared" si="51"/>
        <v>0</v>
      </c>
      <c r="M608" s="27">
        <f t="shared" si="52"/>
        <v>0</v>
      </c>
      <c r="N608" s="28" t="str">
        <f t="shared" si="50"/>
        <v>Yếu</v>
      </c>
      <c r="O608" s="14"/>
      <c r="P608" s="19"/>
      <c r="Q608" s="14"/>
      <c r="R608" s="29" t="e">
        <f>VLOOKUP($B608,'[1]DS SV hiện hành'!$C$10:$U$2157,10,0)</f>
        <v>#N/A</v>
      </c>
      <c r="S608" s="29" t="e">
        <f>VLOOKUP($B608,'[1]DS SV hiện hành'!$C$10:$U$2157,7,0)</f>
        <v>#N/A</v>
      </c>
      <c r="T608" s="13"/>
      <c r="U608" s="21"/>
      <c r="V608" s="29" t="e">
        <f t="shared" si="48"/>
        <v>#N/A</v>
      </c>
    </row>
    <row r="609" spans="1:22" s="10" customFormat="1" ht="15" x14ac:dyDescent="0.25">
      <c r="A609" s="4">
        <f t="shared" si="49"/>
        <v>596</v>
      </c>
      <c r="B609" s="11"/>
      <c r="C609" s="11"/>
      <c r="D609" s="24"/>
      <c r="E609" s="29" t="e">
        <f>VLOOKUP($B609,'[1]DS SV hiện hành'!$C$10:$U$2157,8,0)</f>
        <v>#N/A</v>
      </c>
      <c r="F609" s="12"/>
      <c r="G609" s="12"/>
      <c r="H609" s="12"/>
      <c r="I609" s="12"/>
      <c r="J609" s="12"/>
      <c r="K609" s="12"/>
      <c r="L609" s="27">
        <f t="shared" si="51"/>
        <v>0</v>
      </c>
      <c r="M609" s="27">
        <f t="shared" si="52"/>
        <v>0</v>
      </c>
      <c r="N609" s="28" t="str">
        <f t="shared" si="50"/>
        <v>Yếu</v>
      </c>
      <c r="O609" s="14"/>
      <c r="P609" s="19"/>
      <c r="Q609" s="14"/>
      <c r="R609" s="29" t="e">
        <f>VLOOKUP($B609,'[1]DS SV hiện hành'!$C$10:$U$2157,10,0)</f>
        <v>#N/A</v>
      </c>
      <c r="S609" s="29" t="e">
        <f>VLOOKUP($B609,'[1]DS SV hiện hành'!$C$10:$U$2157,7,0)</f>
        <v>#N/A</v>
      </c>
      <c r="T609" s="13"/>
      <c r="U609" s="21"/>
      <c r="V609" s="29" t="e">
        <f t="shared" si="48"/>
        <v>#N/A</v>
      </c>
    </row>
    <row r="610" spans="1:22" s="10" customFormat="1" ht="15" x14ac:dyDescent="0.25">
      <c r="A610" s="4">
        <f t="shared" si="49"/>
        <v>597</v>
      </c>
      <c r="B610" s="11"/>
      <c r="C610" s="11"/>
      <c r="D610" s="24"/>
      <c r="E610" s="29" t="e">
        <f>VLOOKUP($B610,'[1]DS SV hiện hành'!$C$10:$U$2157,8,0)</f>
        <v>#N/A</v>
      </c>
      <c r="F610" s="12"/>
      <c r="G610" s="12"/>
      <c r="H610" s="12"/>
      <c r="I610" s="12"/>
      <c r="J610" s="12"/>
      <c r="K610" s="12"/>
      <c r="L610" s="27">
        <f t="shared" si="51"/>
        <v>0</v>
      </c>
      <c r="M610" s="27">
        <f t="shared" si="52"/>
        <v>0</v>
      </c>
      <c r="N610" s="28" t="str">
        <f t="shared" si="50"/>
        <v>Yếu</v>
      </c>
      <c r="O610" s="14"/>
      <c r="P610" s="19"/>
      <c r="Q610" s="14"/>
      <c r="R610" s="29" t="e">
        <f>VLOOKUP($B610,'[1]DS SV hiện hành'!$C$10:$U$2157,10,0)</f>
        <v>#N/A</v>
      </c>
      <c r="S610" s="29" t="e">
        <f>VLOOKUP($B610,'[1]DS SV hiện hành'!$C$10:$U$2157,7,0)</f>
        <v>#N/A</v>
      </c>
      <c r="T610" s="13"/>
      <c r="U610" s="21"/>
      <c r="V610" s="29" t="e">
        <f t="shared" si="48"/>
        <v>#N/A</v>
      </c>
    </row>
    <row r="611" spans="1:22" s="10" customFormat="1" ht="15" x14ac:dyDescent="0.25">
      <c r="A611" s="4">
        <f t="shared" si="49"/>
        <v>598</v>
      </c>
      <c r="B611" s="11"/>
      <c r="C611" s="11"/>
      <c r="D611" s="24"/>
      <c r="E611" s="29" t="e">
        <f>VLOOKUP($B611,'[1]DS SV hiện hành'!$C$10:$U$2157,8,0)</f>
        <v>#N/A</v>
      </c>
      <c r="F611" s="12"/>
      <c r="G611" s="12"/>
      <c r="H611" s="12"/>
      <c r="I611" s="12"/>
      <c r="J611" s="12"/>
      <c r="K611" s="12"/>
      <c r="L611" s="27">
        <f t="shared" si="51"/>
        <v>0</v>
      </c>
      <c r="M611" s="27">
        <f t="shared" si="52"/>
        <v>0</v>
      </c>
      <c r="N611" s="28" t="str">
        <f t="shared" si="50"/>
        <v>Yếu</v>
      </c>
      <c r="O611" s="14"/>
      <c r="P611" s="19"/>
      <c r="Q611" s="14"/>
      <c r="R611" s="29" t="e">
        <f>VLOOKUP($B611,'[1]DS SV hiện hành'!$C$10:$U$2157,10,0)</f>
        <v>#N/A</v>
      </c>
      <c r="S611" s="29" t="e">
        <f>VLOOKUP($B611,'[1]DS SV hiện hành'!$C$10:$U$2157,7,0)</f>
        <v>#N/A</v>
      </c>
      <c r="T611" s="13"/>
      <c r="U611" s="21"/>
      <c r="V611" s="29" t="e">
        <f t="shared" si="48"/>
        <v>#N/A</v>
      </c>
    </row>
    <row r="612" spans="1:22" s="10" customFormat="1" ht="15" x14ac:dyDescent="0.25">
      <c r="A612" s="4">
        <f t="shared" si="49"/>
        <v>599</v>
      </c>
      <c r="B612" s="11"/>
      <c r="C612" s="11"/>
      <c r="D612" s="24"/>
      <c r="E612" s="29" t="e">
        <f>VLOOKUP($B612,'[1]DS SV hiện hành'!$C$10:$U$2157,8,0)</f>
        <v>#N/A</v>
      </c>
      <c r="F612" s="12"/>
      <c r="G612" s="12"/>
      <c r="H612" s="12"/>
      <c r="I612" s="12"/>
      <c r="J612" s="12"/>
      <c r="K612" s="12"/>
      <c r="L612" s="27">
        <f t="shared" si="51"/>
        <v>0</v>
      </c>
      <c r="M612" s="27">
        <f t="shared" si="52"/>
        <v>0</v>
      </c>
      <c r="N612" s="28" t="str">
        <f t="shared" si="50"/>
        <v>Yếu</v>
      </c>
      <c r="O612" s="14"/>
      <c r="P612" s="19"/>
      <c r="Q612" s="14"/>
      <c r="R612" s="29" t="e">
        <f>VLOOKUP($B612,'[1]DS SV hiện hành'!$C$10:$U$2157,10,0)</f>
        <v>#N/A</v>
      </c>
      <c r="S612" s="29" t="e">
        <f>VLOOKUP($B612,'[1]DS SV hiện hành'!$C$10:$U$2157,7,0)</f>
        <v>#N/A</v>
      </c>
      <c r="T612" s="13"/>
      <c r="U612" s="21"/>
      <c r="V612" s="29" t="e">
        <f t="shared" si="48"/>
        <v>#N/A</v>
      </c>
    </row>
    <row r="613" spans="1:22" s="10" customFormat="1" ht="15" x14ac:dyDescent="0.25">
      <c r="A613" s="4">
        <f t="shared" si="49"/>
        <v>600</v>
      </c>
      <c r="B613" s="11"/>
      <c r="C613" s="11"/>
      <c r="D613" s="24"/>
      <c r="E613" s="29" t="e">
        <f>VLOOKUP($B613,'[1]DS SV hiện hành'!$C$10:$U$2157,8,0)</f>
        <v>#N/A</v>
      </c>
      <c r="F613" s="12"/>
      <c r="G613" s="12"/>
      <c r="H613" s="12"/>
      <c r="I613" s="12"/>
      <c r="J613" s="12"/>
      <c r="K613" s="12"/>
      <c r="L613" s="27">
        <f t="shared" si="51"/>
        <v>0</v>
      </c>
      <c r="M613" s="27">
        <f t="shared" si="52"/>
        <v>0</v>
      </c>
      <c r="N613" s="28" t="str">
        <f t="shared" si="50"/>
        <v>Yếu</v>
      </c>
      <c r="O613" s="14"/>
      <c r="P613" s="19"/>
      <c r="Q613" s="14"/>
      <c r="R613" s="29" t="e">
        <f>VLOOKUP($B613,'[1]DS SV hiện hành'!$C$10:$U$2157,10,0)</f>
        <v>#N/A</v>
      </c>
      <c r="S613" s="29" t="e">
        <f>VLOOKUP($B613,'[1]DS SV hiện hành'!$C$10:$U$2157,7,0)</f>
        <v>#N/A</v>
      </c>
      <c r="T613" s="13"/>
      <c r="U613" s="21"/>
      <c r="V613" s="29" t="e">
        <f t="shared" si="48"/>
        <v>#N/A</v>
      </c>
    </row>
    <row r="614" spans="1:22" s="10" customFormat="1" ht="15" x14ac:dyDescent="0.25">
      <c r="A614" s="4">
        <f t="shared" si="49"/>
        <v>601</v>
      </c>
      <c r="B614" s="11"/>
      <c r="C614" s="11"/>
      <c r="D614" s="24"/>
      <c r="E614" s="29" t="e">
        <f>VLOOKUP($B614,'[1]DS SV hiện hành'!$C$10:$U$2157,8,0)</f>
        <v>#N/A</v>
      </c>
      <c r="F614" s="12"/>
      <c r="G614" s="12"/>
      <c r="H614" s="12"/>
      <c r="I614" s="12"/>
      <c r="J614" s="12"/>
      <c r="K614" s="12"/>
      <c r="L614" s="27">
        <f t="shared" si="51"/>
        <v>0</v>
      </c>
      <c r="M614" s="27">
        <f t="shared" si="52"/>
        <v>0</v>
      </c>
      <c r="N614" s="28" t="str">
        <f t="shared" si="50"/>
        <v>Yếu</v>
      </c>
      <c r="O614" s="14"/>
      <c r="P614" s="19"/>
      <c r="Q614" s="14"/>
      <c r="R614" s="29" t="e">
        <f>VLOOKUP($B614,'[1]DS SV hiện hành'!$C$10:$U$2157,10,0)</f>
        <v>#N/A</v>
      </c>
      <c r="S614" s="29" t="e">
        <f>VLOOKUP($B614,'[1]DS SV hiện hành'!$C$10:$U$2157,7,0)</f>
        <v>#N/A</v>
      </c>
      <c r="T614" s="13"/>
      <c r="U614" s="21"/>
      <c r="V614" s="29" t="e">
        <f t="shared" si="48"/>
        <v>#N/A</v>
      </c>
    </row>
    <row r="615" spans="1:22" s="10" customFormat="1" ht="15" x14ac:dyDescent="0.25">
      <c r="A615" s="4">
        <f t="shared" si="49"/>
        <v>602</v>
      </c>
      <c r="B615" s="11"/>
      <c r="C615" s="11"/>
      <c r="D615" s="24"/>
      <c r="E615" s="29" t="e">
        <f>VLOOKUP($B615,'[1]DS SV hiện hành'!$C$10:$U$2157,8,0)</f>
        <v>#N/A</v>
      </c>
      <c r="F615" s="12"/>
      <c r="G615" s="12"/>
      <c r="H615" s="12"/>
      <c r="I615" s="12"/>
      <c r="J615" s="12"/>
      <c r="K615" s="12"/>
      <c r="L615" s="27">
        <f t="shared" si="51"/>
        <v>0</v>
      </c>
      <c r="M615" s="27">
        <f t="shared" si="52"/>
        <v>0</v>
      </c>
      <c r="N615" s="28" t="str">
        <f t="shared" si="50"/>
        <v>Yếu</v>
      </c>
      <c r="O615" s="14"/>
      <c r="P615" s="19"/>
      <c r="Q615" s="14"/>
      <c r="R615" s="29" t="e">
        <f>VLOOKUP($B615,'[1]DS SV hiện hành'!$C$10:$U$2157,10,0)</f>
        <v>#N/A</v>
      </c>
      <c r="S615" s="29" t="e">
        <f>VLOOKUP($B615,'[1]DS SV hiện hành'!$C$10:$U$2157,7,0)</f>
        <v>#N/A</v>
      </c>
      <c r="T615" s="13"/>
      <c r="U615" s="21"/>
      <c r="V615" s="29" t="e">
        <f t="shared" si="48"/>
        <v>#N/A</v>
      </c>
    </row>
    <row r="616" spans="1:22" s="10" customFormat="1" ht="15" x14ac:dyDescent="0.25">
      <c r="A616" s="4">
        <f t="shared" si="49"/>
        <v>603</v>
      </c>
      <c r="B616" s="11"/>
      <c r="C616" s="11"/>
      <c r="D616" s="24"/>
      <c r="E616" s="29" t="e">
        <f>VLOOKUP($B616,'[1]DS SV hiện hành'!$C$10:$U$2157,8,0)</f>
        <v>#N/A</v>
      </c>
      <c r="F616" s="12"/>
      <c r="G616" s="12"/>
      <c r="H616" s="12"/>
      <c r="I616" s="12"/>
      <c r="J616" s="12"/>
      <c r="K616" s="12"/>
      <c r="L616" s="27">
        <f t="shared" si="51"/>
        <v>0</v>
      </c>
      <c r="M616" s="27">
        <f t="shared" si="52"/>
        <v>0</v>
      </c>
      <c r="N616" s="28" t="str">
        <f t="shared" si="50"/>
        <v>Yếu</v>
      </c>
      <c r="O616" s="14"/>
      <c r="P616" s="19"/>
      <c r="Q616" s="14"/>
      <c r="R616" s="29" t="e">
        <f>VLOOKUP($B616,'[1]DS SV hiện hành'!$C$10:$U$2157,10,0)</f>
        <v>#N/A</v>
      </c>
      <c r="S616" s="29" t="e">
        <f>VLOOKUP($B616,'[1]DS SV hiện hành'!$C$10:$U$2157,7,0)</f>
        <v>#N/A</v>
      </c>
      <c r="T616" s="13"/>
      <c r="U616" s="21"/>
      <c r="V616" s="29" t="e">
        <f t="shared" si="48"/>
        <v>#N/A</v>
      </c>
    </row>
    <row r="617" spans="1:22" s="10" customFormat="1" ht="15" x14ac:dyDescent="0.25">
      <c r="A617" s="4">
        <f t="shared" si="49"/>
        <v>604</v>
      </c>
      <c r="B617" s="11"/>
      <c r="C617" s="11"/>
      <c r="D617" s="24"/>
      <c r="E617" s="29" t="e">
        <f>VLOOKUP($B617,'[1]DS SV hiện hành'!$C$10:$U$2157,8,0)</f>
        <v>#N/A</v>
      </c>
      <c r="F617" s="12"/>
      <c r="G617" s="12"/>
      <c r="H617" s="12"/>
      <c r="I617" s="12"/>
      <c r="J617" s="12"/>
      <c r="K617" s="12"/>
      <c r="L617" s="27">
        <f t="shared" si="51"/>
        <v>0</v>
      </c>
      <c r="M617" s="27">
        <f t="shared" si="52"/>
        <v>0</v>
      </c>
      <c r="N617" s="28" t="str">
        <f t="shared" si="50"/>
        <v>Yếu</v>
      </c>
      <c r="O617" s="14"/>
      <c r="P617" s="19"/>
      <c r="Q617" s="14"/>
      <c r="R617" s="29" t="e">
        <f>VLOOKUP($B617,'[1]DS SV hiện hành'!$C$10:$U$2157,10,0)</f>
        <v>#N/A</v>
      </c>
      <c r="S617" s="29" t="e">
        <f>VLOOKUP($B617,'[1]DS SV hiện hành'!$C$10:$U$2157,7,0)</f>
        <v>#N/A</v>
      </c>
      <c r="T617" s="13"/>
      <c r="U617" s="21"/>
      <c r="V617" s="29" t="e">
        <f t="shared" si="48"/>
        <v>#N/A</v>
      </c>
    </row>
    <row r="618" spans="1:22" s="10" customFormat="1" ht="15" x14ac:dyDescent="0.25">
      <c r="A618" s="4">
        <f t="shared" si="49"/>
        <v>605</v>
      </c>
      <c r="B618" s="11"/>
      <c r="C618" s="11"/>
      <c r="D618" s="24"/>
      <c r="E618" s="29" t="e">
        <f>VLOOKUP($B618,'[1]DS SV hiện hành'!$C$10:$U$2157,8,0)</f>
        <v>#N/A</v>
      </c>
      <c r="F618" s="12"/>
      <c r="G618" s="12"/>
      <c r="H618" s="12"/>
      <c r="I618" s="12"/>
      <c r="J618" s="12"/>
      <c r="K618" s="12"/>
      <c r="L618" s="27">
        <f t="shared" si="51"/>
        <v>0</v>
      </c>
      <c r="M618" s="27">
        <f t="shared" si="52"/>
        <v>0</v>
      </c>
      <c r="N618" s="28" t="str">
        <f t="shared" si="50"/>
        <v>Yếu</v>
      </c>
      <c r="O618" s="14"/>
      <c r="P618" s="19"/>
      <c r="Q618" s="14"/>
      <c r="R618" s="29" t="e">
        <f>VLOOKUP($B618,'[1]DS SV hiện hành'!$C$10:$U$2157,10,0)</f>
        <v>#N/A</v>
      </c>
      <c r="S618" s="29" t="e">
        <f>VLOOKUP($B618,'[1]DS SV hiện hành'!$C$10:$U$2157,7,0)</f>
        <v>#N/A</v>
      </c>
      <c r="T618" s="13"/>
      <c r="U618" s="21"/>
      <c r="V618" s="29" t="e">
        <f t="shared" si="48"/>
        <v>#N/A</v>
      </c>
    </row>
    <row r="619" spans="1:22" s="10" customFormat="1" ht="15" x14ac:dyDescent="0.25">
      <c r="A619" s="4">
        <f t="shared" si="49"/>
        <v>606</v>
      </c>
      <c r="B619" s="11"/>
      <c r="C619" s="11"/>
      <c r="D619" s="24"/>
      <c r="E619" s="29" t="e">
        <f>VLOOKUP($B619,'[1]DS SV hiện hành'!$C$10:$U$2157,8,0)</f>
        <v>#N/A</v>
      </c>
      <c r="F619" s="12"/>
      <c r="G619" s="12"/>
      <c r="H619" s="12"/>
      <c r="I619" s="12"/>
      <c r="J619" s="12"/>
      <c r="K619" s="12"/>
      <c r="L619" s="27">
        <f t="shared" si="51"/>
        <v>0</v>
      </c>
      <c r="M619" s="27">
        <f t="shared" si="52"/>
        <v>0</v>
      </c>
      <c r="N619" s="28" t="str">
        <f t="shared" si="50"/>
        <v>Yếu</v>
      </c>
      <c r="O619" s="14"/>
      <c r="P619" s="19"/>
      <c r="Q619" s="14"/>
      <c r="R619" s="29" t="e">
        <f>VLOOKUP($B619,'[1]DS SV hiện hành'!$C$10:$U$2157,10,0)</f>
        <v>#N/A</v>
      </c>
      <c r="S619" s="29" t="e">
        <f>VLOOKUP($B619,'[1]DS SV hiện hành'!$C$10:$U$2157,7,0)</f>
        <v>#N/A</v>
      </c>
      <c r="T619" s="13"/>
      <c r="U619" s="21"/>
      <c r="V619" s="29" t="e">
        <f t="shared" si="48"/>
        <v>#N/A</v>
      </c>
    </row>
    <row r="620" spans="1:22" s="10" customFormat="1" ht="15" x14ac:dyDescent="0.25">
      <c r="A620" s="4">
        <f t="shared" si="49"/>
        <v>607</v>
      </c>
      <c r="B620" s="11"/>
      <c r="C620" s="11"/>
      <c r="D620" s="24"/>
      <c r="E620" s="29" t="e">
        <f>VLOOKUP($B620,'[1]DS SV hiện hành'!$C$10:$U$2157,8,0)</f>
        <v>#N/A</v>
      </c>
      <c r="F620" s="12"/>
      <c r="G620" s="12"/>
      <c r="H620" s="12"/>
      <c r="I620" s="12"/>
      <c r="J620" s="12"/>
      <c r="K620" s="12"/>
      <c r="L620" s="27">
        <f t="shared" si="51"/>
        <v>0</v>
      </c>
      <c r="M620" s="27">
        <f t="shared" si="52"/>
        <v>0</v>
      </c>
      <c r="N620" s="28" t="str">
        <f t="shared" si="50"/>
        <v>Yếu</v>
      </c>
      <c r="O620" s="14"/>
      <c r="P620" s="19"/>
      <c r="Q620" s="14"/>
      <c r="R620" s="29" t="e">
        <f>VLOOKUP($B620,'[1]DS SV hiện hành'!$C$10:$U$2157,10,0)</f>
        <v>#N/A</v>
      </c>
      <c r="S620" s="29" t="e">
        <f>VLOOKUP($B620,'[1]DS SV hiện hành'!$C$10:$U$2157,7,0)</f>
        <v>#N/A</v>
      </c>
      <c r="T620" s="13"/>
      <c r="U620" s="21"/>
      <c r="V620" s="29" t="e">
        <f t="shared" si="48"/>
        <v>#N/A</v>
      </c>
    </row>
    <row r="621" spans="1:22" s="10" customFormat="1" ht="15" x14ac:dyDescent="0.25">
      <c r="A621" s="4">
        <f t="shared" si="49"/>
        <v>608</v>
      </c>
      <c r="B621" s="11"/>
      <c r="C621" s="11"/>
      <c r="D621" s="24"/>
      <c r="E621" s="29" t="e">
        <f>VLOOKUP($B621,'[1]DS SV hiện hành'!$C$10:$U$2157,8,0)</f>
        <v>#N/A</v>
      </c>
      <c r="F621" s="12"/>
      <c r="G621" s="12"/>
      <c r="H621" s="12"/>
      <c r="I621" s="12"/>
      <c r="J621" s="12"/>
      <c r="K621" s="12"/>
      <c r="L621" s="27">
        <f t="shared" si="51"/>
        <v>0</v>
      </c>
      <c r="M621" s="27">
        <f t="shared" si="52"/>
        <v>0</v>
      </c>
      <c r="N621" s="28" t="str">
        <f t="shared" si="50"/>
        <v>Yếu</v>
      </c>
      <c r="O621" s="14"/>
      <c r="P621" s="19"/>
      <c r="Q621" s="14"/>
      <c r="R621" s="29" t="e">
        <f>VLOOKUP($B621,'[1]DS SV hiện hành'!$C$10:$U$2157,10,0)</f>
        <v>#N/A</v>
      </c>
      <c r="S621" s="29" t="e">
        <f>VLOOKUP($B621,'[1]DS SV hiện hành'!$C$10:$U$2157,7,0)</f>
        <v>#N/A</v>
      </c>
      <c r="T621" s="13"/>
      <c r="U621" s="21"/>
      <c r="V621" s="29" t="e">
        <f t="shared" si="48"/>
        <v>#N/A</v>
      </c>
    </row>
    <row r="622" spans="1:22" s="10" customFormat="1" ht="15" x14ac:dyDescent="0.25">
      <c r="A622" s="4">
        <f t="shared" si="49"/>
        <v>609</v>
      </c>
      <c r="B622" s="11"/>
      <c r="C622" s="11"/>
      <c r="D622" s="24"/>
      <c r="E622" s="29" t="e">
        <f>VLOOKUP($B622,'[1]DS SV hiện hành'!$C$10:$U$2157,8,0)</f>
        <v>#N/A</v>
      </c>
      <c r="F622" s="12"/>
      <c r="G622" s="12"/>
      <c r="H622" s="12"/>
      <c r="I622" s="12"/>
      <c r="J622" s="12"/>
      <c r="K622" s="12"/>
      <c r="L622" s="27">
        <f t="shared" si="51"/>
        <v>0</v>
      </c>
      <c r="M622" s="27">
        <f t="shared" si="52"/>
        <v>0</v>
      </c>
      <c r="N622" s="28" t="str">
        <f t="shared" si="50"/>
        <v>Yếu</v>
      </c>
      <c r="O622" s="14"/>
      <c r="P622" s="19"/>
      <c r="Q622" s="14"/>
      <c r="R622" s="29" t="e">
        <f>VLOOKUP($B622,'[1]DS SV hiện hành'!$C$10:$U$2157,10,0)</f>
        <v>#N/A</v>
      </c>
      <c r="S622" s="29" t="e">
        <f>VLOOKUP($B622,'[1]DS SV hiện hành'!$C$10:$U$2157,7,0)</f>
        <v>#N/A</v>
      </c>
      <c r="T622" s="13"/>
      <c r="U622" s="21"/>
      <c r="V622" s="29" t="e">
        <f t="shared" ref="V622:V685" si="53">RIGHT(S622, LEN(S622)-7)</f>
        <v>#N/A</v>
      </c>
    </row>
    <row r="623" spans="1:22" s="10" customFormat="1" ht="15" x14ac:dyDescent="0.25">
      <c r="A623" s="4">
        <f t="shared" si="49"/>
        <v>610</v>
      </c>
      <c r="B623" s="11"/>
      <c r="C623" s="11"/>
      <c r="D623" s="24"/>
      <c r="E623" s="29" t="e">
        <f>VLOOKUP($B623,'[1]DS SV hiện hành'!$C$10:$U$2157,8,0)</f>
        <v>#N/A</v>
      </c>
      <c r="F623" s="12"/>
      <c r="G623" s="12"/>
      <c r="H623" s="12"/>
      <c r="I623" s="12"/>
      <c r="J623" s="12"/>
      <c r="K623" s="12"/>
      <c r="L623" s="27">
        <f t="shared" si="51"/>
        <v>0</v>
      </c>
      <c r="M623" s="27">
        <f t="shared" si="52"/>
        <v>0</v>
      </c>
      <c r="N623" s="28" t="str">
        <f t="shared" si="50"/>
        <v>Yếu</v>
      </c>
      <c r="O623" s="14"/>
      <c r="P623" s="19"/>
      <c r="Q623" s="14"/>
      <c r="R623" s="29" t="e">
        <f>VLOOKUP($B623,'[1]DS SV hiện hành'!$C$10:$U$2157,10,0)</f>
        <v>#N/A</v>
      </c>
      <c r="S623" s="29" t="e">
        <f>VLOOKUP($B623,'[1]DS SV hiện hành'!$C$10:$U$2157,7,0)</f>
        <v>#N/A</v>
      </c>
      <c r="T623" s="13"/>
      <c r="U623" s="21"/>
      <c r="V623" s="29" t="e">
        <f t="shared" si="53"/>
        <v>#N/A</v>
      </c>
    </row>
    <row r="624" spans="1:22" s="10" customFormat="1" ht="15" x14ac:dyDescent="0.25">
      <c r="A624" s="4">
        <f t="shared" si="49"/>
        <v>611</v>
      </c>
      <c r="B624" s="11"/>
      <c r="C624" s="11"/>
      <c r="D624" s="24"/>
      <c r="E624" s="29" t="e">
        <f>VLOOKUP($B624,'[1]DS SV hiện hành'!$C$10:$U$2157,8,0)</f>
        <v>#N/A</v>
      </c>
      <c r="F624" s="12"/>
      <c r="G624" s="12"/>
      <c r="H624" s="12"/>
      <c r="I624" s="12"/>
      <c r="J624" s="12"/>
      <c r="K624" s="12"/>
      <c r="L624" s="27">
        <f t="shared" si="51"/>
        <v>0</v>
      </c>
      <c r="M624" s="27">
        <f t="shared" si="52"/>
        <v>0</v>
      </c>
      <c r="N624" s="28" t="str">
        <f t="shared" si="50"/>
        <v>Yếu</v>
      </c>
      <c r="O624" s="14"/>
      <c r="P624" s="19"/>
      <c r="Q624" s="14"/>
      <c r="R624" s="29" t="e">
        <f>VLOOKUP($B624,'[1]DS SV hiện hành'!$C$10:$U$2157,10,0)</f>
        <v>#N/A</v>
      </c>
      <c r="S624" s="29" t="e">
        <f>VLOOKUP($B624,'[1]DS SV hiện hành'!$C$10:$U$2157,7,0)</f>
        <v>#N/A</v>
      </c>
      <c r="T624" s="13"/>
      <c r="U624" s="21"/>
      <c r="V624" s="29" t="e">
        <f t="shared" si="53"/>
        <v>#N/A</v>
      </c>
    </row>
    <row r="625" spans="1:22" s="10" customFormat="1" ht="15" x14ac:dyDescent="0.25">
      <c r="A625" s="4">
        <f t="shared" si="49"/>
        <v>612</v>
      </c>
      <c r="B625" s="11"/>
      <c r="C625" s="11"/>
      <c r="D625" s="24"/>
      <c r="E625" s="29" t="e">
        <f>VLOOKUP($B625,'[1]DS SV hiện hành'!$C$10:$U$2157,8,0)</f>
        <v>#N/A</v>
      </c>
      <c r="F625" s="12"/>
      <c r="G625" s="12"/>
      <c r="H625" s="12"/>
      <c r="I625" s="12"/>
      <c r="J625" s="12"/>
      <c r="K625" s="12"/>
      <c r="L625" s="27">
        <f t="shared" si="51"/>
        <v>0</v>
      </c>
      <c r="M625" s="27">
        <f t="shared" si="52"/>
        <v>0</v>
      </c>
      <c r="N625" s="28" t="str">
        <f t="shared" si="50"/>
        <v>Yếu</v>
      </c>
      <c r="O625" s="14"/>
      <c r="P625" s="19"/>
      <c r="Q625" s="14"/>
      <c r="R625" s="29" t="e">
        <f>VLOOKUP($B625,'[1]DS SV hiện hành'!$C$10:$U$2157,10,0)</f>
        <v>#N/A</v>
      </c>
      <c r="S625" s="29" t="e">
        <f>VLOOKUP($B625,'[1]DS SV hiện hành'!$C$10:$U$2157,7,0)</f>
        <v>#N/A</v>
      </c>
      <c r="T625" s="13"/>
      <c r="U625" s="21"/>
      <c r="V625" s="29" t="e">
        <f t="shared" si="53"/>
        <v>#N/A</v>
      </c>
    </row>
    <row r="626" spans="1:22" s="10" customFormat="1" ht="15" x14ac:dyDescent="0.25">
      <c r="A626" s="4">
        <f t="shared" si="49"/>
        <v>613</v>
      </c>
      <c r="B626" s="11"/>
      <c r="C626" s="11"/>
      <c r="D626" s="24"/>
      <c r="E626" s="29" t="e">
        <f>VLOOKUP($B626,'[1]DS SV hiện hành'!$C$10:$U$2157,8,0)</f>
        <v>#N/A</v>
      </c>
      <c r="F626" s="12"/>
      <c r="G626" s="12"/>
      <c r="H626" s="12"/>
      <c r="I626" s="12"/>
      <c r="J626" s="12"/>
      <c r="K626" s="12"/>
      <c r="L626" s="27">
        <f t="shared" si="51"/>
        <v>0</v>
      </c>
      <c r="M626" s="27">
        <f t="shared" si="52"/>
        <v>0</v>
      </c>
      <c r="N626" s="28" t="str">
        <f t="shared" si="50"/>
        <v>Yếu</v>
      </c>
      <c r="O626" s="14"/>
      <c r="P626" s="19"/>
      <c r="Q626" s="14"/>
      <c r="R626" s="29" t="e">
        <f>VLOOKUP($B626,'[1]DS SV hiện hành'!$C$10:$U$2157,10,0)</f>
        <v>#N/A</v>
      </c>
      <c r="S626" s="29" t="e">
        <f>VLOOKUP($B626,'[1]DS SV hiện hành'!$C$10:$U$2157,7,0)</f>
        <v>#N/A</v>
      </c>
      <c r="T626" s="13"/>
      <c r="U626" s="21"/>
      <c r="V626" s="29" t="e">
        <f t="shared" si="53"/>
        <v>#N/A</v>
      </c>
    </row>
    <row r="627" spans="1:22" s="10" customFormat="1" ht="15" x14ac:dyDescent="0.25">
      <c r="A627" s="4">
        <f t="shared" si="49"/>
        <v>614</v>
      </c>
      <c r="B627" s="11"/>
      <c r="C627" s="11"/>
      <c r="D627" s="24"/>
      <c r="E627" s="29" t="e">
        <f>VLOOKUP($B627,'[1]DS SV hiện hành'!$C$10:$U$2157,8,0)</f>
        <v>#N/A</v>
      </c>
      <c r="F627" s="12"/>
      <c r="G627" s="12"/>
      <c r="H627" s="12"/>
      <c r="I627" s="12"/>
      <c r="J627" s="12"/>
      <c r="K627" s="12"/>
      <c r="L627" s="27">
        <f t="shared" si="51"/>
        <v>0</v>
      </c>
      <c r="M627" s="27">
        <f t="shared" si="52"/>
        <v>0</v>
      </c>
      <c r="N627" s="28" t="str">
        <f t="shared" si="50"/>
        <v>Yếu</v>
      </c>
      <c r="O627" s="14"/>
      <c r="P627" s="19"/>
      <c r="Q627" s="14"/>
      <c r="R627" s="29" t="e">
        <f>VLOOKUP($B627,'[1]DS SV hiện hành'!$C$10:$U$2157,10,0)</f>
        <v>#N/A</v>
      </c>
      <c r="S627" s="29" t="e">
        <f>VLOOKUP($B627,'[1]DS SV hiện hành'!$C$10:$U$2157,7,0)</f>
        <v>#N/A</v>
      </c>
      <c r="T627" s="13"/>
      <c r="U627" s="21"/>
      <c r="V627" s="29" t="e">
        <f t="shared" si="53"/>
        <v>#N/A</v>
      </c>
    </row>
    <row r="628" spans="1:22" s="10" customFormat="1" ht="15" x14ac:dyDescent="0.25">
      <c r="A628" s="4">
        <f t="shared" si="49"/>
        <v>615</v>
      </c>
      <c r="B628" s="11"/>
      <c r="C628" s="11"/>
      <c r="D628" s="24"/>
      <c r="E628" s="29" t="e">
        <f>VLOOKUP($B628,'[1]DS SV hiện hành'!$C$10:$U$2157,8,0)</f>
        <v>#N/A</v>
      </c>
      <c r="F628" s="12"/>
      <c r="G628" s="12"/>
      <c r="H628" s="12"/>
      <c r="I628" s="12"/>
      <c r="J628" s="12"/>
      <c r="K628" s="12"/>
      <c r="L628" s="27">
        <f t="shared" si="51"/>
        <v>0</v>
      </c>
      <c r="M628" s="27">
        <f t="shared" si="52"/>
        <v>0</v>
      </c>
      <c r="N628" s="28" t="str">
        <f t="shared" si="50"/>
        <v>Yếu</v>
      </c>
      <c r="O628" s="14"/>
      <c r="P628" s="19"/>
      <c r="Q628" s="14"/>
      <c r="R628" s="29" t="e">
        <f>VLOOKUP($B628,'[1]DS SV hiện hành'!$C$10:$U$2157,10,0)</f>
        <v>#N/A</v>
      </c>
      <c r="S628" s="29" t="e">
        <f>VLOOKUP($B628,'[1]DS SV hiện hành'!$C$10:$U$2157,7,0)</f>
        <v>#N/A</v>
      </c>
      <c r="T628" s="13"/>
      <c r="U628" s="21"/>
      <c r="V628" s="29" t="e">
        <f t="shared" si="53"/>
        <v>#N/A</v>
      </c>
    </row>
    <row r="629" spans="1:22" s="10" customFormat="1" ht="15" x14ac:dyDescent="0.25">
      <c r="A629" s="4">
        <f t="shared" si="49"/>
        <v>616</v>
      </c>
      <c r="B629" s="11"/>
      <c r="C629" s="11"/>
      <c r="D629" s="24"/>
      <c r="E629" s="29" t="e">
        <f>VLOOKUP($B629,'[1]DS SV hiện hành'!$C$10:$U$2157,8,0)</f>
        <v>#N/A</v>
      </c>
      <c r="F629" s="12"/>
      <c r="G629" s="12"/>
      <c r="H629" s="12"/>
      <c r="I629" s="12"/>
      <c r="J629" s="12"/>
      <c r="K629" s="12"/>
      <c r="L629" s="27">
        <f t="shared" si="51"/>
        <v>0</v>
      </c>
      <c r="M629" s="27">
        <f t="shared" si="52"/>
        <v>0</v>
      </c>
      <c r="N629" s="28" t="str">
        <f t="shared" si="50"/>
        <v>Yếu</v>
      </c>
      <c r="O629" s="14"/>
      <c r="P629" s="19"/>
      <c r="Q629" s="14"/>
      <c r="R629" s="29" t="e">
        <f>VLOOKUP($B629,'[1]DS SV hiện hành'!$C$10:$U$2157,10,0)</f>
        <v>#N/A</v>
      </c>
      <c r="S629" s="29" t="e">
        <f>VLOOKUP($B629,'[1]DS SV hiện hành'!$C$10:$U$2157,7,0)</f>
        <v>#N/A</v>
      </c>
      <c r="T629" s="13"/>
      <c r="U629" s="21"/>
      <c r="V629" s="29" t="e">
        <f t="shared" si="53"/>
        <v>#N/A</v>
      </c>
    </row>
    <row r="630" spans="1:22" s="10" customFormat="1" ht="15" x14ac:dyDescent="0.25">
      <c r="A630" s="4">
        <f t="shared" si="49"/>
        <v>617</v>
      </c>
      <c r="B630" s="11"/>
      <c r="C630" s="11"/>
      <c r="D630" s="24"/>
      <c r="E630" s="29" t="e">
        <f>VLOOKUP($B630,'[1]DS SV hiện hành'!$C$10:$U$2157,8,0)</f>
        <v>#N/A</v>
      </c>
      <c r="F630" s="12"/>
      <c r="G630" s="12"/>
      <c r="H630" s="12"/>
      <c r="I630" s="12"/>
      <c r="J630" s="12"/>
      <c r="K630" s="12"/>
      <c r="L630" s="27">
        <f t="shared" si="51"/>
        <v>0</v>
      </c>
      <c r="M630" s="27">
        <f t="shared" si="52"/>
        <v>0</v>
      </c>
      <c r="N630" s="28" t="str">
        <f t="shared" si="50"/>
        <v>Yếu</v>
      </c>
      <c r="O630" s="14"/>
      <c r="P630" s="19"/>
      <c r="Q630" s="14"/>
      <c r="R630" s="29" t="e">
        <f>VLOOKUP($B630,'[1]DS SV hiện hành'!$C$10:$U$2157,10,0)</f>
        <v>#N/A</v>
      </c>
      <c r="S630" s="29" t="e">
        <f>VLOOKUP($B630,'[1]DS SV hiện hành'!$C$10:$U$2157,7,0)</f>
        <v>#N/A</v>
      </c>
      <c r="T630" s="13"/>
      <c r="U630" s="21"/>
      <c r="V630" s="29" t="e">
        <f t="shared" si="53"/>
        <v>#N/A</v>
      </c>
    </row>
    <row r="631" spans="1:22" s="10" customFormat="1" ht="15" x14ac:dyDescent="0.25">
      <c r="A631" s="4">
        <f t="shared" si="49"/>
        <v>618</v>
      </c>
      <c r="B631" s="11"/>
      <c r="C631" s="11"/>
      <c r="D631" s="24"/>
      <c r="E631" s="29" t="e">
        <f>VLOOKUP($B631,'[1]DS SV hiện hành'!$C$10:$U$2157,8,0)</f>
        <v>#N/A</v>
      </c>
      <c r="F631" s="12"/>
      <c r="G631" s="12"/>
      <c r="H631" s="12"/>
      <c r="I631" s="12"/>
      <c r="J631" s="12"/>
      <c r="K631" s="12"/>
      <c r="L631" s="27">
        <f t="shared" si="51"/>
        <v>0</v>
      </c>
      <c r="M631" s="27">
        <f t="shared" si="52"/>
        <v>0</v>
      </c>
      <c r="N631" s="28" t="str">
        <f t="shared" si="50"/>
        <v>Yếu</v>
      </c>
      <c r="O631" s="14"/>
      <c r="P631" s="19"/>
      <c r="Q631" s="14"/>
      <c r="R631" s="29" t="e">
        <f>VLOOKUP($B631,'[1]DS SV hiện hành'!$C$10:$U$2157,10,0)</f>
        <v>#N/A</v>
      </c>
      <c r="S631" s="29" t="e">
        <f>VLOOKUP($B631,'[1]DS SV hiện hành'!$C$10:$U$2157,7,0)</f>
        <v>#N/A</v>
      </c>
      <c r="T631" s="13"/>
      <c r="U631" s="21"/>
      <c r="V631" s="29" t="e">
        <f t="shared" si="53"/>
        <v>#N/A</v>
      </c>
    </row>
    <row r="632" spans="1:22" s="10" customFormat="1" ht="15" x14ac:dyDescent="0.25">
      <c r="A632" s="4">
        <f t="shared" si="49"/>
        <v>619</v>
      </c>
      <c r="B632" s="11"/>
      <c r="C632" s="11"/>
      <c r="D632" s="24"/>
      <c r="E632" s="29" t="e">
        <f>VLOOKUP($B632,'[1]DS SV hiện hành'!$C$10:$U$2157,8,0)</f>
        <v>#N/A</v>
      </c>
      <c r="F632" s="12"/>
      <c r="G632" s="12"/>
      <c r="H632" s="12"/>
      <c r="I632" s="12"/>
      <c r="J632" s="12"/>
      <c r="K632" s="12"/>
      <c r="L632" s="27">
        <f t="shared" si="51"/>
        <v>0</v>
      </c>
      <c r="M632" s="27">
        <f t="shared" si="52"/>
        <v>0</v>
      </c>
      <c r="N632" s="28" t="str">
        <f t="shared" si="50"/>
        <v>Yếu</v>
      </c>
      <c r="O632" s="14"/>
      <c r="P632" s="19"/>
      <c r="Q632" s="14"/>
      <c r="R632" s="29" t="e">
        <f>VLOOKUP($B632,'[1]DS SV hiện hành'!$C$10:$U$2157,10,0)</f>
        <v>#N/A</v>
      </c>
      <c r="S632" s="29" t="e">
        <f>VLOOKUP($B632,'[1]DS SV hiện hành'!$C$10:$U$2157,7,0)</f>
        <v>#N/A</v>
      </c>
      <c r="T632" s="13"/>
      <c r="U632" s="21"/>
      <c r="V632" s="29" t="e">
        <f t="shared" si="53"/>
        <v>#N/A</v>
      </c>
    </row>
    <row r="633" spans="1:22" s="10" customFormat="1" ht="15" x14ac:dyDescent="0.25">
      <c r="A633" s="4">
        <f t="shared" si="49"/>
        <v>620</v>
      </c>
      <c r="B633" s="11"/>
      <c r="C633" s="11"/>
      <c r="D633" s="24"/>
      <c r="E633" s="29" t="e">
        <f>VLOOKUP($B633,'[1]DS SV hiện hành'!$C$10:$U$2157,8,0)</f>
        <v>#N/A</v>
      </c>
      <c r="F633" s="12"/>
      <c r="G633" s="12"/>
      <c r="H633" s="12"/>
      <c r="I633" s="12"/>
      <c r="J633" s="12"/>
      <c r="K633" s="12"/>
      <c r="L633" s="27">
        <f t="shared" si="51"/>
        <v>0</v>
      </c>
      <c r="M633" s="27">
        <f t="shared" si="52"/>
        <v>0</v>
      </c>
      <c r="N633" s="28" t="str">
        <f t="shared" si="50"/>
        <v>Yếu</v>
      </c>
      <c r="O633" s="14"/>
      <c r="P633" s="19"/>
      <c r="Q633" s="14"/>
      <c r="R633" s="29" t="e">
        <f>VLOOKUP($B633,'[1]DS SV hiện hành'!$C$10:$U$2157,10,0)</f>
        <v>#N/A</v>
      </c>
      <c r="S633" s="29" t="e">
        <f>VLOOKUP($B633,'[1]DS SV hiện hành'!$C$10:$U$2157,7,0)</f>
        <v>#N/A</v>
      </c>
      <c r="T633" s="13"/>
      <c r="U633" s="21"/>
      <c r="V633" s="29" t="e">
        <f t="shared" si="53"/>
        <v>#N/A</v>
      </c>
    </row>
    <row r="634" spans="1:22" s="10" customFormat="1" ht="15" x14ac:dyDescent="0.25">
      <c r="A634" s="4">
        <f t="shared" si="49"/>
        <v>621</v>
      </c>
      <c r="B634" s="11"/>
      <c r="C634" s="11"/>
      <c r="D634" s="24"/>
      <c r="E634" s="29" t="e">
        <f>VLOOKUP($B634,'[1]DS SV hiện hành'!$C$10:$U$2157,8,0)</f>
        <v>#N/A</v>
      </c>
      <c r="F634" s="12"/>
      <c r="G634" s="12"/>
      <c r="H634" s="12"/>
      <c r="I634" s="12"/>
      <c r="J634" s="12"/>
      <c r="K634" s="12"/>
      <c r="L634" s="27">
        <f t="shared" si="51"/>
        <v>0</v>
      </c>
      <c r="M634" s="27">
        <f t="shared" si="52"/>
        <v>0</v>
      </c>
      <c r="N634" s="28" t="str">
        <f t="shared" si="50"/>
        <v>Yếu</v>
      </c>
      <c r="O634" s="14"/>
      <c r="P634" s="19"/>
      <c r="Q634" s="14"/>
      <c r="R634" s="29" t="e">
        <f>VLOOKUP($B634,'[1]DS SV hiện hành'!$C$10:$U$2157,10,0)</f>
        <v>#N/A</v>
      </c>
      <c r="S634" s="29" t="e">
        <f>VLOOKUP($B634,'[1]DS SV hiện hành'!$C$10:$U$2157,7,0)</f>
        <v>#N/A</v>
      </c>
      <c r="T634" s="13"/>
      <c r="U634" s="21"/>
      <c r="V634" s="29" t="e">
        <f t="shared" si="53"/>
        <v>#N/A</v>
      </c>
    </row>
    <row r="635" spans="1:22" s="10" customFormat="1" ht="15" x14ac:dyDescent="0.25">
      <c r="A635" s="4">
        <f t="shared" si="49"/>
        <v>622</v>
      </c>
      <c r="B635" s="11"/>
      <c r="C635" s="11"/>
      <c r="D635" s="24"/>
      <c r="E635" s="29" t="e">
        <f>VLOOKUP($B635,'[1]DS SV hiện hành'!$C$10:$U$2157,8,0)</f>
        <v>#N/A</v>
      </c>
      <c r="F635" s="12"/>
      <c r="G635" s="12"/>
      <c r="H635" s="12"/>
      <c r="I635" s="12"/>
      <c r="J635" s="12"/>
      <c r="K635" s="12"/>
      <c r="L635" s="27">
        <f t="shared" si="51"/>
        <v>0</v>
      </c>
      <c r="M635" s="27">
        <f t="shared" si="52"/>
        <v>0</v>
      </c>
      <c r="N635" s="28" t="str">
        <f t="shared" si="50"/>
        <v>Yếu</v>
      </c>
      <c r="O635" s="14"/>
      <c r="P635" s="19"/>
      <c r="Q635" s="14"/>
      <c r="R635" s="29" t="e">
        <f>VLOOKUP($B635,'[1]DS SV hiện hành'!$C$10:$U$2157,10,0)</f>
        <v>#N/A</v>
      </c>
      <c r="S635" s="29" t="e">
        <f>VLOOKUP($B635,'[1]DS SV hiện hành'!$C$10:$U$2157,7,0)</f>
        <v>#N/A</v>
      </c>
      <c r="T635" s="13"/>
      <c r="U635" s="21"/>
      <c r="V635" s="29" t="e">
        <f t="shared" si="53"/>
        <v>#N/A</v>
      </c>
    </row>
    <row r="636" spans="1:22" s="10" customFormat="1" ht="15" x14ac:dyDescent="0.25">
      <c r="A636" s="4">
        <f t="shared" si="49"/>
        <v>623</v>
      </c>
      <c r="B636" s="11"/>
      <c r="C636" s="11"/>
      <c r="D636" s="24"/>
      <c r="E636" s="29" t="e">
        <f>VLOOKUP($B636,'[1]DS SV hiện hành'!$C$10:$U$2157,8,0)</f>
        <v>#N/A</v>
      </c>
      <c r="F636" s="12"/>
      <c r="G636" s="12"/>
      <c r="H636" s="12"/>
      <c r="I636" s="12"/>
      <c r="J636" s="12"/>
      <c r="K636" s="12"/>
      <c r="L636" s="27">
        <f t="shared" si="51"/>
        <v>0</v>
      </c>
      <c r="M636" s="27">
        <f t="shared" si="52"/>
        <v>0</v>
      </c>
      <c r="N636" s="28" t="str">
        <f t="shared" si="50"/>
        <v>Yếu</v>
      </c>
      <c r="O636" s="14"/>
      <c r="P636" s="19"/>
      <c r="Q636" s="14"/>
      <c r="R636" s="29" t="e">
        <f>VLOOKUP($B636,'[1]DS SV hiện hành'!$C$10:$U$2157,10,0)</f>
        <v>#N/A</v>
      </c>
      <c r="S636" s="29" t="e">
        <f>VLOOKUP($B636,'[1]DS SV hiện hành'!$C$10:$U$2157,7,0)</f>
        <v>#N/A</v>
      </c>
      <c r="T636" s="13"/>
      <c r="U636" s="21"/>
      <c r="V636" s="29" t="e">
        <f t="shared" si="53"/>
        <v>#N/A</v>
      </c>
    </row>
    <row r="637" spans="1:22" s="10" customFormat="1" ht="15" x14ac:dyDescent="0.25">
      <c r="A637" s="4">
        <f t="shared" si="49"/>
        <v>624</v>
      </c>
      <c r="B637" s="11"/>
      <c r="C637" s="11"/>
      <c r="D637" s="24"/>
      <c r="E637" s="29" t="e">
        <f>VLOOKUP($B637,'[1]DS SV hiện hành'!$C$10:$U$2157,8,0)</f>
        <v>#N/A</v>
      </c>
      <c r="F637" s="12"/>
      <c r="G637" s="12"/>
      <c r="H637" s="12"/>
      <c r="I637" s="12"/>
      <c r="J637" s="12"/>
      <c r="K637" s="12"/>
      <c r="L637" s="27">
        <f t="shared" si="51"/>
        <v>0</v>
      </c>
      <c r="M637" s="27">
        <f t="shared" si="52"/>
        <v>0</v>
      </c>
      <c r="N637" s="28" t="str">
        <f t="shared" si="50"/>
        <v>Yếu</v>
      </c>
      <c r="O637" s="14"/>
      <c r="P637" s="19"/>
      <c r="Q637" s="14"/>
      <c r="R637" s="29" t="e">
        <f>VLOOKUP($B637,'[1]DS SV hiện hành'!$C$10:$U$2157,10,0)</f>
        <v>#N/A</v>
      </c>
      <c r="S637" s="29" t="e">
        <f>VLOOKUP($B637,'[1]DS SV hiện hành'!$C$10:$U$2157,7,0)</f>
        <v>#N/A</v>
      </c>
      <c r="T637" s="13"/>
      <c r="U637" s="21"/>
      <c r="V637" s="29" t="e">
        <f t="shared" si="53"/>
        <v>#N/A</v>
      </c>
    </row>
    <row r="638" spans="1:22" s="10" customFormat="1" ht="15" x14ac:dyDescent="0.25">
      <c r="A638" s="4">
        <f t="shared" si="49"/>
        <v>625</v>
      </c>
      <c r="B638" s="11"/>
      <c r="C638" s="11"/>
      <c r="D638" s="24"/>
      <c r="E638" s="29" t="e">
        <f>VLOOKUP($B638,'[1]DS SV hiện hành'!$C$10:$U$2157,8,0)</f>
        <v>#N/A</v>
      </c>
      <c r="F638" s="12"/>
      <c r="G638" s="12"/>
      <c r="H638" s="12"/>
      <c r="I638" s="12"/>
      <c r="J638" s="12"/>
      <c r="K638" s="12"/>
      <c r="L638" s="27">
        <f t="shared" si="51"/>
        <v>0</v>
      </c>
      <c r="M638" s="27">
        <f t="shared" si="52"/>
        <v>0</v>
      </c>
      <c r="N638" s="28" t="str">
        <f t="shared" si="50"/>
        <v>Yếu</v>
      </c>
      <c r="O638" s="14"/>
      <c r="P638" s="19"/>
      <c r="Q638" s="14"/>
      <c r="R638" s="29" t="e">
        <f>VLOOKUP($B638,'[1]DS SV hiện hành'!$C$10:$U$2157,10,0)</f>
        <v>#N/A</v>
      </c>
      <c r="S638" s="29" t="e">
        <f>VLOOKUP($B638,'[1]DS SV hiện hành'!$C$10:$U$2157,7,0)</f>
        <v>#N/A</v>
      </c>
      <c r="T638" s="13"/>
      <c r="U638" s="21"/>
      <c r="V638" s="29" t="e">
        <f t="shared" si="53"/>
        <v>#N/A</v>
      </c>
    </row>
    <row r="639" spans="1:22" s="10" customFormat="1" ht="15" x14ac:dyDescent="0.25">
      <c r="A639" s="4">
        <f t="shared" si="49"/>
        <v>626</v>
      </c>
      <c r="B639" s="11"/>
      <c r="C639" s="11"/>
      <c r="D639" s="24"/>
      <c r="E639" s="29" t="e">
        <f>VLOOKUP($B639,'[1]DS SV hiện hành'!$C$10:$U$2157,8,0)</f>
        <v>#N/A</v>
      </c>
      <c r="F639" s="12"/>
      <c r="G639" s="12"/>
      <c r="H639" s="12"/>
      <c r="I639" s="12"/>
      <c r="J639" s="12"/>
      <c r="K639" s="12"/>
      <c r="L639" s="27">
        <f t="shared" si="51"/>
        <v>0</v>
      </c>
      <c r="M639" s="27">
        <f t="shared" si="52"/>
        <v>0</v>
      </c>
      <c r="N639" s="28" t="str">
        <f t="shared" si="50"/>
        <v>Yếu</v>
      </c>
      <c r="O639" s="14"/>
      <c r="P639" s="19"/>
      <c r="Q639" s="14"/>
      <c r="R639" s="29" t="e">
        <f>VLOOKUP($B639,'[1]DS SV hiện hành'!$C$10:$U$2157,10,0)</f>
        <v>#N/A</v>
      </c>
      <c r="S639" s="29" t="e">
        <f>VLOOKUP($B639,'[1]DS SV hiện hành'!$C$10:$U$2157,7,0)</f>
        <v>#N/A</v>
      </c>
      <c r="T639" s="13"/>
      <c r="U639" s="21"/>
      <c r="V639" s="29" t="e">
        <f t="shared" si="53"/>
        <v>#N/A</v>
      </c>
    </row>
    <row r="640" spans="1:22" s="10" customFormat="1" ht="15" x14ac:dyDescent="0.25">
      <c r="A640" s="4">
        <f t="shared" si="49"/>
        <v>627</v>
      </c>
      <c r="B640" s="11"/>
      <c r="C640" s="11"/>
      <c r="D640" s="24"/>
      <c r="E640" s="29" t="e">
        <f>VLOOKUP($B640,'[1]DS SV hiện hành'!$C$10:$U$2157,8,0)</f>
        <v>#N/A</v>
      </c>
      <c r="F640" s="12"/>
      <c r="G640" s="12"/>
      <c r="H640" s="12"/>
      <c r="I640" s="12"/>
      <c r="J640" s="12"/>
      <c r="K640" s="12"/>
      <c r="L640" s="27">
        <f t="shared" si="51"/>
        <v>0</v>
      </c>
      <c r="M640" s="27">
        <f t="shared" si="52"/>
        <v>0</v>
      </c>
      <c r="N640" s="28" t="str">
        <f t="shared" si="50"/>
        <v>Yếu</v>
      </c>
      <c r="O640" s="14"/>
      <c r="P640" s="19"/>
      <c r="Q640" s="14"/>
      <c r="R640" s="29" t="e">
        <f>VLOOKUP($B640,'[1]DS SV hiện hành'!$C$10:$U$2157,10,0)</f>
        <v>#N/A</v>
      </c>
      <c r="S640" s="29" t="e">
        <f>VLOOKUP($B640,'[1]DS SV hiện hành'!$C$10:$U$2157,7,0)</f>
        <v>#N/A</v>
      </c>
      <c r="T640" s="13"/>
      <c r="U640" s="21"/>
      <c r="V640" s="29" t="e">
        <f t="shared" si="53"/>
        <v>#N/A</v>
      </c>
    </row>
    <row r="641" spans="1:22" s="10" customFormat="1" ht="15" x14ac:dyDescent="0.25">
      <c r="A641" s="4">
        <f t="shared" si="49"/>
        <v>628</v>
      </c>
      <c r="B641" s="11"/>
      <c r="C641" s="11"/>
      <c r="D641" s="24"/>
      <c r="E641" s="29" t="e">
        <f>VLOOKUP($B641,'[1]DS SV hiện hành'!$C$10:$U$2157,8,0)</f>
        <v>#N/A</v>
      </c>
      <c r="F641" s="12"/>
      <c r="G641" s="12"/>
      <c r="H641" s="12"/>
      <c r="I641" s="12"/>
      <c r="J641" s="12"/>
      <c r="K641" s="12"/>
      <c r="L641" s="27">
        <f t="shared" si="51"/>
        <v>0</v>
      </c>
      <c r="M641" s="27">
        <f t="shared" si="52"/>
        <v>0</v>
      </c>
      <c r="N641" s="28" t="str">
        <f t="shared" si="50"/>
        <v>Yếu</v>
      </c>
      <c r="O641" s="14"/>
      <c r="P641" s="19"/>
      <c r="Q641" s="14"/>
      <c r="R641" s="29" t="e">
        <f>VLOOKUP($B641,'[1]DS SV hiện hành'!$C$10:$U$2157,10,0)</f>
        <v>#N/A</v>
      </c>
      <c r="S641" s="29" t="e">
        <f>VLOOKUP($B641,'[1]DS SV hiện hành'!$C$10:$U$2157,7,0)</f>
        <v>#N/A</v>
      </c>
      <c r="T641" s="13"/>
      <c r="U641" s="21"/>
      <c r="V641" s="29" t="e">
        <f t="shared" si="53"/>
        <v>#N/A</v>
      </c>
    </row>
    <row r="642" spans="1:22" s="10" customFormat="1" ht="15" x14ac:dyDescent="0.25">
      <c r="A642" s="4">
        <f t="shared" si="49"/>
        <v>629</v>
      </c>
      <c r="B642" s="11"/>
      <c r="C642" s="11"/>
      <c r="D642" s="24"/>
      <c r="E642" s="29" t="e">
        <f>VLOOKUP($B642,'[1]DS SV hiện hành'!$C$10:$U$2157,8,0)</f>
        <v>#N/A</v>
      </c>
      <c r="F642" s="12"/>
      <c r="G642" s="12"/>
      <c r="H642" s="12"/>
      <c r="I642" s="12"/>
      <c r="J642" s="12"/>
      <c r="K642" s="12"/>
      <c r="L642" s="27">
        <f t="shared" si="51"/>
        <v>0</v>
      </c>
      <c r="M642" s="27">
        <f t="shared" si="52"/>
        <v>0</v>
      </c>
      <c r="N642" s="28" t="str">
        <f t="shared" si="50"/>
        <v>Yếu</v>
      </c>
      <c r="O642" s="14"/>
      <c r="P642" s="19"/>
      <c r="Q642" s="14"/>
      <c r="R642" s="29" t="e">
        <f>VLOOKUP($B642,'[1]DS SV hiện hành'!$C$10:$U$2157,10,0)</f>
        <v>#N/A</v>
      </c>
      <c r="S642" s="29" t="e">
        <f>VLOOKUP($B642,'[1]DS SV hiện hành'!$C$10:$U$2157,7,0)</f>
        <v>#N/A</v>
      </c>
      <c r="T642" s="13"/>
      <c r="U642" s="21"/>
      <c r="V642" s="29" t="e">
        <f t="shared" si="53"/>
        <v>#N/A</v>
      </c>
    </row>
    <row r="643" spans="1:22" s="10" customFormat="1" ht="15" x14ac:dyDescent="0.25">
      <c r="A643" s="4">
        <f t="shared" si="49"/>
        <v>630</v>
      </c>
      <c r="B643" s="11"/>
      <c r="C643" s="11"/>
      <c r="D643" s="24"/>
      <c r="E643" s="29" t="e">
        <f>VLOOKUP($B643,'[1]DS SV hiện hành'!$C$10:$U$2157,8,0)</f>
        <v>#N/A</v>
      </c>
      <c r="F643" s="12"/>
      <c r="G643" s="12"/>
      <c r="H643" s="12"/>
      <c r="I643" s="12"/>
      <c r="J643" s="12"/>
      <c r="K643" s="12"/>
      <c r="L643" s="27">
        <f t="shared" si="51"/>
        <v>0</v>
      </c>
      <c r="M643" s="27">
        <f t="shared" si="52"/>
        <v>0</v>
      </c>
      <c r="N643" s="28" t="str">
        <f t="shared" si="50"/>
        <v>Yếu</v>
      </c>
      <c r="O643" s="14"/>
      <c r="P643" s="19"/>
      <c r="Q643" s="14"/>
      <c r="R643" s="29" t="e">
        <f>VLOOKUP($B643,'[1]DS SV hiện hành'!$C$10:$U$2157,10,0)</f>
        <v>#N/A</v>
      </c>
      <c r="S643" s="29" t="e">
        <f>VLOOKUP($B643,'[1]DS SV hiện hành'!$C$10:$U$2157,7,0)</f>
        <v>#N/A</v>
      </c>
      <c r="T643" s="13"/>
      <c r="U643" s="21"/>
      <c r="V643" s="29" t="e">
        <f t="shared" si="53"/>
        <v>#N/A</v>
      </c>
    </row>
    <row r="644" spans="1:22" s="10" customFormat="1" ht="15" x14ac:dyDescent="0.25">
      <c r="A644" s="4">
        <f t="shared" si="49"/>
        <v>631</v>
      </c>
      <c r="B644" s="11"/>
      <c r="C644" s="11"/>
      <c r="D644" s="24"/>
      <c r="E644" s="29" t="e">
        <f>VLOOKUP($B644,'[1]DS SV hiện hành'!$C$10:$U$2157,8,0)</f>
        <v>#N/A</v>
      </c>
      <c r="F644" s="12"/>
      <c r="G644" s="12"/>
      <c r="H644" s="12"/>
      <c r="I644" s="12"/>
      <c r="J644" s="12"/>
      <c r="K644" s="12"/>
      <c r="L644" s="27">
        <f t="shared" si="51"/>
        <v>0</v>
      </c>
      <c r="M644" s="27">
        <f t="shared" si="52"/>
        <v>0</v>
      </c>
      <c r="N644" s="28" t="str">
        <f t="shared" si="50"/>
        <v>Yếu</v>
      </c>
      <c r="O644" s="14"/>
      <c r="P644" s="19"/>
      <c r="Q644" s="14"/>
      <c r="R644" s="29" t="e">
        <f>VLOOKUP($B644,'[1]DS SV hiện hành'!$C$10:$U$2157,10,0)</f>
        <v>#N/A</v>
      </c>
      <c r="S644" s="29" t="e">
        <f>VLOOKUP($B644,'[1]DS SV hiện hành'!$C$10:$U$2157,7,0)</f>
        <v>#N/A</v>
      </c>
      <c r="T644" s="13"/>
      <c r="U644" s="21"/>
      <c r="V644" s="29" t="e">
        <f t="shared" si="53"/>
        <v>#N/A</v>
      </c>
    </row>
    <row r="645" spans="1:22" s="10" customFormat="1" ht="15" x14ac:dyDescent="0.25">
      <c r="A645" s="4">
        <f t="shared" si="49"/>
        <v>632</v>
      </c>
      <c r="B645" s="11"/>
      <c r="C645" s="11"/>
      <c r="D645" s="24"/>
      <c r="E645" s="29" t="e">
        <f>VLOOKUP($B645,'[1]DS SV hiện hành'!$C$10:$U$2157,8,0)</f>
        <v>#N/A</v>
      </c>
      <c r="F645" s="12"/>
      <c r="G645" s="12"/>
      <c r="H645" s="12"/>
      <c r="I645" s="12"/>
      <c r="J645" s="12"/>
      <c r="K645" s="12"/>
      <c r="L645" s="27">
        <f t="shared" si="51"/>
        <v>0</v>
      </c>
      <c r="M645" s="27">
        <f t="shared" si="52"/>
        <v>0</v>
      </c>
      <c r="N645" s="28" t="str">
        <f t="shared" si="50"/>
        <v>Yếu</v>
      </c>
      <c r="O645" s="14"/>
      <c r="P645" s="19"/>
      <c r="Q645" s="14"/>
      <c r="R645" s="29" t="e">
        <f>VLOOKUP($B645,'[1]DS SV hiện hành'!$C$10:$U$2157,10,0)</f>
        <v>#N/A</v>
      </c>
      <c r="S645" s="29" t="e">
        <f>VLOOKUP($B645,'[1]DS SV hiện hành'!$C$10:$U$2157,7,0)</f>
        <v>#N/A</v>
      </c>
      <c r="T645" s="13"/>
      <c r="U645" s="21"/>
      <c r="V645" s="29" t="e">
        <f t="shared" si="53"/>
        <v>#N/A</v>
      </c>
    </row>
    <row r="646" spans="1:22" s="10" customFormat="1" ht="15" x14ac:dyDescent="0.25">
      <c r="A646" s="4">
        <f t="shared" si="49"/>
        <v>633</v>
      </c>
      <c r="B646" s="11"/>
      <c r="C646" s="11"/>
      <c r="D646" s="24"/>
      <c r="E646" s="29" t="e">
        <f>VLOOKUP($B646,'[1]DS SV hiện hành'!$C$10:$U$2157,8,0)</f>
        <v>#N/A</v>
      </c>
      <c r="F646" s="12"/>
      <c r="G646" s="12"/>
      <c r="H646" s="12"/>
      <c r="I646" s="12"/>
      <c r="J646" s="12"/>
      <c r="K646" s="12"/>
      <c r="L646" s="27">
        <f t="shared" si="51"/>
        <v>0</v>
      </c>
      <c r="M646" s="27">
        <f t="shared" si="52"/>
        <v>0</v>
      </c>
      <c r="N646" s="28" t="str">
        <f t="shared" si="50"/>
        <v>Yếu</v>
      </c>
      <c r="O646" s="14"/>
      <c r="P646" s="19"/>
      <c r="Q646" s="14"/>
      <c r="R646" s="29" t="e">
        <f>VLOOKUP($B646,'[1]DS SV hiện hành'!$C$10:$U$2157,10,0)</f>
        <v>#N/A</v>
      </c>
      <c r="S646" s="29" t="e">
        <f>VLOOKUP($B646,'[1]DS SV hiện hành'!$C$10:$U$2157,7,0)</f>
        <v>#N/A</v>
      </c>
      <c r="T646" s="13"/>
      <c r="U646" s="21"/>
      <c r="V646" s="29" t="e">
        <f t="shared" si="53"/>
        <v>#N/A</v>
      </c>
    </row>
    <row r="647" spans="1:22" s="10" customFormat="1" ht="15" x14ac:dyDescent="0.25">
      <c r="A647" s="4">
        <f t="shared" si="49"/>
        <v>634</v>
      </c>
      <c r="B647" s="11"/>
      <c r="C647" s="11"/>
      <c r="D647" s="24"/>
      <c r="E647" s="29" t="e">
        <f>VLOOKUP($B647,'[1]DS SV hiện hành'!$C$10:$U$2157,8,0)</f>
        <v>#N/A</v>
      </c>
      <c r="F647" s="12"/>
      <c r="G647" s="12"/>
      <c r="H647" s="12"/>
      <c r="I647" s="12"/>
      <c r="J647" s="12"/>
      <c r="K647" s="12"/>
      <c r="L647" s="27">
        <f t="shared" si="51"/>
        <v>0</v>
      </c>
      <c r="M647" s="27">
        <f t="shared" si="52"/>
        <v>0</v>
      </c>
      <c r="N647" s="28" t="str">
        <f t="shared" si="50"/>
        <v>Yếu</v>
      </c>
      <c r="O647" s="14"/>
      <c r="P647" s="19"/>
      <c r="Q647" s="14"/>
      <c r="R647" s="29" t="e">
        <f>VLOOKUP($B647,'[1]DS SV hiện hành'!$C$10:$U$2157,10,0)</f>
        <v>#N/A</v>
      </c>
      <c r="S647" s="29" t="e">
        <f>VLOOKUP($B647,'[1]DS SV hiện hành'!$C$10:$U$2157,7,0)</f>
        <v>#N/A</v>
      </c>
      <c r="T647" s="13"/>
      <c r="U647" s="21"/>
      <c r="V647" s="29" t="e">
        <f t="shared" si="53"/>
        <v>#N/A</v>
      </c>
    </row>
    <row r="648" spans="1:22" s="10" customFormat="1" ht="15" x14ac:dyDescent="0.25">
      <c r="A648" s="4">
        <f t="shared" si="49"/>
        <v>635</v>
      </c>
      <c r="B648" s="11"/>
      <c r="C648" s="11"/>
      <c r="D648" s="24"/>
      <c r="E648" s="29" t="e">
        <f>VLOOKUP($B648,'[1]DS SV hiện hành'!$C$10:$U$2157,8,0)</f>
        <v>#N/A</v>
      </c>
      <c r="F648" s="12"/>
      <c r="G648" s="12"/>
      <c r="H648" s="12"/>
      <c r="I648" s="12"/>
      <c r="J648" s="12"/>
      <c r="K648" s="12"/>
      <c r="L648" s="27">
        <f t="shared" si="51"/>
        <v>0</v>
      </c>
      <c r="M648" s="27">
        <f t="shared" si="52"/>
        <v>0</v>
      </c>
      <c r="N648" s="28" t="str">
        <f t="shared" si="50"/>
        <v>Yếu</v>
      </c>
      <c r="O648" s="14"/>
      <c r="P648" s="19"/>
      <c r="Q648" s="14"/>
      <c r="R648" s="29" t="e">
        <f>VLOOKUP($B648,'[1]DS SV hiện hành'!$C$10:$U$2157,10,0)</f>
        <v>#N/A</v>
      </c>
      <c r="S648" s="29" t="e">
        <f>VLOOKUP($B648,'[1]DS SV hiện hành'!$C$10:$U$2157,7,0)</f>
        <v>#N/A</v>
      </c>
      <c r="T648" s="13"/>
      <c r="U648" s="21"/>
      <c r="V648" s="29" t="e">
        <f t="shared" si="53"/>
        <v>#N/A</v>
      </c>
    </row>
    <row r="649" spans="1:22" s="10" customFormat="1" ht="15" x14ac:dyDescent="0.25">
      <c r="A649" s="4">
        <f t="shared" si="49"/>
        <v>636</v>
      </c>
      <c r="B649" s="11"/>
      <c r="C649" s="11"/>
      <c r="D649" s="24"/>
      <c r="E649" s="29" t="e">
        <f>VLOOKUP($B649,'[1]DS SV hiện hành'!$C$10:$U$2157,8,0)</f>
        <v>#N/A</v>
      </c>
      <c r="F649" s="12"/>
      <c r="G649" s="12"/>
      <c r="H649" s="12"/>
      <c r="I649" s="12"/>
      <c r="J649" s="12"/>
      <c r="K649" s="12"/>
      <c r="L649" s="27">
        <f t="shared" si="51"/>
        <v>0</v>
      </c>
      <c r="M649" s="27">
        <f t="shared" si="52"/>
        <v>0</v>
      </c>
      <c r="N649" s="28" t="str">
        <f t="shared" si="50"/>
        <v>Yếu</v>
      </c>
      <c r="O649" s="14"/>
      <c r="P649" s="19"/>
      <c r="Q649" s="14"/>
      <c r="R649" s="29" t="e">
        <f>VLOOKUP($B649,'[1]DS SV hiện hành'!$C$10:$U$2157,10,0)</f>
        <v>#N/A</v>
      </c>
      <c r="S649" s="29" t="e">
        <f>VLOOKUP($B649,'[1]DS SV hiện hành'!$C$10:$U$2157,7,0)</f>
        <v>#N/A</v>
      </c>
      <c r="T649" s="13"/>
      <c r="U649" s="21"/>
      <c r="V649" s="29" t="e">
        <f t="shared" si="53"/>
        <v>#N/A</v>
      </c>
    </row>
    <row r="650" spans="1:22" s="10" customFormat="1" ht="15" x14ac:dyDescent="0.25">
      <c r="A650" s="4">
        <f t="shared" si="49"/>
        <v>637</v>
      </c>
      <c r="B650" s="11"/>
      <c r="C650" s="11"/>
      <c r="D650" s="24"/>
      <c r="E650" s="29" t="e">
        <f>VLOOKUP($B650,'[1]DS SV hiện hành'!$C$10:$U$2157,8,0)</f>
        <v>#N/A</v>
      </c>
      <c r="F650" s="12"/>
      <c r="G650" s="12"/>
      <c r="H650" s="12"/>
      <c r="I650" s="12"/>
      <c r="J650" s="12"/>
      <c r="K650" s="12"/>
      <c r="L650" s="27">
        <f t="shared" si="51"/>
        <v>0</v>
      </c>
      <c r="M650" s="27">
        <f t="shared" si="52"/>
        <v>0</v>
      </c>
      <c r="N650" s="28" t="str">
        <f t="shared" si="50"/>
        <v>Yếu</v>
      </c>
      <c r="O650" s="14"/>
      <c r="P650" s="19"/>
      <c r="Q650" s="14"/>
      <c r="R650" s="29" t="e">
        <f>VLOOKUP($B650,'[1]DS SV hiện hành'!$C$10:$U$2157,10,0)</f>
        <v>#N/A</v>
      </c>
      <c r="S650" s="29" t="e">
        <f>VLOOKUP($B650,'[1]DS SV hiện hành'!$C$10:$U$2157,7,0)</f>
        <v>#N/A</v>
      </c>
      <c r="T650" s="13"/>
      <c r="U650" s="21"/>
      <c r="V650" s="29" t="e">
        <f t="shared" si="53"/>
        <v>#N/A</v>
      </c>
    </row>
    <row r="651" spans="1:22" s="10" customFormat="1" ht="15" x14ac:dyDescent="0.25">
      <c r="A651" s="4">
        <f t="shared" si="49"/>
        <v>638</v>
      </c>
      <c r="B651" s="11"/>
      <c r="C651" s="11"/>
      <c r="D651" s="24"/>
      <c r="E651" s="29" t="e">
        <f>VLOOKUP($B651,'[1]DS SV hiện hành'!$C$10:$U$2157,8,0)</f>
        <v>#N/A</v>
      </c>
      <c r="F651" s="12"/>
      <c r="G651" s="12"/>
      <c r="H651" s="12"/>
      <c r="I651" s="12"/>
      <c r="J651" s="12"/>
      <c r="K651" s="12"/>
      <c r="L651" s="27">
        <f t="shared" si="51"/>
        <v>0</v>
      </c>
      <c r="M651" s="27">
        <f t="shared" si="52"/>
        <v>0</v>
      </c>
      <c r="N651" s="28" t="str">
        <f t="shared" si="50"/>
        <v>Yếu</v>
      </c>
      <c r="O651" s="14"/>
      <c r="P651" s="19"/>
      <c r="Q651" s="14"/>
      <c r="R651" s="29" t="e">
        <f>VLOOKUP($B651,'[1]DS SV hiện hành'!$C$10:$U$2157,10,0)</f>
        <v>#N/A</v>
      </c>
      <c r="S651" s="29" t="e">
        <f>VLOOKUP($B651,'[1]DS SV hiện hành'!$C$10:$U$2157,7,0)</f>
        <v>#N/A</v>
      </c>
      <c r="T651" s="13"/>
      <c r="U651" s="21"/>
      <c r="V651" s="29" t="e">
        <f t="shared" si="53"/>
        <v>#N/A</v>
      </c>
    </row>
    <row r="652" spans="1:22" s="10" customFormat="1" ht="15" x14ac:dyDescent="0.25">
      <c r="A652" s="4">
        <f t="shared" si="49"/>
        <v>639</v>
      </c>
      <c r="B652" s="11"/>
      <c r="C652" s="11"/>
      <c r="D652" s="24"/>
      <c r="E652" s="29" t="e">
        <f>VLOOKUP($B652,'[1]DS SV hiện hành'!$C$10:$U$2157,8,0)</f>
        <v>#N/A</v>
      </c>
      <c r="F652" s="12"/>
      <c r="G652" s="12"/>
      <c r="H652" s="12"/>
      <c r="I652" s="12"/>
      <c r="J652" s="12"/>
      <c r="K652" s="12"/>
      <c r="L652" s="27">
        <f t="shared" si="51"/>
        <v>0</v>
      </c>
      <c r="M652" s="27">
        <f t="shared" si="52"/>
        <v>0</v>
      </c>
      <c r="N652" s="28" t="str">
        <f t="shared" si="50"/>
        <v>Yếu</v>
      </c>
      <c r="O652" s="14"/>
      <c r="P652" s="19"/>
      <c r="Q652" s="14"/>
      <c r="R652" s="29" t="e">
        <f>VLOOKUP($B652,'[1]DS SV hiện hành'!$C$10:$U$2157,10,0)</f>
        <v>#N/A</v>
      </c>
      <c r="S652" s="29" t="e">
        <f>VLOOKUP($B652,'[1]DS SV hiện hành'!$C$10:$U$2157,7,0)</f>
        <v>#N/A</v>
      </c>
      <c r="T652" s="13"/>
      <c r="U652" s="21"/>
      <c r="V652" s="29" t="e">
        <f t="shared" si="53"/>
        <v>#N/A</v>
      </c>
    </row>
    <row r="653" spans="1:22" s="10" customFormat="1" ht="15" x14ac:dyDescent="0.25">
      <c r="A653" s="4">
        <f t="shared" si="49"/>
        <v>640</v>
      </c>
      <c r="B653" s="11"/>
      <c r="C653" s="11"/>
      <c r="D653" s="24"/>
      <c r="E653" s="29" t="e">
        <f>VLOOKUP($B653,'[1]DS SV hiện hành'!$C$10:$U$2157,8,0)</f>
        <v>#N/A</v>
      </c>
      <c r="F653" s="12"/>
      <c r="G653" s="12"/>
      <c r="H653" s="12"/>
      <c r="I653" s="12"/>
      <c r="J653" s="12"/>
      <c r="K653" s="12"/>
      <c r="L653" s="27">
        <f t="shared" si="51"/>
        <v>0</v>
      </c>
      <c r="M653" s="27">
        <f t="shared" si="52"/>
        <v>0</v>
      </c>
      <c r="N653" s="28" t="str">
        <f t="shared" si="50"/>
        <v>Yếu</v>
      </c>
      <c r="O653" s="14"/>
      <c r="P653" s="19"/>
      <c r="Q653" s="14"/>
      <c r="R653" s="29" t="e">
        <f>VLOOKUP($B653,'[1]DS SV hiện hành'!$C$10:$U$2157,10,0)</f>
        <v>#N/A</v>
      </c>
      <c r="S653" s="29" t="e">
        <f>VLOOKUP($B653,'[1]DS SV hiện hành'!$C$10:$U$2157,7,0)</f>
        <v>#N/A</v>
      </c>
      <c r="T653" s="13"/>
      <c r="U653" s="21"/>
      <c r="V653" s="29" t="e">
        <f t="shared" si="53"/>
        <v>#N/A</v>
      </c>
    </row>
    <row r="654" spans="1:22" s="10" customFormat="1" ht="15" x14ac:dyDescent="0.25">
      <c r="A654" s="4">
        <f t="shared" si="49"/>
        <v>641</v>
      </c>
      <c r="B654" s="11"/>
      <c r="C654" s="11"/>
      <c r="D654" s="24"/>
      <c r="E654" s="29" t="e">
        <f>VLOOKUP($B654,'[1]DS SV hiện hành'!$C$10:$U$2157,8,0)</f>
        <v>#N/A</v>
      </c>
      <c r="F654" s="12"/>
      <c r="G654" s="12"/>
      <c r="H654" s="12"/>
      <c r="I654" s="12"/>
      <c r="J654" s="12"/>
      <c r="K654" s="12"/>
      <c r="L654" s="27">
        <f t="shared" si="51"/>
        <v>0</v>
      </c>
      <c r="M654" s="27">
        <f t="shared" si="52"/>
        <v>0</v>
      </c>
      <c r="N654" s="28" t="str">
        <f t="shared" si="50"/>
        <v>Yếu</v>
      </c>
      <c r="O654" s="14"/>
      <c r="P654" s="19"/>
      <c r="Q654" s="14"/>
      <c r="R654" s="29" t="e">
        <f>VLOOKUP($B654,'[1]DS SV hiện hành'!$C$10:$U$2157,10,0)</f>
        <v>#N/A</v>
      </c>
      <c r="S654" s="29" t="e">
        <f>VLOOKUP($B654,'[1]DS SV hiện hành'!$C$10:$U$2157,7,0)</f>
        <v>#N/A</v>
      </c>
      <c r="T654" s="13"/>
      <c r="U654" s="21"/>
      <c r="V654" s="29" t="e">
        <f t="shared" si="53"/>
        <v>#N/A</v>
      </c>
    </row>
    <row r="655" spans="1:22" s="10" customFormat="1" ht="15" x14ac:dyDescent="0.25">
      <c r="A655" s="4">
        <f t="shared" ref="A655:A718" si="54">A654+1</f>
        <v>642</v>
      </c>
      <c r="B655" s="11"/>
      <c r="C655" s="11"/>
      <c r="D655" s="24"/>
      <c r="E655" s="29" t="e">
        <f>VLOOKUP($B655,'[1]DS SV hiện hành'!$C$10:$U$2157,8,0)</f>
        <v>#N/A</v>
      </c>
      <c r="F655" s="12"/>
      <c r="G655" s="12"/>
      <c r="H655" s="12"/>
      <c r="I655" s="12"/>
      <c r="J655" s="12"/>
      <c r="K655" s="12"/>
      <c r="L655" s="27">
        <f t="shared" si="51"/>
        <v>0</v>
      </c>
      <c r="M655" s="27">
        <f t="shared" si="52"/>
        <v>0</v>
      </c>
      <c r="N655" s="28" t="str">
        <f t="shared" ref="N655:N718" si="55">IF(M655&gt;=3.68,"Xuất sắc",IF(M655&gt;=3.34,"Giỏi",IF(M655&gt;=2.68,"Khá",IF(M655&gt;=2,"Trung Bình",IF(M655&lt;2,"Yếu")))))</f>
        <v>Yếu</v>
      </c>
      <c r="O655" s="14"/>
      <c r="P655" s="19"/>
      <c r="Q655" s="14"/>
      <c r="R655" s="29" t="e">
        <f>VLOOKUP($B655,'[1]DS SV hiện hành'!$C$10:$U$2157,10,0)</f>
        <v>#N/A</v>
      </c>
      <c r="S655" s="29" t="e">
        <f>VLOOKUP($B655,'[1]DS SV hiện hành'!$C$10:$U$2157,7,0)</f>
        <v>#N/A</v>
      </c>
      <c r="T655" s="13"/>
      <c r="U655" s="21"/>
      <c r="V655" s="29" t="e">
        <f t="shared" si="53"/>
        <v>#N/A</v>
      </c>
    </row>
    <row r="656" spans="1:22" s="10" customFormat="1" ht="15" x14ac:dyDescent="0.25">
      <c r="A656" s="4">
        <f t="shared" si="54"/>
        <v>643</v>
      </c>
      <c r="B656" s="11"/>
      <c r="C656" s="11"/>
      <c r="D656" s="24"/>
      <c r="E656" s="29" t="e">
        <f>VLOOKUP($B656,'[1]DS SV hiện hành'!$C$10:$U$2157,8,0)</f>
        <v>#N/A</v>
      </c>
      <c r="F656" s="12"/>
      <c r="G656" s="12"/>
      <c r="H656" s="12"/>
      <c r="I656" s="12"/>
      <c r="J656" s="12"/>
      <c r="K656" s="12"/>
      <c r="L656" s="27">
        <f t="shared" si="51"/>
        <v>0</v>
      </c>
      <c r="M656" s="27">
        <f t="shared" si="52"/>
        <v>0</v>
      </c>
      <c r="N656" s="28" t="str">
        <f t="shared" si="55"/>
        <v>Yếu</v>
      </c>
      <c r="O656" s="14"/>
      <c r="P656" s="19"/>
      <c r="Q656" s="14"/>
      <c r="R656" s="29" t="e">
        <f>VLOOKUP($B656,'[1]DS SV hiện hành'!$C$10:$U$2157,10,0)</f>
        <v>#N/A</v>
      </c>
      <c r="S656" s="29" t="e">
        <f>VLOOKUP($B656,'[1]DS SV hiện hành'!$C$10:$U$2157,7,0)</f>
        <v>#N/A</v>
      </c>
      <c r="T656" s="13"/>
      <c r="U656" s="21"/>
      <c r="V656" s="29" t="e">
        <f t="shared" si="53"/>
        <v>#N/A</v>
      </c>
    </row>
    <row r="657" spans="1:22" s="10" customFormat="1" ht="15" x14ac:dyDescent="0.25">
      <c r="A657" s="4">
        <f t="shared" si="54"/>
        <v>644</v>
      </c>
      <c r="B657" s="11"/>
      <c r="C657" s="11"/>
      <c r="D657" s="24"/>
      <c r="E657" s="29" t="e">
        <f>VLOOKUP($B657,'[1]DS SV hiện hành'!$C$10:$U$2157,8,0)</f>
        <v>#N/A</v>
      </c>
      <c r="F657" s="12"/>
      <c r="G657" s="12"/>
      <c r="H657" s="12"/>
      <c r="I657" s="12"/>
      <c r="J657" s="12"/>
      <c r="K657" s="12"/>
      <c r="L657" s="27">
        <f t="shared" si="51"/>
        <v>0</v>
      </c>
      <c r="M657" s="27">
        <f t="shared" si="52"/>
        <v>0</v>
      </c>
      <c r="N657" s="28" t="str">
        <f t="shared" si="55"/>
        <v>Yếu</v>
      </c>
      <c r="O657" s="14"/>
      <c r="P657" s="19"/>
      <c r="Q657" s="14"/>
      <c r="R657" s="29" t="e">
        <f>VLOOKUP($B657,'[1]DS SV hiện hành'!$C$10:$U$2157,10,0)</f>
        <v>#N/A</v>
      </c>
      <c r="S657" s="29" t="e">
        <f>VLOOKUP($B657,'[1]DS SV hiện hành'!$C$10:$U$2157,7,0)</f>
        <v>#N/A</v>
      </c>
      <c r="T657" s="13"/>
      <c r="U657" s="21"/>
      <c r="V657" s="29" t="e">
        <f t="shared" si="53"/>
        <v>#N/A</v>
      </c>
    </row>
    <row r="658" spans="1:22" s="10" customFormat="1" ht="15" x14ac:dyDescent="0.25">
      <c r="A658" s="4">
        <f t="shared" si="54"/>
        <v>645</v>
      </c>
      <c r="B658" s="11"/>
      <c r="C658" s="11"/>
      <c r="D658" s="24"/>
      <c r="E658" s="29" t="e">
        <f>VLOOKUP($B658,'[1]DS SV hiện hành'!$C$10:$U$2157,8,0)</f>
        <v>#N/A</v>
      </c>
      <c r="F658" s="12"/>
      <c r="G658" s="12"/>
      <c r="H658" s="12"/>
      <c r="I658" s="12"/>
      <c r="J658" s="12"/>
      <c r="K658" s="12"/>
      <c r="L658" s="27">
        <f t="shared" ref="L658:L721" si="56">ROUND(T658,2)</f>
        <v>0</v>
      </c>
      <c r="M658" s="27">
        <f t="shared" ref="M658:M721" si="57">ROUND(U658,2)</f>
        <v>0</v>
      </c>
      <c r="N658" s="28" t="str">
        <f t="shared" si="55"/>
        <v>Yếu</v>
      </c>
      <c r="O658" s="14"/>
      <c r="P658" s="19"/>
      <c r="Q658" s="14"/>
      <c r="R658" s="29" t="e">
        <f>VLOOKUP($B658,'[1]DS SV hiện hành'!$C$10:$U$2157,10,0)</f>
        <v>#N/A</v>
      </c>
      <c r="S658" s="29" t="e">
        <f>VLOOKUP($B658,'[1]DS SV hiện hành'!$C$10:$U$2157,7,0)</f>
        <v>#N/A</v>
      </c>
      <c r="T658" s="13"/>
      <c r="U658" s="21"/>
      <c r="V658" s="29" t="e">
        <f t="shared" si="53"/>
        <v>#N/A</v>
      </c>
    </row>
    <row r="659" spans="1:22" s="10" customFormat="1" ht="15" x14ac:dyDescent="0.25">
      <c r="A659" s="4">
        <f t="shared" si="54"/>
        <v>646</v>
      </c>
      <c r="B659" s="11"/>
      <c r="C659" s="11"/>
      <c r="D659" s="24"/>
      <c r="E659" s="29" t="e">
        <f>VLOOKUP($B659,'[1]DS SV hiện hành'!$C$10:$U$2157,8,0)</f>
        <v>#N/A</v>
      </c>
      <c r="F659" s="12"/>
      <c r="G659" s="12"/>
      <c r="H659" s="12"/>
      <c r="I659" s="12"/>
      <c r="J659" s="12"/>
      <c r="K659" s="12"/>
      <c r="L659" s="27">
        <f t="shared" si="56"/>
        <v>0</v>
      </c>
      <c r="M659" s="27">
        <f t="shared" si="57"/>
        <v>0</v>
      </c>
      <c r="N659" s="28" t="str">
        <f t="shared" si="55"/>
        <v>Yếu</v>
      </c>
      <c r="O659" s="14"/>
      <c r="P659" s="19"/>
      <c r="Q659" s="14"/>
      <c r="R659" s="29" t="e">
        <f>VLOOKUP($B659,'[1]DS SV hiện hành'!$C$10:$U$2157,10,0)</f>
        <v>#N/A</v>
      </c>
      <c r="S659" s="29" t="e">
        <f>VLOOKUP($B659,'[1]DS SV hiện hành'!$C$10:$U$2157,7,0)</f>
        <v>#N/A</v>
      </c>
      <c r="T659" s="13"/>
      <c r="U659" s="21"/>
      <c r="V659" s="29" t="e">
        <f t="shared" si="53"/>
        <v>#N/A</v>
      </c>
    </row>
    <row r="660" spans="1:22" s="10" customFormat="1" ht="15" x14ac:dyDescent="0.25">
      <c r="A660" s="4">
        <f t="shared" si="54"/>
        <v>647</v>
      </c>
      <c r="B660" s="11"/>
      <c r="C660" s="11"/>
      <c r="D660" s="24"/>
      <c r="E660" s="29" t="e">
        <f>VLOOKUP($B660,'[1]DS SV hiện hành'!$C$10:$U$2157,8,0)</f>
        <v>#N/A</v>
      </c>
      <c r="F660" s="12"/>
      <c r="G660" s="12"/>
      <c r="H660" s="12"/>
      <c r="I660" s="12"/>
      <c r="J660" s="12"/>
      <c r="K660" s="12"/>
      <c r="L660" s="27">
        <f t="shared" si="56"/>
        <v>0</v>
      </c>
      <c r="M660" s="27">
        <f t="shared" si="57"/>
        <v>0</v>
      </c>
      <c r="N660" s="28" t="str">
        <f t="shared" si="55"/>
        <v>Yếu</v>
      </c>
      <c r="O660" s="14"/>
      <c r="P660" s="19"/>
      <c r="Q660" s="14"/>
      <c r="R660" s="29" t="e">
        <f>VLOOKUP($B660,'[1]DS SV hiện hành'!$C$10:$U$2157,10,0)</f>
        <v>#N/A</v>
      </c>
      <c r="S660" s="29" t="e">
        <f>VLOOKUP($B660,'[1]DS SV hiện hành'!$C$10:$U$2157,7,0)</f>
        <v>#N/A</v>
      </c>
      <c r="T660" s="13"/>
      <c r="U660" s="21"/>
      <c r="V660" s="29" t="e">
        <f t="shared" si="53"/>
        <v>#N/A</v>
      </c>
    </row>
    <row r="661" spans="1:22" s="10" customFormat="1" ht="15" x14ac:dyDescent="0.25">
      <c r="A661" s="4">
        <f t="shared" si="54"/>
        <v>648</v>
      </c>
      <c r="B661" s="11"/>
      <c r="C661" s="11"/>
      <c r="D661" s="24"/>
      <c r="E661" s="29" t="e">
        <f>VLOOKUP($B661,'[1]DS SV hiện hành'!$C$10:$U$2157,8,0)</f>
        <v>#N/A</v>
      </c>
      <c r="F661" s="12"/>
      <c r="G661" s="12"/>
      <c r="H661" s="12"/>
      <c r="I661" s="12"/>
      <c r="J661" s="12"/>
      <c r="K661" s="12"/>
      <c r="L661" s="27">
        <f t="shared" si="56"/>
        <v>0</v>
      </c>
      <c r="M661" s="27">
        <f t="shared" si="57"/>
        <v>0</v>
      </c>
      <c r="N661" s="28" t="str">
        <f t="shared" si="55"/>
        <v>Yếu</v>
      </c>
      <c r="O661" s="14"/>
      <c r="P661" s="19"/>
      <c r="Q661" s="14"/>
      <c r="R661" s="29" t="e">
        <f>VLOOKUP($B661,'[1]DS SV hiện hành'!$C$10:$U$2157,10,0)</f>
        <v>#N/A</v>
      </c>
      <c r="S661" s="29" t="e">
        <f>VLOOKUP($B661,'[1]DS SV hiện hành'!$C$10:$U$2157,7,0)</f>
        <v>#N/A</v>
      </c>
      <c r="T661" s="13"/>
      <c r="U661" s="21"/>
      <c r="V661" s="29" t="e">
        <f t="shared" si="53"/>
        <v>#N/A</v>
      </c>
    </row>
    <row r="662" spans="1:22" s="10" customFormat="1" ht="15" x14ac:dyDescent="0.25">
      <c r="A662" s="4">
        <f t="shared" si="54"/>
        <v>649</v>
      </c>
      <c r="B662" s="11"/>
      <c r="C662" s="11"/>
      <c r="D662" s="24"/>
      <c r="E662" s="29" t="e">
        <f>VLOOKUP($B662,'[1]DS SV hiện hành'!$C$10:$U$2157,8,0)</f>
        <v>#N/A</v>
      </c>
      <c r="F662" s="12"/>
      <c r="G662" s="12"/>
      <c r="H662" s="12"/>
      <c r="I662" s="12"/>
      <c r="J662" s="12"/>
      <c r="K662" s="12"/>
      <c r="L662" s="27">
        <f t="shared" si="56"/>
        <v>0</v>
      </c>
      <c r="M662" s="27">
        <f t="shared" si="57"/>
        <v>0</v>
      </c>
      <c r="N662" s="28" t="str">
        <f t="shared" si="55"/>
        <v>Yếu</v>
      </c>
      <c r="O662" s="14"/>
      <c r="P662" s="19"/>
      <c r="Q662" s="14"/>
      <c r="R662" s="29" t="e">
        <f>VLOOKUP($B662,'[1]DS SV hiện hành'!$C$10:$U$2157,10,0)</f>
        <v>#N/A</v>
      </c>
      <c r="S662" s="29" t="e">
        <f>VLOOKUP($B662,'[1]DS SV hiện hành'!$C$10:$U$2157,7,0)</f>
        <v>#N/A</v>
      </c>
      <c r="T662" s="13"/>
      <c r="U662" s="21"/>
      <c r="V662" s="29" t="e">
        <f t="shared" si="53"/>
        <v>#N/A</v>
      </c>
    </row>
    <row r="663" spans="1:22" s="10" customFormat="1" ht="15" x14ac:dyDescent="0.25">
      <c r="A663" s="4">
        <f t="shared" si="54"/>
        <v>650</v>
      </c>
      <c r="B663" s="11"/>
      <c r="C663" s="11"/>
      <c r="D663" s="24"/>
      <c r="E663" s="29" t="e">
        <f>VLOOKUP($B663,'[1]DS SV hiện hành'!$C$10:$U$2157,8,0)</f>
        <v>#N/A</v>
      </c>
      <c r="F663" s="12"/>
      <c r="G663" s="12"/>
      <c r="H663" s="12"/>
      <c r="I663" s="12"/>
      <c r="J663" s="12"/>
      <c r="K663" s="12"/>
      <c r="L663" s="27">
        <f t="shared" si="56"/>
        <v>0</v>
      </c>
      <c r="M663" s="27">
        <f t="shared" si="57"/>
        <v>0</v>
      </c>
      <c r="N663" s="28" t="str">
        <f t="shared" si="55"/>
        <v>Yếu</v>
      </c>
      <c r="O663" s="14"/>
      <c r="P663" s="19"/>
      <c r="Q663" s="14"/>
      <c r="R663" s="29" t="e">
        <f>VLOOKUP($B663,'[1]DS SV hiện hành'!$C$10:$U$2157,10,0)</f>
        <v>#N/A</v>
      </c>
      <c r="S663" s="29" t="e">
        <f>VLOOKUP($B663,'[1]DS SV hiện hành'!$C$10:$U$2157,7,0)</f>
        <v>#N/A</v>
      </c>
      <c r="T663" s="13"/>
      <c r="U663" s="21"/>
      <c r="V663" s="29" t="e">
        <f t="shared" si="53"/>
        <v>#N/A</v>
      </c>
    </row>
    <row r="664" spans="1:22" s="10" customFormat="1" ht="15" x14ac:dyDescent="0.25">
      <c r="A664" s="4">
        <f t="shared" si="54"/>
        <v>651</v>
      </c>
      <c r="B664" s="11"/>
      <c r="C664" s="11"/>
      <c r="D664" s="24"/>
      <c r="E664" s="29" t="e">
        <f>VLOOKUP($B664,'[1]DS SV hiện hành'!$C$10:$U$2157,8,0)</f>
        <v>#N/A</v>
      </c>
      <c r="F664" s="12"/>
      <c r="G664" s="12"/>
      <c r="H664" s="12"/>
      <c r="I664" s="12"/>
      <c r="J664" s="12"/>
      <c r="K664" s="12"/>
      <c r="L664" s="27">
        <f t="shared" si="56"/>
        <v>0</v>
      </c>
      <c r="M664" s="27">
        <f t="shared" si="57"/>
        <v>0</v>
      </c>
      <c r="N664" s="28" t="str">
        <f t="shared" si="55"/>
        <v>Yếu</v>
      </c>
      <c r="O664" s="14"/>
      <c r="P664" s="19"/>
      <c r="Q664" s="14"/>
      <c r="R664" s="29" t="e">
        <f>VLOOKUP($B664,'[1]DS SV hiện hành'!$C$10:$U$2157,10,0)</f>
        <v>#N/A</v>
      </c>
      <c r="S664" s="29" t="e">
        <f>VLOOKUP($B664,'[1]DS SV hiện hành'!$C$10:$U$2157,7,0)</f>
        <v>#N/A</v>
      </c>
      <c r="T664" s="13"/>
      <c r="U664" s="21"/>
      <c r="V664" s="29" t="e">
        <f t="shared" si="53"/>
        <v>#N/A</v>
      </c>
    </row>
    <row r="665" spans="1:22" s="10" customFormat="1" ht="15" x14ac:dyDescent="0.25">
      <c r="A665" s="4">
        <f t="shared" si="54"/>
        <v>652</v>
      </c>
      <c r="B665" s="11"/>
      <c r="C665" s="11"/>
      <c r="D665" s="24"/>
      <c r="E665" s="29" t="e">
        <f>VLOOKUP($B665,'[1]DS SV hiện hành'!$C$10:$U$2157,8,0)</f>
        <v>#N/A</v>
      </c>
      <c r="F665" s="12"/>
      <c r="G665" s="12"/>
      <c r="H665" s="12"/>
      <c r="I665" s="12"/>
      <c r="J665" s="12"/>
      <c r="K665" s="12"/>
      <c r="L665" s="27">
        <f t="shared" si="56"/>
        <v>0</v>
      </c>
      <c r="M665" s="27">
        <f t="shared" si="57"/>
        <v>0</v>
      </c>
      <c r="N665" s="28" t="str">
        <f t="shared" si="55"/>
        <v>Yếu</v>
      </c>
      <c r="O665" s="14"/>
      <c r="P665" s="19"/>
      <c r="Q665" s="14"/>
      <c r="R665" s="29" t="e">
        <f>VLOOKUP($B665,'[1]DS SV hiện hành'!$C$10:$U$2157,10,0)</f>
        <v>#N/A</v>
      </c>
      <c r="S665" s="29" t="e">
        <f>VLOOKUP($B665,'[1]DS SV hiện hành'!$C$10:$U$2157,7,0)</f>
        <v>#N/A</v>
      </c>
      <c r="T665" s="13"/>
      <c r="U665" s="21"/>
      <c r="V665" s="29" t="e">
        <f t="shared" si="53"/>
        <v>#N/A</v>
      </c>
    </row>
    <row r="666" spans="1:22" s="10" customFormat="1" ht="15" x14ac:dyDescent="0.25">
      <c r="A666" s="4">
        <f t="shared" si="54"/>
        <v>653</v>
      </c>
      <c r="B666" s="11"/>
      <c r="C666" s="11"/>
      <c r="D666" s="24"/>
      <c r="E666" s="29" t="e">
        <f>VLOOKUP($B666,'[1]DS SV hiện hành'!$C$10:$U$2157,8,0)</f>
        <v>#N/A</v>
      </c>
      <c r="F666" s="12"/>
      <c r="G666" s="12"/>
      <c r="H666" s="12"/>
      <c r="I666" s="12"/>
      <c r="J666" s="12"/>
      <c r="K666" s="12"/>
      <c r="L666" s="27">
        <f t="shared" si="56"/>
        <v>0</v>
      </c>
      <c r="M666" s="27">
        <f t="shared" si="57"/>
        <v>0</v>
      </c>
      <c r="N666" s="28" t="str">
        <f t="shared" si="55"/>
        <v>Yếu</v>
      </c>
      <c r="O666" s="14"/>
      <c r="P666" s="19"/>
      <c r="Q666" s="14"/>
      <c r="R666" s="29" t="e">
        <f>VLOOKUP($B666,'[1]DS SV hiện hành'!$C$10:$U$2157,10,0)</f>
        <v>#N/A</v>
      </c>
      <c r="S666" s="29" t="e">
        <f>VLOOKUP($B666,'[1]DS SV hiện hành'!$C$10:$U$2157,7,0)</f>
        <v>#N/A</v>
      </c>
      <c r="T666" s="13"/>
      <c r="U666" s="21"/>
      <c r="V666" s="29" t="e">
        <f t="shared" si="53"/>
        <v>#N/A</v>
      </c>
    </row>
    <row r="667" spans="1:22" s="10" customFormat="1" ht="15" x14ac:dyDescent="0.25">
      <c r="A667" s="4">
        <f t="shared" si="54"/>
        <v>654</v>
      </c>
      <c r="B667" s="11"/>
      <c r="C667" s="11"/>
      <c r="D667" s="24"/>
      <c r="E667" s="29" t="e">
        <f>VLOOKUP($B667,'[1]DS SV hiện hành'!$C$10:$U$2157,8,0)</f>
        <v>#N/A</v>
      </c>
      <c r="F667" s="12"/>
      <c r="G667" s="12"/>
      <c r="H667" s="12"/>
      <c r="I667" s="12"/>
      <c r="J667" s="12"/>
      <c r="K667" s="12"/>
      <c r="L667" s="27">
        <f t="shared" si="56"/>
        <v>0</v>
      </c>
      <c r="M667" s="27">
        <f t="shared" si="57"/>
        <v>0</v>
      </c>
      <c r="N667" s="28" t="str">
        <f t="shared" si="55"/>
        <v>Yếu</v>
      </c>
      <c r="O667" s="14"/>
      <c r="P667" s="19"/>
      <c r="Q667" s="14"/>
      <c r="R667" s="29" t="e">
        <f>VLOOKUP($B667,'[1]DS SV hiện hành'!$C$10:$U$2157,10,0)</f>
        <v>#N/A</v>
      </c>
      <c r="S667" s="29" t="e">
        <f>VLOOKUP($B667,'[1]DS SV hiện hành'!$C$10:$U$2157,7,0)</f>
        <v>#N/A</v>
      </c>
      <c r="T667" s="13"/>
      <c r="U667" s="21"/>
      <c r="V667" s="29" t="e">
        <f t="shared" si="53"/>
        <v>#N/A</v>
      </c>
    </row>
    <row r="668" spans="1:22" s="10" customFormat="1" ht="15" x14ac:dyDescent="0.25">
      <c r="A668" s="4">
        <f t="shared" si="54"/>
        <v>655</v>
      </c>
      <c r="B668" s="11"/>
      <c r="C668" s="11"/>
      <c r="D668" s="24"/>
      <c r="E668" s="29" t="e">
        <f>VLOOKUP($B668,'[1]DS SV hiện hành'!$C$10:$U$2157,8,0)</f>
        <v>#N/A</v>
      </c>
      <c r="F668" s="12"/>
      <c r="G668" s="12"/>
      <c r="H668" s="12"/>
      <c r="I668" s="12"/>
      <c r="J668" s="12"/>
      <c r="K668" s="12"/>
      <c r="L668" s="27">
        <f t="shared" si="56"/>
        <v>0</v>
      </c>
      <c r="M668" s="27">
        <f t="shared" si="57"/>
        <v>0</v>
      </c>
      <c r="N668" s="28" t="str">
        <f t="shared" si="55"/>
        <v>Yếu</v>
      </c>
      <c r="O668" s="14"/>
      <c r="P668" s="19"/>
      <c r="Q668" s="14"/>
      <c r="R668" s="29" t="e">
        <f>VLOOKUP($B668,'[1]DS SV hiện hành'!$C$10:$U$2157,10,0)</f>
        <v>#N/A</v>
      </c>
      <c r="S668" s="29" t="e">
        <f>VLOOKUP($B668,'[1]DS SV hiện hành'!$C$10:$U$2157,7,0)</f>
        <v>#N/A</v>
      </c>
      <c r="T668" s="13"/>
      <c r="U668" s="21"/>
      <c r="V668" s="29" t="e">
        <f t="shared" si="53"/>
        <v>#N/A</v>
      </c>
    </row>
    <row r="669" spans="1:22" s="10" customFormat="1" ht="15" x14ac:dyDescent="0.25">
      <c r="A669" s="4">
        <f t="shared" si="54"/>
        <v>656</v>
      </c>
      <c r="B669" s="11"/>
      <c r="C669" s="11"/>
      <c r="D669" s="24"/>
      <c r="E669" s="29" t="e">
        <f>VLOOKUP($B669,'[1]DS SV hiện hành'!$C$10:$U$2157,8,0)</f>
        <v>#N/A</v>
      </c>
      <c r="F669" s="12"/>
      <c r="G669" s="12"/>
      <c r="H669" s="12"/>
      <c r="I669" s="12"/>
      <c r="J669" s="12"/>
      <c r="K669" s="12"/>
      <c r="L669" s="27">
        <f t="shared" si="56"/>
        <v>0</v>
      </c>
      <c r="M669" s="27">
        <f t="shared" si="57"/>
        <v>0</v>
      </c>
      <c r="N669" s="28" t="str">
        <f t="shared" si="55"/>
        <v>Yếu</v>
      </c>
      <c r="O669" s="14"/>
      <c r="P669" s="19"/>
      <c r="Q669" s="14"/>
      <c r="R669" s="29" t="e">
        <f>VLOOKUP($B669,'[1]DS SV hiện hành'!$C$10:$U$2157,10,0)</f>
        <v>#N/A</v>
      </c>
      <c r="S669" s="29" t="e">
        <f>VLOOKUP($B669,'[1]DS SV hiện hành'!$C$10:$U$2157,7,0)</f>
        <v>#N/A</v>
      </c>
      <c r="T669" s="13"/>
      <c r="U669" s="21"/>
      <c r="V669" s="29" t="e">
        <f t="shared" si="53"/>
        <v>#N/A</v>
      </c>
    </row>
    <row r="670" spans="1:22" s="10" customFormat="1" ht="15" x14ac:dyDescent="0.25">
      <c r="A670" s="4">
        <f t="shared" si="54"/>
        <v>657</v>
      </c>
      <c r="B670" s="11"/>
      <c r="C670" s="11"/>
      <c r="D670" s="24"/>
      <c r="E670" s="29" t="e">
        <f>VLOOKUP($B670,'[1]DS SV hiện hành'!$C$10:$U$2157,8,0)</f>
        <v>#N/A</v>
      </c>
      <c r="F670" s="12"/>
      <c r="G670" s="12"/>
      <c r="H670" s="12"/>
      <c r="I670" s="12"/>
      <c r="J670" s="12"/>
      <c r="K670" s="12"/>
      <c r="L670" s="27">
        <f t="shared" si="56"/>
        <v>0</v>
      </c>
      <c r="M670" s="27">
        <f t="shared" si="57"/>
        <v>0</v>
      </c>
      <c r="N670" s="28" t="str">
        <f t="shared" si="55"/>
        <v>Yếu</v>
      </c>
      <c r="O670" s="14"/>
      <c r="P670" s="19"/>
      <c r="Q670" s="14"/>
      <c r="R670" s="29" t="e">
        <f>VLOOKUP($B670,'[1]DS SV hiện hành'!$C$10:$U$2157,10,0)</f>
        <v>#N/A</v>
      </c>
      <c r="S670" s="29" t="e">
        <f>VLOOKUP($B670,'[1]DS SV hiện hành'!$C$10:$U$2157,7,0)</f>
        <v>#N/A</v>
      </c>
      <c r="T670" s="13"/>
      <c r="U670" s="21"/>
      <c r="V670" s="29" t="e">
        <f t="shared" si="53"/>
        <v>#N/A</v>
      </c>
    </row>
    <row r="671" spans="1:22" s="10" customFormat="1" ht="15" x14ac:dyDescent="0.25">
      <c r="A671" s="4">
        <f t="shared" si="54"/>
        <v>658</v>
      </c>
      <c r="B671" s="11"/>
      <c r="C671" s="11"/>
      <c r="D671" s="24"/>
      <c r="E671" s="29" t="e">
        <f>VLOOKUP($B671,'[1]DS SV hiện hành'!$C$10:$U$2157,8,0)</f>
        <v>#N/A</v>
      </c>
      <c r="F671" s="12"/>
      <c r="G671" s="12"/>
      <c r="H671" s="12"/>
      <c r="I671" s="12"/>
      <c r="J671" s="12"/>
      <c r="K671" s="12"/>
      <c r="L671" s="27">
        <f t="shared" si="56"/>
        <v>0</v>
      </c>
      <c r="M671" s="27">
        <f t="shared" si="57"/>
        <v>0</v>
      </c>
      <c r="N671" s="28" t="str">
        <f t="shared" si="55"/>
        <v>Yếu</v>
      </c>
      <c r="O671" s="14"/>
      <c r="P671" s="19"/>
      <c r="Q671" s="14"/>
      <c r="R671" s="29" t="e">
        <f>VLOOKUP($B671,'[1]DS SV hiện hành'!$C$10:$U$2157,10,0)</f>
        <v>#N/A</v>
      </c>
      <c r="S671" s="29" t="e">
        <f>VLOOKUP($B671,'[1]DS SV hiện hành'!$C$10:$U$2157,7,0)</f>
        <v>#N/A</v>
      </c>
      <c r="T671" s="13"/>
      <c r="U671" s="21"/>
      <c r="V671" s="29" t="e">
        <f t="shared" si="53"/>
        <v>#N/A</v>
      </c>
    </row>
    <row r="672" spans="1:22" s="10" customFormat="1" ht="15" x14ac:dyDescent="0.25">
      <c r="A672" s="4">
        <f t="shared" si="54"/>
        <v>659</v>
      </c>
      <c r="B672" s="11"/>
      <c r="C672" s="11"/>
      <c r="D672" s="24"/>
      <c r="E672" s="29" t="e">
        <f>VLOOKUP($B672,'[1]DS SV hiện hành'!$C$10:$U$2157,8,0)</f>
        <v>#N/A</v>
      </c>
      <c r="F672" s="12"/>
      <c r="G672" s="12"/>
      <c r="H672" s="12"/>
      <c r="I672" s="12"/>
      <c r="J672" s="12"/>
      <c r="K672" s="12"/>
      <c r="L672" s="27">
        <f t="shared" si="56"/>
        <v>0</v>
      </c>
      <c r="M672" s="27">
        <f t="shared" si="57"/>
        <v>0</v>
      </c>
      <c r="N672" s="28" t="str">
        <f t="shared" si="55"/>
        <v>Yếu</v>
      </c>
      <c r="O672" s="14"/>
      <c r="P672" s="19"/>
      <c r="Q672" s="14"/>
      <c r="R672" s="29" t="e">
        <f>VLOOKUP($B672,'[1]DS SV hiện hành'!$C$10:$U$2157,10,0)</f>
        <v>#N/A</v>
      </c>
      <c r="S672" s="29" t="e">
        <f>VLOOKUP($B672,'[1]DS SV hiện hành'!$C$10:$U$2157,7,0)</f>
        <v>#N/A</v>
      </c>
      <c r="T672" s="13"/>
      <c r="U672" s="21"/>
      <c r="V672" s="29" t="e">
        <f t="shared" si="53"/>
        <v>#N/A</v>
      </c>
    </row>
    <row r="673" spans="1:22" s="10" customFormat="1" ht="15" x14ac:dyDescent="0.25">
      <c r="A673" s="4">
        <f t="shared" si="54"/>
        <v>660</v>
      </c>
      <c r="B673" s="11"/>
      <c r="C673" s="11"/>
      <c r="D673" s="24"/>
      <c r="E673" s="29" t="e">
        <f>VLOOKUP($B673,'[1]DS SV hiện hành'!$C$10:$U$2157,8,0)</f>
        <v>#N/A</v>
      </c>
      <c r="F673" s="12"/>
      <c r="G673" s="12"/>
      <c r="H673" s="12"/>
      <c r="I673" s="12"/>
      <c r="J673" s="12"/>
      <c r="K673" s="12"/>
      <c r="L673" s="27">
        <f t="shared" si="56"/>
        <v>0</v>
      </c>
      <c r="M673" s="27">
        <f t="shared" si="57"/>
        <v>0</v>
      </c>
      <c r="N673" s="28" t="str">
        <f t="shared" si="55"/>
        <v>Yếu</v>
      </c>
      <c r="O673" s="14"/>
      <c r="P673" s="19"/>
      <c r="Q673" s="14"/>
      <c r="R673" s="29" t="e">
        <f>VLOOKUP($B673,'[1]DS SV hiện hành'!$C$10:$U$2157,10,0)</f>
        <v>#N/A</v>
      </c>
      <c r="S673" s="29" t="e">
        <f>VLOOKUP($B673,'[1]DS SV hiện hành'!$C$10:$U$2157,7,0)</f>
        <v>#N/A</v>
      </c>
      <c r="T673" s="13"/>
      <c r="U673" s="21"/>
      <c r="V673" s="29" t="e">
        <f t="shared" si="53"/>
        <v>#N/A</v>
      </c>
    </row>
    <row r="674" spans="1:22" s="10" customFormat="1" ht="15" x14ac:dyDescent="0.25">
      <c r="A674" s="4">
        <f t="shared" si="54"/>
        <v>661</v>
      </c>
      <c r="B674" s="11"/>
      <c r="C674" s="11"/>
      <c r="D674" s="24"/>
      <c r="E674" s="29" t="e">
        <f>VLOOKUP($B674,'[1]DS SV hiện hành'!$C$10:$U$2157,8,0)</f>
        <v>#N/A</v>
      </c>
      <c r="F674" s="12"/>
      <c r="G674" s="12"/>
      <c r="H674" s="12"/>
      <c r="I674" s="12"/>
      <c r="J674" s="12"/>
      <c r="K674" s="12"/>
      <c r="L674" s="27">
        <f t="shared" si="56"/>
        <v>0</v>
      </c>
      <c r="M674" s="27">
        <f t="shared" si="57"/>
        <v>0</v>
      </c>
      <c r="N674" s="28" t="str">
        <f t="shared" si="55"/>
        <v>Yếu</v>
      </c>
      <c r="O674" s="14"/>
      <c r="P674" s="19"/>
      <c r="Q674" s="14"/>
      <c r="R674" s="29" t="e">
        <f>VLOOKUP($B674,'[1]DS SV hiện hành'!$C$10:$U$2157,10,0)</f>
        <v>#N/A</v>
      </c>
      <c r="S674" s="29" t="e">
        <f>VLOOKUP($B674,'[1]DS SV hiện hành'!$C$10:$U$2157,7,0)</f>
        <v>#N/A</v>
      </c>
      <c r="T674" s="13"/>
      <c r="U674" s="21"/>
      <c r="V674" s="29" t="e">
        <f t="shared" si="53"/>
        <v>#N/A</v>
      </c>
    </row>
    <row r="675" spans="1:22" s="10" customFormat="1" ht="15" x14ac:dyDescent="0.25">
      <c r="A675" s="4">
        <f t="shared" si="54"/>
        <v>662</v>
      </c>
      <c r="B675" s="11"/>
      <c r="C675" s="11"/>
      <c r="D675" s="24"/>
      <c r="E675" s="29" t="e">
        <f>VLOOKUP($B675,'[1]DS SV hiện hành'!$C$10:$U$2157,8,0)</f>
        <v>#N/A</v>
      </c>
      <c r="F675" s="12"/>
      <c r="G675" s="12"/>
      <c r="H675" s="12"/>
      <c r="I675" s="12"/>
      <c r="J675" s="12"/>
      <c r="K675" s="12"/>
      <c r="L675" s="27">
        <f t="shared" si="56"/>
        <v>0</v>
      </c>
      <c r="M675" s="27">
        <f t="shared" si="57"/>
        <v>0</v>
      </c>
      <c r="N675" s="28" t="str">
        <f t="shared" si="55"/>
        <v>Yếu</v>
      </c>
      <c r="O675" s="14"/>
      <c r="P675" s="19"/>
      <c r="Q675" s="14"/>
      <c r="R675" s="29" t="e">
        <f>VLOOKUP($B675,'[1]DS SV hiện hành'!$C$10:$U$2157,10,0)</f>
        <v>#N/A</v>
      </c>
      <c r="S675" s="29" t="e">
        <f>VLOOKUP($B675,'[1]DS SV hiện hành'!$C$10:$U$2157,7,0)</f>
        <v>#N/A</v>
      </c>
      <c r="T675" s="13"/>
      <c r="U675" s="21"/>
      <c r="V675" s="29" t="e">
        <f t="shared" si="53"/>
        <v>#N/A</v>
      </c>
    </row>
    <row r="676" spans="1:22" s="10" customFormat="1" ht="15" x14ac:dyDescent="0.25">
      <c r="A676" s="4">
        <f t="shared" si="54"/>
        <v>663</v>
      </c>
      <c r="B676" s="11"/>
      <c r="C676" s="11"/>
      <c r="D676" s="24"/>
      <c r="E676" s="29" t="e">
        <f>VLOOKUP($B676,'[1]DS SV hiện hành'!$C$10:$U$2157,8,0)</f>
        <v>#N/A</v>
      </c>
      <c r="F676" s="12"/>
      <c r="G676" s="12"/>
      <c r="H676" s="12"/>
      <c r="I676" s="12"/>
      <c r="J676" s="12"/>
      <c r="K676" s="12"/>
      <c r="L676" s="27">
        <f t="shared" si="56"/>
        <v>0</v>
      </c>
      <c r="M676" s="27">
        <f t="shared" si="57"/>
        <v>0</v>
      </c>
      <c r="N676" s="28" t="str">
        <f t="shared" si="55"/>
        <v>Yếu</v>
      </c>
      <c r="O676" s="14"/>
      <c r="P676" s="19"/>
      <c r="Q676" s="14"/>
      <c r="R676" s="29" t="e">
        <f>VLOOKUP($B676,'[1]DS SV hiện hành'!$C$10:$U$2157,10,0)</f>
        <v>#N/A</v>
      </c>
      <c r="S676" s="29" t="e">
        <f>VLOOKUP($B676,'[1]DS SV hiện hành'!$C$10:$U$2157,7,0)</f>
        <v>#N/A</v>
      </c>
      <c r="T676" s="13"/>
      <c r="U676" s="21"/>
      <c r="V676" s="29" t="e">
        <f t="shared" si="53"/>
        <v>#N/A</v>
      </c>
    </row>
    <row r="677" spans="1:22" s="10" customFormat="1" ht="15" x14ac:dyDescent="0.25">
      <c r="A677" s="4">
        <f t="shared" si="54"/>
        <v>664</v>
      </c>
      <c r="B677" s="11"/>
      <c r="C677" s="11"/>
      <c r="D677" s="24"/>
      <c r="E677" s="29" t="e">
        <f>VLOOKUP($B677,'[1]DS SV hiện hành'!$C$10:$U$2157,8,0)</f>
        <v>#N/A</v>
      </c>
      <c r="F677" s="12"/>
      <c r="G677" s="12"/>
      <c r="H677" s="12"/>
      <c r="I677" s="12"/>
      <c r="J677" s="12"/>
      <c r="K677" s="12"/>
      <c r="L677" s="27">
        <f t="shared" si="56"/>
        <v>0</v>
      </c>
      <c r="M677" s="27">
        <f t="shared" si="57"/>
        <v>0</v>
      </c>
      <c r="N677" s="28" t="str">
        <f t="shared" si="55"/>
        <v>Yếu</v>
      </c>
      <c r="O677" s="14"/>
      <c r="P677" s="19"/>
      <c r="Q677" s="14"/>
      <c r="R677" s="29" t="e">
        <f>VLOOKUP($B677,'[1]DS SV hiện hành'!$C$10:$U$2157,10,0)</f>
        <v>#N/A</v>
      </c>
      <c r="S677" s="29" t="e">
        <f>VLOOKUP($B677,'[1]DS SV hiện hành'!$C$10:$U$2157,7,0)</f>
        <v>#N/A</v>
      </c>
      <c r="T677" s="13"/>
      <c r="U677" s="21"/>
      <c r="V677" s="29" t="e">
        <f t="shared" si="53"/>
        <v>#N/A</v>
      </c>
    </row>
    <row r="678" spans="1:22" s="10" customFormat="1" ht="15" x14ac:dyDescent="0.25">
      <c r="A678" s="4">
        <f t="shared" si="54"/>
        <v>665</v>
      </c>
      <c r="B678" s="11"/>
      <c r="C678" s="11"/>
      <c r="D678" s="24"/>
      <c r="E678" s="29" t="e">
        <f>VLOOKUP($B678,'[1]DS SV hiện hành'!$C$10:$U$2157,8,0)</f>
        <v>#N/A</v>
      </c>
      <c r="F678" s="12"/>
      <c r="G678" s="12"/>
      <c r="H678" s="12"/>
      <c r="I678" s="12"/>
      <c r="J678" s="12"/>
      <c r="K678" s="12"/>
      <c r="L678" s="27">
        <f t="shared" si="56"/>
        <v>0</v>
      </c>
      <c r="M678" s="27">
        <f t="shared" si="57"/>
        <v>0</v>
      </c>
      <c r="N678" s="28" t="str">
        <f t="shared" si="55"/>
        <v>Yếu</v>
      </c>
      <c r="O678" s="14"/>
      <c r="P678" s="19"/>
      <c r="Q678" s="14"/>
      <c r="R678" s="29" t="e">
        <f>VLOOKUP($B678,'[1]DS SV hiện hành'!$C$10:$U$2157,10,0)</f>
        <v>#N/A</v>
      </c>
      <c r="S678" s="29" t="e">
        <f>VLOOKUP($B678,'[1]DS SV hiện hành'!$C$10:$U$2157,7,0)</f>
        <v>#N/A</v>
      </c>
      <c r="T678" s="13"/>
      <c r="U678" s="21"/>
      <c r="V678" s="29" t="e">
        <f t="shared" si="53"/>
        <v>#N/A</v>
      </c>
    </row>
    <row r="679" spans="1:22" s="10" customFormat="1" ht="15" x14ac:dyDescent="0.25">
      <c r="A679" s="4">
        <f t="shared" si="54"/>
        <v>666</v>
      </c>
      <c r="B679" s="11"/>
      <c r="C679" s="11"/>
      <c r="D679" s="24"/>
      <c r="E679" s="29" t="e">
        <f>VLOOKUP($B679,'[1]DS SV hiện hành'!$C$10:$U$2157,8,0)</f>
        <v>#N/A</v>
      </c>
      <c r="F679" s="12"/>
      <c r="G679" s="12"/>
      <c r="H679" s="12"/>
      <c r="I679" s="12"/>
      <c r="J679" s="12"/>
      <c r="K679" s="12"/>
      <c r="L679" s="27">
        <f t="shared" si="56"/>
        <v>0</v>
      </c>
      <c r="M679" s="27">
        <f t="shared" si="57"/>
        <v>0</v>
      </c>
      <c r="N679" s="28" t="str">
        <f t="shared" si="55"/>
        <v>Yếu</v>
      </c>
      <c r="O679" s="14"/>
      <c r="P679" s="19"/>
      <c r="Q679" s="14"/>
      <c r="R679" s="29" t="e">
        <f>VLOOKUP($B679,'[1]DS SV hiện hành'!$C$10:$U$2157,10,0)</f>
        <v>#N/A</v>
      </c>
      <c r="S679" s="29" t="e">
        <f>VLOOKUP($B679,'[1]DS SV hiện hành'!$C$10:$U$2157,7,0)</f>
        <v>#N/A</v>
      </c>
      <c r="T679" s="13"/>
      <c r="U679" s="21"/>
      <c r="V679" s="29" t="e">
        <f t="shared" si="53"/>
        <v>#N/A</v>
      </c>
    </row>
    <row r="680" spans="1:22" s="10" customFormat="1" ht="15" x14ac:dyDescent="0.25">
      <c r="A680" s="4">
        <f t="shared" si="54"/>
        <v>667</v>
      </c>
      <c r="B680" s="11"/>
      <c r="C680" s="11"/>
      <c r="D680" s="24"/>
      <c r="E680" s="29" t="e">
        <f>VLOOKUP($B680,'[1]DS SV hiện hành'!$C$10:$U$2157,8,0)</f>
        <v>#N/A</v>
      </c>
      <c r="F680" s="12"/>
      <c r="G680" s="12"/>
      <c r="H680" s="12"/>
      <c r="I680" s="12"/>
      <c r="J680" s="12"/>
      <c r="K680" s="12"/>
      <c r="L680" s="27">
        <f t="shared" si="56"/>
        <v>0</v>
      </c>
      <c r="M680" s="27">
        <f t="shared" si="57"/>
        <v>0</v>
      </c>
      <c r="N680" s="28" t="str">
        <f t="shared" si="55"/>
        <v>Yếu</v>
      </c>
      <c r="O680" s="14"/>
      <c r="P680" s="19"/>
      <c r="Q680" s="14"/>
      <c r="R680" s="29" t="e">
        <f>VLOOKUP($B680,'[1]DS SV hiện hành'!$C$10:$U$2157,10,0)</f>
        <v>#N/A</v>
      </c>
      <c r="S680" s="29" t="e">
        <f>VLOOKUP($B680,'[1]DS SV hiện hành'!$C$10:$U$2157,7,0)</f>
        <v>#N/A</v>
      </c>
      <c r="T680" s="13"/>
      <c r="U680" s="21"/>
      <c r="V680" s="29" t="e">
        <f t="shared" si="53"/>
        <v>#N/A</v>
      </c>
    </row>
    <row r="681" spans="1:22" s="10" customFormat="1" ht="15" x14ac:dyDescent="0.25">
      <c r="A681" s="4">
        <f t="shared" si="54"/>
        <v>668</v>
      </c>
      <c r="B681" s="11"/>
      <c r="C681" s="11"/>
      <c r="D681" s="24"/>
      <c r="E681" s="29" t="e">
        <f>VLOOKUP($B681,'[1]DS SV hiện hành'!$C$10:$U$2157,8,0)</f>
        <v>#N/A</v>
      </c>
      <c r="F681" s="12"/>
      <c r="G681" s="12"/>
      <c r="H681" s="12"/>
      <c r="I681" s="12"/>
      <c r="J681" s="12"/>
      <c r="K681" s="12"/>
      <c r="L681" s="27">
        <f t="shared" si="56"/>
        <v>0</v>
      </c>
      <c r="M681" s="27">
        <f t="shared" si="57"/>
        <v>0</v>
      </c>
      <c r="N681" s="28" t="str">
        <f t="shared" si="55"/>
        <v>Yếu</v>
      </c>
      <c r="O681" s="14"/>
      <c r="P681" s="19"/>
      <c r="Q681" s="14"/>
      <c r="R681" s="29" t="e">
        <f>VLOOKUP($B681,'[1]DS SV hiện hành'!$C$10:$U$2157,10,0)</f>
        <v>#N/A</v>
      </c>
      <c r="S681" s="29" t="e">
        <f>VLOOKUP($B681,'[1]DS SV hiện hành'!$C$10:$U$2157,7,0)</f>
        <v>#N/A</v>
      </c>
      <c r="T681" s="13"/>
      <c r="U681" s="21"/>
      <c r="V681" s="29" t="e">
        <f t="shared" si="53"/>
        <v>#N/A</v>
      </c>
    </row>
    <row r="682" spans="1:22" s="10" customFormat="1" ht="15" x14ac:dyDescent="0.25">
      <c r="A682" s="4">
        <f t="shared" si="54"/>
        <v>669</v>
      </c>
      <c r="B682" s="11"/>
      <c r="C682" s="11"/>
      <c r="D682" s="24"/>
      <c r="E682" s="29" t="e">
        <f>VLOOKUP($B682,'[1]DS SV hiện hành'!$C$10:$U$2157,8,0)</f>
        <v>#N/A</v>
      </c>
      <c r="F682" s="12"/>
      <c r="G682" s="12"/>
      <c r="H682" s="12"/>
      <c r="I682" s="12"/>
      <c r="J682" s="12"/>
      <c r="K682" s="12"/>
      <c r="L682" s="27">
        <f t="shared" si="56"/>
        <v>0</v>
      </c>
      <c r="M682" s="27">
        <f t="shared" si="57"/>
        <v>0</v>
      </c>
      <c r="N682" s="28" t="str">
        <f t="shared" si="55"/>
        <v>Yếu</v>
      </c>
      <c r="O682" s="14"/>
      <c r="P682" s="19"/>
      <c r="Q682" s="14"/>
      <c r="R682" s="29" t="e">
        <f>VLOOKUP($B682,'[1]DS SV hiện hành'!$C$10:$U$2157,10,0)</f>
        <v>#N/A</v>
      </c>
      <c r="S682" s="29" t="e">
        <f>VLOOKUP($B682,'[1]DS SV hiện hành'!$C$10:$U$2157,7,0)</f>
        <v>#N/A</v>
      </c>
      <c r="T682" s="13"/>
      <c r="U682" s="21"/>
      <c r="V682" s="29" t="e">
        <f t="shared" si="53"/>
        <v>#N/A</v>
      </c>
    </row>
    <row r="683" spans="1:22" s="10" customFormat="1" ht="15" x14ac:dyDescent="0.25">
      <c r="A683" s="4">
        <f t="shared" si="54"/>
        <v>670</v>
      </c>
      <c r="B683" s="11"/>
      <c r="C683" s="11"/>
      <c r="D683" s="24"/>
      <c r="E683" s="29" t="e">
        <f>VLOOKUP($B683,'[1]DS SV hiện hành'!$C$10:$U$2157,8,0)</f>
        <v>#N/A</v>
      </c>
      <c r="F683" s="12"/>
      <c r="G683" s="12"/>
      <c r="H683" s="12"/>
      <c r="I683" s="12"/>
      <c r="J683" s="12"/>
      <c r="K683" s="12"/>
      <c r="L683" s="27">
        <f t="shared" si="56"/>
        <v>0</v>
      </c>
      <c r="M683" s="27">
        <f t="shared" si="57"/>
        <v>0</v>
      </c>
      <c r="N683" s="28" t="str">
        <f t="shared" si="55"/>
        <v>Yếu</v>
      </c>
      <c r="O683" s="14"/>
      <c r="P683" s="19"/>
      <c r="Q683" s="14"/>
      <c r="R683" s="29" t="e">
        <f>VLOOKUP($B683,'[1]DS SV hiện hành'!$C$10:$U$2157,10,0)</f>
        <v>#N/A</v>
      </c>
      <c r="S683" s="29" t="e">
        <f>VLOOKUP($B683,'[1]DS SV hiện hành'!$C$10:$U$2157,7,0)</f>
        <v>#N/A</v>
      </c>
      <c r="T683" s="13"/>
      <c r="U683" s="21"/>
      <c r="V683" s="29" t="e">
        <f t="shared" si="53"/>
        <v>#N/A</v>
      </c>
    </row>
    <row r="684" spans="1:22" s="10" customFormat="1" ht="15" x14ac:dyDescent="0.25">
      <c r="A684" s="4">
        <f t="shared" si="54"/>
        <v>671</v>
      </c>
      <c r="B684" s="11"/>
      <c r="C684" s="11"/>
      <c r="D684" s="24"/>
      <c r="E684" s="29" t="e">
        <f>VLOOKUP($B684,'[1]DS SV hiện hành'!$C$10:$U$2157,8,0)</f>
        <v>#N/A</v>
      </c>
      <c r="F684" s="12"/>
      <c r="G684" s="12"/>
      <c r="H684" s="12"/>
      <c r="I684" s="12"/>
      <c r="J684" s="12"/>
      <c r="K684" s="12"/>
      <c r="L684" s="27">
        <f t="shared" si="56"/>
        <v>0</v>
      </c>
      <c r="M684" s="27">
        <f t="shared" si="57"/>
        <v>0</v>
      </c>
      <c r="N684" s="28" t="str">
        <f t="shared" si="55"/>
        <v>Yếu</v>
      </c>
      <c r="O684" s="14"/>
      <c r="P684" s="19"/>
      <c r="Q684" s="14"/>
      <c r="R684" s="29" t="e">
        <f>VLOOKUP($B684,'[1]DS SV hiện hành'!$C$10:$U$2157,10,0)</f>
        <v>#N/A</v>
      </c>
      <c r="S684" s="29" t="e">
        <f>VLOOKUP($B684,'[1]DS SV hiện hành'!$C$10:$U$2157,7,0)</f>
        <v>#N/A</v>
      </c>
      <c r="T684" s="13"/>
      <c r="U684" s="21"/>
      <c r="V684" s="29" t="e">
        <f t="shared" si="53"/>
        <v>#N/A</v>
      </c>
    </row>
    <row r="685" spans="1:22" s="10" customFormat="1" ht="15" x14ac:dyDescent="0.25">
      <c r="A685" s="4">
        <f t="shared" si="54"/>
        <v>672</v>
      </c>
      <c r="B685" s="11"/>
      <c r="C685" s="11"/>
      <c r="D685" s="24"/>
      <c r="E685" s="29" t="e">
        <f>VLOOKUP($B685,'[1]DS SV hiện hành'!$C$10:$U$2157,8,0)</f>
        <v>#N/A</v>
      </c>
      <c r="F685" s="12"/>
      <c r="G685" s="12"/>
      <c r="H685" s="12"/>
      <c r="I685" s="12"/>
      <c r="J685" s="12"/>
      <c r="K685" s="12"/>
      <c r="L685" s="27">
        <f t="shared" si="56"/>
        <v>0</v>
      </c>
      <c r="M685" s="27">
        <f t="shared" si="57"/>
        <v>0</v>
      </c>
      <c r="N685" s="28" t="str">
        <f t="shared" si="55"/>
        <v>Yếu</v>
      </c>
      <c r="O685" s="14"/>
      <c r="P685" s="19"/>
      <c r="Q685" s="14"/>
      <c r="R685" s="29" t="e">
        <f>VLOOKUP($B685,'[1]DS SV hiện hành'!$C$10:$U$2157,10,0)</f>
        <v>#N/A</v>
      </c>
      <c r="S685" s="29" t="e">
        <f>VLOOKUP($B685,'[1]DS SV hiện hành'!$C$10:$U$2157,7,0)</f>
        <v>#N/A</v>
      </c>
      <c r="T685" s="13"/>
      <c r="U685" s="21"/>
      <c r="V685" s="29" t="e">
        <f t="shared" si="53"/>
        <v>#N/A</v>
      </c>
    </row>
    <row r="686" spans="1:22" s="10" customFormat="1" ht="15" x14ac:dyDescent="0.25">
      <c r="A686" s="4">
        <f t="shared" si="54"/>
        <v>673</v>
      </c>
      <c r="B686" s="11"/>
      <c r="C686" s="11"/>
      <c r="D686" s="24"/>
      <c r="E686" s="29" t="e">
        <f>VLOOKUP($B686,'[1]DS SV hiện hành'!$C$10:$U$2157,8,0)</f>
        <v>#N/A</v>
      </c>
      <c r="F686" s="12"/>
      <c r="G686" s="12"/>
      <c r="H686" s="12"/>
      <c r="I686" s="12"/>
      <c r="J686" s="12"/>
      <c r="K686" s="12"/>
      <c r="L686" s="27">
        <f t="shared" si="56"/>
        <v>0</v>
      </c>
      <c r="M686" s="27">
        <f t="shared" si="57"/>
        <v>0</v>
      </c>
      <c r="N686" s="28" t="str">
        <f t="shared" si="55"/>
        <v>Yếu</v>
      </c>
      <c r="O686" s="14"/>
      <c r="P686" s="19"/>
      <c r="Q686" s="14"/>
      <c r="R686" s="29" t="e">
        <f>VLOOKUP($B686,'[1]DS SV hiện hành'!$C$10:$U$2157,10,0)</f>
        <v>#N/A</v>
      </c>
      <c r="S686" s="29" t="e">
        <f>VLOOKUP($B686,'[1]DS SV hiện hành'!$C$10:$U$2157,7,0)</f>
        <v>#N/A</v>
      </c>
      <c r="T686" s="13"/>
      <c r="U686" s="21"/>
      <c r="V686" s="29" t="e">
        <f t="shared" ref="V686:V749" si="58">RIGHT(S686, LEN(S686)-7)</f>
        <v>#N/A</v>
      </c>
    </row>
    <row r="687" spans="1:22" s="10" customFormat="1" ht="15" x14ac:dyDescent="0.25">
      <c r="A687" s="4">
        <f t="shared" si="54"/>
        <v>674</v>
      </c>
      <c r="B687" s="11"/>
      <c r="C687" s="11"/>
      <c r="D687" s="24"/>
      <c r="E687" s="29" t="e">
        <f>VLOOKUP($B687,'[1]DS SV hiện hành'!$C$10:$U$2157,8,0)</f>
        <v>#N/A</v>
      </c>
      <c r="F687" s="12"/>
      <c r="G687" s="12"/>
      <c r="H687" s="12"/>
      <c r="I687" s="12"/>
      <c r="J687" s="12"/>
      <c r="K687" s="12"/>
      <c r="L687" s="27">
        <f t="shared" si="56"/>
        <v>0</v>
      </c>
      <c r="M687" s="27">
        <f t="shared" si="57"/>
        <v>0</v>
      </c>
      <c r="N687" s="28" t="str">
        <f t="shared" si="55"/>
        <v>Yếu</v>
      </c>
      <c r="O687" s="14"/>
      <c r="P687" s="19"/>
      <c r="Q687" s="14"/>
      <c r="R687" s="29" t="e">
        <f>VLOOKUP($B687,'[1]DS SV hiện hành'!$C$10:$U$2157,10,0)</f>
        <v>#N/A</v>
      </c>
      <c r="S687" s="29" t="e">
        <f>VLOOKUP($B687,'[1]DS SV hiện hành'!$C$10:$U$2157,7,0)</f>
        <v>#N/A</v>
      </c>
      <c r="T687" s="13"/>
      <c r="U687" s="21"/>
      <c r="V687" s="29" t="e">
        <f t="shared" si="58"/>
        <v>#N/A</v>
      </c>
    </row>
    <row r="688" spans="1:22" s="10" customFormat="1" ht="15" x14ac:dyDescent="0.25">
      <c r="A688" s="4">
        <f t="shared" si="54"/>
        <v>675</v>
      </c>
      <c r="B688" s="11"/>
      <c r="C688" s="11"/>
      <c r="D688" s="24"/>
      <c r="E688" s="29" t="e">
        <f>VLOOKUP($B688,'[1]DS SV hiện hành'!$C$10:$U$2157,8,0)</f>
        <v>#N/A</v>
      </c>
      <c r="F688" s="12"/>
      <c r="G688" s="12"/>
      <c r="H688" s="12"/>
      <c r="I688" s="12"/>
      <c r="J688" s="12"/>
      <c r="K688" s="12"/>
      <c r="L688" s="27">
        <f t="shared" si="56"/>
        <v>0</v>
      </c>
      <c r="M688" s="27">
        <f t="shared" si="57"/>
        <v>0</v>
      </c>
      <c r="N688" s="28" t="str">
        <f t="shared" si="55"/>
        <v>Yếu</v>
      </c>
      <c r="O688" s="14"/>
      <c r="P688" s="19"/>
      <c r="Q688" s="14"/>
      <c r="R688" s="29" t="e">
        <f>VLOOKUP($B688,'[1]DS SV hiện hành'!$C$10:$U$2157,10,0)</f>
        <v>#N/A</v>
      </c>
      <c r="S688" s="29" t="e">
        <f>VLOOKUP($B688,'[1]DS SV hiện hành'!$C$10:$U$2157,7,0)</f>
        <v>#N/A</v>
      </c>
      <c r="T688" s="13"/>
      <c r="U688" s="21"/>
      <c r="V688" s="29" t="e">
        <f t="shared" si="58"/>
        <v>#N/A</v>
      </c>
    </row>
    <row r="689" spans="1:22" s="10" customFormat="1" ht="15" x14ac:dyDescent="0.25">
      <c r="A689" s="4">
        <f t="shared" si="54"/>
        <v>676</v>
      </c>
      <c r="B689" s="11"/>
      <c r="C689" s="11"/>
      <c r="D689" s="24"/>
      <c r="E689" s="29" t="e">
        <f>VLOOKUP($B689,'[1]DS SV hiện hành'!$C$10:$U$2157,8,0)</f>
        <v>#N/A</v>
      </c>
      <c r="F689" s="12"/>
      <c r="G689" s="12"/>
      <c r="H689" s="12"/>
      <c r="I689" s="12"/>
      <c r="J689" s="12"/>
      <c r="K689" s="12"/>
      <c r="L689" s="27">
        <f t="shared" si="56"/>
        <v>0</v>
      </c>
      <c r="M689" s="27">
        <f t="shared" si="57"/>
        <v>0</v>
      </c>
      <c r="N689" s="28" t="str">
        <f t="shared" si="55"/>
        <v>Yếu</v>
      </c>
      <c r="O689" s="14"/>
      <c r="P689" s="19"/>
      <c r="Q689" s="14"/>
      <c r="R689" s="29" t="e">
        <f>VLOOKUP($B689,'[1]DS SV hiện hành'!$C$10:$U$2157,10,0)</f>
        <v>#N/A</v>
      </c>
      <c r="S689" s="29" t="e">
        <f>VLOOKUP($B689,'[1]DS SV hiện hành'!$C$10:$U$2157,7,0)</f>
        <v>#N/A</v>
      </c>
      <c r="T689" s="13"/>
      <c r="U689" s="21"/>
      <c r="V689" s="29" t="e">
        <f t="shared" si="58"/>
        <v>#N/A</v>
      </c>
    </row>
    <row r="690" spans="1:22" s="10" customFormat="1" ht="15" x14ac:dyDescent="0.25">
      <c r="A690" s="4">
        <f t="shared" si="54"/>
        <v>677</v>
      </c>
      <c r="B690" s="11"/>
      <c r="C690" s="11"/>
      <c r="D690" s="24"/>
      <c r="E690" s="29" t="e">
        <f>VLOOKUP($B690,'[1]DS SV hiện hành'!$C$10:$U$2157,8,0)</f>
        <v>#N/A</v>
      </c>
      <c r="F690" s="12"/>
      <c r="G690" s="12"/>
      <c r="H690" s="12"/>
      <c r="I690" s="12"/>
      <c r="J690" s="12"/>
      <c r="K690" s="12"/>
      <c r="L690" s="27">
        <f t="shared" si="56"/>
        <v>0</v>
      </c>
      <c r="M690" s="27">
        <f t="shared" si="57"/>
        <v>0</v>
      </c>
      <c r="N690" s="28" t="str">
        <f t="shared" si="55"/>
        <v>Yếu</v>
      </c>
      <c r="O690" s="14"/>
      <c r="P690" s="19"/>
      <c r="Q690" s="14"/>
      <c r="R690" s="29" t="e">
        <f>VLOOKUP($B690,'[1]DS SV hiện hành'!$C$10:$U$2157,10,0)</f>
        <v>#N/A</v>
      </c>
      <c r="S690" s="29" t="e">
        <f>VLOOKUP($B690,'[1]DS SV hiện hành'!$C$10:$U$2157,7,0)</f>
        <v>#N/A</v>
      </c>
      <c r="T690" s="13"/>
      <c r="U690" s="21"/>
      <c r="V690" s="29" t="e">
        <f t="shared" si="58"/>
        <v>#N/A</v>
      </c>
    </row>
    <row r="691" spans="1:22" s="10" customFormat="1" ht="15" x14ac:dyDescent="0.25">
      <c r="A691" s="4">
        <f t="shared" si="54"/>
        <v>678</v>
      </c>
      <c r="B691" s="11"/>
      <c r="C691" s="11"/>
      <c r="D691" s="24"/>
      <c r="E691" s="29" t="e">
        <f>VLOOKUP($B691,'[1]DS SV hiện hành'!$C$10:$U$2157,8,0)</f>
        <v>#N/A</v>
      </c>
      <c r="F691" s="12"/>
      <c r="G691" s="12"/>
      <c r="H691" s="12"/>
      <c r="I691" s="12"/>
      <c r="J691" s="12"/>
      <c r="K691" s="12"/>
      <c r="L691" s="27">
        <f t="shared" si="56"/>
        <v>0</v>
      </c>
      <c r="M691" s="27">
        <f t="shared" si="57"/>
        <v>0</v>
      </c>
      <c r="N691" s="28" t="str">
        <f t="shared" si="55"/>
        <v>Yếu</v>
      </c>
      <c r="O691" s="14"/>
      <c r="P691" s="19"/>
      <c r="Q691" s="14"/>
      <c r="R691" s="29" t="e">
        <f>VLOOKUP($B691,'[1]DS SV hiện hành'!$C$10:$U$2157,10,0)</f>
        <v>#N/A</v>
      </c>
      <c r="S691" s="29" t="e">
        <f>VLOOKUP($B691,'[1]DS SV hiện hành'!$C$10:$U$2157,7,0)</f>
        <v>#N/A</v>
      </c>
      <c r="T691" s="13"/>
      <c r="U691" s="21"/>
      <c r="V691" s="29" t="e">
        <f t="shared" si="58"/>
        <v>#N/A</v>
      </c>
    </row>
    <row r="692" spans="1:22" s="10" customFormat="1" ht="15" x14ac:dyDescent="0.25">
      <c r="A692" s="4">
        <f t="shared" si="54"/>
        <v>679</v>
      </c>
      <c r="B692" s="11"/>
      <c r="C692" s="11"/>
      <c r="D692" s="24"/>
      <c r="E692" s="29" t="e">
        <f>VLOOKUP($B692,'[1]DS SV hiện hành'!$C$10:$U$2157,8,0)</f>
        <v>#N/A</v>
      </c>
      <c r="F692" s="12"/>
      <c r="G692" s="12"/>
      <c r="H692" s="12"/>
      <c r="I692" s="12"/>
      <c r="J692" s="12"/>
      <c r="K692" s="12"/>
      <c r="L692" s="27">
        <f t="shared" si="56"/>
        <v>0</v>
      </c>
      <c r="M692" s="27">
        <f t="shared" si="57"/>
        <v>0</v>
      </c>
      <c r="N692" s="28" t="str">
        <f t="shared" si="55"/>
        <v>Yếu</v>
      </c>
      <c r="O692" s="14"/>
      <c r="P692" s="19"/>
      <c r="Q692" s="14"/>
      <c r="R692" s="29" t="e">
        <f>VLOOKUP($B692,'[1]DS SV hiện hành'!$C$10:$U$2157,10,0)</f>
        <v>#N/A</v>
      </c>
      <c r="S692" s="29" t="e">
        <f>VLOOKUP($B692,'[1]DS SV hiện hành'!$C$10:$U$2157,7,0)</f>
        <v>#N/A</v>
      </c>
      <c r="T692" s="13"/>
      <c r="U692" s="21"/>
      <c r="V692" s="29" t="e">
        <f t="shared" si="58"/>
        <v>#N/A</v>
      </c>
    </row>
    <row r="693" spans="1:22" s="10" customFormat="1" ht="15" x14ac:dyDescent="0.25">
      <c r="A693" s="4">
        <f t="shared" si="54"/>
        <v>680</v>
      </c>
      <c r="B693" s="11"/>
      <c r="C693" s="11"/>
      <c r="D693" s="24"/>
      <c r="E693" s="29" t="e">
        <f>VLOOKUP($B693,'[1]DS SV hiện hành'!$C$10:$U$2157,8,0)</f>
        <v>#N/A</v>
      </c>
      <c r="F693" s="12"/>
      <c r="G693" s="12"/>
      <c r="H693" s="12"/>
      <c r="I693" s="12"/>
      <c r="J693" s="12"/>
      <c r="K693" s="12"/>
      <c r="L693" s="27">
        <f t="shared" si="56"/>
        <v>0</v>
      </c>
      <c r="M693" s="27">
        <f t="shared" si="57"/>
        <v>0</v>
      </c>
      <c r="N693" s="28" t="str">
        <f t="shared" si="55"/>
        <v>Yếu</v>
      </c>
      <c r="O693" s="14"/>
      <c r="P693" s="19"/>
      <c r="Q693" s="14"/>
      <c r="R693" s="29" t="e">
        <f>VLOOKUP($B693,'[1]DS SV hiện hành'!$C$10:$U$2157,10,0)</f>
        <v>#N/A</v>
      </c>
      <c r="S693" s="29" t="e">
        <f>VLOOKUP($B693,'[1]DS SV hiện hành'!$C$10:$U$2157,7,0)</f>
        <v>#N/A</v>
      </c>
      <c r="T693" s="13"/>
      <c r="U693" s="21"/>
      <c r="V693" s="29" t="e">
        <f t="shared" si="58"/>
        <v>#N/A</v>
      </c>
    </row>
    <row r="694" spans="1:22" s="10" customFormat="1" ht="15" x14ac:dyDescent="0.25">
      <c r="A694" s="4">
        <f t="shared" si="54"/>
        <v>681</v>
      </c>
      <c r="B694" s="11"/>
      <c r="C694" s="11"/>
      <c r="D694" s="24"/>
      <c r="E694" s="29" t="e">
        <f>VLOOKUP($B694,'[1]DS SV hiện hành'!$C$10:$U$2157,8,0)</f>
        <v>#N/A</v>
      </c>
      <c r="F694" s="12"/>
      <c r="G694" s="12"/>
      <c r="H694" s="12"/>
      <c r="I694" s="12"/>
      <c r="J694" s="12"/>
      <c r="K694" s="12"/>
      <c r="L694" s="27">
        <f t="shared" si="56"/>
        <v>0</v>
      </c>
      <c r="M694" s="27">
        <f t="shared" si="57"/>
        <v>0</v>
      </c>
      <c r="N694" s="28" t="str">
        <f t="shared" si="55"/>
        <v>Yếu</v>
      </c>
      <c r="O694" s="14"/>
      <c r="P694" s="19"/>
      <c r="Q694" s="14"/>
      <c r="R694" s="29" t="e">
        <f>VLOOKUP($B694,'[1]DS SV hiện hành'!$C$10:$U$2157,10,0)</f>
        <v>#N/A</v>
      </c>
      <c r="S694" s="29" t="e">
        <f>VLOOKUP($B694,'[1]DS SV hiện hành'!$C$10:$U$2157,7,0)</f>
        <v>#N/A</v>
      </c>
      <c r="T694" s="13"/>
      <c r="U694" s="21"/>
      <c r="V694" s="29" t="e">
        <f t="shared" si="58"/>
        <v>#N/A</v>
      </c>
    </row>
    <row r="695" spans="1:22" s="10" customFormat="1" ht="15" x14ac:dyDescent="0.25">
      <c r="A695" s="4">
        <f t="shared" si="54"/>
        <v>682</v>
      </c>
      <c r="B695" s="11"/>
      <c r="C695" s="11"/>
      <c r="D695" s="24"/>
      <c r="E695" s="29" t="e">
        <f>VLOOKUP($B695,'[1]DS SV hiện hành'!$C$10:$U$2157,8,0)</f>
        <v>#N/A</v>
      </c>
      <c r="F695" s="12"/>
      <c r="G695" s="12"/>
      <c r="H695" s="12"/>
      <c r="I695" s="12"/>
      <c r="J695" s="12"/>
      <c r="K695" s="12"/>
      <c r="L695" s="27">
        <f t="shared" si="56"/>
        <v>0</v>
      </c>
      <c r="M695" s="27">
        <f t="shared" si="57"/>
        <v>0</v>
      </c>
      <c r="N695" s="28" t="str">
        <f t="shared" si="55"/>
        <v>Yếu</v>
      </c>
      <c r="O695" s="14"/>
      <c r="P695" s="19"/>
      <c r="Q695" s="14"/>
      <c r="R695" s="29" t="e">
        <f>VLOOKUP($B695,'[1]DS SV hiện hành'!$C$10:$U$2157,10,0)</f>
        <v>#N/A</v>
      </c>
      <c r="S695" s="29" t="e">
        <f>VLOOKUP($B695,'[1]DS SV hiện hành'!$C$10:$U$2157,7,0)</f>
        <v>#N/A</v>
      </c>
      <c r="T695" s="13"/>
      <c r="U695" s="21"/>
      <c r="V695" s="29" t="e">
        <f t="shared" si="58"/>
        <v>#N/A</v>
      </c>
    </row>
    <row r="696" spans="1:22" s="10" customFormat="1" ht="15" x14ac:dyDescent="0.25">
      <c r="A696" s="4">
        <f t="shared" si="54"/>
        <v>683</v>
      </c>
      <c r="B696" s="11"/>
      <c r="C696" s="11"/>
      <c r="D696" s="24"/>
      <c r="E696" s="29" t="e">
        <f>VLOOKUP($B696,'[1]DS SV hiện hành'!$C$10:$U$2157,8,0)</f>
        <v>#N/A</v>
      </c>
      <c r="F696" s="12"/>
      <c r="G696" s="12"/>
      <c r="H696" s="12"/>
      <c r="I696" s="12"/>
      <c r="J696" s="12"/>
      <c r="K696" s="12"/>
      <c r="L696" s="27">
        <f t="shared" si="56"/>
        <v>0</v>
      </c>
      <c r="M696" s="27">
        <f t="shared" si="57"/>
        <v>0</v>
      </c>
      <c r="N696" s="28" t="str">
        <f t="shared" si="55"/>
        <v>Yếu</v>
      </c>
      <c r="O696" s="14"/>
      <c r="P696" s="19"/>
      <c r="Q696" s="14"/>
      <c r="R696" s="29" t="e">
        <f>VLOOKUP($B696,'[1]DS SV hiện hành'!$C$10:$U$2157,10,0)</f>
        <v>#N/A</v>
      </c>
      <c r="S696" s="29" t="e">
        <f>VLOOKUP($B696,'[1]DS SV hiện hành'!$C$10:$U$2157,7,0)</f>
        <v>#N/A</v>
      </c>
      <c r="T696" s="13"/>
      <c r="U696" s="21"/>
      <c r="V696" s="29" t="e">
        <f t="shared" si="58"/>
        <v>#N/A</v>
      </c>
    </row>
    <row r="697" spans="1:22" s="10" customFormat="1" ht="15" x14ac:dyDescent="0.25">
      <c r="A697" s="4">
        <f t="shared" si="54"/>
        <v>684</v>
      </c>
      <c r="B697" s="11"/>
      <c r="C697" s="11"/>
      <c r="D697" s="24"/>
      <c r="E697" s="29" t="e">
        <f>VLOOKUP($B697,'[1]DS SV hiện hành'!$C$10:$U$2157,8,0)</f>
        <v>#N/A</v>
      </c>
      <c r="F697" s="12"/>
      <c r="G697" s="12"/>
      <c r="H697" s="12"/>
      <c r="I697" s="12"/>
      <c r="J697" s="12"/>
      <c r="K697" s="12"/>
      <c r="L697" s="27">
        <f t="shared" si="56"/>
        <v>0</v>
      </c>
      <c r="M697" s="27">
        <f t="shared" si="57"/>
        <v>0</v>
      </c>
      <c r="N697" s="28" t="str">
        <f t="shared" si="55"/>
        <v>Yếu</v>
      </c>
      <c r="O697" s="14"/>
      <c r="P697" s="19"/>
      <c r="Q697" s="14"/>
      <c r="R697" s="29" t="e">
        <f>VLOOKUP($B697,'[1]DS SV hiện hành'!$C$10:$U$2157,10,0)</f>
        <v>#N/A</v>
      </c>
      <c r="S697" s="29" t="e">
        <f>VLOOKUP($B697,'[1]DS SV hiện hành'!$C$10:$U$2157,7,0)</f>
        <v>#N/A</v>
      </c>
      <c r="T697" s="13"/>
      <c r="U697" s="21"/>
      <c r="V697" s="29" t="e">
        <f t="shared" si="58"/>
        <v>#N/A</v>
      </c>
    </row>
    <row r="698" spans="1:22" s="10" customFormat="1" ht="15" x14ac:dyDescent="0.25">
      <c r="A698" s="4">
        <f t="shared" si="54"/>
        <v>685</v>
      </c>
      <c r="B698" s="11"/>
      <c r="C698" s="11"/>
      <c r="D698" s="24"/>
      <c r="E698" s="29" t="e">
        <f>VLOOKUP($B698,'[1]DS SV hiện hành'!$C$10:$U$2157,8,0)</f>
        <v>#N/A</v>
      </c>
      <c r="F698" s="12"/>
      <c r="G698" s="12"/>
      <c r="H698" s="12"/>
      <c r="I698" s="12"/>
      <c r="J698" s="12"/>
      <c r="K698" s="12"/>
      <c r="L698" s="27">
        <f t="shared" si="56"/>
        <v>0</v>
      </c>
      <c r="M698" s="27">
        <f t="shared" si="57"/>
        <v>0</v>
      </c>
      <c r="N698" s="28" t="str">
        <f t="shared" si="55"/>
        <v>Yếu</v>
      </c>
      <c r="O698" s="14"/>
      <c r="P698" s="19"/>
      <c r="Q698" s="14"/>
      <c r="R698" s="29" t="e">
        <f>VLOOKUP($B698,'[1]DS SV hiện hành'!$C$10:$U$2157,10,0)</f>
        <v>#N/A</v>
      </c>
      <c r="S698" s="29" t="e">
        <f>VLOOKUP($B698,'[1]DS SV hiện hành'!$C$10:$U$2157,7,0)</f>
        <v>#N/A</v>
      </c>
      <c r="T698" s="13"/>
      <c r="U698" s="21"/>
      <c r="V698" s="29" t="e">
        <f t="shared" si="58"/>
        <v>#N/A</v>
      </c>
    </row>
    <row r="699" spans="1:22" s="10" customFormat="1" ht="15" x14ac:dyDescent="0.25">
      <c r="A699" s="4">
        <f t="shared" si="54"/>
        <v>686</v>
      </c>
      <c r="B699" s="11"/>
      <c r="C699" s="11"/>
      <c r="D699" s="24"/>
      <c r="E699" s="29" t="e">
        <f>VLOOKUP($B699,'[1]DS SV hiện hành'!$C$10:$U$2157,8,0)</f>
        <v>#N/A</v>
      </c>
      <c r="F699" s="12"/>
      <c r="G699" s="12"/>
      <c r="H699" s="12"/>
      <c r="I699" s="12"/>
      <c r="J699" s="12"/>
      <c r="K699" s="12"/>
      <c r="L699" s="27">
        <f t="shared" si="56"/>
        <v>0</v>
      </c>
      <c r="M699" s="27">
        <f t="shared" si="57"/>
        <v>0</v>
      </c>
      <c r="N699" s="28" t="str">
        <f t="shared" si="55"/>
        <v>Yếu</v>
      </c>
      <c r="O699" s="14"/>
      <c r="P699" s="19"/>
      <c r="Q699" s="14"/>
      <c r="R699" s="29" t="e">
        <f>VLOOKUP($B699,'[1]DS SV hiện hành'!$C$10:$U$2157,10,0)</f>
        <v>#N/A</v>
      </c>
      <c r="S699" s="29" t="e">
        <f>VLOOKUP($B699,'[1]DS SV hiện hành'!$C$10:$U$2157,7,0)</f>
        <v>#N/A</v>
      </c>
      <c r="T699" s="13"/>
      <c r="U699" s="21"/>
      <c r="V699" s="29" t="e">
        <f t="shared" si="58"/>
        <v>#N/A</v>
      </c>
    </row>
    <row r="700" spans="1:22" s="10" customFormat="1" ht="15" x14ac:dyDescent="0.25">
      <c r="A700" s="4">
        <f t="shared" si="54"/>
        <v>687</v>
      </c>
      <c r="B700" s="11"/>
      <c r="C700" s="11"/>
      <c r="D700" s="24"/>
      <c r="E700" s="29" t="e">
        <f>VLOOKUP($B700,'[1]DS SV hiện hành'!$C$10:$U$2157,8,0)</f>
        <v>#N/A</v>
      </c>
      <c r="F700" s="12"/>
      <c r="G700" s="12"/>
      <c r="H700" s="12"/>
      <c r="I700" s="12"/>
      <c r="J700" s="12"/>
      <c r="K700" s="12"/>
      <c r="L700" s="27">
        <f t="shared" si="56"/>
        <v>0</v>
      </c>
      <c r="M700" s="27">
        <f t="shared" si="57"/>
        <v>0</v>
      </c>
      <c r="N700" s="28" t="str">
        <f t="shared" si="55"/>
        <v>Yếu</v>
      </c>
      <c r="O700" s="14"/>
      <c r="P700" s="19"/>
      <c r="Q700" s="14"/>
      <c r="R700" s="29" t="e">
        <f>VLOOKUP($B700,'[1]DS SV hiện hành'!$C$10:$U$2157,10,0)</f>
        <v>#N/A</v>
      </c>
      <c r="S700" s="29" t="e">
        <f>VLOOKUP($B700,'[1]DS SV hiện hành'!$C$10:$U$2157,7,0)</f>
        <v>#N/A</v>
      </c>
      <c r="T700" s="13"/>
      <c r="U700" s="21"/>
      <c r="V700" s="29" t="e">
        <f t="shared" si="58"/>
        <v>#N/A</v>
      </c>
    </row>
    <row r="701" spans="1:22" s="10" customFormat="1" ht="15" x14ac:dyDescent="0.25">
      <c r="A701" s="4">
        <f t="shared" si="54"/>
        <v>688</v>
      </c>
      <c r="B701" s="11"/>
      <c r="C701" s="11"/>
      <c r="D701" s="24"/>
      <c r="E701" s="29" t="e">
        <f>VLOOKUP($B701,'[1]DS SV hiện hành'!$C$10:$U$2157,8,0)</f>
        <v>#N/A</v>
      </c>
      <c r="F701" s="12"/>
      <c r="G701" s="12"/>
      <c r="H701" s="12"/>
      <c r="I701" s="12"/>
      <c r="J701" s="12"/>
      <c r="K701" s="12"/>
      <c r="L701" s="27">
        <f t="shared" si="56"/>
        <v>0</v>
      </c>
      <c r="M701" s="27">
        <f t="shared" si="57"/>
        <v>0</v>
      </c>
      <c r="N701" s="28" t="str">
        <f t="shared" si="55"/>
        <v>Yếu</v>
      </c>
      <c r="O701" s="14"/>
      <c r="P701" s="19"/>
      <c r="Q701" s="14"/>
      <c r="R701" s="29" t="e">
        <f>VLOOKUP($B701,'[1]DS SV hiện hành'!$C$10:$U$2157,10,0)</f>
        <v>#N/A</v>
      </c>
      <c r="S701" s="29" t="e">
        <f>VLOOKUP($B701,'[1]DS SV hiện hành'!$C$10:$U$2157,7,0)</f>
        <v>#N/A</v>
      </c>
      <c r="T701" s="13"/>
      <c r="U701" s="21"/>
      <c r="V701" s="29" t="e">
        <f t="shared" si="58"/>
        <v>#N/A</v>
      </c>
    </row>
    <row r="702" spans="1:22" s="10" customFormat="1" ht="15" x14ac:dyDescent="0.25">
      <c r="A702" s="4">
        <f t="shared" si="54"/>
        <v>689</v>
      </c>
      <c r="B702" s="11"/>
      <c r="C702" s="11"/>
      <c r="D702" s="24"/>
      <c r="E702" s="29" t="e">
        <f>VLOOKUP($B702,'[1]DS SV hiện hành'!$C$10:$U$2157,8,0)</f>
        <v>#N/A</v>
      </c>
      <c r="F702" s="12"/>
      <c r="G702" s="12"/>
      <c r="H702" s="12"/>
      <c r="I702" s="12"/>
      <c r="J702" s="12"/>
      <c r="K702" s="12"/>
      <c r="L702" s="27">
        <f t="shared" si="56"/>
        <v>0</v>
      </c>
      <c r="M702" s="27">
        <f t="shared" si="57"/>
        <v>0</v>
      </c>
      <c r="N702" s="28" t="str">
        <f t="shared" si="55"/>
        <v>Yếu</v>
      </c>
      <c r="O702" s="14"/>
      <c r="P702" s="19"/>
      <c r="Q702" s="14"/>
      <c r="R702" s="29" t="e">
        <f>VLOOKUP($B702,'[1]DS SV hiện hành'!$C$10:$U$2157,10,0)</f>
        <v>#N/A</v>
      </c>
      <c r="S702" s="29" t="e">
        <f>VLOOKUP($B702,'[1]DS SV hiện hành'!$C$10:$U$2157,7,0)</f>
        <v>#N/A</v>
      </c>
      <c r="T702" s="13"/>
      <c r="U702" s="21"/>
      <c r="V702" s="29" t="e">
        <f t="shared" si="58"/>
        <v>#N/A</v>
      </c>
    </row>
    <row r="703" spans="1:22" s="10" customFormat="1" ht="15" x14ac:dyDescent="0.25">
      <c r="A703" s="4">
        <f t="shared" si="54"/>
        <v>690</v>
      </c>
      <c r="B703" s="11"/>
      <c r="C703" s="11"/>
      <c r="D703" s="24"/>
      <c r="E703" s="29" t="e">
        <f>VLOOKUP($B703,'[1]DS SV hiện hành'!$C$10:$U$2157,8,0)</f>
        <v>#N/A</v>
      </c>
      <c r="F703" s="12"/>
      <c r="G703" s="12"/>
      <c r="H703" s="12"/>
      <c r="I703" s="12"/>
      <c r="J703" s="12"/>
      <c r="K703" s="12"/>
      <c r="L703" s="27">
        <f t="shared" si="56"/>
        <v>0</v>
      </c>
      <c r="M703" s="27">
        <f t="shared" si="57"/>
        <v>0</v>
      </c>
      <c r="N703" s="28" t="str">
        <f t="shared" si="55"/>
        <v>Yếu</v>
      </c>
      <c r="O703" s="14"/>
      <c r="P703" s="19"/>
      <c r="Q703" s="14"/>
      <c r="R703" s="29" t="e">
        <f>VLOOKUP($B703,'[1]DS SV hiện hành'!$C$10:$U$2157,10,0)</f>
        <v>#N/A</v>
      </c>
      <c r="S703" s="29" t="e">
        <f>VLOOKUP($B703,'[1]DS SV hiện hành'!$C$10:$U$2157,7,0)</f>
        <v>#N/A</v>
      </c>
      <c r="T703" s="13"/>
      <c r="U703" s="21"/>
      <c r="V703" s="29" t="e">
        <f t="shared" si="58"/>
        <v>#N/A</v>
      </c>
    </row>
    <row r="704" spans="1:22" s="10" customFormat="1" ht="15" x14ac:dyDescent="0.25">
      <c r="A704" s="4">
        <f t="shared" si="54"/>
        <v>691</v>
      </c>
      <c r="B704" s="11"/>
      <c r="C704" s="11"/>
      <c r="D704" s="24"/>
      <c r="E704" s="29" t="e">
        <f>VLOOKUP($B704,'[1]DS SV hiện hành'!$C$10:$U$2157,8,0)</f>
        <v>#N/A</v>
      </c>
      <c r="F704" s="12"/>
      <c r="G704" s="12"/>
      <c r="H704" s="12"/>
      <c r="I704" s="12"/>
      <c r="J704" s="12"/>
      <c r="K704" s="12"/>
      <c r="L704" s="27">
        <f t="shared" si="56"/>
        <v>0</v>
      </c>
      <c r="M704" s="27">
        <f t="shared" si="57"/>
        <v>0</v>
      </c>
      <c r="N704" s="28" t="str">
        <f t="shared" si="55"/>
        <v>Yếu</v>
      </c>
      <c r="O704" s="14"/>
      <c r="P704" s="19"/>
      <c r="Q704" s="14"/>
      <c r="R704" s="29" t="e">
        <f>VLOOKUP($B704,'[1]DS SV hiện hành'!$C$10:$U$2157,10,0)</f>
        <v>#N/A</v>
      </c>
      <c r="S704" s="29" t="e">
        <f>VLOOKUP($B704,'[1]DS SV hiện hành'!$C$10:$U$2157,7,0)</f>
        <v>#N/A</v>
      </c>
      <c r="T704" s="13"/>
      <c r="U704" s="21"/>
      <c r="V704" s="29" t="e">
        <f t="shared" si="58"/>
        <v>#N/A</v>
      </c>
    </row>
    <row r="705" spans="1:22" s="10" customFormat="1" ht="15" x14ac:dyDescent="0.25">
      <c r="A705" s="4">
        <f t="shared" si="54"/>
        <v>692</v>
      </c>
      <c r="B705" s="11"/>
      <c r="C705" s="11"/>
      <c r="D705" s="24"/>
      <c r="E705" s="29" t="e">
        <f>VLOOKUP($B705,'[1]DS SV hiện hành'!$C$10:$U$2157,8,0)</f>
        <v>#N/A</v>
      </c>
      <c r="F705" s="12"/>
      <c r="G705" s="12"/>
      <c r="H705" s="12"/>
      <c r="I705" s="12"/>
      <c r="J705" s="12"/>
      <c r="K705" s="12"/>
      <c r="L705" s="27">
        <f t="shared" si="56"/>
        <v>0</v>
      </c>
      <c r="M705" s="27">
        <f t="shared" si="57"/>
        <v>0</v>
      </c>
      <c r="N705" s="28" t="str">
        <f t="shared" si="55"/>
        <v>Yếu</v>
      </c>
      <c r="O705" s="14"/>
      <c r="P705" s="19"/>
      <c r="Q705" s="14"/>
      <c r="R705" s="29" t="e">
        <f>VLOOKUP($B705,'[1]DS SV hiện hành'!$C$10:$U$2157,10,0)</f>
        <v>#N/A</v>
      </c>
      <c r="S705" s="29" t="e">
        <f>VLOOKUP($B705,'[1]DS SV hiện hành'!$C$10:$U$2157,7,0)</f>
        <v>#N/A</v>
      </c>
      <c r="T705" s="13"/>
      <c r="U705" s="21"/>
      <c r="V705" s="29" t="e">
        <f t="shared" si="58"/>
        <v>#N/A</v>
      </c>
    </row>
    <row r="706" spans="1:22" s="10" customFormat="1" ht="15" x14ac:dyDescent="0.25">
      <c r="A706" s="4">
        <f t="shared" si="54"/>
        <v>693</v>
      </c>
      <c r="B706" s="11"/>
      <c r="C706" s="11"/>
      <c r="D706" s="24"/>
      <c r="E706" s="29" t="e">
        <f>VLOOKUP($B706,'[1]DS SV hiện hành'!$C$10:$U$2157,8,0)</f>
        <v>#N/A</v>
      </c>
      <c r="F706" s="12"/>
      <c r="G706" s="12"/>
      <c r="H706" s="12"/>
      <c r="I706" s="12"/>
      <c r="J706" s="12"/>
      <c r="K706" s="12"/>
      <c r="L706" s="27">
        <f t="shared" si="56"/>
        <v>0</v>
      </c>
      <c r="M706" s="27">
        <f t="shared" si="57"/>
        <v>0</v>
      </c>
      <c r="N706" s="28" t="str">
        <f t="shared" si="55"/>
        <v>Yếu</v>
      </c>
      <c r="O706" s="14"/>
      <c r="P706" s="19"/>
      <c r="Q706" s="14"/>
      <c r="R706" s="29" t="e">
        <f>VLOOKUP($B706,'[1]DS SV hiện hành'!$C$10:$U$2157,10,0)</f>
        <v>#N/A</v>
      </c>
      <c r="S706" s="29" t="e">
        <f>VLOOKUP($B706,'[1]DS SV hiện hành'!$C$10:$U$2157,7,0)</f>
        <v>#N/A</v>
      </c>
      <c r="T706" s="13"/>
      <c r="U706" s="21"/>
      <c r="V706" s="29" t="e">
        <f t="shared" si="58"/>
        <v>#N/A</v>
      </c>
    </row>
    <row r="707" spans="1:22" s="10" customFormat="1" ht="15" x14ac:dyDescent="0.25">
      <c r="A707" s="4">
        <f t="shared" si="54"/>
        <v>694</v>
      </c>
      <c r="B707" s="11"/>
      <c r="C707" s="11"/>
      <c r="D707" s="24"/>
      <c r="E707" s="29" t="e">
        <f>VLOOKUP($B707,'[1]DS SV hiện hành'!$C$10:$U$2157,8,0)</f>
        <v>#N/A</v>
      </c>
      <c r="F707" s="12"/>
      <c r="G707" s="12"/>
      <c r="H707" s="12"/>
      <c r="I707" s="12"/>
      <c r="J707" s="12"/>
      <c r="K707" s="12"/>
      <c r="L707" s="27">
        <f t="shared" si="56"/>
        <v>0</v>
      </c>
      <c r="M707" s="27">
        <f t="shared" si="57"/>
        <v>0</v>
      </c>
      <c r="N707" s="28" t="str">
        <f t="shared" si="55"/>
        <v>Yếu</v>
      </c>
      <c r="O707" s="14"/>
      <c r="P707" s="19"/>
      <c r="Q707" s="14"/>
      <c r="R707" s="29" t="e">
        <f>VLOOKUP($B707,'[1]DS SV hiện hành'!$C$10:$U$2157,10,0)</f>
        <v>#N/A</v>
      </c>
      <c r="S707" s="29" t="e">
        <f>VLOOKUP($B707,'[1]DS SV hiện hành'!$C$10:$U$2157,7,0)</f>
        <v>#N/A</v>
      </c>
      <c r="T707" s="13"/>
      <c r="U707" s="21"/>
      <c r="V707" s="29" t="e">
        <f t="shared" si="58"/>
        <v>#N/A</v>
      </c>
    </row>
    <row r="708" spans="1:22" s="10" customFormat="1" ht="15" x14ac:dyDescent="0.25">
      <c r="A708" s="4">
        <f t="shared" si="54"/>
        <v>695</v>
      </c>
      <c r="B708" s="11"/>
      <c r="C708" s="11"/>
      <c r="D708" s="24"/>
      <c r="E708" s="29" t="e">
        <f>VLOOKUP($B708,'[1]DS SV hiện hành'!$C$10:$U$2157,8,0)</f>
        <v>#N/A</v>
      </c>
      <c r="F708" s="12"/>
      <c r="G708" s="12"/>
      <c r="H708" s="12"/>
      <c r="I708" s="12"/>
      <c r="J708" s="12"/>
      <c r="K708" s="12"/>
      <c r="L708" s="27">
        <f t="shared" si="56"/>
        <v>0</v>
      </c>
      <c r="M708" s="27">
        <f t="shared" si="57"/>
        <v>0</v>
      </c>
      <c r="N708" s="28" t="str">
        <f t="shared" si="55"/>
        <v>Yếu</v>
      </c>
      <c r="O708" s="14"/>
      <c r="P708" s="19"/>
      <c r="Q708" s="14"/>
      <c r="R708" s="29" t="e">
        <f>VLOOKUP($B708,'[1]DS SV hiện hành'!$C$10:$U$2157,10,0)</f>
        <v>#N/A</v>
      </c>
      <c r="S708" s="29" t="e">
        <f>VLOOKUP($B708,'[1]DS SV hiện hành'!$C$10:$U$2157,7,0)</f>
        <v>#N/A</v>
      </c>
      <c r="T708" s="13"/>
      <c r="U708" s="21"/>
      <c r="V708" s="29" t="e">
        <f t="shared" si="58"/>
        <v>#N/A</v>
      </c>
    </row>
    <row r="709" spans="1:22" s="10" customFormat="1" ht="15" x14ac:dyDescent="0.25">
      <c r="A709" s="4">
        <f t="shared" si="54"/>
        <v>696</v>
      </c>
      <c r="B709" s="11"/>
      <c r="C709" s="11"/>
      <c r="D709" s="24"/>
      <c r="E709" s="29" t="e">
        <f>VLOOKUP($B709,'[1]DS SV hiện hành'!$C$10:$U$2157,8,0)</f>
        <v>#N/A</v>
      </c>
      <c r="F709" s="12"/>
      <c r="G709" s="12"/>
      <c r="H709" s="12"/>
      <c r="I709" s="12"/>
      <c r="J709" s="12"/>
      <c r="K709" s="12"/>
      <c r="L709" s="27">
        <f t="shared" si="56"/>
        <v>0</v>
      </c>
      <c r="M709" s="27">
        <f t="shared" si="57"/>
        <v>0</v>
      </c>
      <c r="N709" s="28" t="str">
        <f t="shared" si="55"/>
        <v>Yếu</v>
      </c>
      <c r="O709" s="14"/>
      <c r="P709" s="19"/>
      <c r="Q709" s="14"/>
      <c r="R709" s="29" t="e">
        <f>VLOOKUP($B709,'[1]DS SV hiện hành'!$C$10:$U$2157,10,0)</f>
        <v>#N/A</v>
      </c>
      <c r="S709" s="29" t="e">
        <f>VLOOKUP($B709,'[1]DS SV hiện hành'!$C$10:$U$2157,7,0)</f>
        <v>#N/A</v>
      </c>
      <c r="T709" s="13"/>
      <c r="U709" s="21"/>
      <c r="V709" s="29" t="e">
        <f t="shared" si="58"/>
        <v>#N/A</v>
      </c>
    </row>
    <row r="710" spans="1:22" s="10" customFormat="1" ht="15" x14ac:dyDescent="0.25">
      <c r="A710" s="4">
        <f t="shared" si="54"/>
        <v>697</v>
      </c>
      <c r="B710" s="11"/>
      <c r="C710" s="11"/>
      <c r="D710" s="24"/>
      <c r="E710" s="29" t="e">
        <f>VLOOKUP($B710,'[1]DS SV hiện hành'!$C$10:$U$2157,8,0)</f>
        <v>#N/A</v>
      </c>
      <c r="F710" s="12"/>
      <c r="G710" s="12"/>
      <c r="H710" s="12"/>
      <c r="I710" s="12"/>
      <c r="J710" s="12"/>
      <c r="K710" s="12"/>
      <c r="L710" s="27">
        <f t="shared" si="56"/>
        <v>0</v>
      </c>
      <c r="M710" s="27">
        <f t="shared" si="57"/>
        <v>0</v>
      </c>
      <c r="N710" s="28" t="str">
        <f t="shared" si="55"/>
        <v>Yếu</v>
      </c>
      <c r="O710" s="14"/>
      <c r="P710" s="19"/>
      <c r="Q710" s="14"/>
      <c r="R710" s="29" t="e">
        <f>VLOOKUP($B710,'[1]DS SV hiện hành'!$C$10:$U$2157,10,0)</f>
        <v>#N/A</v>
      </c>
      <c r="S710" s="29" t="e">
        <f>VLOOKUP($B710,'[1]DS SV hiện hành'!$C$10:$U$2157,7,0)</f>
        <v>#N/A</v>
      </c>
      <c r="T710" s="13"/>
      <c r="U710" s="21"/>
      <c r="V710" s="29" t="e">
        <f t="shared" si="58"/>
        <v>#N/A</v>
      </c>
    </row>
    <row r="711" spans="1:22" s="10" customFormat="1" ht="15" x14ac:dyDescent="0.25">
      <c r="A711" s="4">
        <f t="shared" si="54"/>
        <v>698</v>
      </c>
      <c r="B711" s="11"/>
      <c r="C711" s="11"/>
      <c r="D711" s="24"/>
      <c r="E711" s="29" t="e">
        <f>VLOOKUP($B711,'[1]DS SV hiện hành'!$C$10:$U$2157,8,0)</f>
        <v>#N/A</v>
      </c>
      <c r="F711" s="12"/>
      <c r="G711" s="12"/>
      <c r="H711" s="12"/>
      <c r="I711" s="12"/>
      <c r="J711" s="12"/>
      <c r="K711" s="12"/>
      <c r="L711" s="27">
        <f t="shared" si="56"/>
        <v>0</v>
      </c>
      <c r="M711" s="27">
        <f t="shared" si="57"/>
        <v>0</v>
      </c>
      <c r="N711" s="28" t="str">
        <f t="shared" si="55"/>
        <v>Yếu</v>
      </c>
      <c r="O711" s="14"/>
      <c r="P711" s="19"/>
      <c r="Q711" s="14"/>
      <c r="R711" s="29" t="e">
        <f>VLOOKUP($B711,'[1]DS SV hiện hành'!$C$10:$U$2157,10,0)</f>
        <v>#N/A</v>
      </c>
      <c r="S711" s="29" t="e">
        <f>VLOOKUP($B711,'[1]DS SV hiện hành'!$C$10:$U$2157,7,0)</f>
        <v>#N/A</v>
      </c>
      <c r="T711" s="13"/>
      <c r="U711" s="21"/>
      <c r="V711" s="29" t="e">
        <f t="shared" si="58"/>
        <v>#N/A</v>
      </c>
    </row>
    <row r="712" spans="1:22" s="10" customFormat="1" ht="15" x14ac:dyDescent="0.25">
      <c r="A712" s="4">
        <f t="shared" si="54"/>
        <v>699</v>
      </c>
      <c r="B712" s="11"/>
      <c r="C712" s="11"/>
      <c r="D712" s="24"/>
      <c r="E712" s="29" t="e">
        <f>VLOOKUP($B712,'[1]DS SV hiện hành'!$C$10:$U$2157,8,0)</f>
        <v>#N/A</v>
      </c>
      <c r="F712" s="12"/>
      <c r="G712" s="12"/>
      <c r="H712" s="12"/>
      <c r="I712" s="12"/>
      <c r="J712" s="12"/>
      <c r="K712" s="12"/>
      <c r="L712" s="27">
        <f t="shared" si="56"/>
        <v>0</v>
      </c>
      <c r="M712" s="27">
        <f t="shared" si="57"/>
        <v>0</v>
      </c>
      <c r="N712" s="28" t="str">
        <f t="shared" si="55"/>
        <v>Yếu</v>
      </c>
      <c r="O712" s="14"/>
      <c r="P712" s="19"/>
      <c r="Q712" s="14"/>
      <c r="R712" s="29" t="e">
        <f>VLOOKUP($B712,'[1]DS SV hiện hành'!$C$10:$U$2157,10,0)</f>
        <v>#N/A</v>
      </c>
      <c r="S712" s="29" t="e">
        <f>VLOOKUP($B712,'[1]DS SV hiện hành'!$C$10:$U$2157,7,0)</f>
        <v>#N/A</v>
      </c>
      <c r="T712" s="13"/>
      <c r="U712" s="21"/>
      <c r="V712" s="29" t="e">
        <f t="shared" si="58"/>
        <v>#N/A</v>
      </c>
    </row>
    <row r="713" spans="1:22" s="10" customFormat="1" ht="15" x14ac:dyDescent="0.25">
      <c r="A713" s="4">
        <f t="shared" si="54"/>
        <v>700</v>
      </c>
      <c r="B713" s="11"/>
      <c r="C713" s="11"/>
      <c r="D713" s="24"/>
      <c r="E713" s="29" t="e">
        <f>VLOOKUP($B713,'[1]DS SV hiện hành'!$C$10:$U$2157,8,0)</f>
        <v>#N/A</v>
      </c>
      <c r="F713" s="12"/>
      <c r="G713" s="12"/>
      <c r="H713" s="12"/>
      <c r="I713" s="12"/>
      <c r="J713" s="12"/>
      <c r="K713" s="12"/>
      <c r="L713" s="27">
        <f t="shared" si="56"/>
        <v>0</v>
      </c>
      <c r="M713" s="27">
        <f t="shared" si="57"/>
        <v>0</v>
      </c>
      <c r="N713" s="28" t="str">
        <f t="shared" si="55"/>
        <v>Yếu</v>
      </c>
      <c r="O713" s="14"/>
      <c r="P713" s="19"/>
      <c r="Q713" s="14"/>
      <c r="R713" s="29" t="e">
        <f>VLOOKUP($B713,'[1]DS SV hiện hành'!$C$10:$U$2157,10,0)</f>
        <v>#N/A</v>
      </c>
      <c r="S713" s="29" t="e">
        <f>VLOOKUP($B713,'[1]DS SV hiện hành'!$C$10:$U$2157,7,0)</f>
        <v>#N/A</v>
      </c>
      <c r="T713" s="13"/>
      <c r="U713" s="21"/>
      <c r="V713" s="29" t="e">
        <f t="shared" si="58"/>
        <v>#N/A</v>
      </c>
    </row>
    <row r="714" spans="1:22" s="10" customFormat="1" ht="15" x14ac:dyDescent="0.25">
      <c r="A714" s="4">
        <f t="shared" si="54"/>
        <v>701</v>
      </c>
      <c r="B714" s="11"/>
      <c r="C714" s="11"/>
      <c r="D714" s="24"/>
      <c r="E714" s="29" t="e">
        <f>VLOOKUP($B714,'[1]DS SV hiện hành'!$C$10:$U$2157,8,0)</f>
        <v>#N/A</v>
      </c>
      <c r="F714" s="12"/>
      <c r="G714" s="12"/>
      <c r="H714" s="12"/>
      <c r="I714" s="12"/>
      <c r="J714" s="12"/>
      <c r="K714" s="12"/>
      <c r="L714" s="27">
        <f t="shared" si="56"/>
        <v>0</v>
      </c>
      <c r="M714" s="27">
        <f t="shared" si="57"/>
        <v>0</v>
      </c>
      <c r="N714" s="28" t="str">
        <f t="shared" si="55"/>
        <v>Yếu</v>
      </c>
      <c r="O714" s="14"/>
      <c r="P714" s="19"/>
      <c r="Q714" s="14"/>
      <c r="R714" s="29" t="e">
        <f>VLOOKUP($B714,'[1]DS SV hiện hành'!$C$10:$U$2157,10,0)</f>
        <v>#N/A</v>
      </c>
      <c r="S714" s="29" t="e">
        <f>VLOOKUP($B714,'[1]DS SV hiện hành'!$C$10:$U$2157,7,0)</f>
        <v>#N/A</v>
      </c>
      <c r="T714" s="13"/>
      <c r="U714" s="21"/>
      <c r="V714" s="29" t="e">
        <f t="shared" si="58"/>
        <v>#N/A</v>
      </c>
    </row>
    <row r="715" spans="1:22" s="10" customFormat="1" ht="15" x14ac:dyDescent="0.25">
      <c r="A715" s="4">
        <f t="shared" si="54"/>
        <v>702</v>
      </c>
      <c r="B715" s="11"/>
      <c r="C715" s="11"/>
      <c r="D715" s="24"/>
      <c r="E715" s="29" t="e">
        <f>VLOOKUP($B715,'[1]DS SV hiện hành'!$C$10:$U$2157,8,0)</f>
        <v>#N/A</v>
      </c>
      <c r="F715" s="12"/>
      <c r="G715" s="12"/>
      <c r="H715" s="12"/>
      <c r="I715" s="12"/>
      <c r="J715" s="12"/>
      <c r="K715" s="12"/>
      <c r="L715" s="27">
        <f t="shared" si="56"/>
        <v>0</v>
      </c>
      <c r="M715" s="27">
        <f t="shared" si="57"/>
        <v>0</v>
      </c>
      <c r="N715" s="28" t="str">
        <f t="shared" si="55"/>
        <v>Yếu</v>
      </c>
      <c r="O715" s="14"/>
      <c r="P715" s="19"/>
      <c r="Q715" s="14"/>
      <c r="R715" s="29" t="e">
        <f>VLOOKUP($B715,'[1]DS SV hiện hành'!$C$10:$U$2157,10,0)</f>
        <v>#N/A</v>
      </c>
      <c r="S715" s="29" t="e">
        <f>VLOOKUP($B715,'[1]DS SV hiện hành'!$C$10:$U$2157,7,0)</f>
        <v>#N/A</v>
      </c>
      <c r="T715" s="13"/>
      <c r="U715" s="21"/>
      <c r="V715" s="29" t="e">
        <f t="shared" si="58"/>
        <v>#N/A</v>
      </c>
    </row>
    <row r="716" spans="1:22" s="10" customFormat="1" ht="15" x14ac:dyDescent="0.25">
      <c r="A716" s="4">
        <f t="shared" si="54"/>
        <v>703</v>
      </c>
      <c r="B716" s="11"/>
      <c r="C716" s="11"/>
      <c r="D716" s="24"/>
      <c r="E716" s="29" t="e">
        <f>VLOOKUP($B716,'[1]DS SV hiện hành'!$C$10:$U$2157,8,0)</f>
        <v>#N/A</v>
      </c>
      <c r="F716" s="12"/>
      <c r="G716" s="12"/>
      <c r="H716" s="12"/>
      <c r="I716" s="12"/>
      <c r="J716" s="12"/>
      <c r="K716" s="12"/>
      <c r="L716" s="27">
        <f t="shared" si="56"/>
        <v>0</v>
      </c>
      <c r="M716" s="27">
        <f t="shared" si="57"/>
        <v>0</v>
      </c>
      <c r="N716" s="28" t="str">
        <f t="shared" si="55"/>
        <v>Yếu</v>
      </c>
      <c r="O716" s="14"/>
      <c r="P716" s="19"/>
      <c r="Q716" s="14"/>
      <c r="R716" s="29" t="e">
        <f>VLOOKUP($B716,'[1]DS SV hiện hành'!$C$10:$U$2157,10,0)</f>
        <v>#N/A</v>
      </c>
      <c r="S716" s="29" t="e">
        <f>VLOOKUP($B716,'[1]DS SV hiện hành'!$C$10:$U$2157,7,0)</f>
        <v>#N/A</v>
      </c>
      <c r="T716" s="13"/>
      <c r="U716" s="21"/>
      <c r="V716" s="29" t="e">
        <f t="shared" si="58"/>
        <v>#N/A</v>
      </c>
    </row>
    <row r="717" spans="1:22" s="10" customFormat="1" ht="15" x14ac:dyDescent="0.25">
      <c r="A717" s="4">
        <f t="shared" si="54"/>
        <v>704</v>
      </c>
      <c r="B717" s="11"/>
      <c r="C717" s="11"/>
      <c r="D717" s="24"/>
      <c r="E717" s="29" t="e">
        <f>VLOOKUP($B717,'[1]DS SV hiện hành'!$C$10:$U$2157,8,0)</f>
        <v>#N/A</v>
      </c>
      <c r="F717" s="12"/>
      <c r="G717" s="12"/>
      <c r="H717" s="12"/>
      <c r="I717" s="12"/>
      <c r="J717" s="12"/>
      <c r="K717" s="12"/>
      <c r="L717" s="27">
        <f t="shared" si="56"/>
        <v>0</v>
      </c>
      <c r="M717" s="27">
        <f t="shared" si="57"/>
        <v>0</v>
      </c>
      <c r="N717" s="28" t="str">
        <f t="shared" si="55"/>
        <v>Yếu</v>
      </c>
      <c r="O717" s="14"/>
      <c r="P717" s="19"/>
      <c r="Q717" s="14"/>
      <c r="R717" s="29" t="e">
        <f>VLOOKUP($B717,'[1]DS SV hiện hành'!$C$10:$U$2157,10,0)</f>
        <v>#N/A</v>
      </c>
      <c r="S717" s="29" t="e">
        <f>VLOOKUP($B717,'[1]DS SV hiện hành'!$C$10:$U$2157,7,0)</f>
        <v>#N/A</v>
      </c>
      <c r="T717" s="13"/>
      <c r="U717" s="21"/>
      <c r="V717" s="29" t="e">
        <f t="shared" si="58"/>
        <v>#N/A</v>
      </c>
    </row>
    <row r="718" spans="1:22" s="10" customFormat="1" ht="15" x14ac:dyDescent="0.25">
      <c r="A718" s="4">
        <f t="shared" si="54"/>
        <v>705</v>
      </c>
      <c r="B718" s="11"/>
      <c r="C718" s="11"/>
      <c r="D718" s="24"/>
      <c r="E718" s="29" t="e">
        <f>VLOOKUP($B718,'[1]DS SV hiện hành'!$C$10:$U$2157,8,0)</f>
        <v>#N/A</v>
      </c>
      <c r="F718" s="12"/>
      <c r="G718" s="12"/>
      <c r="H718" s="12"/>
      <c r="I718" s="12"/>
      <c r="J718" s="12"/>
      <c r="K718" s="12"/>
      <c r="L718" s="27">
        <f t="shared" si="56"/>
        <v>0</v>
      </c>
      <c r="M718" s="27">
        <f t="shared" si="57"/>
        <v>0</v>
      </c>
      <c r="N718" s="28" t="str">
        <f t="shared" si="55"/>
        <v>Yếu</v>
      </c>
      <c r="O718" s="14"/>
      <c r="P718" s="19"/>
      <c r="Q718" s="14"/>
      <c r="R718" s="29" t="e">
        <f>VLOOKUP($B718,'[1]DS SV hiện hành'!$C$10:$U$2157,10,0)</f>
        <v>#N/A</v>
      </c>
      <c r="S718" s="29" t="e">
        <f>VLOOKUP($B718,'[1]DS SV hiện hành'!$C$10:$U$2157,7,0)</f>
        <v>#N/A</v>
      </c>
      <c r="T718" s="13"/>
      <c r="U718" s="21"/>
      <c r="V718" s="29" t="e">
        <f t="shared" si="58"/>
        <v>#N/A</v>
      </c>
    </row>
    <row r="719" spans="1:22" s="10" customFormat="1" ht="15" x14ac:dyDescent="0.25">
      <c r="A719" s="4">
        <f t="shared" ref="A719:A782" si="59">A718+1</f>
        <v>706</v>
      </c>
      <c r="B719" s="11"/>
      <c r="C719" s="11"/>
      <c r="D719" s="24"/>
      <c r="E719" s="29" t="e">
        <f>VLOOKUP($B719,'[1]DS SV hiện hành'!$C$10:$U$2157,8,0)</f>
        <v>#N/A</v>
      </c>
      <c r="F719" s="12"/>
      <c r="G719" s="12"/>
      <c r="H719" s="12"/>
      <c r="I719" s="12"/>
      <c r="J719" s="12"/>
      <c r="K719" s="12"/>
      <c r="L719" s="27">
        <f t="shared" si="56"/>
        <v>0</v>
      </c>
      <c r="M719" s="27">
        <f t="shared" si="57"/>
        <v>0</v>
      </c>
      <c r="N719" s="28" t="str">
        <f t="shared" ref="N719:N782" si="60">IF(M719&gt;=3.68,"Xuất sắc",IF(M719&gt;=3.34,"Giỏi",IF(M719&gt;=2.68,"Khá",IF(M719&gt;=2,"Trung Bình",IF(M719&lt;2,"Yếu")))))</f>
        <v>Yếu</v>
      </c>
      <c r="O719" s="14"/>
      <c r="P719" s="19"/>
      <c r="Q719" s="14"/>
      <c r="R719" s="29" t="e">
        <f>VLOOKUP($B719,'[1]DS SV hiện hành'!$C$10:$U$2157,10,0)</f>
        <v>#N/A</v>
      </c>
      <c r="S719" s="29" t="e">
        <f>VLOOKUP($B719,'[1]DS SV hiện hành'!$C$10:$U$2157,7,0)</f>
        <v>#N/A</v>
      </c>
      <c r="T719" s="13"/>
      <c r="U719" s="21"/>
      <c r="V719" s="29" t="e">
        <f t="shared" si="58"/>
        <v>#N/A</v>
      </c>
    </row>
    <row r="720" spans="1:22" s="10" customFormat="1" ht="15" x14ac:dyDescent="0.25">
      <c r="A720" s="4">
        <f t="shared" si="59"/>
        <v>707</v>
      </c>
      <c r="B720" s="11"/>
      <c r="C720" s="11"/>
      <c r="D720" s="24"/>
      <c r="E720" s="29" t="e">
        <f>VLOOKUP($B720,'[1]DS SV hiện hành'!$C$10:$U$2157,8,0)</f>
        <v>#N/A</v>
      </c>
      <c r="F720" s="12"/>
      <c r="G720" s="12"/>
      <c r="H720" s="12"/>
      <c r="I720" s="12"/>
      <c r="J720" s="12"/>
      <c r="K720" s="12"/>
      <c r="L720" s="27">
        <f t="shared" si="56"/>
        <v>0</v>
      </c>
      <c r="M720" s="27">
        <f t="shared" si="57"/>
        <v>0</v>
      </c>
      <c r="N720" s="28" t="str">
        <f t="shared" si="60"/>
        <v>Yếu</v>
      </c>
      <c r="O720" s="14"/>
      <c r="P720" s="19"/>
      <c r="Q720" s="14"/>
      <c r="R720" s="29" t="e">
        <f>VLOOKUP($B720,'[1]DS SV hiện hành'!$C$10:$U$2157,10,0)</f>
        <v>#N/A</v>
      </c>
      <c r="S720" s="29" t="e">
        <f>VLOOKUP($B720,'[1]DS SV hiện hành'!$C$10:$U$2157,7,0)</f>
        <v>#N/A</v>
      </c>
      <c r="T720" s="13"/>
      <c r="U720" s="21"/>
      <c r="V720" s="29" t="e">
        <f t="shared" si="58"/>
        <v>#N/A</v>
      </c>
    </row>
    <row r="721" spans="1:22" s="10" customFormat="1" ht="15" x14ac:dyDescent="0.25">
      <c r="A721" s="4">
        <f t="shared" si="59"/>
        <v>708</v>
      </c>
      <c r="B721" s="11"/>
      <c r="C721" s="11"/>
      <c r="D721" s="24"/>
      <c r="E721" s="29" t="e">
        <f>VLOOKUP($B721,'[1]DS SV hiện hành'!$C$10:$U$2157,8,0)</f>
        <v>#N/A</v>
      </c>
      <c r="F721" s="12"/>
      <c r="G721" s="12"/>
      <c r="H721" s="12"/>
      <c r="I721" s="12"/>
      <c r="J721" s="12"/>
      <c r="K721" s="12"/>
      <c r="L721" s="27">
        <f t="shared" si="56"/>
        <v>0</v>
      </c>
      <c r="M721" s="27">
        <f t="shared" si="57"/>
        <v>0</v>
      </c>
      <c r="N721" s="28" t="str">
        <f t="shared" si="60"/>
        <v>Yếu</v>
      </c>
      <c r="O721" s="14"/>
      <c r="P721" s="19"/>
      <c r="Q721" s="14"/>
      <c r="R721" s="29" t="e">
        <f>VLOOKUP($B721,'[1]DS SV hiện hành'!$C$10:$U$2157,10,0)</f>
        <v>#N/A</v>
      </c>
      <c r="S721" s="29" t="e">
        <f>VLOOKUP($B721,'[1]DS SV hiện hành'!$C$10:$U$2157,7,0)</f>
        <v>#N/A</v>
      </c>
      <c r="T721" s="13"/>
      <c r="U721" s="21"/>
      <c r="V721" s="29" t="e">
        <f t="shared" si="58"/>
        <v>#N/A</v>
      </c>
    </row>
    <row r="722" spans="1:22" s="10" customFormat="1" ht="15" x14ac:dyDescent="0.25">
      <c r="A722" s="4">
        <f t="shared" si="59"/>
        <v>709</v>
      </c>
      <c r="B722" s="11"/>
      <c r="C722" s="11"/>
      <c r="D722" s="24"/>
      <c r="E722" s="29" t="e">
        <f>VLOOKUP($B722,'[1]DS SV hiện hành'!$C$10:$U$2157,8,0)</f>
        <v>#N/A</v>
      </c>
      <c r="F722" s="12"/>
      <c r="G722" s="12"/>
      <c r="H722" s="12"/>
      <c r="I722" s="12"/>
      <c r="J722" s="12"/>
      <c r="K722" s="12"/>
      <c r="L722" s="27">
        <f t="shared" ref="L722:L785" si="61">ROUND(T722,2)</f>
        <v>0</v>
      </c>
      <c r="M722" s="27">
        <f t="shared" ref="M722:M785" si="62">ROUND(U722,2)</f>
        <v>0</v>
      </c>
      <c r="N722" s="28" t="str">
        <f t="shared" si="60"/>
        <v>Yếu</v>
      </c>
      <c r="O722" s="14"/>
      <c r="P722" s="19"/>
      <c r="Q722" s="14"/>
      <c r="R722" s="29" t="e">
        <f>VLOOKUP($B722,'[1]DS SV hiện hành'!$C$10:$U$2157,10,0)</f>
        <v>#N/A</v>
      </c>
      <c r="S722" s="29" t="e">
        <f>VLOOKUP($B722,'[1]DS SV hiện hành'!$C$10:$U$2157,7,0)</f>
        <v>#N/A</v>
      </c>
      <c r="T722" s="13"/>
      <c r="U722" s="21"/>
      <c r="V722" s="29" t="e">
        <f t="shared" si="58"/>
        <v>#N/A</v>
      </c>
    </row>
    <row r="723" spans="1:22" s="10" customFormat="1" ht="15" x14ac:dyDescent="0.25">
      <c r="A723" s="4">
        <f t="shared" si="59"/>
        <v>710</v>
      </c>
      <c r="B723" s="11"/>
      <c r="C723" s="11"/>
      <c r="D723" s="24"/>
      <c r="E723" s="29" t="e">
        <f>VLOOKUP($B723,'[1]DS SV hiện hành'!$C$10:$U$2157,8,0)</f>
        <v>#N/A</v>
      </c>
      <c r="F723" s="12"/>
      <c r="G723" s="12"/>
      <c r="H723" s="12"/>
      <c r="I723" s="12"/>
      <c r="J723" s="12"/>
      <c r="K723" s="12"/>
      <c r="L723" s="27">
        <f t="shared" si="61"/>
        <v>0</v>
      </c>
      <c r="M723" s="27">
        <f t="shared" si="62"/>
        <v>0</v>
      </c>
      <c r="N723" s="28" t="str">
        <f t="shared" si="60"/>
        <v>Yếu</v>
      </c>
      <c r="O723" s="14"/>
      <c r="P723" s="19"/>
      <c r="Q723" s="14"/>
      <c r="R723" s="29" t="e">
        <f>VLOOKUP($B723,'[1]DS SV hiện hành'!$C$10:$U$2157,10,0)</f>
        <v>#N/A</v>
      </c>
      <c r="S723" s="29" t="e">
        <f>VLOOKUP($B723,'[1]DS SV hiện hành'!$C$10:$U$2157,7,0)</f>
        <v>#N/A</v>
      </c>
      <c r="T723" s="13"/>
      <c r="U723" s="21"/>
      <c r="V723" s="29" t="e">
        <f t="shared" si="58"/>
        <v>#N/A</v>
      </c>
    </row>
    <row r="724" spans="1:22" s="10" customFormat="1" ht="15" x14ac:dyDescent="0.25">
      <c r="A724" s="4">
        <f t="shared" si="59"/>
        <v>711</v>
      </c>
      <c r="B724" s="11"/>
      <c r="C724" s="11"/>
      <c r="D724" s="24"/>
      <c r="E724" s="29" t="e">
        <f>VLOOKUP($B724,'[1]DS SV hiện hành'!$C$10:$U$2157,8,0)</f>
        <v>#N/A</v>
      </c>
      <c r="F724" s="12"/>
      <c r="G724" s="12"/>
      <c r="H724" s="12"/>
      <c r="I724" s="12"/>
      <c r="J724" s="12"/>
      <c r="K724" s="12"/>
      <c r="L724" s="27">
        <f t="shared" si="61"/>
        <v>0</v>
      </c>
      <c r="M724" s="27">
        <f t="shared" si="62"/>
        <v>0</v>
      </c>
      <c r="N724" s="28" t="str">
        <f t="shared" si="60"/>
        <v>Yếu</v>
      </c>
      <c r="O724" s="14"/>
      <c r="P724" s="19"/>
      <c r="Q724" s="14"/>
      <c r="R724" s="29" t="e">
        <f>VLOOKUP($B724,'[1]DS SV hiện hành'!$C$10:$U$2157,10,0)</f>
        <v>#N/A</v>
      </c>
      <c r="S724" s="29" t="e">
        <f>VLOOKUP($B724,'[1]DS SV hiện hành'!$C$10:$U$2157,7,0)</f>
        <v>#N/A</v>
      </c>
      <c r="T724" s="13"/>
      <c r="U724" s="21"/>
      <c r="V724" s="29" t="e">
        <f t="shared" si="58"/>
        <v>#N/A</v>
      </c>
    </row>
    <row r="725" spans="1:22" s="10" customFormat="1" ht="15" x14ac:dyDescent="0.25">
      <c r="A725" s="4">
        <f t="shared" si="59"/>
        <v>712</v>
      </c>
      <c r="B725" s="11"/>
      <c r="C725" s="11"/>
      <c r="D725" s="24"/>
      <c r="E725" s="29" t="e">
        <f>VLOOKUP($B725,'[1]DS SV hiện hành'!$C$10:$U$2157,8,0)</f>
        <v>#N/A</v>
      </c>
      <c r="F725" s="12"/>
      <c r="G725" s="12"/>
      <c r="H725" s="12"/>
      <c r="I725" s="12"/>
      <c r="J725" s="12"/>
      <c r="K725" s="12"/>
      <c r="L725" s="27">
        <f t="shared" si="61"/>
        <v>0</v>
      </c>
      <c r="M725" s="27">
        <f t="shared" si="62"/>
        <v>0</v>
      </c>
      <c r="N725" s="28" t="str">
        <f t="shared" si="60"/>
        <v>Yếu</v>
      </c>
      <c r="O725" s="14"/>
      <c r="P725" s="19"/>
      <c r="Q725" s="14"/>
      <c r="R725" s="29" t="e">
        <f>VLOOKUP($B725,'[1]DS SV hiện hành'!$C$10:$U$2157,10,0)</f>
        <v>#N/A</v>
      </c>
      <c r="S725" s="29" t="e">
        <f>VLOOKUP($B725,'[1]DS SV hiện hành'!$C$10:$U$2157,7,0)</f>
        <v>#N/A</v>
      </c>
      <c r="T725" s="13"/>
      <c r="U725" s="21"/>
      <c r="V725" s="29" t="e">
        <f t="shared" si="58"/>
        <v>#N/A</v>
      </c>
    </row>
    <row r="726" spans="1:22" s="10" customFormat="1" ht="15" x14ac:dyDescent="0.25">
      <c r="A726" s="4">
        <f t="shared" si="59"/>
        <v>713</v>
      </c>
      <c r="B726" s="11"/>
      <c r="C726" s="11"/>
      <c r="D726" s="24"/>
      <c r="E726" s="29" t="e">
        <f>VLOOKUP($B726,'[1]DS SV hiện hành'!$C$10:$U$2157,8,0)</f>
        <v>#N/A</v>
      </c>
      <c r="F726" s="12"/>
      <c r="G726" s="12"/>
      <c r="H726" s="12"/>
      <c r="I726" s="12"/>
      <c r="J726" s="12"/>
      <c r="K726" s="12"/>
      <c r="L726" s="27">
        <f t="shared" si="61"/>
        <v>0</v>
      </c>
      <c r="M726" s="27">
        <f t="shared" si="62"/>
        <v>0</v>
      </c>
      <c r="N726" s="28" t="str">
        <f t="shared" si="60"/>
        <v>Yếu</v>
      </c>
      <c r="O726" s="14"/>
      <c r="P726" s="19"/>
      <c r="Q726" s="14"/>
      <c r="R726" s="29" t="e">
        <f>VLOOKUP($B726,'[1]DS SV hiện hành'!$C$10:$U$2157,10,0)</f>
        <v>#N/A</v>
      </c>
      <c r="S726" s="29" t="e">
        <f>VLOOKUP($B726,'[1]DS SV hiện hành'!$C$10:$U$2157,7,0)</f>
        <v>#N/A</v>
      </c>
      <c r="T726" s="13"/>
      <c r="U726" s="21"/>
      <c r="V726" s="29" t="e">
        <f t="shared" si="58"/>
        <v>#N/A</v>
      </c>
    </row>
    <row r="727" spans="1:22" s="10" customFormat="1" ht="15" x14ac:dyDescent="0.25">
      <c r="A727" s="4">
        <f t="shared" si="59"/>
        <v>714</v>
      </c>
      <c r="B727" s="11"/>
      <c r="C727" s="11"/>
      <c r="D727" s="24"/>
      <c r="E727" s="29" t="e">
        <f>VLOOKUP($B727,'[1]DS SV hiện hành'!$C$10:$U$2157,8,0)</f>
        <v>#N/A</v>
      </c>
      <c r="F727" s="12"/>
      <c r="G727" s="12"/>
      <c r="H727" s="12"/>
      <c r="I727" s="12"/>
      <c r="J727" s="12"/>
      <c r="K727" s="12"/>
      <c r="L727" s="27">
        <f t="shared" si="61"/>
        <v>0</v>
      </c>
      <c r="M727" s="27">
        <f t="shared" si="62"/>
        <v>0</v>
      </c>
      <c r="N727" s="28" t="str">
        <f t="shared" si="60"/>
        <v>Yếu</v>
      </c>
      <c r="O727" s="14"/>
      <c r="P727" s="19"/>
      <c r="Q727" s="14"/>
      <c r="R727" s="29" t="e">
        <f>VLOOKUP($B727,'[1]DS SV hiện hành'!$C$10:$U$2157,10,0)</f>
        <v>#N/A</v>
      </c>
      <c r="S727" s="29" t="e">
        <f>VLOOKUP($B727,'[1]DS SV hiện hành'!$C$10:$U$2157,7,0)</f>
        <v>#N/A</v>
      </c>
      <c r="T727" s="13"/>
      <c r="U727" s="21"/>
      <c r="V727" s="29" t="e">
        <f t="shared" si="58"/>
        <v>#N/A</v>
      </c>
    </row>
    <row r="728" spans="1:22" s="10" customFormat="1" ht="15" x14ac:dyDescent="0.25">
      <c r="A728" s="4">
        <f t="shared" si="59"/>
        <v>715</v>
      </c>
      <c r="B728" s="11"/>
      <c r="C728" s="11"/>
      <c r="D728" s="24"/>
      <c r="E728" s="29" t="e">
        <f>VLOOKUP($B728,'[1]DS SV hiện hành'!$C$10:$U$2157,8,0)</f>
        <v>#N/A</v>
      </c>
      <c r="F728" s="12"/>
      <c r="G728" s="12"/>
      <c r="H728" s="12"/>
      <c r="I728" s="12"/>
      <c r="J728" s="12"/>
      <c r="K728" s="12"/>
      <c r="L728" s="27">
        <f t="shared" si="61"/>
        <v>0</v>
      </c>
      <c r="M728" s="27">
        <f t="shared" si="62"/>
        <v>0</v>
      </c>
      <c r="N728" s="28" t="str">
        <f t="shared" si="60"/>
        <v>Yếu</v>
      </c>
      <c r="O728" s="14"/>
      <c r="P728" s="19"/>
      <c r="Q728" s="14"/>
      <c r="R728" s="29" t="e">
        <f>VLOOKUP($B728,'[1]DS SV hiện hành'!$C$10:$U$2157,10,0)</f>
        <v>#N/A</v>
      </c>
      <c r="S728" s="29" t="e">
        <f>VLOOKUP($B728,'[1]DS SV hiện hành'!$C$10:$U$2157,7,0)</f>
        <v>#N/A</v>
      </c>
      <c r="T728" s="13"/>
      <c r="U728" s="21"/>
      <c r="V728" s="29" t="e">
        <f t="shared" si="58"/>
        <v>#N/A</v>
      </c>
    </row>
    <row r="729" spans="1:22" s="10" customFormat="1" ht="15" x14ac:dyDescent="0.25">
      <c r="A729" s="4">
        <f t="shared" si="59"/>
        <v>716</v>
      </c>
      <c r="B729" s="11"/>
      <c r="C729" s="11"/>
      <c r="D729" s="24"/>
      <c r="E729" s="29" t="e">
        <f>VLOOKUP($B729,'[1]DS SV hiện hành'!$C$10:$U$2157,8,0)</f>
        <v>#N/A</v>
      </c>
      <c r="F729" s="12"/>
      <c r="G729" s="12"/>
      <c r="H729" s="12"/>
      <c r="I729" s="12"/>
      <c r="J729" s="12"/>
      <c r="K729" s="12"/>
      <c r="L729" s="27">
        <f t="shared" si="61"/>
        <v>0</v>
      </c>
      <c r="M729" s="27">
        <f t="shared" si="62"/>
        <v>0</v>
      </c>
      <c r="N729" s="28" t="str">
        <f t="shared" si="60"/>
        <v>Yếu</v>
      </c>
      <c r="O729" s="14"/>
      <c r="P729" s="19"/>
      <c r="Q729" s="14"/>
      <c r="R729" s="29" t="e">
        <f>VLOOKUP($B729,'[1]DS SV hiện hành'!$C$10:$U$2157,10,0)</f>
        <v>#N/A</v>
      </c>
      <c r="S729" s="29" t="e">
        <f>VLOOKUP($B729,'[1]DS SV hiện hành'!$C$10:$U$2157,7,0)</f>
        <v>#N/A</v>
      </c>
      <c r="T729" s="13"/>
      <c r="U729" s="21"/>
      <c r="V729" s="29" t="e">
        <f t="shared" si="58"/>
        <v>#N/A</v>
      </c>
    </row>
    <row r="730" spans="1:22" s="10" customFormat="1" ht="15" x14ac:dyDescent="0.25">
      <c r="A730" s="4">
        <f t="shared" si="59"/>
        <v>717</v>
      </c>
      <c r="B730" s="11"/>
      <c r="C730" s="11"/>
      <c r="D730" s="24"/>
      <c r="E730" s="29" t="e">
        <f>VLOOKUP($B730,'[1]DS SV hiện hành'!$C$10:$U$2157,8,0)</f>
        <v>#N/A</v>
      </c>
      <c r="F730" s="12"/>
      <c r="G730" s="12"/>
      <c r="H730" s="12"/>
      <c r="I730" s="12"/>
      <c r="J730" s="12"/>
      <c r="K730" s="12"/>
      <c r="L730" s="27">
        <f t="shared" si="61"/>
        <v>0</v>
      </c>
      <c r="M730" s="27">
        <f t="shared" si="62"/>
        <v>0</v>
      </c>
      <c r="N730" s="28" t="str">
        <f t="shared" si="60"/>
        <v>Yếu</v>
      </c>
      <c r="O730" s="14"/>
      <c r="P730" s="19"/>
      <c r="Q730" s="14"/>
      <c r="R730" s="29" t="e">
        <f>VLOOKUP($B730,'[1]DS SV hiện hành'!$C$10:$U$2157,10,0)</f>
        <v>#N/A</v>
      </c>
      <c r="S730" s="29" t="e">
        <f>VLOOKUP($B730,'[1]DS SV hiện hành'!$C$10:$U$2157,7,0)</f>
        <v>#N/A</v>
      </c>
      <c r="T730" s="13"/>
      <c r="U730" s="21"/>
      <c r="V730" s="29" t="e">
        <f t="shared" si="58"/>
        <v>#N/A</v>
      </c>
    </row>
    <row r="731" spans="1:22" s="10" customFormat="1" ht="15" x14ac:dyDescent="0.25">
      <c r="A731" s="4">
        <f t="shared" si="59"/>
        <v>718</v>
      </c>
      <c r="B731" s="11"/>
      <c r="C731" s="11"/>
      <c r="D731" s="24"/>
      <c r="E731" s="29" t="e">
        <f>VLOOKUP($B731,'[1]DS SV hiện hành'!$C$10:$U$2157,8,0)</f>
        <v>#N/A</v>
      </c>
      <c r="F731" s="12"/>
      <c r="G731" s="12"/>
      <c r="H731" s="12"/>
      <c r="I731" s="12"/>
      <c r="J731" s="12"/>
      <c r="K731" s="12"/>
      <c r="L731" s="27">
        <f t="shared" si="61"/>
        <v>0</v>
      </c>
      <c r="M731" s="27">
        <f t="shared" si="62"/>
        <v>0</v>
      </c>
      <c r="N731" s="28" t="str">
        <f t="shared" si="60"/>
        <v>Yếu</v>
      </c>
      <c r="O731" s="14"/>
      <c r="P731" s="19"/>
      <c r="Q731" s="14"/>
      <c r="R731" s="29" t="e">
        <f>VLOOKUP($B731,'[1]DS SV hiện hành'!$C$10:$U$2157,10,0)</f>
        <v>#N/A</v>
      </c>
      <c r="S731" s="29" t="e">
        <f>VLOOKUP($B731,'[1]DS SV hiện hành'!$C$10:$U$2157,7,0)</f>
        <v>#N/A</v>
      </c>
      <c r="T731" s="13"/>
      <c r="U731" s="21"/>
      <c r="V731" s="29" t="e">
        <f t="shared" si="58"/>
        <v>#N/A</v>
      </c>
    </row>
    <row r="732" spans="1:22" s="10" customFormat="1" ht="15" x14ac:dyDescent="0.25">
      <c r="A732" s="4">
        <f t="shared" si="59"/>
        <v>719</v>
      </c>
      <c r="B732" s="11"/>
      <c r="C732" s="11"/>
      <c r="D732" s="24"/>
      <c r="E732" s="29" t="e">
        <f>VLOOKUP($B732,'[1]DS SV hiện hành'!$C$10:$U$2157,8,0)</f>
        <v>#N/A</v>
      </c>
      <c r="F732" s="12"/>
      <c r="G732" s="12"/>
      <c r="H732" s="12"/>
      <c r="I732" s="12"/>
      <c r="J732" s="12"/>
      <c r="K732" s="12"/>
      <c r="L732" s="27">
        <f t="shared" si="61"/>
        <v>0</v>
      </c>
      <c r="M732" s="27">
        <f t="shared" si="62"/>
        <v>0</v>
      </c>
      <c r="N732" s="28" t="str">
        <f t="shared" si="60"/>
        <v>Yếu</v>
      </c>
      <c r="O732" s="14"/>
      <c r="P732" s="19"/>
      <c r="Q732" s="14"/>
      <c r="R732" s="29" t="e">
        <f>VLOOKUP($B732,'[1]DS SV hiện hành'!$C$10:$U$2157,10,0)</f>
        <v>#N/A</v>
      </c>
      <c r="S732" s="29" t="e">
        <f>VLOOKUP($B732,'[1]DS SV hiện hành'!$C$10:$U$2157,7,0)</f>
        <v>#N/A</v>
      </c>
      <c r="T732" s="13"/>
      <c r="U732" s="21"/>
      <c r="V732" s="29" t="e">
        <f t="shared" si="58"/>
        <v>#N/A</v>
      </c>
    </row>
    <row r="733" spans="1:22" s="10" customFormat="1" ht="15" x14ac:dyDescent="0.25">
      <c r="A733" s="4">
        <f t="shared" si="59"/>
        <v>720</v>
      </c>
      <c r="B733" s="11"/>
      <c r="C733" s="11"/>
      <c r="D733" s="24"/>
      <c r="E733" s="29" t="e">
        <f>VLOOKUP($B733,'[1]DS SV hiện hành'!$C$10:$U$2157,8,0)</f>
        <v>#N/A</v>
      </c>
      <c r="F733" s="12"/>
      <c r="G733" s="12"/>
      <c r="H733" s="12"/>
      <c r="I733" s="12"/>
      <c r="J733" s="12"/>
      <c r="K733" s="12"/>
      <c r="L733" s="27">
        <f t="shared" si="61"/>
        <v>0</v>
      </c>
      <c r="M733" s="27">
        <f t="shared" si="62"/>
        <v>0</v>
      </c>
      <c r="N733" s="28" t="str">
        <f t="shared" si="60"/>
        <v>Yếu</v>
      </c>
      <c r="O733" s="14"/>
      <c r="P733" s="19"/>
      <c r="Q733" s="14"/>
      <c r="R733" s="29" t="e">
        <f>VLOOKUP($B733,'[1]DS SV hiện hành'!$C$10:$U$2157,10,0)</f>
        <v>#N/A</v>
      </c>
      <c r="S733" s="29" t="e">
        <f>VLOOKUP($B733,'[1]DS SV hiện hành'!$C$10:$U$2157,7,0)</f>
        <v>#N/A</v>
      </c>
      <c r="T733" s="13"/>
      <c r="U733" s="21"/>
      <c r="V733" s="29" t="e">
        <f t="shared" si="58"/>
        <v>#N/A</v>
      </c>
    </row>
    <row r="734" spans="1:22" s="10" customFormat="1" ht="15" x14ac:dyDescent="0.25">
      <c r="A734" s="4">
        <f t="shared" si="59"/>
        <v>721</v>
      </c>
      <c r="B734" s="11"/>
      <c r="C734" s="11"/>
      <c r="D734" s="24"/>
      <c r="E734" s="29" t="e">
        <f>VLOOKUP($B734,'[1]DS SV hiện hành'!$C$10:$U$2157,8,0)</f>
        <v>#N/A</v>
      </c>
      <c r="F734" s="12"/>
      <c r="G734" s="12"/>
      <c r="H734" s="12"/>
      <c r="I734" s="12"/>
      <c r="J734" s="12"/>
      <c r="K734" s="12"/>
      <c r="L734" s="27">
        <f t="shared" si="61"/>
        <v>0</v>
      </c>
      <c r="M734" s="27">
        <f t="shared" si="62"/>
        <v>0</v>
      </c>
      <c r="N734" s="28" t="str">
        <f t="shared" si="60"/>
        <v>Yếu</v>
      </c>
      <c r="O734" s="14"/>
      <c r="P734" s="19"/>
      <c r="Q734" s="14"/>
      <c r="R734" s="29" t="e">
        <f>VLOOKUP($B734,'[1]DS SV hiện hành'!$C$10:$U$2157,10,0)</f>
        <v>#N/A</v>
      </c>
      <c r="S734" s="29" t="e">
        <f>VLOOKUP($B734,'[1]DS SV hiện hành'!$C$10:$U$2157,7,0)</f>
        <v>#N/A</v>
      </c>
      <c r="T734" s="13"/>
      <c r="U734" s="21"/>
      <c r="V734" s="29" t="e">
        <f t="shared" si="58"/>
        <v>#N/A</v>
      </c>
    </row>
    <row r="735" spans="1:22" s="10" customFormat="1" ht="15" x14ac:dyDescent="0.25">
      <c r="A735" s="4">
        <f t="shared" si="59"/>
        <v>722</v>
      </c>
      <c r="B735" s="11"/>
      <c r="C735" s="11"/>
      <c r="D735" s="24"/>
      <c r="E735" s="29" t="e">
        <f>VLOOKUP($B735,'[1]DS SV hiện hành'!$C$10:$U$2157,8,0)</f>
        <v>#N/A</v>
      </c>
      <c r="F735" s="12"/>
      <c r="G735" s="12"/>
      <c r="H735" s="12"/>
      <c r="I735" s="12"/>
      <c r="J735" s="12"/>
      <c r="K735" s="12"/>
      <c r="L735" s="27">
        <f t="shared" si="61"/>
        <v>0</v>
      </c>
      <c r="M735" s="27">
        <f t="shared" si="62"/>
        <v>0</v>
      </c>
      <c r="N735" s="28" t="str">
        <f t="shared" si="60"/>
        <v>Yếu</v>
      </c>
      <c r="O735" s="14"/>
      <c r="P735" s="19"/>
      <c r="Q735" s="14"/>
      <c r="R735" s="29" t="e">
        <f>VLOOKUP($B735,'[1]DS SV hiện hành'!$C$10:$U$2157,10,0)</f>
        <v>#N/A</v>
      </c>
      <c r="S735" s="29" t="e">
        <f>VLOOKUP($B735,'[1]DS SV hiện hành'!$C$10:$U$2157,7,0)</f>
        <v>#N/A</v>
      </c>
      <c r="T735" s="13"/>
      <c r="U735" s="21"/>
      <c r="V735" s="29" t="e">
        <f t="shared" si="58"/>
        <v>#N/A</v>
      </c>
    </row>
    <row r="736" spans="1:22" s="10" customFormat="1" ht="15" x14ac:dyDescent="0.25">
      <c r="A736" s="4">
        <f t="shared" si="59"/>
        <v>723</v>
      </c>
      <c r="B736" s="11"/>
      <c r="C736" s="11"/>
      <c r="D736" s="24"/>
      <c r="E736" s="29" t="e">
        <f>VLOOKUP($B736,'[1]DS SV hiện hành'!$C$10:$U$2157,8,0)</f>
        <v>#N/A</v>
      </c>
      <c r="F736" s="12"/>
      <c r="G736" s="12"/>
      <c r="H736" s="12"/>
      <c r="I736" s="12"/>
      <c r="J736" s="12"/>
      <c r="K736" s="12"/>
      <c r="L736" s="27">
        <f t="shared" si="61"/>
        <v>0</v>
      </c>
      <c r="M736" s="27">
        <f t="shared" si="62"/>
        <v>0</v>
      </c>
      <c r="N736" s="28" t="str">
        <f t="shared" si="60"/>
        <v>Yếu</v>
      </c>
      <c r="O736" s="14"/>
      <c r="P736" s="19"/>
      <c r="Q736" s="14"/>
      <c r="R736" s="29" t="e">
        <f>VLOOKUP($B736,'[1]DS SV hiện hành'!$C$10:$U$2157,10,0)</f>
        <v>#N/A</v>
      </c>
      <c r="S736" s="29" t="e">
        <f>VLOOKUP($B736,'[1]DS SV hiện hành'!$C$10:$U$2157,7,0)</f>
        <v>#N/A</v>
      </c>
      <c r="T736" s="13"/>
      <c r="U736" s="21"/>
      <c r="V736" s="29" t="e">
        <f t="shared" si="58"/>
        <v>#N/A</v>
      </c>
    </row>
    <row r="737" spans="1:22" s="10" customFormat="1" ht="15" x14ac:dyDescent="0.25">
      <c r="A737" s="4">
        <f t="shared" si="59"/>
        <v>724</v>
      </c>
      <c r="B737" s="11"/>
      <c r="C737" s="11"/>
      <c r="D737" s="24"/>
      <c r="E737" s="29" t="e">
        <f>VLOOKUP($B737,'[1]DS SV hiện hành'!$C$10:$U$2157,8,0)</f>
        <v>#N/A</v>
      </c>
      <c r="F737" s="12"/>
      <c r="G737" s="12"/>
      <c r="H737" s="12"/>
      <c r="I737" s="12"/>
      <c r="J737" s="12"/>
      <c r="K737" s="12"/>
      <c r="L737" s="27">
        <f t="shared" si="61"/>
        <v>0</v>
      </c>
      <c r="M737" s="27">
        <f t="shared" si="62"/>
        <v>0</v>
      </c>
      <c r="N737" s="28" t="str">
        <f t="shared" si="60"/>
        <v>Yếu</v>
      </c>
      <c r="O737" s="14"/>
      <c r="P737" s="19"/>
      <c r="Q737" s="14"/>
      <c r="R737" s="29" t="e">
        <f>VLOOKUP($B737,'[1]DS SV hiện hành'!$C$10:$U$2157,10,0)</f>
        <v>#N/A</v>
      </c>
      <c r="S737" s="29" t="e">
        <f>VLOOKUP($B737,'[1]DS SV hiện hành'!$C$10:$U$2157,7,0)</f>
        <v>#N/A</v>
      </c>
      <c r="T737" s="13"/>
      <c r="U737" s="21"/>
      <c r="V737" s="29" t="e">
        <f t="shared" si="58"/>
        <v>#N/A</v>
      </c>
    </row>
    <row r="738" spans="1:22" s="10" customFormat="1" ht="15" x14ac:dyDescent="0.25">
      <c r="A738" s="4">
        <f t="shared" si="59"/>
        <v>725</v>
      </c>
      <c r="B738" s="11"/>
      <c r="C738" s="11"/>
      <c r="D738" s="24"/>
      <c r="E738" s="29" t="e">
        <f>VLOOKUP($B738,'[1]DS SV hiện hành'!$C$10:$U$2157,8,0)</f>
        <v>#N/A</v>
      </c>
      <c r="F738" s="12"/>
      <c r="G738" s="12"/>
      <c r="H738" s="12"/>
      <c r="I738" s="12"/>
      <c r="J738" s="12"/>
      <c r="K738" s="12"/>
      <c r="L738" s="27">
        <f t="shared" si="61"/>
        <v>0</v>
      </c>
      <c r="M738" s="27">
        <f t="shared" si="62"/>
        <v>0</v>
      </c>
      <c r="N738" s="28" t="str">
        <f t="shared" si="60"/>
        <v>Yếu</v>
      </c>
      <c r="O738" s="14"/>
      <c r="P738" s="19"/>
      <c r="Q738" s="14"/>
      <c r="R738" s="29" t="e">
        <f>VLOOKUP($B738,'[1]DS SV hiện hành'!$C$10:$U$2157,10,0)</f>
        <v>#N/A</v>
      </c>
      <c r="S738" s="29" t="e">
        <f>VLOOKUP($B738,'[1]DS SV hiện hành'!$C$10:$U$2157,7,0)</f>
        <v>#N/A</v>
      </c>
      <c r="T738" s="13"/>
      <c r="U738" s="21"/>
      <c r="V738" s="29" t="e">
        <f t="shared" si="58"/>
        <v>#N/A</v>
      </c>
    </row>
    <row r="739" spans="1:22" s="10" customFormat="1" ht="15" x14ac:dyDescent="0.25">
      <c r="A739" s="4">
        <f t="shared" si="59"/>
        <v>726</v>
      </c>
      <c r="B739" s="11"/>
      <c r="C739" s="11"/>
      <c r="D739" s="24"/>
      <c r="E739" s="29" t="e">
        <f>VLOOKUP($B739,'[1]DS SV hiện hành'!$C$10:$U$2157,8,0)</f>
        <v>#N/A</v>
      </c>
      <c r="F739" s="12"/>
      <c r="G739" s="12"/>
      <c r="H739" s="12"/>
      <c r="I739" s="12"/>
      <c r="J739" s="12"/>
      <c r="K739" s="12"/>
      <c r="L739" s="27">
        <f t="shared" si="61"/>
        <v>0</v>
      </c>
      <c r="M739" s="27">
        <f t="shared" si="62"/>
        <v>0</v>
      </c>
      <c r="N739" s="28" t="str">
        <f t="shared" si="60"/>
        <v>Yếu</v>
      </c>
      <c r="O739" s="14"/>
      <c r="P739" s="19"/>
      <c r="Q739" s="14"/>
      <c r="R739" s="29" t="e">
        <f>VLOOKUP($B739,'[1]DS SV hiện hành'!$C$10:$U$2157,10,0)</f>
        <v>#N/A</v>
      </c>
      <c r="S739" s="29" t="e">
        <f>VLOOKUP($B739,'[1]DS SV hiện hành'!$C$10:$U$2157,7,0)</f>
        <v>#N/A</v>
      </c>
      <c r="T739" s="13"/>
      <c r="U739" s="21"/>
      <c r="V739" s="29" t="e">
        <f t="shared" si="58"/>
        <v>#N/A</v>
      </c>
    </row>
    <row r="740" spans="1:22" s="10" customFormat="1" ht="15" x14ac:dyDescent="0.25">
      <c r="A740" s="4">
        <f t="shared" si="59"/>
        <v>727</v>
      </c>
      <c r="B740" s="11"/>
      <c r="C740" s="11"/>
      <c r="D740" s="24"/>
      <c r="E740" s="29" t="e">
        <f>VLOOKUP($B740,'[1]DS SV hiện hành'!$C$10:$U$2157,8,0)</f>
        <v>#N/A</v>
      </c>
      <c r="F740" s="12"/>
      <c r="G740" s="12"/>
      <c r="H740" s="12"/>
      <c r="I740" s="12"/>
      <c r="J740" s="12"/>
      <c r="K740" s="12"/>
      <c r="L740" s="27">
        <f t="shared" si="61"/>
        <v>0</v>
      </c>
      <c r="M740" s="27">
        <f t="shared" si="62"/>
        <v>0</v>
      </c>
      <c r="N740" s="28" t="str">
        <f t="shared" si="60"/>
        <v>Yếu</v>
      </c>
      <c r="O740" s="14"/>
      <c r="P740" s="19"/>
      <c r="Q740" s="14"/>
      <c r="R740" s="29" t="e">
        <f>VLOOKUP($B740,'[1]DS SV hiện hành'!$C$10:$U$2157,10,0)</f>
        <v>#N/A</v>
      </c>
      <c r="S740" s="29" t="e">
        <f>VLOOKUP($B740,'[1]DS SV hiện hành'!$C$10:$U$2157,7,0)</f>
        <v>#N/A</v>
      </c>
      <c r="T740" s="13"/>
      <c r="U740" s="21"/>
      <c r="V740" s="29" t="e">
        <f t="shared" si="58"/>
        <v>#N/A</v>
      </c>
    </row>
    <row r="741" spans="1:22" s="10" customFormat="1" ht="15" x14ac:dyDescent="0.25">
      <c r="A741" s="4">
        <f t="shared" si="59"/>
        <v>728</v>
      </c>
      <c r="B741" s="11"/>
      <c r="C741" s="11"/>
      <c r="D741" s="24"/>
      <c r="E741" s="29" t="e">
        <f>VLOOKUP($B741,'[1]DS SV hiện hành'!$C$10:$U$2157,8,0)</f>
        <v>#N/A</v>
      </c>
      <c r="F741" s="12"/>
      <c r="G741" s="12"/>
      <c r="H741" s="12"/>
      <c r="I741" s="12"/>
      <c r="J741" s="12"/>
      <c r="K741" s="12"/>
      <c r="L741" s="27">
        <f t="shared" si="61"/>
        <v>0</v>
      </c>
      <c r="M741" s="27">
        <f t="shared" si="62"/>
        <v>0</v>
      </c>
      <c r="N741" s="28" t="str">
        <f t="shared" si="60"/>
        <v>Yếu</v>
      </c>
      <c r="O741" s="14"/>
      <c r="P741" s="19"/>
      <c r="Q741" s="14"/>
      <c r="R741" s="29" t="e">
        <f>VLOOKUP($B741,'[1]DS SV hiện hành'!$C$10:$U$2157,10,0)</f>
        <v>#N/A</v>
      </c>
      <c r="S741" s="29" t="e">
        <f>VLOOKUP($B741,'[1]DS SV hiện hành'!$C$10:$U$2157,7,0)</f>
        <v>#N/A</v>
      </c>
      <c r="T741" s="13"/>
      <c r="U741" s="21"/>
      <c r="V741" s="29" t="e">
        <f t="shared" si="58"/>
        <v>#N/A</v>
      </c>
    </row>
    <row r="742" spans="1:22" s="10" customFormat="1" ht="15" x14ac:dyDescent="0.25">
      <c r="A742" s="4">
        <f t="shared" si="59"/>
        <v>729</v>
      </c>
      <c r="B742" s="11"/>
      <c r="C742" s="11"/>
      <c r="D742" s="24"/>
      <c r="E742" s="29" t="e">
        <f>VLOOKUP($B742,'[1]DS SV hiện hành'!$C$10:$U$2157,8,0)</f>
        <v>#N/A</v>
      </c>
      <c r="F742" s="12"/>
      <c r="G742" s="12"/>
      <c r="H742" s="12"/>
      <c r="I742" s="12"/>
      <c r="J742" s="12"/>
      <c r="K742" s="12"/>
      <c r="L742" s="27">
        <f t="shared" si="61"/>
        <v>0</v>
      </c>
      <c r="M742" s="27">
        <f t="shared" si="62"/>
        <v>0</v>
      </c>
      <c r="N742" s="28" t="str">
        <f t="shared" si="60"/>
        <v>Yếu</v>
      </c>
      <c r="O742" s="14"/>
      <c r="P742" s="19"/>
      <c r="Q742" s="14"/>
      <c r="R742" s="29" t="e">
        <f>VLOOKUP($B742,'[1]DS SV hiện hành'!$C$10:$U$2157,10,0)</f>
        <v>#N/A</v>
      </c>
      <c r="S742" s="29" t="e">
        <f>VLOOKUP($B742,'[1]DS SV hiện hành'!$C$10:$U$2157,7,0)</f>
        <v>#N/A</v>
      </c>
      <c r="T742" s="13"/>
      <c r="U742" s="21"/>
      <c r="V742" s="29" t="e">
        <f t="shared" si="58"/>
        <v>#N/A</v>
      </c>
    </row>
    <row r="743" spans="1:22" s="10" customFormat="1" ht="15" x14ac:dyDescent="0.25">
      <c r="A743" s="4">
        <f t="shared" si="59"/>
        <v>730</v>
      </c>
      <c r="B743" s="11"/>
      <c r="C743" s="11"/>
      <c r="D743" s="24"/>
      <c r="E743" s="29" t="e">
        <f>VLOOKUP($B743,'[1]DS SV hiện hành'!$C$10:$U$2157,8,0)</f>
        <v>#N/A</v>
      </c>
      <c r="F743" s="12"/>
      <c r="G743" s="12"/>
      <c r="H743" s="12"/>
      <c r="I743" s="12"/>
      <c r="J743" s="12"/>
      <c r="K743" s="12"/>
      <c r="L743" s="27">
        <f t="shared" si="61"/>
        <v>0</v>
      </c>
      <c r="M743" s="27">
        <f t="shared" si="62"/>
        <v>0</v>
      </c>
      <c r="N743" s="28" t="str">
        <f t="shared" si="60"/>
        <v>Yếu</v>
      </c>
      <c r="O743" s="14"/>
      <c r="P743" s="19"/>
      <c r="Q743" s="14"/>
      <c r="R743" s="29" t="e">
        <f>VLOOKUP($B743,'[1]DS SV hiện hành'!$C$10:$U$2157,10,0)</f>
        <v>#N/A</v>
      </c>
      <c r="S743" s="29" t="e">
        <f>VLOOKUP($B743,'[1]DS SV hiện hành'!$C$10:$U$2157,7,0)</f>
        <v>#N/A</v>
      </c>
      <c r="T743" s="13"/>
      <c r="U743" s="21"/>
      <c r="V743" s="29" t="e">
        <f t="shared" si="58"/>
        <v>#N/A</v>
      </c>
    </row>
    <row r="744" spans="1:22" s="10" customFormat="1" ht="15" x14ac:dyDescent="0.25">
      <c r="A744" s="4">
        <f t="shared" si="59"/>
        <v>731</v>
      </c>
      <c r="B744" s="11"/>
      <c r="C744" s="11"/>
      <c r="D744" s="24"/>
      <c r="E744" s="29" t="e">
        <f>VLOOKUP($B744,'[1]DS SV hiện hành'!$C$10:$U$2157,8,0)</f>
        <v>#N/A</v>
      </c>
      <c r="F744" s="12"/>
      <c r="G744" s="12"/>
      <c r="H744" s="12"/>
      <c r="I744" s="12"/>
      <c r="J744" s="12"/>
      <c r="K744" s="12"/>
      <c r="L744" s="27">
        <f t="shared" si="61"/>
        <v>0</v>
      </c>
      <c r="M744" s="27">
        <f t="shared" si="62"/>
        <v>0</v>
      </c>
      <c r="N744" s="28" t="str">
        <f t="shared" si="60"/>
        <v>Yếu</v>
      </c>
      <c r="O744" s="14"/>
      <c r="P744" s="19"/>
      <c r="Q744" s="14"/>
      <c r="R744" s="29" t="e">
        <f>VLOOKUP($B744,'[1]DS SV hiện hành'!$C$10:$U$2157,10,0)</f>
        <v>#N/A</v>
      </c>
      <c r="S744" s="29" t="e">
        <f>VLOOKUP($B744,'[1]DS SV hiện hành'!$C$10:$U$2157,7,0)</f>
        <v>#N/A</v>
      </c>
      <c r="T744" s="13"/>
      <c r="U744" s="21"/>
      <c r="V744" s="29" t="e">
        <f t="shared" si="58"/>
        <v>#N/A</v>
      </c>
    </row>
    <row r="745" spans="1:22" s="10" customFormat="1" ht="15" x14ac:dyDescent="0.25">
      <c r="A745" s="4">
        <f t="shared" si="59"/>
        <v>732</v>
      </c>
      <c r="B745" s="11"/>
      <c r="C745" s="11"/>
      <c r="D745" s="24"/>
      <c r="E745" s="29" t="e">
        <f>VLOOKUP($B745,'[1]DS SV hiện hành'!$C$10:$U$2157,8,0)</f>
        <v>#N/A</v>
      </c>
      <c r="F745" s="12"/>
      <c r="G745" s="12"/>
      <c r="H745" s="12"/>
      <c r="I745" s="12"/>
      <c r="J745" s="12"/>
      <c r="K745" s="12"/>
      <c r="L745" s="27">
        <f t="shared" si="61"/>
        <v>0</v>
      </c>
      <c r="M745" s="27">
        <f t="shared" si="62"/>
        <v>0</v>
      </c>
      <c r="N745" s="28" t="str">
        <f t="shared" si="60"/>
        <v>Yếu</v>
      </c>
      <c r="O745" s="14"/>
      <c r="P745" s="19"/>
      <c r="Q745" s="14"/>
      <c r="R745" s="29" t="e">
        <f>VLOOKUP($B745,'[1]DS SV hiện hành'!$C$10:$U$2157,10,0)</f>
        <v>#N/A</v>
      </c>
      <c r="S745" s="29" t="e">
        <f>VLOOKUP($B745,'[1]DS SV hiện hành'!$C$10:$U$2157,7,0)</f>
        <v>#N/A</v>
      </c>
      <c r="T745" s="13"/>
      <c r="U745" s="21"/>
      <c r="V745" s="29" t="e">
        <f t="shared" si="58"/>
        <v>#N/A</v>
      </c>
    </row>
    <row r="746" spans="1:22" s="10" customFormat="1" ht="15" x14ac:dyDescent="0.25">
      <c r="A746" s="4">
        <f t="shared" si="59"/>
        <v>733</v>
      </c>
      <c r="B746" s="11"/>
      <c r="C746" s="11"/>
      <c r="D746" s="24"/>
      <c r="E746" s="29" t="e">
        <f>VLOOKUP($B746,'[1]DS SV hiện hành'!$C$10:$U$2157,8,0)</f>
        <v>#N/A</v>
      </c>
      <c r="F746" s="12"/>
      <c r="G746" s="12"/>
      <c r="H746" s="12"/>
      <c r="I746" s="12"/>
      <c r="J746" s="12"/>
      <c r="K746" s="12"/>
      <c r="L746" s="27">
        <f t="shared" si="61"/>
        <v>0</v>
      </c>
      <c r="M746" s="27">
        <f t="shared" si="62"/>
        <v>0</v>
      </c>
      <c r="N746" s="28" t="str">
        <f t="shared" si="60"/>
        <v>Yếu</v>
      </c>
      <c r="O746" s="14"/>
      <c r="P746" s="19"/>
      <c r="Q746" s="14"/>
      <c r="R746" s="29" t="e">
        <f>VLOOKUP($B746,'[1]DS SV hiện hành'!$C$10:$U$2157,10,0)</f>
        <v>#N/A</v>
      </c>
      <c r="S746" s="29" t="e">
        <f>VLOOKUP($B746,'[1]DS SV hiện hành'!$C$10:$U$2157,7,0)</f>
        <v>#N/A</v>
      </c>
      <c r="T746" s="13"/>
      <c r="U746" s="21"/>
      <c r="V746" s="29" t="e">
        <f t="shared" si="58"/>
        <v>#N/A</v>
      </c>
    </row>
    <row r="747" spans="1:22" s="10" customFormat="1" ht="15" x14ac:dyDescent="0.25">
      <c r="A747" s="4">
        <f t="shared" si="59"/>
        <v>734</v>
      </c>
      <c r="B747" s="11"/>
      <c r="C747" s="11"/>
      <c r="D747" s="24"/>
      <c r="E747" s="29" t="e">
        <f>VLOOKUP($B747,'[1]DS SV hiện hành'!$C$10:$U$2157,8,0)</f>
        <v>#N/A</v>
      </c>
      <c r="F747" s="12"/>
      <c r="G747" s="12"/>
      <c r="H747" s="12"/>
      <c r="I747" s="12"/>
      <c r="J747" s="12"/>
      <c r="K747" s="12"/>
      <c r="L747" s="27">
        <f t="shared" si="61"/>
        <v>0</v>
      </c>
      <c r="M747" s="27">
        <f t="shared" si="62"/>
        <v>0</v>
      </c>
      <c r="N747" s="28" t="str">
        <f t="shared" si="60"/>
        <v>Yếu</v>
      </c>
      <c r="O747" s="14"/>
      <c r="P747" s="19"/>
      <c r="Q747" s="14"/>
      <c r="R747" s="29" t="e">
        <f>VLOOKUP($B747,'[1]DS SV hiện hành'!$C$10:$U$2157,10,0)</f>
        <v>#N/A</v>
      </c>
      <c r="S747" s="29" t="e">
        <f>VLOOKUP($B747,'[1]DS SV hiện hành'!$C$10:$U$2157,7,0)</f>
        <v>#N/A</v>
      </c>
      <c r="T747" s="13"/>
      <c r="U747" s="21"/>
      <c r="V747" s="29" t="e">
        <f t="shared" si="58"/>
        <v>#N/A</v>
      </c>
    </row>
    <row r="748" spans="1:22" s="10" customFormat="1" ht="15" x14ac:dyDescent="0.25">
      <c r="A748" s="4">
        <f t="shared" si="59"/>
        <v>735</v>
      </c>
      <c r="B748" s="11"/>
      <c r="C748" s="11"/>
      <c r="D748" s="24"/>
      <c r="E748" s="29" t="e">
        <f>VLOOKUP($B748,'[1]DS SV hiện hành'!$C$10:$U$2157,8,0)</f>
        <v>#N/A</v>
      </c>
      <c r="F748" s="12"/>
      <c r="G748" s="12"/>
      <c r="H748" s="12"/>
      <c r="I748" s="12"/>
      <c r="J748" s="12"/>
      <c r="K748" s="12"/>
      <c r="L748" s="27">
        <f t="shared" si="61"/>
        <v>0</v>
      </c>
      <c r="M748" s="27">
        <f t="shared" si="62"/>
        <v>0</v>
      </c>
      <c r="N748" s="28" t="str">
        <f t="shared" si="60"/>
        <v>Yếu</v>
      </c>
      <c r="O748" s="14"/>
      <c r="P748" s="19"/>
      <c r="Q748" s="14"/>
      <c r="R748" s="29" t="e">
        <f>VLOOKUP($B748,'[1]DS SV hiện hành'!$C$10:$U$2157,10,0)</f>
        <v>#N/A</v>
      </c>
      <c r="S748" s="29" t="e">
        <f>VLOOKUP($B748,'[1]DS SV hiện hành'!$C$10:$U$2157,7,0)</f>
        <v>#N/A</v>
      </c>
      <c r="T748" s="13"/>
      <c r="U748" s="21"/>
      <c r="V748" s="29" t="e">
        <f t="shared" si="58"/>
        <v>#N/A</v>
      </c>
    </row>
    <row r="749" spans="1:22" s="10" customFormat="1" ht="15" x14ac:dyDescent="0.25">
      <c r="A749" s="4">
        <f t="shared" si="59"/>
        <v>736</v>
      </c>
      <c r="B749" s="11"/>
      <c r="C749" s="11"/>
      <c r="D749" s="24"/>
      <c r="E749" s="29" t="e">
        <f>VLOOKUP($B749,'[1]DS SV hiện hành'!$C$10:$U$2157,8,0)</f>
        <v>#N/A</v>
      </c>
      <c r="F749" s="12"/>
      <c r="G749" s="12"/>
      <c r="H749" s="12"/>
      <c r="I749" s="12"/>
      <c r="J749" s="12"/>
      <c r="K749" s="12"/>
      <c r="L749" s="27">
        <f t="shared" si="61"/>
        <v>0</v>
      </c>
      <c r="M749" s="27">
        <f t="shared" si="62"/>
        <v>0</v>
      </c>
      <c r="N749" s="28" t="str">
        <f t="shared" si="60"/>
        <v>Yếu</v>
      </c>
      <c r="O749" s="14"/>
      <c r="P749" s="19"/>
      <c r="Q749" s="14"/>
      <c r="R749" s="29" t="e">
        <f>VLOOKUP($B749,'[1]DS SV hiện hành'!$C$10:$U$2157,10,0)</f>
        <v>#N/A</v>
      </c>
      <c r="S749" s="29" t="e">
        <f>VLOOKUP($B749,'[1]DS SV hiện hành'!$C$10:$U$2157,7,0)</f>
        <v>#N/A</v>
      </c>
      <c r="T749" s="13"/>
      <c r="U749" s="21"/>
      <c r="V749" s="29" t="e">
        <f t="shared" si="58"/>
        <v>#N/A</v>
      </c>
    </row>
    <row r="750" spans="1:22" s="10" customFormat="1" ht="15" x14ac:dyDescent="0.25">
      <c r="A750" s="4">
        <f t="shared" si="59"/>
        <v>737</v>
      </c>
      <c r="B750" s="11"/>
      <c r="C750" s="11"/>
      <c r="D750" s="24"/>
      <c r="E750" s="29" t="e">
        <f>VLOOKUP($B750,'[1]DS SV hiện hành'!$C$10:$U$2157,8,0)</f>
        <v>#N/A</v>
      </c>
      <c r="F750" s="12"/>
      <c r="G750" s="12"/>
      <c r="H750" s="12"/>
      <c r="I750" s="12"/>
      <c r="J750" s="12"/>
      <c r="K750" s="12"/>
      <c r="L750" s="27">
        <f t="shared" si="61"/>
        <v>0</v>
      </c>
      <c r="M750" s="27">
        <f t="shared" si="62"/>
        <v>0</v>
      </c>
      <c r="N750" s="28" t="str">
        <f t="shared" si="60"/>
        <v>Yếu</v>
      </c>
      <c r="O750" s="14"/>
      <c r="P750" s="19"/>
      <c r="Q750" s="14"/>
      <c r="R750" s="29" t="e">
        <f>VLOOKUP($B750,'[1]DS SV hiện hành'!$C$10:$U$2157,10,0)</f>
        <v>#N/A</v>
      </c>
      <c r="S750" s="29" t="e">
        <f>VLOOKUP($B750,'[1]DS SV hiện hành'!$C$10:$U$2157,7,0)</f>
        <v>#N/A</v>
      </c>
      <c r="T750" s="13"/>
      <c r="U750" s="21"/>
      <c r="V750" s="29" t="e">
        <f t="shared" ref="V750:V813" si="63">RIGHT(S750, LEN(S750)-7)</f>
        <v>#N/A</v>
      </c>
    </row>
    <row r="751" spans="1:22" s="10" customFormat="1" ht="15" x14ac:dyDescent="0.25">
      <c r="A751" s="4">
        <f t="shared" si="59"/>
        <v>738</v>
      </c>
      <c r="B751" s="11"/>
      <c r="C751" s="11"/>
      <c r="D751" s="24"/>
      <c r="E751" s="29" t="e">
        <f>VLOOKUP($B751,'[1]DS SV hiện hành'!$C$10:$U$2157,8,0)</f>
        <v>#N/A</v>
      </c>
      <c r="F751" s="12"/>
      <c r="G751" s="12"/>
      <c r="H751" s="12"/>
      <c r="I751" s="12"/>
      <c r="J751" s="12"/>
      <c r="K751" s="12"/>
      <c r="L751" s="27">
        <f t="shared" si="61"/>
        <v>0</v>
      </c>
      <c r="M751" s="27">
        <f t="shared" si="62"/>
        <v>0</v>
      </c>
      <c r="N751" s="28" t="str">
        <f t="shared" si="60"/>
        <v>Yếu</v>
      </c>
      <c r="O751" s="14"/>
      <c r="P751" s="19"/>
      <c r="Q751" s="14"/>
      <c r="R751" s="29" t="e">
        <f>VLOOKUP($B751,'[1]DS SV hiện hành'!$C$10:$U$2157,10,0)</f>
        <v>#N/A</v>
      </c>
      <c r="S751" s="29" t="e">
        <f>VLOOKUP($B751,'[1]DS SV hiện hành'!$C$10:$U$2157,7,0)</f>
        <v>#N/A</v>
      </c>
      <c r="T751" s="13"/>
      <c r="U751" s="21"/>
      <c r="V751" s="29" t="e">
        <f t="shared" si="63"/>
        <v>#N/A</v>
      </c>
    </row>
    <row r="752" spans="1:22" s="10" customFormat="1" ht="15" x14ac:dyDescent="0.25">
      <c r="A752" s="4">
        <f t="shared" si="59"/>
        <v>739</v>
      </c>
      <c r="B752" s="11"/>
      <c r="C752" s="11"/>
      <c r="D752" s="24"/>
      <c r="E752" s="29" t="e">
        <f>VLOOKUP($B752,'[1]DS SV hiện hành'!$C$10:$U$2157,8,0)</f>
        <v>#N/A</v>
      </c>
      <c r="F752" s="12"/>
      <c r="G752" s="12"/>
      <c r="H752" s="12"/>
      <c r="I752" s="12"/>
      <c r="J752" s="12"/>
      <c r="K752" s="12"/>
      <c r="L752" s="27">
        <f t="shared" si="61"/>
        <v>0</v>
      </c>
      <c r="M752" s="27">
        <f t="shared" si="62"/>
        <v>0</v>
      </c>
      <c r="N752" s="28" t="str">
        <f t="shared" si="60"/>
        <v>Yếu</v>
      </c>
      <c r="O752" s="14"/>
      <c r="P752" s="19"/>
      <c r="Q752" s="14"/>
      <c r="R752" s="29" t="e">
        <f>VLOOKUP($B752,'[1]DS SV hiện hành'!$C$10:$U$2157,10,0)</f>
        <v>#N/A</v>
      </c>
      <c r="S752" s="29" t="e">
        <f>VLOOKUP($B752,'[1]DS SV hiện hành'!$C$10:$U$2157,7,0)</f>
        <v>#N/A</v>
      </c>
      <c r="T752" s="13"/>
      <c r="U752" s="21"/>
      <c r="V752" s="29" t="e">
        <f t="shared" si="63"/>
        <v>#N/A</v>
      </c>
    </row>
    <row r="753" spans="1:22" s="10" customFormat="1" ht="15" x14ac:dyDescent="0.25">
      <c r="A753" s="4">
        <f t="shared" si="59"/>
        <v>740</v>
      </c>
      <c r="B753" s="11"/>
      <c r="C753" s="11"/>
      <c r="D753" s="24"/>
      <c r="E753" s="29" t="e">
        <f>VLOOKUP($B753,'[1]DS SV hiện hành'!$C$10:$U$2157,8,0)</f>
        <v>#N/A</v>
      </c>
      <c r="F753" s="12"/>
      <c r="G753" s="12"/>
      <c r="H753" s="12"/>
      <c r="I753" s="12"/>
      <c r="J753" s="12"/>
      <c r="K753" s="12"/>
      <c r="L753" s="27">
        <f t="shared" si="61"/>
        <v>0</v>
      </c>
      <c r="M753" s="27">
        <f t="shared" si="62"/>
        <v>0</v>
      </c>
      <c r="N753" s="28" t="str">
        <f t="shared" si="60"/>
        <v>Yếu</v>
      </c>
      <c r="O753" s="14"/>
      <c r="P753" s="19"/>
      <c r="Q753" s="14"/>
      <c r="R753" s="29" t="e">
        <f>VLOOKUP($B753,'[1]DS SV hiện hành'!$C$10:$U$2157,10,0)</f>
        <v>#N/A</v>
      </c>
      <c r="S753" s="29" t="e">
        <f>VLOOKUP($B753,'[1]DS SV hiện hành'!$C$10:$U$2157,7,0)</f>
        <v>#N/A</v>
      </c>
      <c r="T753" s="13"/>
      <c r="U753" s="21"/>
      <c r="V753" s="29" t="e">
        <f t="shared" si="63"/>
        <v>#N/A</v>
      </c>
    </row>
    <row r="754" spans="1:22" s="10" customFormat="1" ht="15" x14ac:dyDescent="0.25">
      <c r="A754" s="4">
        <f t="shared" si="59"/>
        <v>741</v>
      </c>
      <c r="B754" s="11"/>
      <c r="C754" s="11"/>
      <c r="D754" s="24"/>
      <c r="E754" s="29" t="e">
        <f>VLOOKUP($B754,'[1]DS SV hiện hành'!$C$10:$U$2157,8,0)</f>
        <v>#N/A</v>
      </c>
      <c r="F754" s="12"/>
      <c r="G754" s="12"/>
      <c r="H754" s="12"/>
      <c r="I754" s="12"/>
      <c r="J754" s="12"/>
      <c r="K754" s="12"/>
      <c r="L754" s="27">
        <f t="shared" si="61"/>
        <v>0</v>
      </c>
      <c r="M754" s="27">
        <f t="shared" si="62"/>
        <v>0</v>
      </c>
      <c r="N754" s="28" t="str">
        <f t="shared" si="60"/>
        <v>Yếu</v>
      </c>
      <c r="O754" s="14"/>
      <c r="P754" s="19"/>
      <c r="Q754" s="14"/>
      <c r="R754" s="29" t="e">
        <f>VLOOKUP($B754,'[1]DS SV hiện hành'!$C$10:$U$2157,10,0)</f>
        <v>#N/A</v>
      </c>
      <c r="S754" s="29" t="e">
        <f>VLOOKUP($B754,'[1]DS SV hiện hành'!$C$10:$U$2157,7,0)</f>
        <v>#N/A</v>
      </c>
      <c r="T754" s="13"/>
      <c r="U754" s="21"/>
      <c r="V754" s="29" t="e">
        <f t="shared" si="63"/>
        <v>#N/A</v>
      </c>
    </row>
    <row r="755" spans="1:22" s="10" customFormat="1" ht="15" x14ac:dyDescent="0.25">
      <c r="A755" s="4">
        <f t="shared" si="59"/>
        <v>742</v>
      </c>
      <c r="B755" s="11"/>
      <c r="C755" s="11"/>
      <c r="D755" s="24"/>
      <c r="E755" s="29" t="e">
        <f>VLOOKUP($B755,'[1]DS SV hiện hành'!$C$10:$U$2157,8,0)</f>
        <v>#N/A</v>
      </c>
      <c r="F755" s="12"/>
      <c r="G755" s="12"/>
      <c r="H755" s="12"/>
      <c r="I755" s="12"/>
      <c r="J755" s="12"/>
      <c r="K755" s="12"/>
      <c r="L755" s="27">
        <f t="shared" si="61"/>
        <v>0</v>
      </c>
      <c r="M755" s="27">
        <f t="shared" si="62"/>
        <v>0</v>
      </c>
      <c r="N755" s="28" t="str">
        <f t="shared" si="60"/>
        <v>Yếu</v>
      </c>
      <c r="O755" s="14"/>
      <c r="P755" s="19"/>
      <c r="Q755" s="14"/>
      <c r="R755" s="29" t="e">
        <f>VLOOKUP($B755,'[1]DS SV hiện hành'!$C$10:$U$2157,10,0)</f>
        <v>#N/A</v>
      </c>
      <c r="S755" s="29" t="e">
        <f>VLOOKUP($B755,'[1]DS SV hiện hành'!$C$10:$U$2157,7,0)</f>
        <v>#N/A</v>
      </c>
      <c r="T755" s="13"/>
      <c r="U755" s="21"/>
      <c r="V755" s="29" t="e">
        <f t="shared" si="63"/>
        <v>#N/A</v>
      </c>
    </row>
    <row r="756" spans="1:22" s="10" customFormat="1" ht="15" x14ac:dyDescent="0.25">
      <c r="A756" s="4">
        <f t="shared" si="59"/>
        <v>743</v>
      </c>
      <c r="B756" s="11"/>
      <c r="C756" s="11"/>
      <c r="D756" s="24"/>
      <c r="E756" s="29" t="e">
        <f>VLOOKUP($B756,'[1]DS SV hiện hành'!$C$10:$U$2157,8,0)</f>
        <v>#N/A</v>
      </c>
      <c r="F756" s="12"/>
      <c r="G756" s="12"/>
      <c r="H756" s="12"/>
      <c r="I756" s="12"/>
      <c r="J756" s="12"/>
      <c r="K756" s="12"/>
      <c r="L756" s="27">
        <f t="shared" si="61"/>
        <v>0</v>
      </c>
      <c r="M756" s="27">
        <f t="shared" si="62"/>
        <v>0</v>
      </c>
      <c r="N756" s="28" t="str">
        <f t="shared" si="60"/>
        <v>Yếu</v>
      </c>
      <c r="O756" s="14"/>
      <c r="P756" s="19"/>
      <c r="Q756" s="14"/>
      <c r="R756" s="29" t="e">
        <f>VLOOKUP($B756,'[1]DS SV hiện hành'!$C$10:$U$2157,10,0)</f>
        <v>#N/A</v>
      </c>
      <c r="S756" s="29" t="e">
        <f>VLOOKUP($B756,'[1]DS SV hiện hành'!$C$10:$U$2157,7,0)</f>
        <v>#N/A</v>
      </c>
      <c r="T756" s="13"/>
      <c r="U756" s="21"/>
      <c r="V756" s="29" t="e">
        <f t="shared" si="63"/>
        <v>#N/A</v>
      </c>
    </row>
    <row r="757" spans="1:22" s="10" customFormat="1" ht="15" x14ac:dyDescent="0.25">
      <c r="A757" s="4">
        <f t="shared" si="59"/>
        <v>744</v>
      </c>
      <c r="B757" s="11"/>
      <c r="C757" s="11"/>
      <c r="D757" s="24"/>
      <c r="E757" s="29" t="e">
        <f>VLOOKUP($B757,'[1]DS SV hiện hành'!$C$10:$U$2157,8,0)</f>
        <v>#N/A</v>
      </c>
      <c r="F757" s="12"/>
      <c r="G757" s="12"/>
      <c r="H757" s="12"/>
      <c r="I757" s="12"/>
      <c r="J757" s="12"/>
      <c r="K757" s="12"/>
      <c r="L757" s="27">
        <f t="shared" si="61"/>
        <v>0</v>
      </c>
      <c r="M757" s="27">
        <f t="shared" si="62"/>
        <v>0</v>
      </c>
      <c r="N757" s="28" t="str">
        <f t="shared" si="60"/>
        <v>Yếu</v>
      </c>
      <c r="O757" s="14"/>
      <c r="P757" s="19"/>
      <c r="Q757" s="14"/>
      <c r="R757" s="29" t="e">
        <f>VLOOKUP($B757,'[1]DS SV hiện hành'!$C$10:$U$2157,10,0)</f>
        <v>#N/A</v>
      </c>
      <c r="S757" s="29" t="e">
        <f>VLOOKUP($B757,'[1]DS SV hiện hành'!$C$10:$U$2157,7,0)</f>
        <v>#N/A</v>
      </c>
      <c r="T757" s="13"/>
      <c r="U757" s="21"/>
      <c r="V757" s="29" t="e">
        <f t="shared" si="63"/>
        <v>#N/A</v>
      </c>
    </row>
    <row r="758" spans="1:22" s="10" customFormat="1" ht="15" x14ac:dyDescent="0.25">
      <c r="A758" s="4">
        <f t="shared" si="59"/>
        <v>745</v>
      </c>
      <c r="B758" s="11"/>
      <c r="C758" s="11"/>
      <c r="D758" s="24"/>
      <c r="E758" s="29" t="e">
        <f>VLOOKUP($B758,'[1]DS SV hiện hành'!$C$10:$U$2157,8,0)</f>
        <v>#N/A</v>
      </c>
      <c r="F758" s="12"/>
      <c r="G758" s="12"/>
      <c r="H758" s="12"/>
      <c r="I758" s="12"/>
      <c r="J758" s="12"/>
      <c r="K758" s="12"/>
      <c r="L758" s="27">
        <f t="shared" si="61"/>
        <v>0</v>
      </c>
      <c r="M758" s="27">
        <f t="shared" si="62"/>
        <v>0</v>
      </c>
      <c r="N758" s="28" t="str">
        <f t="shared" si="60"/>
        <v>Yếu</v>
      </c>
      <c r="O758" s="14"/>
      <c r="P758" s="19"/>
      <c r="Q758" s="14"/>
      <c r="R758" s="29" t="e">
        <f>VLOOKUP($B758,'[1]DS SV hiện hành'!$C$10:$U$2157,10,0)</f>
        <v>#N/A</v>
      </c>
      <c r="S758" s="29" t="e">
        <f>VLOOKUP($B758,'[1]DS SV hiện hành'!$C$10:$U$2157,7,0)</f>
        <v>#N/A</v>
      </c>
      <c r="T758" s="13"/>
      <c r="U758" s="21"/>
      <c r="V758" s="29" t="e">
        <f t="shared" si="63"/>
        <v>#N/A</v>
      </c>
    </row>
    <row r="759" spans="1:22" s="10" customFormat="1" ht="15" x14ac:dyDescent="0.25">
      <c r="A759" s="4">
        <f t="shared" si="59"/>
        <v>746</v>
      </c>
      <c r="B759" s="11"/>
      <c r="C759" s="11"/>
      <c r="D759" s="24"/>
      <c r="E759" s="29" t="e">
        <f>VLOOKUP($B759,'[1]DS SV hiện hành'!$C$10:$U$2157,8,0)</f>
        <v>#N/A</v>
      </c>
      <c r="F759" s="12"/>
      <c r="G759" s="12"/>
      <c r="H759" s="12"/>
      <c r="I759" s="12"/>
      <c r="J759" s="12"/>
      <c r="K759" s="12"/>
      <c r="L759" s="27">
        <f t="shared" si="61"/>
        <v>0</v>
      </c>
      <c r="M759" s="27">
        <f t="shared" si="62"/>
        <v>0</v>
      </c>
      <c r="N759" s="28" t="str">
        <f t="shared" si="60"/>
        <v>Yếu</v>
      </c>
      <c r="O759" s="14"/>
      <c r="P759" s="19"/>
      <c r="Q759" s="14"/>
      <c r="R759" s="29" t="e">
        <f>VLOOKUP($B759,'[1]DS SV hiện hành'!$C$10:$U$2157,10,0)</f>
        <v>#N/A</v>
      </c>
      <c r="S759" s="29" t="e">
        <f>VLOOKUP($B759,'[1]DS SV hiện hành'!$C$10:$U$2157,7,0)</f>
        <v>#N/A</v>
      </c>
      <c r="T759" s="13"/>
      <c r="U759" s="21"/>
      <c r="V759" s="29" t="e">
        <f t="shared" si="63"/>
        <v>#N/A</v>
      </c>
    </row>
    <row r="760" spans="1:22" s="10" customFormat="1" ht="15" x14ac:dyDescent="0.25">
      <c r="A760" s="4">
        <f t="shared" si="59"/>
        <v>747</v>
      </c>
      <c r="B760" s="11"/>
      <c r="C760" s="11"/>
      <c r="D760" s="24"/>
      <c r="E760" s="29" t="e">
        <f>VLOOKUP($B760,'[1]DS SV hiện hành'!$C$10:$U$2157,8,0)</f>
        <v>#N/A</v>
      </c>
      <c r="F760" s="12"/>
      <c r="G760" s="12"/>
      <c r="H760" s="12"/>
      <c r="I760" s="12"/>
      <c r="J760" s="12"/>
      <c r="K760" s="12"/>
      <c r="L760" s="27">
        <f t="shared" si="61"/>
        <v>0</v>
      </c>
      <c r="M760" s="27">
        <f t="shared" si="62"/>
        <v>0</v>
      </c>
      <c r="N760" s="28" t="str">
        <f t="shared" si="60"/>
        <v>Yếu</v>
      </c>
      <c r="O760" s="14"/>
      <c r="P760" s="19"/>
      <c r="Q760" s="14"/>
      <c r="R760" s="29" t="e">
        <f>VLOOKUP($B760,'[1]DS SV hiện hành'!$C$10:$U$2157,10,0)</f>
        <v>#N/A</v>
      </c>
      <c r="S760" s="29" t="e">
        <f>VLOOKUP($B760,'[1]DS SV hiện hành'!$C$10:$U$2157,7,0)</f>
        <v>#N/A</v>
      </c>
      <c r="T760" s="13"/>
      <c r="U760" s="21"/>
      <c r="V760" s="29" t="e">
        <f t="shared" si="63"/>
        <v>#N/A</v>
      </c>
    </row>
    <row r="761" spans="1:22" s="10" customFormat="1" ht="15" x14ac:dyDescent="0.25">
      <c r="A761" s="4">
        <f t="shared" si="59"/>
        <v>748</v>
      </c>
      <c r="B761" s="11"/>
      <c r="C761" s="11"/>
      <c r="D761" s="24"/>
      <c r="E761" s="29" t="e">
        <f>VLOOKUP($B761,'[1]DS SV hiện hành'!$C$10:$U$2157,8,0)</f>
        <v>#N/A</v>
      </c>
      <c r="F761" s="12"/>
      <c r="G761" s="12"/>
      <c r="H761" s="12"/>
      <c r="I761" s="12"/>
      <c r="J761" s="12"/>
      <c r="K761" s="12"/>
      <c r="L761" s="27">
        <f t="shared" si="61"/>
        <v>0</v>
      </c>
      <c r="M761" s="27">
        <f t="shared" si="62"/>
        <v>0</v>
      </c>
      <c r="N761" s="28" t="str">
        <f t="shared" si="60"/>
        <v>Yếu</v>
      </c>
      <c r="O761" s="14"/>
      <c r="P761" s="19"/>
      <c r="Q761" s="14"/>
      <c r="R761" s="29" t="e">
        <f>VLOOKUP($B761,'[1]DS SV hiện hành'!$C$10:$U$2157,10,0)</f>
        <v>#N/A</v>
      </c>
      <c r="S761" s="29" t="e">
        <f>VLOOKUP($B761,'[1]DS SV hiện hành'!$C$10:$U$2157,7,0)</f>
        <v>#N/A</v>
      </c>
      <c r="T761" s="13"/>
      <c r="U761" s="21"/>
      <c r="V761" s="29" t="e">
        <f t="shared" si="63"/>
        <v>#N/A</v>
      </c>
    </row>
    <row r="762" spans="1:22" s="10" customFormat="1" ht="15" x14ac:dyDescent="0.25">
      <c r="A762" s="4">
        <f t="shared" si="59"/>
        <v>749</v>
      </c>
      <c r="B762" s="11"/>
      <c r="C762" s="11"/>
      <c r="D762" s="24"/>
      <c r="E762" s="29" t="e">
        <f>VLOOKUP($B762,'[1]DS SV hiện hành'!$C$10:$U$2157,8,0)</f>
        <v>#N/A</v>
      </c>
      <c r="F762" s="12"/>
      <c r="G762" s="12"/>
      <c r="H762" s="12"/>
      <c r="I762" s="12"/>
      <c r="J762" s="12"/>
      <c r="K762" s="12"/>
      <c r="L762" s="27">
        <f t="shared" si="61"/>
        <v>0</v>
      </c>
      <c r="M762" s="27">
        <f t="shared" si="62"/>
        <v>0</v>
      </c>
      <c r="N762" s="28" t="str">
        <f t="shared" si="60"/>
        <v>Yếu</v>
      </c>
      <c r="O762" s="14"/>
      <c r="P762" s="19"/>
      <c r="Q762" s="14"/>
      <c r="R762" s="29" t="e">
        <f>VLOOKUP($B762,'[1]DS SV hiện hành'!$C$10:$U$2157,10,0)</f>
        <v>#N/A</v>
      </c>
      <c r="S762" s="29" t="e">
        <f>VLOOKUP($B762,'[1]DS SV hiện hành'!$C$10:$U$2157,7,0)</f>
        <v>#N/A</v>
      </c>
      <c r="T762" s="13"/>
      <c r="U762" s="21"/>
      <c r="V762" s="29" t="e">
        <f t="shared" si="63"/>
        <v>#N/A</v>
      </c>
    </row>
    <row r="763" spans="1:22" s="10" customFormat="1" ht="15" x14ac:dyDescent="0.25">
      <c r="A763" s="4">
        <f t="shared" si="59"/>
        <v>750</v>
      </c>
      <c r="B763" s="11"/>
      <c r="C763" s="11"/>
      <c r="D763" s="24"/>
      <c r="E763" s="29" t="e">
        <f>VLOOKUP($B763,'[1]DS SV hiện hành'!$C$10:$U$2157,8,0)</f>
        <v>#N/A</v>
      </c>
      <c r="F763" s="12"/>
      <c r="G763" s="12"/>
      <c r="H763" s="12"/>
      <c r="I763" s="12"/>
      <c r="J763" s="12"/>
      <c r="K763" s="12"/>
      <c r="L763" s="27">
        <f t="shared" si="61"/>
        <v>0</v>
      </c>
      <c r="M763" s="27">
        <f t="shared" si="62"/>
        <v>0</v>
      </c>
      <c r="N763" s="28" t="str">
        <f t="shared" si="60"/>
        <v>Yếu</v>
      </c>
      <c r="O763" s="14"/>
      <c r="P763" s="19"/>
      <c r="Q763" s="14"/>
      <c r="R763" s="29" t="e">
        <f>VLOOKUP($B763,'[1]DS SV hiện hành'!$C$10:$U$2157,10,0)</f>
        <v>#N/A</v>
      </c>
      <c r="S763" s="29" t="e">
        <f>VLOOKUP($B763,'[1]DS SV hiện hành'!$C$10:$U$2157,7,0)</f>
        <v>#N/A</v>
      </c>
      <c r="T763" s="13"/>
      <c r="U763" s="21"/>
      <c r="V763" s="29" t="e">
        <f t="shared" si="63"/>
        <v>#N/A</v>
      </c>
    </row>
    <row r="764" spans="1:22" s="10" customFormat="1" ht="15" x14ac:dyDescent="0.25">
      <c r="A764" s="4">
        <f t="shared" si="59"/>
        <v>751</v>
      </c>
      <c r="B764" s="11"/>
      <c r="C764" s="11"/>
      <c r="D764" s="24"/>
      <c r="E764" s="29" t="e">
        <f>VLOOKUP($B764,'[1]DS SV hiện hành'!$C$10:$U$2157,8,0)</f>
        <v>#N/A</v>
      </c>
      <c r="F764" s="12"/>
      <c r="G764" s="12"/>
      <c r="H764" s="12"/>
      <c r="I764" s="12"/>
      <c r="J764" s="12"/>
      <c r="K764" s="12"/>
      <c r="L764" s="27">
        <f t="shared" si="61"/>
        <v>0</v>
      </c>
      <c r="M764" s="27">
        <f t="shared" si="62"/>
        <v>0</v>
      </c>
      <c r="N764" s="28" t="str">
        <f t="shared" si="60"/>
        <v>Yếu</v>
      </c>
      <c r="O764" s="14"/>
      <c r="P764" s="19"/>
      <c r="Q764" s="14"/>
      <c r="R764" s="29" t="e">
        <f>VLOOKUP($B764,'[1]DS SV hiện hành'!$C$10:$U$2157,10,0)</f>
        <v>#N/A</v>
      </c>
      <c r="S764" s="29" t="e">
        <f>VLOOKUP($B764,'[1]DS SV hiện hành'!$C$10:$U$2157,7,0)</f>
        <v>#N/A</v>
      </c>
      <c r="T764" s="13"/>
      <c r="U764" s="21"/>
      <c r="V764" s="29" t="e">
        <f t="shared" si="63"/>
        <v>#N/A</v>
      </c>
    </row>
    <row r="765" spans="1:22" s="10" customFormat="1" ht="15" x14ac:dyDescent="0.25">
      <c r="A765" s="4">
        <f t="shared" si="59"/>
        <v>752</v>
      </c>
      <c r="B765" s="11"/>
      <c r="C765" s="11"/>
      <c r="D765" s="24"/>
      <c r="E765" s="29" t="e">
        <f>VLOOKUP($B765,'[1]DS SV hiện hành'!$C$10:$U$2157,8,0)</f>
        <v>#N/A</v>
      </c>
      <c r="F765" s="12"/>
      <c r="G765" s="12"/>
      <c r="H765" s="12"/>
      <c r="I765" s="12"/>
      <c r="J765" s="12"/>
      <c r="K765" s="12"/>
      <c r="L765" s="27">
        <f t="shared" si="61"/>
        <v>0</v>
      </c>
      <c r="M765" s="27">
        <f t="shared" si="62"/>
        <v>0</v>
      </c>
      <c r="N765" s="28" t="str">
        <f t="shared" si="60"/>
        <v>Yếu</v>
      </c>
      <c r="O765" s="14"/>
      <c r="P765" s="19"/>
      <c r="Q765" s="14"/>
      <c r="R765" s="29" t="e">
        <f>VLOOKUP($B765,'[1]DS SV hiện hành'!$C$10:$U$2157,10,0)</f>
        <v>#N/A</v>
      </c>
      <c r="S765" s="29" t="e">
        <f>VLOOKUP($B765,'[1]DS SV hiện hành'!$C$10:$U$2157,7,0)</f>
        <v>#N/A</v>
      </c>
      <c r="T765" s="13"/>
      <c r="U765" s="21"/>
      <c r="V765" s="29" t="e">
        <f t="shared" si="63"/>
        <v>#N/A</v>
      </c>
    </row>
    <row r="766" spans="1:22" s="10" customFormat="1" ht="15" x14ac:dyDescent="0.25">
      <c r="A766" s="4">
        <f t="shared" si="59"/>
        <v>753</v>
      </c>
      <c r="B766" s="11"/>
      <c r="C766" s="11"/>
      <c r="D766" s="24"/>
      <c r="E766" s="29" t="e">
        <f>VLOOKUP($B766,'[1]DS SV hiện hành'!$C$10:$U$2157,8,0)</f>
        <v>#N/A</v>
      </c>
      <c r="F766" s="12"/>
      <c r="G766" s="12"/>
      <c r="H766" s="12"/>
      <c r="I766" s="12"/>
      <c r="J766" s="12"/>
      <c r="K766" s="12"/>
      <c r="L766" s="27">
        <f t="shared" si="61"/>
        <v>0</v>
      </c>
      <c r="M766" s="27">
        <f t="shared" si="62"/>
        <v>0</v>
      </c>
      <c r="N766" s="28" t="str">
        <f t="shared" si="60"/>
        <v>Yếu</v>
      </c>
      <c r="O766" s="14"/>
      <c r="P766" s="19"/>
      <c r="Q766" s="14"/>
      <c r="R766" s="29" t="e">
        <f>VLOOKUP($B766,'[1]DS SV hiện hành'!$C$10:$U$2157,10,0)</f>
        <v>#N/A</v>
      </c>
      <c r="S766" s="29" t="e">
        <f>VLOOKUP($B766,'[1]DS SV hiện hành'!$C$10:$U$2157,7,0)</f>
        <v>#N/A</v>
      </c>
      <c r="T766" s="13"/>
      <c r="U766" s="21"/>
      <c r="V766" s="29" t="e">
        <f t="shared" si="63"/>
        <v>#N/A</v>
      </c>
    </row>
    <row r="767" spans="1:22" s="10" customFormat="1" ht="15" x14ac:dyDescent="0.25">
      <c r="A767" s="4">
        <f t="shared" si="59"/>
        <v>754</v>
      </c>
      <c r="B767" s="11"/>
      <c r="C767" s="11"/>
      <c r="D767" s="24"/>
      <c r="E767" s="29" t="e">
        <f>VLOOKUP($B767,'[1]DS SV hiện hành'!$C$10:$U$2157,8,0)</f>
        <v>#N/A</v>
      </c>
      <c r="F767" s="12"/>
      <c r="G767" s="12"/>
      <c r="H767" s="12"/>
      <c r="I767" s="12"/>
      <c r="J767" s="12"/>
      <c r="K767" s="12"/>
      <c r="L767" s="27">
        <f t="shared" si="61"/>
        <v>0</v>
      </c>
      <c r="M767" s="27">
        <f t="shared" si="62"/>
        <v>0</v>
      </c>
      <c r="N767" s="28" t="str">
        <f t="shared" si="60"/>
        <v>Yếu</v>
      </c>
      <c r="O767" s="14"/>
      <c r="P767" s="19"/>
      <c r="Q767" s="14"/>
      <c r="R767" s="29" t="e">
        <f>VLOOKUP($B767,'[1]DS SV hiện hành'!$C$10:$U$2157,10,0)</f>
        <v>#N/A</v>
      </c>
      <c r="S767" s="29" t="e">
        <f>VLOOKUP($B767,'[1]DS SV hiện hành'!$C$10:$U$2157,7,0)</f>
        <v>#N/A</v>
      </c>
      <c r="T767" s="13"/>
      <c r="U767" s="21"/>
      <c r="V767" s="29" t="e">
        <f t="shared" si="63"/>
        <v>#N/A</v>
      </c>
    </row>
    <row r="768" spans="1:22" s="10" customFormat="1" ht="15" x14ac:dyDescent="0.25">
      <c r="A768" s="4">
        <f t="shared" si="59"/>
        <v>755</v>
      </c>
      <c r="B768" s="11"/>
      <c r="C768" s="11"/>
      <c r="D768" s="24"/>
      <c r="E768" s="29" t="e">
        <f>VLOOKUP($B768,'[1]DS SV hiện hành'!$C$10:$U$2157,8,0)</f>
        <v>#N/A</v>
      </c>
      <c r="F768" s="12"/>
      <c r="G768" s="12"/>
      <c r="H768" s="12"/>
      <c r="I768" s="12"/>
      <c r="J768" s="12"/>
      <c r="K768" s="12"/>
      <c r="L768" s="27">
        <f t="shared" si="61"/>
        <v>0</v>
      </c>
      <c r="M768" s="27">
        <f t="shared" si="62"/>
        <v>0</v>
      </c>
      <c r="N768" s="28" t="str">
        <f t="shared" si="60"/>
        <v>Yếu</v>
      </c>
      <c r="O768" s="14"/>
      <c r="P768" s="19"/>
      <c r="Q768" s="14"/>
      <c r="R768" s="29" t="e">
        <f>VLOOKUP($B768,'[1]DS SV hiện hành'!$C$10:$U$2157,10,0)</f>
        <v>#N/A</v>
      </c>
      <c r="S768" s="29" t="e">
        <f>VLOOKUP($B768,'[1]DS SV hiện hành'!$C$10:$U$2157,7,0)</f>
        <v>#N/A</v>
      </c>
      <c r="T768" s="13"/>
      <c r="U768" s="21"/>
      <c r="V768" s="29" t="e">
        <f t="shared" si="63"/>
        <v>#N/A</v>
      </c>
    </row>
    <row r="769" spans="1:22" s="10" customFormat="1" ht="15" x14ac:dyDescent="0.25">
      <c r="A769" s="4">
        <f t="shared" si="59"/>
        <v>756</v>
      </c>
      <c r="B769" s="11"/>
      <c r="C769" s="11"/>
      <c r="D769" s="24"/>
      <c r="E769" s="29" t="e">
        <f>VLOOKUP($B769,'[1]DS SV hiện hành'!$C$10:$U$2157,8,0)</f>
        <v>#N/A</v>
      </c>
      <c r="F769" s="12"/>
      <c r="G769" s="12"/>
      <c r="H769" s="12"/>
      <c r="I769" s="12"/>
      <c r="J769" s="12"/>
      <c r="K769" s="12"/>
      <c r="L769" s="27">
        <f t="shared" si="61"/>
        <v>0</v>
      </c>
      <c r="M769" s="27">
        <f t="shared" si="62"/>
        <v>0</v>
      </c>
      <c r="N769" s="28" t="str">
        <f t="shared" si="60"/>
        <v>Yếu</v>
      </c>
      <c r="O769" s="14"/>
      <c r="P769" s="19"/>
      <c r="Q769" s="14"/>
      <c r="R769" s="29" t="e">
        <f>VLOOKUP($B769,'[1]DS SV hiện hành'!$C$10:$U$2157,10,0)</f>
        <v>#N/A</v>
      </c>
      <c r="S769" s="29" t="e">
        <f>VLOOKUP($B769,'[1]DS SV hiện hành'!$C$10:$U$2157,7,0)</f>
        <v>#N/A</v>
      </c>
      <c r="T769" s="13"/>
      <c r="U769" s="21"/>
      <c r="V769" s="29" t="e">
        <f t="shared" si="63"/>
        <v>#N/A</v>
      </c>
    </row>
    <row r="770" spans="1:22" s="10" customFormat="1" ht="15" x14ac:dyDescent="0.25">
      <c r="A770" s="4">
        <f t="shared" si="59"/>
        <v>757</v>
      </c>
      <c r="B770" s="11"/>
      <c r="C770" s="11"/>
      <c r="D770" s="24"/>
      <c r="E770" s="29" t="e">
        <f>VLOOKUP($B770,'[1]DS SV hiện hành'!$C$10:$U$2157,8,0)</f>
        <v>#N/A</v>
      </c>
      <c r="F770" s="12"/>
      <c r="G770" s="12"/>
      <c r="H770" s="12"/>
      <c r="I770" s="12"/>
      <c r="J770" s="12"/>
      <c r="K770" s="12"/>
      <c r="L770" s="27">
        <f t="shared" si="61"/>
        <v>0</v>
      </c>
      <c r="M770" s="27">
        <f t="shared" si="62"/>
        <v>0</v>
      </c>
      <c r="N770" s="28" t="str">
        <f t="shared" si="60"/>
        <v>Yếu</v>
      </c>
      <c r="O770" s="14"/>
      <c r="P770" s="19"/>
      <c r="Q770" s="14"/>
      <c r="R770" s="29" t="e">
        <f>VLOOKUP($B770,'[1]DS SV hiện hành'!$C$10:$U$2157,10,0)</f>
        <v>#N/A</v>
      </c>
      <c r="S770" s="29" t="e">
        <f>VLOOKUP($B770,'[1]DS SV hiện hành'!$C$10:$U$2157,7,0)</f>
        <v>#N/A</v>
      </c>
      <c r="T770" s="13"/>
      <c r="U770" s="21"/>
      <c r="V770" s="29" t="e">
        <f t="shared" si="63"/>
        <v>#N/A</v>
      </c>
    </row>
    <row r="771" spans="1:22" s="10" customFormat="1" ht="15" x14ac:dyDescent="0.25">
      <c r="A771" s="4">
        <f t="shared" si="59"/>
        <v>758</v>
      </c>
      <c r="B771" s="11"/>
      <c r="C771" s="11"/>
      <c r="D771" s="24"/>
      <c r="E771" s="29" t="e">
        <f>VLOOKUP($B771,'[1]DS SV hiện hành'!$C$10:$U$2157,8,0)</f>
        <v>#N/A</v>
      </c>
      <c r="F771" s="12"/>
      <c r="G771" s="12"/>
      <c r="H771" s="12"/>
      <c r="I771" s="12"/>
      <c r="J771" s="12"/>
      <c r="K771" s="12"/>
      <c r="L771" s="27">
        <f t="shared" si="61"/>
        <v>0</v>
      </c>
      <c r="M771" s="27">
        <f t="shared" si="62"/>
        <v>0</v>
      </c>
      <c r="N771" s="28" t="str">
        <f t="shared" si="60"/>
        <v>Yếu</v>
      </c>
      <c r="O771" s="14"/>
      <c r="P771" s="19"/>
      <c r="Q771" s="14"/>
      <c r="R771" s="29" t="e">
        <f>VLOOKUP($B771,'[1]DS SV hiện hành'!$C$10:$U$2157,10,0)</f>
        <v>#N/A</v>
      </c>
      <c r="S771" s="29" t="e">
        <f>VLOOKUP($B771,'[1]DS SV hiện hành'!$C$10:$U$2157,7,0)</f>
        <v>#N/A</v>
      </c>
      <c r="T771" s="13"/>
      <c r="U771" s="21"/>
      <c r="V771" s="29" t="e">
        <f t="shared" si="63"/>
        <v>#N/A</v>
      </c>
    </row>
    <row r="772" spans="1:22" s="10" customFormat="1" ht="15" x14ac:dyDescent="0.25">
      <c r="A772" s="4">
        <f t="shared" si="59"/>
        <v>759</v>
      </c>
      <c r="B772" s="11"/>
      <c r="C772" s="11"/>
      <c r="D772" s="24"/>
      <c r="E772" s="29" t="e">
        <f>VLOOKUP($B772,'[1]DS SV hiện hành'!$C$10:$U$2157,8,0)</f>
        <v>#N/A</v>
      </c>
      <c r="F772" s="12"/>
      <c r="G772" s="12"/>
      <c r="H772" s="12"/>
      <c r="I772" s="12"/>
      <c r="J772" s="12"/>
      <c r="K772" s="12"/>
      <c r="L772" s="27">
        <f t="shared" si="61"/>
        <v>0</v>
      </c>
      <c r="M772" s="27">
        <f t="shared" si="62"/>
        <v>0</v>
      </c>
      <c r="N772" s="28" t="str">
        <f t="shared" si="60"/>
        <v>Yếu</v>
      </c>
      <c r="O772" s="14"/>
      <c r="P772" s="19"/>
      <c r="Q772" s="14"/>
      <c r="R772" s="29" t="e">
        <f>VLOOKUP($B772,'[1]DS SV hiện hành'!$C$10:$U$2157,10,0)</f>
        <v>#N/A</v>
      </c>
      <c r="S772" s="29" t="e">
        <f>VLOOKUP($B772,'[1]DS SV hiện hành'!$C$10:$U$2157,7,0)</f>
        <v>#N/A</v>
      </c>
      <c r="T772" s="13"/>
      <c r="U772" s="21"/>
      <c r="V772" s="29" t="e">
        <f t="shared" si="63"/>
        <v>#N/A</v>
      </c>
    </row>
    <row r="773" spans="1:22" s="10" customFormat="1" ht="15" x14ac:dyDescent="0.25">
      <c r="A773" s="4">
        <f t="shared" si="59"/>
        <v>760</v>
      </c>
      <c r="B773" s="11"/>
      <c r="C773" s="11"/>
      <c r="D773" s="24"/>
      <c r="E773" s="29" t="e">
        <f>VLOOKUP($B773,'[1]DS SV hiện hành'!$C$10:$U$2157,8,0)</f>
        <v>#N/A</v>
      </c>
      <c r="F773" s="12"/>
      <c r="G773" s="12"/>
      <c r="H773" s="12"/>
      <c r="I773" s="12"/>
      <c r="J773" s="12"/>
      <c r="K773" s="12"/>
      <c r="L773" s="27">
        <f t="shared" si="61"/>
        <v>0</v>
      </c>
      <c r="M773" s="27">
        <f t="shared" si="62"/>
        <v>0</v>
      </c>
      <c r="N773" s="28" t="str">
        <f t="shared" si="60"/>
        <v>Yếu</v>
      </c>
      <c r="O773" s="14"/>
      <c r="P773" s="19"/>
      <c r="Q773" s="14"/>
      <c r="R773" s="29" t="e">
        <f>VLOOKUP($B773,'[1]DS SV hiện hành'!$C$10:$U$2157,10,0)</f>
        <v>#N/A</v>
      </c>
      <c r="S773" s="29" t="e">
        <f>VLOOKUP($B773,'[1]DS SV hiện hành'!$C$10:$U$2157,7,0)</f>
        <v>#N/A</v>
      </c>
      <c r="T773" s="13"/>
      <c r="U773" s="21"/>
      <c r="V773" s="29" t="e">
        <f t="shared" si="63"/>
        <v>#N/A</v>
      </c>
    </row>
    <row r="774" spans="1:22" s="10" customFormat="1" ht="15" x14ac:dyDescent="0.25">
      <c r="A774" s="4">
        <f t="shared" si="59"/>
        <v>761</v>
      </c>
      <c r="B774" s="11"/>
      <c r="C774" s="11"/>
      <c r="D774" s="24"/>
      <c r="E774" s="29" t="e">
        <f>VLOOKUP($B774,'[1]DS SV hiện hành'!$C$10:$U$2157,8,0)</f>
        <v>#N/A</v>
      </c>
      <c r="F774" s="12"/>
      <c r="G774" s="12"/>
      <c r="H774" s="12"/>
      <c r="I774" s="12"/>
      <c r="J774" s="12"/>
      <c r="K774" s="12"/>
      <c r="L774" s="27">
        <f t="shared" si="61"/>
        <v>0</v>
      </c>
      <c r="M774" s="27">
        <f t="shared" si="62"/>
        <v>0</v>
      </c>
      <c r="N774" s="28" t="str">
        <f t="shared" si="60"/>
        <v>Yếu</v>
      </c>
      <c r="O774" s="14"/>
      <c r="P774" s="19"/>
      <c r="Q774" s="14"/>
      <c r="R774" s="29" t="e">
        <f>VLOOKUP($B774,'[1]DS SV hiện hành'!$C$10:$U$2157,10,0)</f>
        <v>#N/A</v>
      </c>
      <c r="S774" s="29" t="e">
        <f>VLOOKUP($B774,'[1]DS SV hiện hành'!$C$10:$U$2157,7,0)</f>
        <v>#N/A</v>
      </c>
      <c r="T774" s="13"/>
      <c r="U774" s="21"/>
      <c r="V774" s="29" t="e">
        <f t="shared" si="63"/>
        <v>#N/A</v>
      </c>
    </row>
    <row r="775" spans="1:22" s="10" customFormat="1" ht="15" x14ac:dyDescent="0.25">
      <c r="A775" s="4">
        <f t="shared" si="59"/>
        <v>762</v>
      </c>
      <c r="B775" s="11"/>
      <c r="C775" s="11"/>
      <c r="D775" s="24"/>
      <c r="E775" s="29" t="e">
        <f>VLOOKUP($B775,'[1]DS SV hiện hành'!$C$10:$U$2157,8,0)</f>
        <v>#N/A</v>
      </c>
      <c r="F775" s="12"/>
      <c r="G775" s="12"/>
      <c r="H775" s="12"/>
      <c r="I775" s="12"/>
      <c r="J775" s="12"/>
      <c r="K775" s="12"/>
      <c r="L775" s="27">
        <f t="shared" si="61"/>
        <v>0</v>
      </c>
      <c r="M775" s="27">
        <f t="shared" si="62"/>
        <v>0</v>
      </c>
      <c r="N775" s="28" t="str">
        <f t="shared" si="60"/>
        <v>Yếu</v>
      </c>
      <c r="O775" s="14"/>
      <c r="P775" s="19"/>
      <c r="Q775" s="14"/>
      <c r="R775" s="29" t="e">
        <f>VLOOKUP($B775,'[1]DS SV hiện hành'!$C$10:$U$2157,10,0)</f>
        <v>#N/A</v>
      </c>
      <c r="S775" s="29" t="e">
        <f>VLOOKUP($B775,'[1]DS SV hiện hành'!$C$10:$U$2157,7,0)</f>
        <v>#N/A</v>
      </c>
      <c r="T775" s="13"/>
      <c r="U775" s="21"/>
      <c r="V775" s="29" t="e">
        <f t="shared" si="63"/>
        <v>#N/A</v>
      </c>
    </row>
    <row r="776" spans="1:22" s="10" customFormat="1" ht="15" x14ac:dyDescent="0.25">
      <c r="A776" s="4">
        <f t="shared" si="59"/>
        <v>763</v>
      </c>
      <c r="B776" s="11"/>
      <c r="C776" s="11"/>
      <c r="D776" s="24"/>
      <c r="E776" s="29" t="e">
        <f>VLOOKUP($B776,'[1]DS SV hiện hành'!$C$10:$U$2157,8,0)</f>
        <v>#N/A</v>
      </c>
      <c r="F776" s="12"/>
      <c r="G776" s="12"/>
      <c r="H776" s="12"/>
      <c r="I776" s="12"/>
      <c r="J776" s="12"/>
      <c r="K776" s="12"/>
      <c r="L776" s="27">
        <f t="shared" si="61"/>
        <v>0</v>
      </c>
      <c r="M776" s="27">
        <f t="shared" si="62"/>
        <v>0</v>
      </c>
      <c r="N776" s="28" t="str">
        <f t="shared" si="60"/>
        <v>Yếu</v>
      </c>
      <c r="O776" s="14"/>
      <c r="P776" s="19"/>
      <c r="Q776" s="14"/>
      <c r="R776" s="29" t="e">
        <f>VLOOKUP($B776,'[1]DS SV hiện hành'!$C$10:$U$2157,10,0)</f>
        <v>#N/A</v>
      </c>
      <c r="S776" s="29" t="e">
        <f>VLOOKUP($B776,'[1]DS SV hiện hành'!$C$10:$U$2157,7,0)</f>
        <v>#N/A</v>
      </c>
      <c r="T776" s="13"/>
      <c r="U776" s="21"/>
      <c r="V776" s="29" t="e">
        <f t="shared" si="63"/>
        <v>#N/A</v>
      </c>
    </row>
    <row r="777" spans="1:22" s="10" customFormat="1" ht="15" x14ac:dyDescent="0.25">
      <c r="A777" s="4">
        <f t="shared" si="59"/>
        <v>764</v>
      </c>
      <c r="B777" s="11"/>
      <c r="C777" s="11"/>
      <c r="D777" s="24"/>
      <c r="E777" s="29" t="e">
        <f>VLOOKUP($B777,'[1]DS SV hiện hành'!$C$10:$U$2157,8,0)</f>
        <v>#N/A</v>
      </c>
      <c r="F777" s="12"/>
      <c r="G777" s="12"/>
      <c r="H777" s="12"/>
      <c r="I777" s="12"/>
      <c r="J777" s="12"/>
      <c r="K777" s="12"/>
      <c r="L777" s="27">
        <f t="shared" si="61"/>
        <v>0</v>
      </c>
      <c r="M777" s="27">
        <f t="shared" si="62"/>
        <v>0</v>
      </c>
      <c r="N777" s="28" t="str">
        <f t="shared" si="60"/>
        <v>Yếu</v>
      </c>
      <c r="O777" s="14"/>
      <c r="P777" s="19"/>
      <c r="Q777" s="14"/>
      <c r="R777" s="29" t="e">
        <f>VLOOKUP($B777,'[1]DS SV hiện hành'!$C$10:$U$2157,10,0)</f>
        <v>#N/A</v>
      </c>
      <c r="S777" s="29" t="e">
        <f>VLOOKUP($B777,'[1]DS SV hiện hành'!$C$10:$U$2157,7,0)</f>
        <v>#N/A</v>
      </c>
      <c r="T777" s="13"/>
      <c r="U777" s="21"/>
      <c r="V777" s="29" t="e">
        <f t="shared" si="63"/>
        <v>#N/A</v>
      </c>
    </row>
    <row r="778" spans="1:22" s="10" customFormat="1" ht="15" x14ac:dyDescent="0.25">
      <c r="A778" s="4">
        <f t="shared" si="59"/>
        <v>765</v>
      </c>
      <c r="B778" s="11"/>
      <c r="C778" s="11"/>
      <c r="D778" s="24"/>
      <c r="E778" s="29" t="e">
        <f>VLOOKUP($B778,'[1]DS SV hiện hành'!$C$10:$U$2157,8,0)</f>
        <v>#N/A</v>
      </c>
      <c r="F778" s="12"/>
      <c r="G778" s="12"/>
      <c r="H778" s="12"/>
      <c r="I778" s="12"/>
      <c r="J778" s="12"/>
      <c r="K778" s="12"/>
      <c r="L778" s="27">
        <f t="shared" si="61"/>
        <v>0</v>
      </c>
      <c r="M778" s="27">
        <f t="shared" si="62"/>
        <v>0</v>
      </c>
      <c r="N778" s="28" t="str">
        <f t="shared" si="60"/>
        <v>Yếu</v>
      </c>
      <c r="O778" s="14"/>
      <c r="P778" s="19"/>
      <c r="Q778" s="14"/>
      <c r="R778" s="29" t="e">
        <f>VLOOKUP($B778,'[1]DS SV hiện hành'!$C$10:$U$2157,10,0)</f>
        <v>#N/A</v>
      </c>
      <c r="S778" s="29" t="e">
        <f>VLOOKUP($B778,'[1]DS SV hiện hành'!$C$10:$U$2157,7,0)</f>
        <v>#N/A</v>
      </c>
      <c r="T778" s="13"/>
      <c r="U778" s="21"/>
      <c r="V778" s="29" t="e">
        <f t="shared" si="63"/>
        <v>#N/A</v>
      </c>
    </row>
    <row r="779" spans="1:22" s="10" customFormat="1" ht="15" x14ac:dyDescent="0.25">
      <c r="A779" s="4">
        <f t="shared" si="59"/>
        <v>766</v>
      </c>
      <c r="B779" s="11"/>
      <c r="C779" s="11"/>
      <c r="D779" s="24"/>
      <c r="E779" s="29" t="e">
        <f>VLOOKUP($B779,'[1]DS SV hiện hành'!$C$10:$U$2157,8,0)</f>
        <v>#N/A</v>
      </c>
      <c r="F779" s="12"/>
      <c r="G779" s="12"/>
      <c r="H779" s="12"/>
      <c r="I779" s="12"/>
      <c r="J779" s="12"/>
      <c r="K779" s="12"/>
      <c r="L779" s="27">
        <f t="shared" si="61"/>
        <v>0</v>
      </c>
      <c r="M779" s="27">
        <f t="shared" si="62"/>
        <v>0</v>
      </c>
      <c r="N779" s="28" t="str">
        <f t="shared" si="60"/>
        <v>Yếu</v>
      </c>
      <c r="O779" s="14"/>
      <c r="P779" s="19"/>
      <c r="Q779" s="14"/>
      <c r="R779" s="29" t="e">
        <f>VLOOKUP($B779,'[1]DS SV hiện hành'!$C$10:$U$2157,10,0)</f>
        <v>#N/A</v>
      </c>
      <c r="S779" s="29" t="e">
        <f>VLOOKUP($B779,'[1]DS SV hiện hành'!$C$10:$U$2157,7,0)</f>
        <v>#N/A</v>
      </c>
      <c r="T779" s="13"/>
      <c r="U779" s="21"/>
      <c r="V779" s="29" t="e">
        <f t="shared" si="63"/>
        <v>#N/A</v>
      </c>
    </row>
    <row r="780" spans="1:22" s="10" customFormat="1" ht="15" x14ac:dyDescent="0.25">
      <c r="A780" s="4">
        <f t="shared" si="59"/>
        <v>767</v>
      </c>
      <c r="B780" s="11"/>
      <c r="C780" s="11"/>
      <c r="D780" s="24"/>
      <c r="E780" s="29" t="e">
        <f>VLOOKUP($B780,'[1]DS SV hiện hành'!$C$10:$U$2157,8,0)</f>
        <v>#N/A</v>
      </c>
      <c r="F780" s="12"/>
      <c r="G780" s="12"/>
      <c r="H780" s="12"/>
      <c r="I780" s="12"/>
      <c r="J780" s="12"/>
      <c r="K780" s="12"/>
      <c r="L780" s="27">
        <f t="shared" si="61"/>
        <v>0</v>
      </c>
      <c r="M780" s="27">
        <f t="shared" si="62"/>
        <v>0</v>
      </c>
      <c r="N780" s="28" t="str">
        <f t="shared" si="60"/>
        <v>Yếu</v>
      </c>
      <c r="O780" s="14"/>
      <c r="P780" s="19"/>
      <c r="Q780" s="14"/>
      <c r="R780" s="29" t="e">
        <f>VLOOKUP($B780,'[1]DS SV hiện hành'!$C$10:$U$2157,10,0)</f>
        <v>#N/A</v>
      </c>
      <c r="S780" s="29" t="e">
        <f>VLOOKUP($B780,'[1]DS SV hiện hành'!$C$10:$U$2157,7,0)</f>
        <v>#N/A</v>
      </c>
      <c r="T780" s="13"/>
      <c r="U780" s="21"/>
      <c r="V780" s="29" t="e">
        <f t="shared" si="63"/>
        <v>#N/A</v>
      </c>
    </row>
    <row r="781" spans="1:22" s="10" customFormat="1" ht="15" x14ac:dyDescent="0.25">
      <c r="A781" s="4">
        <f t="shared" si="59"/>
        <v>768</v>
      </c>
      <c r="B781" s="11"/>
      <c r="C781" s="11"/>
      <c r="D781" s="24"/>
      <c r="E781" s="29" t="e">
        <f>VLOOKUP($B781,'[1]DS SV hiện hành'!$C$10:$U$2157,8,0)</f>
        <v>#N/A</v>
      </c>
      <c r="F781" s="12"/>
      <c r="G781" s="12"/>
      <c r="H781" s="12"/>
      <c r="I781" s="12"/>
      <c r="J781" s="12"/>
      <c r="K781" s="12"/>
      <c r="L781" s="27">
        <f t="shared" si="61"/>
        <v>0</v>
      </c>
      <c r="M781" s="27">
        <f t="shared" si="62"/>
        <v>0</v>
      </c>
      <c r="N781" s="28" t="str">
        <f t="shared" si="60"/>
        <v>Yếu</v>
      </c>
      <c r="O781" s="14"/>
      <c r="P781" s="19"/>
      <c r="Q781" s="14"/>
      <c r="R781" s="29" t="e">
        <f>VLOOKUP($B781,'[1]DS SV hiện hành'!$C$10:$U$2157,10,0)</f>
        <v>#N/A</v>
      </c>
      <c r="S781" s="29" t="e">
        <f>VLOOKUP($B781,'[1]DS SV hiện hành'!$C$10:$U$2157,7,0)</f>
        <v>#N/A</v>
      </c>
      <c r="T781" s="13"/>
      <c r="U781" s="21"/>
      <c r="V781" s="29" t="e">
        <f t="shared" si="63"/>
        <v>#N/A</v>
      </c>
    </row>
    <row r="782" spans="1:22" s="10" customFormat="1" ht="15" x14ac:dyDescent="0.25">
      <c r="A782" s="4">
        <f t="shared" si="59"/>
        <v>769</v>
      </c>
      <c r="B782" s="11"/>
      <c r="C782" s="11"/>
      <c r="D782" s="24"/>
      <c r="E782" s="29" t="e">
        <f>VLOOKUP($B782,'[1]DS SV hiện hành'!$C$10:$U$2157,8,0)</f>
        <v>#N/A</v>
      </c>
      <c r="F782" s="12"/>
      <c r="G782" s="12"/>
      <c r="H782" s="12"/>
      <c r="I782" s="12"/>
      <c r="J782" s="12"/>
      <c r="K782" s="12"/>
      <c r="L782" s="27">
        <f t="shared" si="61"/>
        <v>0</v>
      </c>
      <c r="M782" s="27">
        <f t="shared" si="62"/>
        <v>0</v>
      </c>
      <c r="N782" s="28" t="str">
        <f t="shared" si="60"/>
        <v>Yếu</v>
      </c>
      <c r="O782" s="14"/>
      <c r="P782" s="19"/>
      <c r="Q782" s="14"/>
      <c r="R782" s="29" t="e">
        <f>VLOOKUP($B782,'[1]DS SV hiện hành'!$C$10:$U$2157,10,0)</f>
        <v>#N/A</v>
      </c>
      <c r="S782" s="29" t="e">
        <f>VLOOKUP($B782,'[1]DS SV hiện hành'!$C$10:$U$2157,7,0)</f>
        <v>#N/A</v>
      </c>
      <c r="T782" s="13"/>
      <c r="U782" s="21"/>
      <c r="V782" s="29" t="e">
        <f t="shared" si="63"/>
        <v>#N/A</v>
      </c>
    </row>
    <row r="783" spans="1:22" s="10" customFormat="1" ht="15" x14ac:dyDescent="0.25">
      <c r="A783" s="4">
        <f t="shared" ref="A783:A846" si="64">A782+1</f>
        <v>770</v>
      </c>
      <c r="B783" s="11"/>
      <c r="C783" s="11"/>
      <c r="D783" s="24"/>
      <c r="E783" s="29" t="e">
        <f>VLOOKUP($B783,'[1]DS SV hiện hành'!$C$10:$U$2157,8,0)</f>
        <v>#N/A</v>
      </c>
      <c r="F783" s="12"/>
      <c r="G783" s="12"/>
      <c r="H783" s="12"/>
      <c r="I783" s="12"/>
      <c r="J783" s="12"/>
      <c r="K783" s="12"/>
      <c r="L783" s="27">
        <f t="shared" si="61"/>
        <v>0</v>
      </c>
      <c r="M783" s="27">
        <f t="shared" si="62"/>
        <v>0</v>
      </c>
      <c r="N783" s="28" t="str">
        <f t="shared" ref="N783:N846" si="65">IF(M783&gt;=3.68,"Xuất sắc",IF(M783&gt;=3.34,"Giỏi",IF(M783&gt;=2.68,"Khá",IF(M783&gt;=2,"Trung Bình",IF(M783&lt;2,"Yếu")))))</f>
        <v>Yếu</v>
      </c>
      <c r="O783" s="14"/>
      <c r="P783" s="19"/>
      <c r="Q783" s="14"/>
      <c r="R783" s="29" t="e">
        <f>VLOOKUP($B783,'[1]DS SV hiện hành'!$C$10:$U$2157,10,0)</f>
        <v>#N/A</v>
      </c>
      <c r="S783" s="29" t="e">
        <f>VLOOKUP($B783,'[1]DS SV hiện hành'!$C$10:$U$2157,7,0)</f>
        <v>#N/A</v>
      </c>
      <c r="T783" s="13"/>
      <c r="U783" s="21"/>
      <c r="V783" s="29" t="e">
        <f t="shared" si="63"/>
        <v>#N/A</v>
      </c>
    </row>
    <row r="784" spans="1:22" s="10" customFormat="1" ht="15" x14ac:dyDescent="0.25">
      <c r="A784" s="4">
        <f t="shared" si="64"/>
        <v>771</v>
      </c>
      <c r="B784" s="11"/>
      <c r="C784" s="11"/>
      <c r="D784" s="24"/>
      <c r="E784" s="29" t="e">
        <f>VLOOKUP($B784,'[1]DS SV hiện hành'!$C$10:$U$2157,8,0)</f>
        <v>#N/A</v>
      </c>
      <c r="F784" s="12"/>
      <c r="G784" s="12"/>
      <c r="H784" s="12"/>
      <c r="I784" s="12"/>
      <c r="J784" s="12"/>
      <c r="K784" s="12"/>
      <c r="L784" s="27">
        <f t="shared" si="61"/>
        <v>0</v>
      </c>
      <c r="M784" s="27">
        <f t="shared" si="62"/>
        <v>0</v>
      </c>
      <c r="N784" s="28" t="str">
        <f t="shared" si="65"/>
        <v>Yếu</v>
      </c>
      <c r="O784" s="14"/>
      <c r="P784" s="19"/>
      <c r="Q784" s="14"/>
      <c r="R784" s="29" t="e">
        <f>VLOOKUP($B784,'[1]DS SV hiện hành'!$C$10:$U$2157,10,0)</f>
        <v>#N/A</v>
      </c>
      <c r="S784" s="29" t="e">
        <f>VLOOKUP($B784,'[1]DS SV hiện hành'!$C$10:$U$2157,7,0)</f>
        <v>#N/A</v>
      </c>
      <c r="T784" s="13"/>
      <c r="U784" s="21"/>
      <c r="V784" s="29" t="e">
        <f t="shared" si="63"/>
        <v>#N/A</v>
      </c>
    </row>
    <row r="785" spans="1:22" s="10" customFormat="1" ht="15" x14ac:dyDescent="0.25">
      <c r="A785" s="4">
        <f t="shared" si="64"/>
        <v>772</v>
      </c>
      <c r="B785" s="11"/>
      <c r="C785" s="11"/>
      <c r="D785" s="24"/>
      <c r="E785" s="29" t="e">
        <f>VLOOKUP($B785,'[1]DS SV hiện hành'!$C$10:$U$2157,8,0)</f>
        <v>#N/A</v>
      </c>
      <c r="F785" s="12"/>
      <c r="G785" s="12"/>
      <c r="H785" s="12"/>
      <c r="I785" s="12"/>
      <c r="J785" s="12"/>
      <c r="K785" s="12"/>
      <c r="L785" s="27">
        <f t="shared" si="61"/>
        <v>0</v>
      </c>
      <c r="M785" s="27">
        <f t="shared" si="62"/>
        <v>0</v>
      </c>
      <c r="N785" s="28" t="str">
        <f t="shared" si="65"/>
        <v>Yếu</v>
      </c>
      <c r="O785" s="14"/>
      <c r="P785" s="19"/>
      <c r="Q785" s="14"/>
      <c r="R785" s="29" t="e">
        <f>VLOOKUP($B785,'[1]DS SV hiện hành'!$C$10:$U$2157,10,0)</f>
        <v>#N/A</v>
      </c>
      <c r="S785" s="29" t="e">
        <f>VLOOKUP($B785,'[1]DS SV hiện hành'!$C$10:$U$2157,7,0)</f>
        <v>#N/A</v>
      </c>
      <c r="T785" s="13"/>
      <c r="U785" s="21"/>
      <c r="V785" s="29" t="e">
        <f t="shared" si="63"/>
        <v>#N/A</v>
      </c>
    </row>
    <row r="786" spans="1:22" s="10" customFormat="1" ht="15" x14ac:dyDescent="0.25">
      <c r="A786" s="4">
        <f t="shared" si="64"/>
        <v>773</v>
      </c>
      <c r="B786" s="11"/>
      <c r="C786" s="11"/>
      <c r="D786" s="24"/>
      <c r="E786" s="29" t="e">
        <f>VLOOKUP($B786,'[1]DS SV hiện hành'!$C$10:$U$2157,8,0)</f>
        <v>#N/A</v>
      </c>
      <c r="F786" s="12"/>
      <c r="G786" s="12"/>
      <c r="H786" s="12"/>
      <c r="I786" s="12"/>
      <c r="J786" s="12"/>
      <c r="K786" s="12"/>
      <c r="L786" s="27">
        <f t="shared" ref="L786:L849" si="66">ROUND(T786,2)</f>
        <v>0</v>
      </c>
      <c r="M786" s="27">
        <f t="shared" ref="M786:M849" si="67">ROUND(U786,2)</f>
        <v>0</v>
      </c>
      <c r="N786" s="28" t="str">
        <f t="shared" si="65"/>
        <v>Yếu</v>
      </c>
      <c r="O786" s="14"/>
      <c r="P786" s="19"/>
      <c r="Q786" s="14"/>
      <c r="R786" s="29" t="e">
        <f>VLOOKUP($B786,'[1]DS SV hiện hành'!$C$10:$U$2157,10,0)</f>
        <v>#N/A</v>
      </c>
      <c r="S786" s="29" t="e">
        <f>VLOOKUP($B786,'[1]DS SV hiện hành'!$C$10:$U$2157,7,0)</f>
        <v>#N/A</v>
      </c>
      <c r="T786" s="13"/>
      <c r="U786" s="21"/>
      <c r="V786" s="29" t="e">
        <f t="shared" si="63"/>
        <v>#N/A</v>
      </c>
    </row>
    <row r="787" spans="1:22" s="10" customFormat="1" ht="15" x14ac:dyDescent="0.25">
      <c r="A787" s="4">
        <f t="shared" si="64"/>
        <v>774</v>
      </c>
      <c r="B787" s="11"/>
      <c r="C787" s="11"/>
      <c r="D787" s="24"/>
      <c r="E787" s="29" t="e">
        <f>VLOOKUP($B787,'[1]DS SV hiện hành'!$C$10:$U$2157,8,0)</f>
        <v>#N/A</v>
      </c>
      <c r="F787" s="12"/>
      <c r="G787" s="12"/>
      <c r="H787" s="12"/>
      <c r="I787" s="12"/>
      <c r="J787" s="12"/>
      <c r="K787" s="12"/>
      <c r="L787" s="27">
        <f t="shared" si="66"/>
        <v>0</v>
      </c>
      <c r="M787" s="27">
        <f t="shared" si="67"/>
        <v>0</v>
      </c>
      <c r="N787" s="28" t="str">
        <f t="shared" si="65"/>
        <v>Yếu</v>
      </c>
      <c r="O787" s="14"/>
      <c r="P787" s="19"/>
      <c r="Q787" s="14"/>
      <c r="R787" s="29" t="e">
        <f>VLOOKUP($B787,'[1]DS SV hiện hành'!$C$10:$U$2157,10,0)</f>
        <v>#N/A</v>
      </c>
      <c r="S787" s="29" t="e">
        <f>VLOOKUP($B787,'[1]DS SV hiện hành'!$C$10:$U$2157,7,0)</f>
        <v>#N/A</v>
      </c>
      <c r="T787" s="13"/>
      <c r="U787" s="21"/>
      <c r="V787" s="29" t="e">
        <f t="shared" si="63"/>
        <v>#N/A</v>
      </c>
    </row>
    <row r="788" spans="1:22" s="10" customFormat="1" ht="15" x14ac:dyDescent="0.25">
      <c r="A788" s="4">
        <f t="shared" si="64"/>
        <v>775</v>
      </c>
      <c r="B788" s="11"/>
      <c r="C788" s="11"/>
      <c r="D788" s="24"/>
      <c r="E788" s="29" t="e">
        <f>VLOOKUP($B788,'[1]DS SV hiện hành'!$C$10:$U$2157,8,0)</f>
        <v>#N/A</v>
      </c>
      <c r="F788" s="12"/>
      <c r="G788" s="12"/>
      <c r="H788" s="12"/>
      <c r="I788" s="12"/>
      <c r="J788" s="12"/>
      <c r="K788" s="12"/>
      <c r="L788" s="27">
        <f t="shared" si="66"/>
        <v>0</v>
      </c>
      <c r="M788" s="27">
        <f t="shared" si="67"/>
        <v>0</v>
      </c>
      <c r="N788" s="28" t="str">
        <f t="shared" si="65"/>
        <v>Yếu</v>
      </c>
      <c r="O788" s="14"/>
      <c r="P788" s="19"/>
      <c r="Q788" s="14"/>
      <c r="R788" s="29" t="e">
        <f>VLOOKUP($B788,'[1]DS SV hiện hành'!$C$10:$U$2157,10,0)</f>
        <v>#N/A</v>
      </c>
      <c r="S788" s="29" t="e">
        <f>VLOOKUP($B788,'[1]DS SV hiện hành'!$C$10:$U$2157,7,0)</f>
        <v>#N/A</v>
      </c>
      <c r="T788" s="13"/>
      <c r="U788" s="21"/>
      <c r="V788" s="29" t="e">
        <f t="shared" si="63"/>
        <v>#N/A</v>
      </c>
    </row>
    <row r="789" spans="1:22" s="10" customFormat="1" ht="15" x14ac:dyDescent="0.25">
      <c r="A789" s="4">
        <f t="shared" si="64"/>
        <v>776</v>
      </c>
      <c r="B789" s="11"/>
      <c r="C789" s="11"/>
      <c r="D789" s="24"/>
      <c r="E789" s="29" t="e">
        <f>VLOOKUP($B789,'[1]DS SV hiện hành'!$C$10:$U$2157,8,0)</f>
        <v>#N/A</v>
      </c>
      <c r="F789" s="12"/>
      <c r="G789" s="12"/>
      <c r="H789" s="12"/>
      <c r="I789" s="12"/>
      <c r="J789" s="12"/>
      <c r="K789" s="12"/>
      <c r="L789" s="27">
        <f t="shared" si="66"/>
        <v>0</v>
      </c>
      <c r="M789" s="27">
        <f t="shared" si="67"/>
        <v>0</v>
      </c>
      <c r="N789" s="28" t="str">
        <f t="shared" si="65"/>
        <v>Yếu</v>
      </c>
      <c r="O789" s="14"/>
      <c r="P789" s="19"/>
      <c r="Q789" s="14"/>
      <c r="R789" s="29" t="e">
        <f>VLOOKUP($B789,'[1]DS SV hiện hành'!$C$10:$U$2157,10,0)</f>
        <v>#N/A</v>
      </c>
      <c r="S789" s="29" t="e">
        <f>VLOOKUP($B789,'[1]DS SV hiện hành'!$C$10:$U$2157,7,0)</f>
        <v>#N/A</v>
      </c>
      <c r="T789" s="13"/>
      <c r="U789" s="21"/>
      <c r="V789" s="29" t="e">
        <f t="shared" si="63"/>
        <v>#N/A</v>
      </c>
    </row>
    <row r="790" spans="1:22" s="10" customFormat="1" ht="15" x14ac:dyDescent="0.25">
      <c r="A790" s="4">
        <f t="shared" si="64"/>
        <v>777</v>
      </c>
      <c r="B790" s="11"/>
      <c r="C790" s="11"/>
      <c r="D790" s="24"/>
      <c r="E790" s="29" t="e">
        <f>VLOOKUP($B790,'[1]DS SV hiện hành'!$C$10:$U$2157,8,0)</f>
        <v>#N/A</v>
      </c>
      <c r="F790" s="12"/>
      <c r="G790" s="12"/>
      <c r="H790" s="12"/>
      <c r="I790" s="12"/>
      <c r="J790" s="12"/>
      <c r="K790" s="12"/>
      <c r="L790" s="27">
        <f t="shared" si="66"/>
        <v>0</v>
      </c>
      <c r="M790" s="27">
        <f t="shared" si="67"/>
        <v>0</v>
      </c>
      <c r="N790" s="28" t="str">
        <f t="shared" si="65"/>
        <v>Yếu</v>
      </c>
      <c r="O790" s="14"/>
      <c r="P790" s="19"/>
      <c r="Q790" s="14"/>
      <c r="R790" s="29" t="e">
        <f>VLOOKUP($B790,'[1]DS SV hiện hành'!$C$10:$U$2157,10,0)</f>
        <v>#N/A</v>
      </c>
      <c r="S790" s="29" t="e">
        <f>VLOOKUP($B790,'[1]DS SV hiện hành'!$C$10:$U$2157,7,0)</f>
        <v>#N/A</v>
      </c>
      <c r="T790" s="13"/>
      <c r="U790" s="21"/>
      <c r="V790" s="29" t="e">
        <f t="shared" si="63"/>
        <v>#N/A</v>
      </c>
    </row>
    <row r="791" spans="1:22" s="10" customFormat="1" ht="15" x14ac:dyDescent="0.25">
      <c r="A791" s="4">
        <f t="shared" si="64"/>
        <v>778</v>
      </c>
      <c r="B791" s="11"/>
      <c r="C791" s="11"/>
      <c r="D791" s="24"/>
      <c r="E791" s="29" t="e">
        <f>VLOOKUP($B791,'[1]DS SV hiện hành'!$C$10:$U$2157,8,0)</f>
        <v>#N/A</v>
      </c>
      <c r="F791" s="12"/>
      <c r="G791" s="12"/>
      <c r="H791" s="12"/>
      <c r="I791" s="12"/>
      <c r="J791" s="12"/>
      <c r="K791" s="12"/>
      <c r="L791" s="27">
        <f t="shared" si="66"/>
        <v>0</v>
      </c>
      <c r="M791" s="27">
        <f t="shared" si="67"/>
        <v>0</v>
      </c>
      <c r="N791" s="28" t="str">
        <f t="shared" si="65"/>
        <v>Yếu</v>
      </c>
      <c r="O791" s="14"/>
      <c r="P791" s="19"/>
      <c r="Q791" s="14"/>
      <c r="R791" s="29" t="e">
        <f>VLOOKUP($B791,'[1]DS SV hiện hành'!$C$10:$U$2157,10,0)</f>
        <v>#N/A</v>
      </c>
      <c r="S791" s="29" t="e">
        <f>VLOOKUP($B791,'[1]DS SV hiện hành'!$C$10:$U$2157,7,0)</f>
        <v>#N/A</v>
      </c>
      <c r="T791" s="13"/>
      <c r="U791" s="21"/>
      <c r="V791" s="29" t="e">
        <f t="shared" si="63"/>
        <v>#N/A</v>
      </c>
    </row>
    <row r="792" spans="1:22" s="10" customFormat="1" ht="15" x14ac:dyDescent="0.25">
      <c r="A792" s="4">
        <f t="shared" si="64"/>
        <v>779</v>
      </c>
      <c r="B792" s="11"/>
      <c r="C792" s="11"/>
      <c r="D792" s="24"/>
      <c r="E792" s="29" t="e">
        <f>VLOOKUP($B792,'[1]DS SV hiện hành'!$C$10:$U$2157,8,0)</f>
        <v>#N/A</v>
      </c>
      <c r="F792" s="12"/>
      <c r="G792" s="12"/>
      <c r="H792" s="12"/>
      <c r="I792" s="12"/>
      <c r="J792" s="12"/>
      <c r="K792" s="12"/>
      <c r="L792" s="27">
        <f t="shared" si="66"/>
        <v>0</v>
      </c>
      <c r="M792" s="27">
        <f t="shared" si="67"/>
        <v>0</v>
      </c>
      <c r="N792" s="28" t="str">
        <f t="shared" si="65"/>
        <v>Yếu</v>
      </c>
      <c r="O792" s="14"/>
      <c r="P792" s="19"/>
      <c r="Q792" s="14"/>
      <c r="R792" s="29" t="e">
        <f>VLOOKUP($B792,'[1]DS SV hiện hành'!$C$10:$U$2157,10,0)</f>
        <v>#N/A</v>
      </c>
      <c r="S792" s="29" t="e">
        <f>VLOOKUP($B792,'[1]DS SV hiện hành'!$C$10:$U$2157,7,0)</f>
        <v>#N/A</v>
      </c>
      <c r="T792" s="13"/>
      <c r="U792" s="21"/>
      <c r="V792" s="29" t="e">
        <f t="shared" si="63"/>
        <v>#N/A</v>
      </c>
    </row>
    <row r="793" spans="1:22" s="10" customFormat="1" ht="15" x14ac:dyDescent="0.25">
      <c r="A793" s="4">
        <f t="shared" si="64"/>
        <v>780</v>
      </c>
      <c r="B793" s="11"/>
      <c r="C793" s="11"/>
      <c r="D793" s="24"/>
      <c r="E793" s="29" t="e">
        <f>VLOOKUP($B793,'[1]DS SV hiện hành'!$C$10:$U$2157,8,0)</f>
        <v>#N/A</v>
      </c>
      <c r="F793" s="12"/>
      <c r="G793" s="12"/>
      <c r="H793" s="12"/>
      <c r="I793" s="12"/>
      <c r="J793" s="12"/>
      <c r="K793" s="12"/>
      <c r="L793" s="27">
        <f t="shared" si="66"/>
        <v>0</v>
      </c>
      <c r="M793" s="27">
        <f t="shared" si="67"/>
        <v>0</v>
      </c>
      <c r="N793" s="28" t="str">
        <f t="shared" si="65"/>
        <v>Yếu</v>
      </c>
      <c r="O793" s="14"/>
      <c r="P793" s="19"/>
      <c r="Q793" s="14"/>
      <c r="R793" s="29" t="e">
        <f>VLOOKUP($B793,'[1]DS SV hiện hành'!$C$10:$U$2157,10,0)</f>
        <v>#N/A</v>
      </c>
      <c r="S793" s="29" t="e">
        <f>VLOOKUP($B793,'[1]DS SV hiện hành'!$C$10:$U$2157,7,0)</f>
        <v>#N/A</v>
      </c>
      <c r="T793" s="13"/>
      <c r="U793" s="21"/>
      <c r="V793" s="29" t="e">
        <f t="shared" si="63"/>
        <v>#N/A</v>
      </c>
    </row>
    <row r="794" spans="1:22" s="10" customFormat="1" ht="15" x14ac:dyDescent="0.25">
      <c r="A794" s="4">
        <f t="shared" si="64"/>
        <v>781</v>
      </c>
      <c r="B794" s="11"/>
      <c r="C794" s="11"/>
      <c r="D794" s="24"/>
      <c r="E794" s="29" t="e">
        <f>VLOOKUP($B794,'[1]DS SV hiện hành'!$C$10:$U$2157,8,0)</f>
        <v>#N/A</v>
      </c>
      <c r="F794" s="12"/>
      <c r="G794" s="12"/>
      <c r="H794" s="12"/>
      <c r="I794" s="12"/>
      <c r="J794" s="12"/>
      <c r="K794" s="12"/>
      <c r="L794" s="27">
        <f t="shared" si="66"/>
        <v>0</v>
      </c>
      <c r="M794" s="27">
        <f t="shared" si="67"/>
        <v>0</v>
      </c>
      <c r="N794" s="28" t="str">
        <f t="shared" si="65"/>
        <v>Yếu</v>
      </c>
      <c r="O794" s="14"/>
      <c r="P794" s="19"/>
      <c r="Q794" s="14"/>
      <c r="R794" s="29" t="e">
        <f>VLOOKUP($B794,'[1]DS SV hiện hành'!$C$10:$U$2157,10,0)</f>
        <v>#N/A</v>
      </c>
      <c r="S794" s="29" t="e">
        <f>VLOOKUP($B794,'[1]DS SV hiện hành'!$C$10:$U$2157,7,0)</f>
        <v>#N/A</v>
      </c>
      <c r="T794" s="13"/>
      <c r="U794" s="21"/>
      <c r="V794" s="29" t="e">
        <f t="shared" si="63"/>
        <v>#N/A</v>
      </c>
    </row>
    <row r="795" spans="1:22" s="10" customFormat="1" ht="15" x14ac:dyDescent="0.25">
      <c r="A795" s="4">
        <f t="shared" si="64"/>
        <v>782</v>
      </c>
      <c r="B795" s="11"/>
      <c r="C795" s="11"/>
      <c r="D795" s="24"/>
      <c r="E795" s="29" t="e">
        <f>VLOOKUP($B795,'[1]DS SV hiện hành'!$C$10:$U$2157,8,0)</f>
        <v>#N/A</v>
      </c>
      <c r="F795" s="12"/>
      <c r="G795" s="12"/>
      <c r="H795" s="12"/>
      <c r="I795" s="12"/>
      <c r="J795" s="12"/>
      <c r="K795" s="12"/>
      <c r="L795" s="27">
        <f t="shared" si="66"/>
        <v>0</v>
      </c>
      <c r="M795" s="27">
        <f t="shared" si="67"/>
        <v>0</v>
      </c>
      <c r="N795" s="28" t="str">
        <f t="shared" si="65"/>
        <v>Yếu</v>
      </c>
      <c r="O795" s="14"/>
      <c r="P795" s="19"/>
      <c r="Q795" s="14"/>
      <c r="R795" s="29" t="e">
        <f>VLOOKUP($B795,'[1]DS SV hiện hành'!$C$10:$U$2157,10,0)</f>
        <v>#N/A</v>
      </c>
      <c r="S795" s="29" t="e">
        <f>VLOOKUP($B795,'[1]DS SV hiện hành'!$C$10:$U$2157,7,0)</f>
        <v>#N/A</v>
      </c>
      <c r="T795" s="13"/>
      <c r="U795" s="21"/>
      <c r="V795" s="29" t="e">
        <f t="shared" si="63"/>
        <v>#N/A</v>
      </c>
    </row>
    <row r="796" spans="1:22" s="10" customFormat="1" ht="15" x14ac:dyDescent="0.25">
      <c r="A796" s="4">
        <f t="shared" si="64"/>
        <v>783</v>
      </c>
      <c r="B796" s="11"/>
      <c r="C796" s="11"/>
      <c r="D796" s="24"/>
      <c r="E796" s="29" t="e">
        <f>VLOOKUP($B796,'[1]DS SV hiện hành'!$C$10:$U$2157,8,0)</f>
        <v>#N/A</v>
      </c>
      <c r="F796" s="12"/>
      <c r="G796" s="12"/>
      <c r="H796" s="12"/>
      <c r="I796" s="12"/>
      <c r="J796" s="12"/>
      <c r="K796" s="12"/>
      <c r="L796" s="27">
        <f t="shared" si="66"/>
        <v>0</v>
      </c>
      <c r="M796" s="27">
        <f t="shared" si="67"/>
        <v>0</v>
      </c>
      <c r="N796" s="28" t="str">
        <f t="shared" si="65"/>
        <v>Yếu</v>
      </c>
      <c r="O796" s="14"/>
      <c r="P796" s="19"/>
      <c r="Q796" s="14"/>
      <c r="R796" s="29" t="e">
        <f>VLOOKUP($B796,'[1]DS SV hiện hành'!$C$10:$U$2157,10,0)</f>
        <v>#N/A</v>
      </c>
      <c r="S796" s="29" t="e">
        <f>VLOOKUP($B796,'[1]DS SV hiện hành'!$C$10:$U$2157,7,0)</f>
        <v>#N/A</v>
      </c>
      <c r="T796" s="13"/>
      <c r="U796" s="21"/>
      <c r="V796" s="29" t="e">
        <f t="shared" si="63"/>
        <v>#N/A</v>
      </c>
    </row>
    <row r="797" spans="1:22" s="10" customFormat="1" ht="15" x14ac:dyDescent="0.25">
      <c r="A797" s="4">
        <f t="shared" si="64"/>
        <v>784</v>
      </c>
      <c r="B797" s="11"/>
      <c r="C797" s="11"/>
      <c r="D797" s="24"/>
      <c r="E797" s="29" t="e">
        <f>VLOOKUP($B797,'[1]DS SV hiện hành'!$C$10:$U$2157,8,0)</f>
        <v>#N/A</v>
      </c>
      <c r="F797" s="12"/>
      <c r="G797" s="12"/>
      <c r="H797" s="12"/>
      <c r="I797" s="12"/>
      <c r="J797" s="12"/>
      <c r="K797" s="12"/>
      <c r="L797" s="27">
        <f t="shared" si="66"/>
        <v>0</v>
      </c>
      <c r="M797" s="27">
        <f t="shared" si="67"/>
        <v>0</v>
      </c>
      <c r="N797" s="28" t="str">
        <f t="shared" si="65"/>
        <v>Yếu</v>
      </c>
      <c r="O797" s="14"/>
      <c r="P797" s="19"/>
      <c r="Q797" s="14"/>
      <c r="R797" s="29" t="e">
        <f>VLOOKUP($B797,'[1]DS SV hiện hành'!$C$10:$U$2157,10,0)</f>
        <v>#N/A</v>
      </c>
      <c r="S797" s="29" t="e">
        <f>VLOOKUP($B797,'[1]DS SV hiện hành'!$C$10:$U$2157,7,0)</f>
        <v>#N/A</v>
      </c>
      <c r="T797" s="13"/>
      <c r="U797" s="21"/>
      <c r="V797" s="29" t="e">
        <f t="shared" si="63"/>
        <v>#N/A</v>
      </c>
    </row>
    <row r="798" spans="1:22" s="10" customFormat="1" ht="15" x14ac:dyDescent="0.25">
      <c r="A798" s="4">
        <f t="shared" si="64"/>
        <v>785</v>
      </c>
      <c r="B798" s="11"/>
      <c r="C798" s="11"/>
      <c r="D798" s="24"/>
      <c r="E798" s="29" t="e">
        <f>VLOOKUP($B798,'[1]DS SV hiện hành'!$C$10:$U$2157,8,0)</f>
        <v>#N/A</v>
      </c>
      <c r="F798" s="12"/>
      <c r="G798" s="12"/>
      <c r="H798" s="12"/>
      <c r="I798" s="12"/>
      <c r="J798" s="12"/>
      <c r="K798" s="12"/>
      <c r="L798" s="27">
        <f t="shared" si="66"/>
        <v>0</v>
      </c>
      <c r="M798" s="27">
        <f t="shared" si="67"/>
        <v>0</v>
      </c>
      <c r="N798" s="28" t="str">
        <f t="shared" si="65"/>
        <v>Yếu</v>
      </c>
      <c r="O798" s="14"/>
      <c r="P798" s="19"/>
      <c r="Q798" s="14"/>
      <c r="R798" s="29" t="e">
        <f>VLOOKUP($B798,'[1]DS SV hiện hành'!$C$10:$U$2157,10,0)</f>
        <v>#N/A</v>
      </c>
      <c r="S798" s="29" t="e">
        <f>VLOOKUP($B798,'[1]DS SV hiện hành'!$C$10:$U$2157,7,0)</f>
        <v>#N/A</v>
      </c>
      <c r="T798" s="13"/>
      <c r="U798" s="21"/>
      <c r="V798" s="29" t="e">
        <f t="shared" si="63"/>
        <v>#N/A</v>
      </c>
    </row>
    <row r="799" spans="1:22" s="10" customFormat="1" ht="15" x14ac:dyDescent="0.25">
      <c r="A799" s="4">
        <f t="shared" si="64"/>
        <v>786</v>
      </c>
      <c r="B799" s="11"/>
      <c r="C799" s="11"/>
      <c r="D799" s="24"/>
      <c r="E799" s="29" t="e">
        <f>VLOOKUP($B799,'[1]DS SV hiện hành'!$C$10:$U$2157,8,0)</f>
        <v>#N/A</v>
      </c>
      <c r="F799" s="12"/>
      <c r="G799" s="12"/>
      <c r="H799" s="12"/>
      <c r="I799" s="12"/>
      <c r="J799" s="12"/>
      <c r="K799" s="12"/>
      <c r="L799" s="27">
        <f t="shared" si="66"/>
        <v>0</v>
      </c>
      <c r="M799" s="27">
        <f t="shared" si="67"/>
        <v>0</v>
      </c>
      <c r="N799" s="28" t="str">
        <f t="shared" si="65"/>
        <v>Yếu</v>
      </c>
      <c r="O799" s="14"/>
      <c r="P799" s="19"/>
      <c r="Q799" s="14"/>
      <c r="R799" s="29" t="e">
        <f>VLOOKUP($B799,'[1]DS SV hiện hành'!$C$10:$U$2157,10,0)</f>
        <v>#N/A</v>
      </c>
      <c r="S799" s="29" t="e">
        <f>VLOOKUP($B799,'[1]DS SV hiện hành'!$C$10:$U$2157,7,0)</f>
        <v>#N/A</v>
      </c>
      <c r="T799" s="13"/>
      <c r="U799" s="21"/>
      <c r="V799" s="29" t="e">
        <f t="shared" si="63"/>
        <v>#N/A</v>
      </c>
    </row>
    <row r="800" spans="1:22" s="10" customFormat="1" ht="15" x14ac:dyDescent="0.25">
      <c r="A800" s="4">
        <f t="shared" si="64"/>
        <v>787</v>
      </c>
      <c r="B800" s="11"/>
      <c r="C800" s="11"/>
      <c r="D800" s="24"/>
      <c r="E800" s="29" t="e">
        <f>VLOOKUP($B800,'[1]DS SV hiện hành'!$C$10:$U$2157,8,0)</f>
        <v>#N/A</v>
      </c>
      <c r="F800" s="12"/>
      <c r="G800" s="12"/>
      <c r="H800" s="12"/>
      <c r="I800" s="12"/>
      <c r="J800" s="12"/>
      <c r="K800" s="12"/>
      <c r="L800" s="27">
        <f t="shared" si="66"/>
        <v>0</v>
      </c>
      <c r="M800" s="27">
        <f t="shared" si="67"/>
        <v>0</v>
      </c>
      <c r="N800" s="28" t="str">
        <f t="shared" si="65"/>
        <v>Yếu</v>
      </c>
      <c r="O800" s="14"/>
      <c r="P800" s="19"/>
      <c r="Q800" s="14"/>
      <c r="R800" s="29" t="e">
        <f>VLOOKUP($B800,'[1]DS SV hiện hành'!$C$10:$U$2157,10,0)</f>
        <v>#N/A</v>
      </c>
      <c r="S800" s="29" t="e">
        <f>VLOOKUP($B800,'[1]DS SV hiện hành'!$C$10:$U$2157,7,0)</f>
        <v>#N/A</v>
      </c>
      <c r="T800" s="13"/>
      <c r="U800" s="21"/>
      <c r="V800" s="29" t="e">
        <f t="shared" si="63"/>
        <v>#N/A</v>
      </c>
    </row>
    <row r="801" spans="1:22" s="10" customFormat="1" ht="15" x14ac:dyDescent="0.25">
      <c r="A801" s="4">
        <f t="shared" si="64"/>
        <v>788</v>
      </c>
      <c r="B801" s="11"/>
      <c r="C801" s="11"/>
      <c r="D801" s="24"/>
      <c r="E801" s="29" t="e">
        <f>VLOOKUP($B801,'[1]DS SV hiện hành'!$C$10:$U$2157,8,0)</f>
        <v>#N/A</v>
      </c>
      <c r="F801" s="12"/>
      <c r="G801" s="12"/>
      <c r="H801" s="12"/>
      <c r="I801" s="12"/>
      <c r="J801" s="12"/>
      <c r="K801" s="12"/>
      <c r="L801" s="27">
        <f t="shared" si="66"/>
        <v>0</v>
      </c>
      <c r="M801" s="27">
        <f t="shared" si="67"/>
        <v>0</v>
      </c>
      <c r="N801" s="28" t="str">
        <f t="shared" si="65"/>
        <v>Yếu</v>
      </c>
      <c r="O801" s="14"/>
      <c r="P801" s="19"/>
      <c r="Q801" s="14"/>
      <c r="R801" s="29" t="e">
        <f>VLOOKUP($B801,'[1]DS SV hiện hành'!$C$10:$U$2157,10,0)</f>
        <v>#N/A</v>
      </c>
      <c r="S801" s="29" t="e">
        <f>VLOOKUP($B801,'[1]DS SV hiện hành'!$C$10:$U$2157,7,0)</f>
        <v>#N/A</v>
      </c>
      <c r="T801" s="13"/>
      <c r="U801" s="21"/>
      <c r="V801" s="29" t="e">
        <f t="shared" si="63"/>
        <v>#N/A</v>
      </c>
    </row>
    <row r="802" spans="1:22" s="10" customFormat="1" ht="15" x14ac:dyDescent="0.25">
      <c r="A802" s="4">
        <f t="shared" si="64"/>
        <v>789</v>
      </c>
      <c r="B802" s="11"/>
      <c r="C802" s="11"/>
      <c r="D802" s="24"/>
      <c r="E802" s="29" t="e">
        <f>VLOOKUP($B802,'[1]DS SV hiện hành'!$C$10:$U$2157,8,0)</f>
        <v>#N/A</v>
      </c>
      <c r="F802" s="12"/>
      <c r="G802" s="12"/>
      <c r="H802" s="12"/>
      <c r="I802" s="12"/>
      <c r="J802" s="12"/>
      <c r="K802" s="12"/>
      <c r="L802" s="27">
        <f t="shared" si="66"/>
        <v>0</v>
      </c>
      <c r="M802" s="27">
        <f t="shared" si="67"/>
        <v>0</v>
      </c>
      <c r="N802" s="28" t="str">
        <f t="shared" si="65"/>
        <v>Yếu</v>
      </c>
      <c r="O802" s="14"/>
      <c r="P802" s="19"/>
      <c r="Q802" s="14"/>
      <c r="R802" s="29" t="e">
        <f>VLOOKUP($B802,'[1]DS SV hiện hành'!$C$10:$U$2157,10,0)</f>
        <v>#N/A</v>
      </c>
      <c r="S802" s="29" t="e">
        <f>VLOOKUP($B802,'[1]DS SV hiện hành'!$C$10:$U$2157,7,0)</f>
        <v>#N/A</v>
      </c>
      <c r="T802" s="13"/>
      <c r="U802" s="21"/>
      <c r="V802" s="29" t="e">
        <f t="shared" si="63"/>
        <v>#N/A</v>
      </c>
    </row>
    <row r="803" spans="1:22" s="10" customFormat="1" ht="15" x14ac:dyDescent="0.25">
      <c r="A803" s="4">
        <f t="shared" si="64"/>
        <v>790</v>
      </c>
      <c r="B803" s="11"/>
      <c r="C803" s="11"/>
      <c r="D803" s="24"/>
      <c r="E803" s="29" t="e">
        <f>VLOOKUP($B803,'[1]DS SV hiện hành'!$C$10:$U$2157,8,0)</f>
        <v>#N/A</v>
      </c>
      <c r="F803" s="12"/>
      <c r="G803" s="12"/>
      <c r="H803" s="12"/>
      <c r="I803" s="12"/>
      <c r="J803" s="12"/>
      <c r="K803" s="12"/>
      <c r="L803" s="27">
        <f t="shared" si="66"/>
        <v>0</v>
      </c>
      <c r="M803" s="27">
        <f t="shared" si="67"/>
        <v>0</v>
      </c>
      <c r="N803" s="28" t="str">
        <f t="shared" si="65"/>
        <v>Yếu</v>
      </c>
      <c r="O803" s="14"/>
      <c r="P803" s="19"/>
      <c r="Q803" s="14"/>
      <c r="R803" s="29" t="e">
        <f>VLOOKUP($B803,'[1]DS SV hiện hành'!$C$10:$U$2157,10,0)</f>
        <v>#N/A</v>
      </c>
      <c r="S803" s="29" t="e">
        <f>VLOOKUP($B803,'[1]DS SV hiện hành'!$C$10:$U$2157,7,0)</f>
        <v>#N/A</v>
      </c>
      <c r="T803" s="13"/>
      <c r="U803" s="21"/>
      <c r="V803" s="29" t="e">
        <f t="shared" si="63"/>
        <v>#N/A</v>
      </c>
    </row>
    <row r="804" spans="1:22" s="10" customFormat="1" ht="15" x14ac:dyDescent="0.25">
      <c r="A804" s="4">
        <f t="shared" si="64"/>
        <v>791</v>
      </c>
      <c r="B804" s="11"/>
      <c r="C804" s="11"/>
      <c r="D804" s="24"/>
      <c r="E804" s="29" t="e">
        <f>VLOOKUP($B804,'[1]DS SV hiện hành'!$C$10:$U$2157,8,0)</f>
        <v>#N/A</v>
      </c>
      <c r="F804" s="12"/>
      <c r="G804" s="12"/>
      <c r="H804" s="12"/>
      <c r="I804" s="12"/>
      <c r="J804" s="12"/>
      <c r="K804" s="12"/>
      <c r="L804" s="27">
        <f t="shared" si="66"/>
        <v>0</v>
      </c>
      <c r="M804" s="27">
        <f t="shared" si="67"/>
        <v>0</v>
      </c>
      <c r="N804" s="28" t="str">
        <f t="shared" si="65"/>
        <v>Yếu</v>
      </c>
      <c r="O804" s="14"/>
      <c r="P804" s="19"/>
      <c r="Q804" s="14"/>
      <c r="R804" s="29" t="e">
        <f>VLOOKUP($B804,'[1]DS SV hiện hành'!$C$10:$U$2157,10,0)</f>
        <v>#N/A</v>
      </c>
      <c r="S804" s="29" t="e">
        <f>VLOOKUP($B804,'[1]DS SV hiện hành'!$C$10:$U$2157,7,0)</f>
        <v>#N/A</v>
      </c>
      <c r="T804" s="13"/>
      <c r="U804" s="21"/>
      <c r="V804" s="29" t="e">
        <f t="shared" si="63"/>
        <v>#N/A</v>
      </c>
    </row>
    <row r="805" spans="1:22" s="10" customFormat="1" ht="15" x14ac:dyDescent="0.25">
      <c r="A805" s="4">
        <f t="shared" si="64"/>
        <v>792</v>
      </c>
      <c r="B805" s="11"/>
      <c r="C805" s="11"/>
      <c r="D805" s="24"/>
      <c r="E805" s="29" t="e">
        <f>VLOOKUP($B805,'[1]DS SV hiện hành'!$C$10:$U$2157,8,0)</f>
        <v>#N/A</v>
      </c>
      <c r="F805" s="12"/>
      <c r="G805" s="12"/>
      <c r="H805" s="12"/>
      <c r="I805" s="12"/>
      <c r="J805" s="12"/>
      <c r="K805" s="12"/>
      <c r="L805" s="27">
        <f t="shared" si="66"/>
        <v>0</v>
      </c>
      <c r="M805" s="27">
        <f t="shared" si="67"/>
        <v>0</v>
      </c>
      <c r="N805" s="28" t="str">
        <f t="shared" si="65"/>
        <v>Yếu</v>
      </c>
      <c r="O805" s="14"/>
      <c r="P805" s="19"/>
      <c r="Q805" s="14"/>
      <c r="R805" s="29" t="e">
        <f>VLOOKUP($B805,'[1]DS SV hiện hành'!$C$10:$U$2157,10,0)</f>
        <v>#N/A</v>
      </c>
      <c r="S805" s="29" t="e">
        <f>VLOOKUP($B805,'[1]DS SV hiện hành'!$C$10:$U$2157,7,0)</f>
        <v>#N/A</v>
      </c>
      <c r="T805" s="13"/>
      <c r="U805" s="21"/>
      <c r="V805" s="29" t="e">
        <f t="shared" si="63"/>
        <v>#N/A</v>
      </c>
    </row>
    <row r="806" spans="1:22" s="10" customFormat="1" ht="15" x14ac:dyDescent="0.25">
      <c r="A806" s="4">
        <f t="shared" si="64"/>
        <v>793</v>
      </c>
      <c r="B806" s="11"/>
      <c r="C806" s="11"/>
      <c r="D806" s="24"/>
      <c r="E806" s="29" t="e">
        <f>VLOOKUP($B806,'[1]DS SV hiện hành'!$C$10:$U$2157,8,0)</f>
        <v>#N/A</v>
      </c>
      <c r="F806" s="12"/>
      <c r="G806" s="12"/>
      <c r="H806" s="12"/>
      <c r="I806" s="12"/>
      <c r="J806" s="12"/>
      <c r="K806" s="12"/>
      <c r="L806" s="27">
        <f t="shared" si="66"/>
        <v>0</v>
      </c>
      <c r="M806" s="27">
        <f t="shared" si="67"/>
        <v>0</v>
      </c>
      <c r="N806" s="28" t="str">
        <f t="shared" si="65"/>
        <v>Yếu</v>
      </c>
      <c r="O806" s="14"/>
      <c r="P806" s="19"/>
      <c r="Q806" s="14"/>
      <c r="R806" s="29" t="e">
        <f>VLOOKUP($B806,'[1]DS SV hiện hành'!$C$10:$U$2157,10,0)</f>
        <v>#N/A</v>
      </c>
      <c r="S806" s="29" t="e">
        <f>VLOOKUP($B806,'[1]DS SV hiện hành'!$C$10:$U$2157,7,0)</f>
        <v>#N/A</v>
      </c>
      <c r="T806" s="13"/>
      <c r="U806" s="21"/>
      <c r="V806" s="29" t="e">
        <f t="shared" si="63"/>
        <v>#N/A</v>
      </c>
    </row>
    <row r="807" spans="1:22" s="10" customFormat="1" ht="15" x14ac:dyDescent="0.25">
      <c r="A807" s="4">
        <f t="shared" si="64"/>
        <v>794</v>
      </c>
      <c r="B807" s="11"/>
      <c r="C807" s="11"/>
      <c r="D807" s="24"/>
      <c r="E807" s="29" t="e">
        <f>VLOOKUP($B807,'[1]DS SV hiện hành'!$C$10:$U$2157,8,0)</f>
        <v>#N/A</v>
      </c>
      <c r="F807" s="12"/>
      <c r="G807" s="12"/>
      <c r="H807" s="12"/>
      <c r="I807" s="12"/>
      <c r="J807" s="12"/>
      <c r="K807" s="12"/>
      <c r="L807" s="27">
        <f t="shared" si="66"/>
        <v>0</v>
      </c>
      <c r="M807" s="27">
        <f t="shared" si="67"/>
        <v>0</v>
      </c>
      <c r="N807" s="28" t="str">
        <f t="shared" si="65"/>
        <v>Yếu</v>
      </c>
      <c r="O807" s="14"/>
      <c r="P807" s="19"/>
      <c r="Q807" s="14"/>
      <c r="R807" s="29" t="e">
        <f>VLOOKUP($B807,'[1]DS SV hiện hành'!$C$10:$U$2157,10,0)</f>
        <v>#N/A</v>
      </c>
      <c r="S807" s="29" t="e">
        <f>VLOOKUP($B807,'[1]DS SV hiện hành'!$C$10:$U$2157,7,0)</f>
        <v>#N/A</v>
      </c>
      <c r="T807" s="13"/>
      <c r="U807" s="21"/>
      <c r="V807" s="29" t="e">
        <f t="shared" si="63"/>
        <v>#N/A</v>
      </c>
    </row>
    <row r="808" spans="1:22" s="10" customFormat="1" ht="15" x14ac:dyDescent="0.25">
      <c r="A808" s="4">
        <f t="shared" si="64"/>
        <v>795</v>
      </c>
      <c r="B808" s="11"/>
      <c r="C808" s="11"/>
      <c r="D808" s="24"/>
      <c r="E808" s="29" t="e">
        <f>VLOOKUP($B808,'[1]DS SV hiện hành'!$C$10:$U$2157,8,0)</f>
        <v>#N/A</v>
      </c>
      <c r="F808" s="12"/>
      <c r="G808" s="12"/>
      <c r="H808" s="12"/>
      <c r="I808" s="12"/>
      <c r="J808" s="12"/>
      <c r="K808" s="12"/>
      <c r="L808" s="27">
        <f t="shared" si="66"/>
        <v>0</v>
      </c>
      <c r="M808" s="27">
        <f t="shared" si="67"/>
        <v>0</v>
      </c>
      <c r="N808" s="28" t="str">
        <f t="shared" si="65"/>
        <v>Yếu</v>
      </c>
      <c r="O808" s="14"/>
      <c r="P808" s="19"/>
      <c r="Q808" s="14"/>
      <c r="R808" s="29" t="e">
        <f>VLOOKUP($B808,'[1]DS SV hiện hành'!$C$10:$U$2157,10,0)</f>
        <v>#N/A</v>
      </c>
      <c r="S808" s="29" t="e">
        <f>VLOOKUP($B808,'[1]DS SV hiện hành'!$C$10:$U$2157,7,0)</f>
        <v>#N/A</v>
      </c>
      <c r="T808" s="13"/>
      <c r="U808" s="21"/>
      <c r="V808" s="29" t="e">
        <f t="shared" si="63"/>
        <v>#N/A</v>
      </c>
    </row>
    <row r="809" spans="1:22" s="10" customFormat="1" ht="15" x14ac:dyDescent="0.25">
      <c r="A809" s="4">
        <f t="shared" si="64"/>
        <v>796</v>
      </c>
      <c r="B809" s="11"/>
      <c r="C809" s="11"/>
      <c r="D809" s="24"/>
      <c r="E809" s="29" t="e">
        <f>VLOOKUP($B809,'[1]DS SV hiện hành'!$C$10:$U$2157,8,0)</f>
        <v>#N/A</v>
      </c>
      <c r="F809" s="12"/>
      <c r="G809" s="12"/>
      <c r="H809" s="12"/>
      <c r="I809" s="12"/>
      <c r="J809" s="12"/>
      <c r="K809" s="12"/>
      <c r="L809" s="27">
        <f t="shared" si="66"/>
        <v>0</v>
      </c>
      <c r="M809" s="27">
        <f t="shared" si="67"/>
        <v>0</v>
      </c>
      <c r="N809" s="28" t="str">
        <f t="shared" si="65"/>
        <v>Yếu</v>
      </c>
      <c r="O809" s="14"/>
      <c r="P809" s="19"/>
      <c r="Q809" s="14"/>
      <c r="R809" s="29" t="e">
        <f>VLOOKUP($B809,'[1]DS SV hiện hành'!$C$10:$U$2157,10,0)</f>
        <v>#N/A</v>
      </c>
      <c r="S809" s="29" t="e">
        <f>VLOOKUP($B809,'[1]DS SV hiện hành'!$C$10:$U$2157,7,0)</f>
        <v>#N/A</v>
      </c>
      <c r="T809" s="13"/>
      <c r="U809" s="21"/>
      <c r="V809" s="29" t="e">
        <f t="shared" si="63"/>
        <v>#N/A</v>
      </c>
    </row>
    <row r="810" spans="1:22" s="10" customFormat="1" ht="15" x14ac:dyDescent="0.25">
      <c r="A810" s="4">
        <f t="shared" si="64"/>
        <v>797</v>
      </c>
      <c r="B810" s="11"/>
      <c r="C810" s="11"/>
      <c r="D810" s="24"/>
      <c r="E810" s="29" t="e">
        <f>VLOOKUP($B810,'[1]DS SV hiện hành'!$C$10:$U$2157,8,0)</f>
        <v>#N/A</v>
      </c>
      <c r="F810" s="12"/>
      <c r="G810" s="12"/>
      <c r="H810" s="12"/>
      <c r="I810" s="12"/>
      <c r="J810" s="12"/>
      <c r="K810" s="12"/>
      <c r="L810" s="27">
        <f t="shared" si="66"/>
        <v>0</v>
      </c>
      <c r="M810" s="27">
        <f t="shared" si="67"/>
        <v>0</v>
      </c>
      <c r="N810" s="28" t="str">
        <f t="shared" si="65"/>
        <v>Yếu</v>
      </c>
      <c r="O810" s="14"/>
      <c r="P810" s="19"/>
      <c r="Q810" s="14"/>
      <c r="R810" s="29" t="e">
        <f>VLOOKUP($B810,'[1]DS SV hiện hành'!$C$10:$U$2157,10,0)</f>
        <v>#N/A</v>
      </c>
      <c r="S810" s="29" t="e">
        <f>VLOOKUP($B810,'[1]DS SV hiện hành'!$C$10:$U$2157,7,0)</f>
        <v>#N/A</v>
      </c>
      <c r="T810" s="13"/>
      <c r="U810" s="21"/>
      <c r="V810" s="29" t="e">
        <f t="shared" si="63"/>
        <v>#N/A</v>
      </c>
    </row>
    <row r="811" spans="1:22" s="10" customFormat="1" ht="15" x14ac:dyDescent="0.25">
      <c r="A811" s="4">
        <f t="shared" si="64"/>
        <v>798</v>
      </c>
      <c r="B811" s="11"/>
      <c r="C811" s="11"/>
      <c r="D811" s="24"/>
      <c r="E811" s="29" t="e">
        <f>VLOOKUP($B811,'[1]DS SV hiện hành'!$C$10:$U$2157,8,0)</f>
        <v>#N/A</v>
      </c>
      <c r="F811" s="12"/>
      <c r="G811" s="12"/>
      <c r="H811" s="12"/>
      <c r="I811" s="12"/>
      <c r="J811" s="12"/>
      <c r="K811" s="12"/>
      <c r="L811" s="27">
        <f t="shared" si="66"/>
        <v>0</v>
      </c>
      <c r="M811" s="27">
        <f t="shared" si="67"/>
        <v>0</v>
      </c>
      <c r="N811" s="28" t="str">
        <f t="shared" si="65"/>
        <v>Yếu</v>
      </c>
      <c r="O811" s="14"/>
      <c r="P811" s="19"/>
      <c r="Q811" s="14"/>
      <c r="R811" s="29" t="e">
        <f>VLOOKUP($B811,'[1]DS SV hiện hành'!$C$10:$U$2157,10,0)</f>
        <v>#N/A</v>
      </c>
      <c r="S811" s="29" t="e">
        <f>VLOOKUP($B811,'[1]DS SV hiện hành'!$C$10:$U$2157,7,0)</f>
        <v>#N/A</v>
      </c>
      <c r="T811" s="13"/>
      <c r="U811" s="21"/>
      <c r="V811" s="29" t="e">
        <f t="shared" si="63"/>
        <v>#N/A</v>
      </c>
    </row>
    <row r="812" spans="1:22" s="10" customFormat="1" ht="15" x14ac:dyDescent="0.25">
      <c r="A812" s="4">
        <f t="shared" si="64"/>
        <v>799</v>
      </c>
      <c r="B812" s="11"/>
      <c r="C812" s="11"/>
      <c r="D812" s="24"/>
      <c r="E812" s="29" t="e">
        <f>VLOOKUP($B812,'[1]DS SV hiện hành'!$C$10:$U$2157,8,0)</f>
        <v>#N/A</v>
      </c>
      <c r="F812" s="12"/>
      <c r="G812" s="12"/>
      <c r="H812" s="12"/>
      <c r="I812" s="12"/>
      <c r="J812" s="12"/>
      <c r="K812" s="12"/>
      <c r="L812" s="27">
        <f t="shared" si="66"/>
        <v>0</v>
      </c>
      <c r="M812" s="27">
        <f t="shared" si="67"/>
        <v>0</v>
      </c>
      <c r="N812" s="28" t="str">
        <f t="shared" si="65"/>
        <v>Yếu</v>
      </c>
      <c r="O812" s="14"/>
      <c r="P812" s="19"/>
      <c r="Q812" s="14"/>
      <c r="R812" s="29" t="e">
        <f>VLOOKUP($B812,'[1]DS SV hiện hành'!$C$10:$U$2157,10,0)</f>
        <v>#N/A</v>
      </c>
      <c r="S812" s="29" t="e">
        <f>VLOOKUP($B812,'[1]DS SV hiện hành'!$C$10:$U$2157,7,0)</f>
        <v>#N/A</v>
      </c>
      <c r="T812" s="13"/>
      <c r="U812" s="21"/>
      <c r="V812" s="29" t="e">
        <f t="shared" si="63"/>
        <v>#N/A</v>
      </c>
    </row>
    <row r="813" spans="1:22" s="10" customFormat="1" ht="15" x14ac:dyDescent="0.25">
      <c r="A813" s="4">
        <f t="shared" si="64"/>
        <v>800</v>
      </c>
      <c r="B813" s="11"/>
      <c r="C813" s="11"/>
      <c r="D813" s="24"/>
      <c r="E813" s="29" t="e">
        <f>VLOOKUP($B813,'[1]DS SV hiện hành'!$C$10:$U$2157,8,0)</f>
        <v>#N/A</v>
      </c>
      <c r="F813" s="12"/>
      <c r="G813" s="12"/>
      <c r="H813" s="12"/>
      <c r="I813" s="12"/>
      <c r="J813" s="12"/>
      <c r="K813" s="12"/>
      <c r="L813" s="27">
        <f t="shared" si="66"/>
        <v>0</v>
      </c>
      <c r="M813" s="27">
        <f t="shared" si="67"/>
        <v>0</v>
      </c>
      <c r="N813" s="28" t="str">
        <f t="shared" si="65"/>
        <v>Yếu</v>
      </c>
      <c r="O813" s="14"/>
      <c r="P813" s="19"/>
      <c r="Q813" s="14"/>
      <c r="R813" s="29" t="e">
        <f>VLOOKUP($B813,'[1]DS SV hiện hành'!$C$10:$U$2157,10,0)</f>
        <v>#N/A</v>
      </c>
      <c r="S813" s="29" t="e">
        <f>VLOOKUP($B813,'[1]DS SV hiện hành'!$C$10:$U$2157,7,0)</f>
        <v>#N/A</v>
      </c>
      <c r="T813" s="13"/>
      <c r="U813" s="21"/>
      <c r="V813" s="29" t="e">
        <f t="shared" si="63"/>
        <v>#N/A</v>
      </c>
    </row>
    <row r="814" spans="1:22" s="10" customFormat="1" ht="15" x14ac:dyDescent="0.25">
      <c r="A814" s="4">
        <f t="shared" si="64"/>
        <v>801</v>
      </c>
      <c r="B814" s="11"/>
      <c r="C814" s="11"/>
      <c r="D814" s="24"/>
      <c r="E814" s="29" t="e">
        <f>VLOOKUP($B814,'[1]DS SV hiện hành'!$C$10:$U$2157,8,0)</f>
        <v>#N/A</v>
      </c>
      <c r="F814" s="12"/>
      <c r="G814" s="12"/>
      <c r="H814" s="12"/>
      <c r="I814" s="12"/>
      <c r="J814" s="12"/>
      <c r="K814" s="12"/>
      <c r="L814" s="27">
        <f t="shared" si="66"/>
        <v>0</v>
      </c>
      <c r="M814" s="27">
        <f t="shared" si="67"/>
        <v>0</v>
      </c>
      <c r="N814" s="28" t="str">
        <f t="shared" si="65"/>
        <v>Yếu</v>
      </c>
      <c r="O814" s="14"/>
      <c r="P814" s="19"/>
      <c r="Q814" s="14"/>
      <c r="R814" s="29" t="e">
        <f>VLOOKUP($B814,'[1]DS SV hiện hành'!$C$10:$U$2157,10,0)</f>
        <v>#N/A</v>
      </c>
      <c r="S814" s="29" t="e">
        <f>VLOOKUP($B814,'[1]DS SV hiện hành'!$C$10:$U$2157,7,0)</f>
        <v>#N/A</v>
      </c>
      <c r="T814" s="13"/>
      <c r="U814" s="21"/>
      <c r="V814" s="29" t="e">
        <f t="shared" ref="V814:V877" si="68">RIGHT(S814, LEN(S814)-7)</f>
        <v>#N/A</v>
      </c>
    </row>
    <row r="815" spans="1:22" s="10" customFormat="1" ht="15" x14ac:dyDescent="0.25">
      <c r="A815" s="4">
        <f t="shared" si="64"/>
        <v>802</v>
      </c>
      <c r="B815" s="11"/>
      <c r="C815" s="11"/>
      <c r="D815" s="24"/>
      <c r="E815" s="29" t="e">
        <f>VLOOKUP($B815,'[1]DS SV hiện hành'!$C$10:$U$2157,8,0)</f>
        <v>#N/A</v>
      </c>
      <c r="F815" s="12"/>
      <c r="G815" s="12"/>
      <c r="H815" s="12"/>
      <c r="I815" s="12"/>
      <c r="J815" s="12"/>
      <c r="K815" s="12"/>
      <c r="L815" s="27">
        <f t="shared" si="66"/>
        <v>0</v>
      </c>
      <c r="M815" s="27">
        <f t="shared" si="67"/>
        <v>0</v>
      </c>
      <c r="N815" s="28" t="str">
        <f t="shared" si="65"/>
        <v>Yếu</v>
      </c>
      <c r="O815" s="14"/>
      <c r="P815" s="19"/>
      <c r="Q815" s="14"/>
      <c r="R815" s="29" t="e">
        <f>VLOOKUP($B815,'[1]DS SV hiện hành'!$C$10:$U$2157,10,0)</f>
        <v>#N/A</v>
      </c>
      <c r="S815" s="29" t="e">
        <f>VLOOKUP($B815,'[1]DS SV hiện hành'!$C$10:$U$2157,7,0)</f>
        <v>#N/A</v>
      </c>
      <c r="T815" s="13"/>
      <c r="U815" s="21"/>
      <c r="V815" s="29" t="e">
        <f t="shared" si="68"/>
        <v>#N/A</v>
      </c>
    </row>
    <row r="816" spans="1:22" s="10" customFormat="1" ht="15" x14ac:dyDescent="0.25">
      <c r="A816" s="4">
        <f t="shared" si="64"/>
        <v>803</v>
      </c>
      <c r="B816" s="11"/>
      <c r="C816" s="11"/>
      <c r="D816" s="24"/>
      <c r="E816" s="29" t="e">
        <f>VLOOKUP($B816,'[1]DS SV hiện hành'!$C$10:$U$2157,8,0)</f>
        <v>#N/A</v>
      </c>
      <c r="F816" s="12"/>
      <c r="G816" s="12"/>
      <c r="H816" s="12"/>
      <c r="I816" s="12"/>
      <c r="J816" s="12"/>
      <c r="K816" s="12"/>
      <c r="L816" s="27">
        <f t="shared" si="66"/>
        <v>0</v>
      </c>
      <c r="M816" s="27">
        <f t="shared" si="67"/>
        <v>0</v>
      </c>
      <c r="N816" s="28" t="str">
        <f t="shared" si="65"/>
        <v>Yếu</v>
      </c>
      <c r="O816" s="14"/>
      <c r="P816" s="19"/>
      <c r="Q816" s="14"/>
      <c r="R816" s="29" t="e">
        <f>VLOOKUP($B816,'[1]DS SV hiện hành'!$C$10:$U$2157,10,0)</f>
        <v>#N/A</v>
      </c>
      <c r="S816" s="29" t="e">
        <f>VLOOKUP($B816,'[1]DS SV hiện hành'!$C$10:$U$2157,7,0)</f>
        <v>#N/A</v>
      </c>
      <c r="T816" s="13"/>
      <c r="U816" s="21"/>
      <c r="V816" s="29" t="e">
        <f t="shared" si="68"/>
        <v>#N/A</v>
      </c>
    </row>
    <row r="817" spans="1:22" s="10" customFormat="1" ht="15" x14ac:dyDescent="0.25">
      <c r="A817" s="4">
        <f t="shared" si="64"/>
        <v>804</v>
      </c>
      <c r="B817" s="11"/>
      <c r="C817" s="11"/>
      <c r="D817" s="24"/>
      <c r="E817" s="29" t="e">
        <f>VLOOKUP($B817,'[1]DS SV hiện hành'!$C$10:$U$2157,8,0)</f>
        <v>#N/A</v>
      </c>
      <c r="F817" s="12"/>
      <c r="G817" s="12"/>
      <c r="H817" s="12"/>
      <c r="I817" s="12"/>
      <c r="J817" s="12"/>
      <c r="K817" s="12"/>
      <c r="L817" s="27">
        <f t="shared" si="66"/>
        <v>0</v>
      </c>
      <c r="M817" s="27">
        <f t="shared" si="67"/>
        <v>0</v>
      </c>
      <c r="N817" s="28" t="str">
        <f t="shared" si="65"/>
        <v>Yếu</v>
      </c>
      <c r="O817" s="14"/>
      <c r="P817" s="19"/>
      <c r="Q817" s="14"/>
      <c r="R817" s="29" t="e">
        <f>VLOOKUP($B817,'[1]DS SV hiện hành'!$C$10:$U$2157,10,0)</f>
        <v>#N/A</v>
      </c>
      <c r="S817" s="29" t="e">
        <f>VLOOKUP($B817,'[1]DS SV hiện hành'!$C$10:$U$2157,7,0)</f>
        <v>#N/A</v>
      </c>
      <c r="T817" s="13"/>
      <c r="U817" s="21"/>
      <c r="V817" s="29" t="e">
        <f t="shared" si="68"/>
        <v>#N/A</v>
      </c>
    </row>
    <row r="818" spans="1:22" s="10" customFormat="1" ht="15" x14ac:dyDescent="0.25">
      <c r="A818" s="4">
        <f t="shared" si="64"/>
        <v>805</v>
      </c>
      <c r="B818" s="11"/>
      <c r="C818" s="11"/>
      <c r="D818" s="24"/>
      <c r="E818" s="29" t="e">
        <f>VLOOKUP($B818,'[1]DS SV hiện hành'!$C$10:$U$2157,8,0)</f>
        <v>#N/A</v>
      </c>
      <c r="F818" s="12"/>
      <c r="G818" s="12"/>
      <c r="H818" s="12"/>
      <c r="I818" s="12"/>
      <c r="J818" s="12"/>
      <c r="K818" s="12"/>
      <c r="L818" s="27">
        <f t="shared" si="66"/>
        <v>0</v>
      </c>
      <c r="M818" s="27">
        <f t="shared" si="67"/>
        <v>0</v>
      </c>
      <c r="N818" s="28" t="str">
        <f t="shared" si="65"/>
        <v>Yếu</v>
      </c>
      <c r="O818" s="14"/>
      <c r="P818" s="19"/>
      <c r="Q818" s="14"/>
      <c r="R818" s="29" t="e">
        <f>VLOOKUP($B818,'[1]DS SV hiện hành'!$C$10:$U$2157,10,0)</f>
        <v>#N/A</v>
      </c>
      <c r="S818" s="29" t="e">
        <f>VLOOKUP($B818,'[1]DS SV hiện hành'!$C$10:$U$2157,7,0)</f>
        <v>#N/A</v>
      </c>
      <c r="T818" s="13"/>
      <c r="U818" s="21"/>
      <c r="V818" s="29" t="e">
        <f t="shared" si="68"/>
        <v>#N/A</v>
      </c>
    </row>
    <row r="819" spans="1:22" s="10" customFormat="1" ht="15" x14ac:dyDescent="0.25">
      <c r="A819" s="4">
        <f t="shared" si="64"/>
        <v>806</v>
      </c>
      <c r="B819" s="11"/>
      <c r="C819" s="11"/>
      <c r="D819" s="24"/>
      <c r="E819" s="29" t="e">
        <f>VLOOKUP($B819,'[1]DS SV hiện hành'!$C$10:$U$2157,8,0)</f>
        <v>#N/A</v>
      </c>
      <c r="F819" s="12"/>
      <c r="G819" s="12"/>
      <c r="H819" s="12"/>
      <c r="I819" s="12"/>
      <c r="J819" s="12"/>
      <c r="K819" s="12"/>
      <c r="L819" s="27">
        <f t="shared" si="66"/>
        <v>0</v>
      </c>
      <c r="M819" s="27">
        <f t="shared" si="67"/>
        <v>0</v>
      </c>
      <c r="N819" s="28" t="str">
        <f t="shared" si="65"/>
        <v>Yếu</v>
      </c>
      <c r="O819" s="14"/>
      <c r="P819" s="19"/>
      <c r="Q819" s="14"/>
      <c r="R819" s="29" t="e">
        <f>VLOOKUP($B819,'[1]DS SV hiện hành'!$C$10:$U$2157,10,0)</f>
        <v>#N/A</v>
      </c>
      <c r="S819" s="29" t="e">
        <f>VLOOKUP($B819,'[1]DS SV hiện hành'!$C$10:$U$2157,7,0)</f>
        <v>#N/A</v>
      </c>
      <c r="T819" s="13"/>
      <c r="U819" s="21"/>
      <c r="V819" s="29" t="e">
        <f t="shared" si="68"/>
        <v>#N/A</v>
      </c>
    </row>
    <row r="820" spans="1:22" s="10" customFormat="1" ht="15" x14ac:dyDescent="0.25">
      <c r="A820" s="4">
        <f t="shared" si="64"/>
        <v>807</v>
      </c>
      <c r="B820" s="11"/>
      <c r="C820" s="11"/>
      <c r="D820" s="24"/>
      <c r="E820" s="29" t="e">
        <f>VLOOKUP($B820,'[1]DS SV hiện hành'!$C$10:$U$2157,8,0)</f>
        <v>#N/A</v>
      </c>
      <c r="F820" s="12"/>
      <c r="G820" s="12"/>
      <c r="H820" s="12"/>
      <c r="I820" s="12"/>
      <c r="J820" s="12"/>
      <c r="K820" s="12"/>
      <c r="L820" s="27">
        <f t="shared" si="66"/>
        <v>0</v>
      </c>
      <c r="M820" s="27">
        <f t="shared" si="67"/>
        <v>0</v>
      </c>
      <c r="N820" s="28" t="str">
        <f t="shared" si="65"/>
        <v>Yếu</v>
      </c>
      <c r="O820" s="14"/>
      <c r="P820" s="19"/>
      <c r="Q820" s="14"/>
      <c r="R820" s="29" t="e">
        <f>VLOOKUP($B820,'[1]DS SV hiện hành'!$C$10:$U$2157,10,0)</f>
        <v>#N/A</v>
      </c>
      <c r="S820" s="29" t="e">
        <f>VLOOKUP($B820,'[1]DS SV hiện hành'!$C$10:$U$2157,7,0)</f>
        <v>#N/A</v>
      </c>
      <c r="T820" s="13"/>
      <c r="U820" s="21"/>
      <c r="V820" s="29" t="e">
        <f t="shared" si="68"/>
        <v>#N/A</v>
      </c>
    </row>
    <row r="821" spans="1:22" s="10" customFormat="1" ht="15" x14ac:dyDescent="0.25">
      <c r="A821" s="4">
        <f t="shared" si="64"/>
        <v>808</v>
      </c>
      <c r="B821" s="11"/>
      <c r="C821" s="11"/>
      <c r="D821" s="24"/>
      <c r="E821" s="29" t="e">
        <f>VLOOKUP($B821,'[1]DS SV hiện hành'!$C$10:$U$2157,8,0)</f>
        <v>#N/A</v>
      </c>
      <c r="F821" s="12"/>
      <c r="G821" s="12"/>
      <c r="H821" s="12"/>
      <c r="I821" s="12"/>
      <c r="J821" s="12"/>
      <c r="K821" s="12"/>
      <c r="L821" s="27">
        <f t="shared" si="66"/>
        <v>0</v>
      </c>
      <c r="M821" s="27">
        <f t="shared" si="67"/>
        <v>0</v>
      </c>
      <c r="N821" s="28" t="str">
        <f t="shared" si="65"/>
        <v>Yếu</v>
      </c>
      <c r="O821" s="14"/>
      <c r="P821" s="19"/>
      <c r="Q821" s="14"/>
      <c r="R821" s="29" t="e">
        <f>VLOOKUP($B821,'[1]DS SV hiện hành'!$C$10:$U$2157,10,0)</f>
        <v>#N/A</v>
      </c>
      <c r="S821" s="29" t="e">
        <f>VLOOKUP($B821,'[1]DS SV hiện hành'!$C$10:$U$2157,7,0)</f>
        <v>#N/A</v>
      </c>
      <c r="T821" s="13"/>
      <c r="U821" s="21"/>
      <c r="V821" s="29" t="e">
        <f t="shared" si="68"/>
        <v>#N/A</v>
      </c>
    </row>
    <row r="822" spans="1:22" s="10" customFormat="1" ht="15" x14ac:dyDescent="0.25">
      <c r="A822" s="4">
        <f t="shared" si="64"/>
        <v>809</v>
      </c>
      <c r="B822" s="11"/>
      <c r="C822" s="11"/>
      <c r="D822" s="24"/>
      <c r="E822" s="29" t="e">
        <f>VLOOKUP($B822,'[1]DS SV hiện hành'!$C$10:$U$2157,8,0)</f>
        <v>#N/A</v>
      </c>
      <c r="F822" s="12"/>
      <c r="G822" s="12"/>
      <c r="H822" s="12"/>
      <c r="I822" s="12"/>
      <c r="J822" s="12"/>
      <c r="K822" s="12"/>
      <c r="L822" s="27">
        <f t="shared" si="66"/>
        <v>0</v>
      </c>
      <c r="M822" s="27">
        <f t="shared" si="67"/>
        <v>0</v>
      </c>
      <c r="N822" s="28" t="str">
        <f t="shared" si="65"/>
        <v>Yếu</v>
      </c>
      <c r="O822" s="14"/>
      <c r="P822" s="19"/>
      <c r="Q822" s="14"/>
      <c r="R822" s="29" t="e">
        <f>VLOOKUP($B822,'[1]DS SV hiện hành'!$C$10:$U$2157,10,0)</f>
        <v>#N/A</v>
      </c>
      <c r="S822" s="29" t="e">
        <f>VLOOKUP($B822,'[1]DS SV hiện hành'!$C$10:$U$2157,7,0)</f>
        <v>#N/A</v>
      </c>
      <c r="T822" s="13"/>
      <c r="U822" s="21"/>
      <c r="V822" s="29" t="e">
        <f t="shared" si="68"/>
        <v>#N/A</v>
      </c>
    </row>
    <row r="823" spans="1:22" s="10" customFormat="1" ht="15" x14ac:dyDescent="0.25">
      <c r="A823" s="4">
        <f t="shared" si="64"/>
        <v>810</v>
      </c>
      <c r="B823" s="11"/>
      <c r="C823" s="11"/>
      <c r="D823" s="24"/>
      <c r="E823" s="29" t="e">
        <f>VLOOKUP($B823,'[1]DS SV hiện hành'!$C$10:$U$2157,8,0)</f>
        <v>#N/A</v>
      </c>
      <c r="F823" s="12"/>
      <c r="G823" s="12"/>
      <c r="H823" s="12"/>
      <c r="I823" s="12"/>
      <c r="J823" s="12"/>
      <c r="K823" s="12"/>
      <c r="L823" s="27">
        <f t="shared" si="66"/>
        <v>0</v>
      </c>
      <c r="M823" s="27">
        <f t="shared" si="67"/>
        <v>0</v>
      </c>
      <c r="N823" s="28" t="str">
        <f t="shared" si="65"/>
        <v>Yếu</v>
      </c>
      <c r="O823" s="14"/>
      <c r="P823" s="19"/>
      <c r="Q823" s="14"/>
      <c r="R823" s="29" t="e">
        <f>VLOOKUP($B823,'[1]DS SV hiện hành'!$C$10:$U$2157,10,0)</f>
        <v>#N/A</v>
      </c>
      <c r="S823" s="29" t="e">
        <f>VLOOKUP($B823,'[1]DS SV hiện hành'!$C$10:$U$2157,7,0)</f>
        <v>#N/A</v>
      </c>
      <c r="T823" s="13"/>
      <c r="U823" s="21"/>
      <c r="V823" s="29" t="e">
        <f t="shared" si="68"/>
        <v>#N/A</v>
      </c>
    </row>
    <row r="824" spans="1:22" s="10" customFormat="1" ht="15" x14ac:dyDescent="0.25">
      <c r="A824" s="4">
        <f t="shared" si="64"/>
        <v>811</v>
      </c>
      <c r="B824" s="11"/>
      <c r="C824" s="11"/>
      <c r="D824" s="24"/>
      <c r="E824" s="29" t="e">
        <f>VLOOKUP($B824,'[1]DS SV hiện hành'!$C$10:$U$2157,8,0)</f>
        <v>#N/A</v>
      </c>
      <c r="F824" s="12"/>
      <c r="G824" s="12"/>
      <c r="H824" s="12"/>
      <c r="I824" s="12"/>
      <c r="J824" s="12"/>
      <c r="K824" s="12"/>
      <c r="L824" s="27">
        <f t="shared" si="66"/>
        <v>0</v>
      </c>
      <c r="M824" s="27">
        <f t="shared" si="67"/>
        <v>0</v>
      </c>
      <c r="N824" s="28" t="str">
        <f t="shared" si="65"/>
        <v>Yếu</v>
      </c>
      <c r="O824" s="14"/>
      <c r="P824" s="19"/>
      <c r="Q824" s="14"/>
      <c r="R824" s="29" t="e">
        <f>VLOOKUP($B824,'[1]DS SV hiện hành'!$C$10:$U$2157,10,0)</f>
        <v>#N/A</v>
      </c>
      <c r="S824" s="29" t="e">
        <f>VLOOKUP($B824,'[1]DS SV hiện hành'!$C$10:$U$2157,7,0)</f>
        <v>#N/A</v>
      </c>
      <c r="T824" s="13"/>
      <c r="U824" s="21"/>
      <c r="V824" s="29" t="e">
        <f t="shared" si="68"/>
        <v>#N/A</v>
      </c>
    </row>
    <row r="825" spans="1:22" s="10" customFormat="1" ht="15" x14ac:dyDescent="0.25">
      <c r="A825" s="4">
        <f t="shared" si="64"/>
        <v>812</v>
      </c>
      <c r="B825" s="11"/>
      <c r="C825" s="11"/>
      <c r="D825" s="24"/>
      <c r="E825" s="29" t="e">
        <f>VLOOKUP($B825,'[1]DS SV hiện hành'!$C$10:$U$2157,8,0)</f>
        <v>#N/A</v>
      </c>
      <c r="F825" s="12"/>
      <c r="G825" s="12"/>
      <c r="H825" s="12"/>
      <c r="I825" s="12"/>
      <c r="J825" s="12"/>
      <c r="K825" s="12"/>
      <c r="L825" s="27">
        <f t="shared" si="66"/>
        <v>0</v>
      </c>
      <c r="M825" s="27">
        <f t="shared" si="67"/>
        <v>0</v>
      </c>
      <c r="N825" s="28" t="str">
        <f t="shared" si="65"/>
        <v>Yếu</v>
      </c>
      <c r="O825" s="14"/>
      <c r="P825" s="19"/>
      <c r="Q825" s="14"/>
      <c r="R825" s="29" t="e">
        <f>VLOOKUP($B825,'[1]DS SV hiện hành'!$C$10:$U$2157,10,0)</f>
        <v>#N/A</v>
      </c>
      <c r="S825" s="29" t="e">
        <f>VLOOKUP($B825,'[1]DS SV hiện hành'!$C$10:$U$2157,7,0)</f>
        <v>#N/A</v>
      </c>
      <c r="T825" s="13"/>
      <c r="U825" s="21"/>
      <c r="V825" s="29" t="e">
        <f t="shared" si="68"/>
        <v>#N/A</v>
      </c>
    </row>
    <row r="826" spans="1:22" s="10" customFormat="1" ht="15" x14ac:dyDescent="0.25">
      <c r="A826" s="4">
        <f t="shared" si="64"/>
        <v>813</v>
      </c>
      <c r="B826" s="11"/>
      <c r="C826" s="11"/>
      <c r="D826" s="24"/>
      <c r="E826" s="29" t="e">
        <f>VLOOKUP($B826,'[1]DS SV hiện hành'!$C$10:$U$2157,8,0)</f>
        <v>#N/A</v>
      </c>
      <c r="F826" s="12"/>
      <c r="G826" s="12"/>
      <c r="H826" s="12"/>
      <c r="I826" s="12"/>
      <c r="J826" s="12"/>
      <c r="K826" s="12"/>
      <c r="L826" s="27">
        <f t="shared" si="66"/>
        <v>0</v>
      </c>
      <c r="M826" s="27">
        <f t="shared" si="67"/>
        <v>0</v>
      </c>
      <c r="N826" s="28" t="str">
        <f t="shared" si="65"/>
        <v>Yếu</v>
      </c>
      <c r="O826" s="14"/>
      <c r="P826" s="19"/>
      <c r="Q826" s="14"/>
      <c r="R826" s="29" t="e">
        <f>VLOOKUP($B826,'[1]DS SV hiện hành'!$C$10:$U$2157,10,0)</f>
        <v>#N/A</v>
      </c>
      <c r="S826" s="29" t="e">
        <f>VLOOKUP($B826,'[1]DS SV hiện hành'!$C$10:$U$2157,7,0)</f>
        <v>#N/A</v>
      </c>
      <c r="T826" s="13"/>
      <c r="U826" s="21"/>
      <c r="V826" s="29" t="e">
        <f t="shared" si="68"/>
        <v>#N/A</v>
      </c>
    </row>
    <row r="827" spans="1:22" s="10" customFormat="1" ht="15" x14ac:dyDescent="0.25">
      <c r="A827" s="4">
        <f t="shared" si="64"/>
        <v>814</v>
      </c>
      <c r="B827" s="11"/>
      <c r="C827" s="11"/>
      <c r="D827" s="24"/>
      <c r="E827" s="29" t="e">
        <f>VLOOKUP($B827,'[1]DS SV hiện hành'!$C$10:$U$2157,8,0)</f>
        <v>#N/A</v>
      </c>
      <c r="F827" s="12"/>
      <c r="G827" s="12"/>
      <c r="H827" s="12"/>
      <c r="I827" s="12"/>
      <c r="J827" s="12"/>
      <c r="K827" s="12"/>
      <c r="L827" s="27">
        <f t="shared" si="66"/>
        <v>0</v>
      </c>
      <c r="M827" s="27">
        <f t="shared" si="67"/>
        <v>0</v>
      </c>
      <c r="N827" s="28" t="str">
        <f t="shared" si="65"/>
        <v>Yếu</v>
      </c>
      <c r="O827" s="14"/>
      <c r="P827" s="19"/>
      <c r="Q827" s="14"/>
      <c r="R827" s="29" t="e">
        <f>VLOOKUP($B827,'[1]DS SV hiện hành'!$C$10:$U$2157,10,0)</f>
        <v>#N/A</v>
      </c>
      <c r="S827" s="29" t="e">
        <f>VLOOKUP($B827,'[1]DS SV hiện hành'!$C$10:$U$2157,7,0)</f>
        <v>#N/A</v>
      </c>
      <c r="T827" s="13"/>
      <c r="U827" s="21"/>
      <c r="V827" s="29" t="e">
        <f t="shared" si="68"/>
        <v>#N/A</v>
      </c>
    </row>
    <row r="828" spans="1:22" s="10" customFormat="1" ht="15" x14ac:dyDescent="0.25">
      <c r="A828" s="4">
        <f t="shared" si="64"/>
        <v>815</v>
      </c>
      <c r="B828" s="11"/>
      <c r="C828" s="11"/>
      <c r="D828" s="24"/>
      <c r="E828" s="29" t="e">
        <f>VLOOKUP($B828,'[1]DS SV hiện hành'!$C$10:$U$2157,8,0)</f>
        <v>#N/A</v>
      </c>
      <c r="F828" s="12"/>
      <c r="G828" s="12"/>
      <c r="H828" s="12"/>
      <c r="I828" s="12"/>
      <c r="J828" s="12"/>
      <c r="K828" s="12"/>
      <c r="L828" s="27">
        <f t="shared" si="66"/>
        <v>0</v>
      </c>
      <c r="M828" s="27">
        <f t="shared" si="67"/>
        <v>0</v>
      </c>
      <c r="N828" s="28" t="str">
        <f t="shared" si="65"/>
        <v>Yếu</v>
      </c>
      <c r="O828" s="14"/>
      <c r="P828" s="19"/>
      <c r="Q828" s="14"/>
      <c r="R828" s="29" t="e">
        <f>VLOOKUP($B828,'[1]DS SV hiện hành'!$C$10:$U$2157,10,0)</f>
        <v>#N/A</v>
      </c>
      <c r="S828" s="29" t="e">
        <f>VLOOKUP($B828,'[1]DS SV hiện hành'!$C$10:$U$2157,7,0)</f>
        <v>#N/A</v>
      </c>
      <c r="T828" s="13"/>
      <c r="U828" s="21"/>
      <c r="V828" s="29" t="e">
        <f t="shared" si="68"/>
        <v>#N/A</v>
      </c>
    </row>
    <row r="829" spans="1:22" s="10" customFormat="1" ht="15" x14ac:dyDescent="0.25">
      <c r="A829" s="4">
        <f t="shared" si="64"/>
        <v>816</v>
      </c>
      <c r="B829" s="11"/>
      <c r="C829" s="11"/>
      <c r="D829" s="24"/>
      <c r="E829" s="29" t="e">
        <f>VLOOKUP($B829,'[1]DS SV hiện hành'!$C$10:$U$2157,8,0)</f>
        <v>#N/A</v>
      </c>
      <c r="F829" s="12"/>
      <c r="G829" s="12"/>
      <c r="H829" s="12"/>
      <c r="I829" s="12"/>
      <c r="J829" s="12"/>
      <c r="K829" s="12"/>
      <c r="L829" s="27">
        <f t="shared" si="66"/>
        <v>0</v>
      </c>
      <c r="M829" s="27">
        <f t="shared" si="67"/>
        <v>0</v>
      </c>
      <c r="N829" s="28" t="str">
        <f t="shared" si="65"/>
        <v>Yếu</v>
      </c>
      <c r="O829" s="14"/>
      <c r="P829" s="19"/>
      <c r="Q829" s="14"/>
      <c r="R829" s="29" t="e">
        <f>VLOOKUP($B829,'[1]DS SV hiện hành'!$C$10:$U$2157,10,0)</f>
        <v>#N/A</v>
      </c>
      <c r="S829" s="29" t="e">
        <f>VLOOKUP($B829,'[1]DS SV hiện hành'!$C$10:$U$2157,7,0)</f>
        <v>#N/A</v>
      </c>
      <c r="T829" s="13"/>
      <c r="U829" s="21"/>
      <c r="V829" s="29" t="e">
        <f t="shared" si="68"/>
        <v>#N/A</v>
      </c>
    </row>
    <row r="830" spans="1:22" s="10" customFormat="1" ht="15" x14ac:dyDescent="0.25">
      <c r="A830" s="4">
        <f t="shared" si="64"/>
        <v>817</v>
      </c>
      <c r="B830" s="11"/>
      <c r="C830" s="11"/>
      <c r="D830" s="24"/>
      <c r="E830" s="29" t="e">
        <f>VLOOKUP($B830,'[1]DS SV hiện hành'!$C$10:$U$2157,8,0)</f>
        <v>#N/A</v>
      </c>
      <c r="F830" s="12"/>
      <c r="G830" s="12"/>
      <c r="H830" s="12"/>
      <c r="I830" s="12"/>
      <c r="J830" s="12"/>
      <c r="K830" s="12"/>
      <c r="L830" s="27">
        <f t="shared" si="66"/>
        <v>0</v>
      </c>
      <c r="M830" s="27">
        <f t="shared" si="67"/>
        <v>0</v>
      </c>
      <c r="N830" s="28" t="str">
        <f t="shared" si="65"/>
        <v>Yếu</v>
      </c>
      <c r="O830" s="14"/>
      <c r="P830" s="19"/>
      <c r="Q830" s="14"/>
      <c r="R830" s="29" t="e">
        <f>VLOOKUP($B830,'[1]DS SV hiện hành'!$C$10:$U$2157,10,0)</f>
        <v>#N/A</v>
      </c>
      <c r="S830" s="29" t="e">
        <f>VLOOKUP($B830,'[1]DS SV hiện hành'!$C$10:$U$2157,7,0)</f>
        <v>#N/A</v>
      </c>
      <c r="T830" s="13"/>
      <c r="U830" s="21"/>
      <c r="V830" s="29" t="e">
        <f t="shared" si="68"/>
        <v>#N/A</v>
      </c>
    </row>
    <row r="831" spans="1:22" s="10" customFormat="1" ht="15" x14ac:dyDescent="0.25">
      <c r="A831" s="4">
        <f t="shared" si="64"/>
        <v>818</v>
      </c>
      <c r="B831" s="11"/>
      <c r="C831" s="11"/>
      <c r="D831" s="24"/>
      <c r="E831" s="29" t="e">
        <f>VLOOKUP($B831,'[1]DS SV hiện hành'!$C$10:$U$2157,8,0)</f>
        <v>#N/A</v>
      </c>
      <c r="F831" s="12"/>
      <c r="G831" s="12"/>
      <c r="H831" s="12"/>
      <c r="I831" s="12"/>
      <c r="J831" s="12"/>
      <c r="K831" s="12"/>
      <c r="L831" s="27">
        <f t="shared" si="66"/>
        <v>0</v>
      </c>
      <c r="M831" s="27">
        <f t="shared" si="67"/>
        <v>0</v>
      </c>
      <c r="N831" s="28" t="str">
        <f t="shared" si="65"/>
        <v>Yếu</v>
      </c>
      <c r="O831" s="14"/>
      <c r="P831" s="19"/>
      <c r="Q831" s="14"/>
      <c r="R831" s="29" t="e">
        <f>VLOOKUP($B831,'[1]DS SV hiện hành'!$C$10:$U$2157,10,0)</f>
        <v>#N/A</v>
      </c>
      <c r="S831" s="29" t="e">
        <f>VLOOKUP($B831,'[1]DS SV hiện hành'!$C$10:$U$2157,7,0)</f>
        <v>#N/A</v>
      </c>
      <c r="T831" s="13"/>
      <c r="U831" s="21"/>
      <c r="V831" s="29" t="e">
        <f t="shared" si="68"/>
        <v>#N/A</v>
      </c>
    </row>
    <row r="832" spans="1:22" s="10" customFormat="1" ht="15" x14ac:dyDescent="0.25">
      <c r="A832" s="4">
        <f t="shared" si="64"/>
        <v>819</v>
      </c>
      <c r="B832" s="11"/>
      <c r="C832" s="11"/>
      <c r="D832" s="24"/>
      <c r="E832" s="29" t="e">
        <f>VLOOKUP($B832,'[1]DS SV hiện hành'!$C$10:$U$2157,8,0)</f>
        <v>#N/A</v>
      </c>
      <c r="F832" s="12"/>
      <c r="G832" s="12"/>
      <c r="H832" s="12"/>
      <c r="I832" s="12"/>
      <c r="J832" s="12"/>
      <c r="K832" s="12"/>
      <c r="L832" s="27">
        <f t="shared" si="66"/>
        <v>0</v>
      </c>
      <c r="M832" s="27">
        <f t="shared" si="67"/>
        <v>0</v>
      </c>
      <c r="N832" s="28" t="str">
        <f t="shared" si="65"/>
        <v>Yếu</v>
      </c>
      <c r="O832" s="14"/>
      <c r="P832" s="19"/>
      <c r="Q832" s="14"/>
      <c r="R832" s="29" t="e">
        <f>VLOOKUP($B832,'[1]DS SV hiện hành'!$C$10:$U$2157,10,0)</f>
        <v>#N/A</v>
      </c>
      <c r="S832" s="29" t="e">
        <f>VLOOKUP($B832,'[1]DS SV hiện hành'!$C$10:$U$2157,7,0)</f>
        <v>#N/A</v>
      </c>
      <c r="T832" s="13"/>
      <c r="U832" s="21"/>
      <c r="V832" s="29" t="e">
        <f t="shared" si="68"/>
        <v>#N/A</v>
      </c>
    </row>
    <row r="833" spans="1:22" s="10" customFormat="1" ht="15" x14ac:dyDescent="0.25">
      <c r="A833" s="4">
        <f t="shared" si="64"/>
        <v>820</v>
      </c>
      <c r="B833" s="11"/>
      <c r="C833" s="11"/>
      <c r="D833" s="24"/>
      <c r="E833" s="29" t="e">
        <f>VLOOKUP($B833,'[1]DS SV hiện hành'!$C$10:$U$2157,8,0)</f>
        <v>#N/A</v>
      </c>
      <c r="F833" s="12"/>
      <c r="G833" s="12"/>
      <c r="H833" s="12"/>
      <c r="I833" s="12"/>
      <c r="J833" s="12"/>
      <c r="K833" s="12"/>
      <c r="L833" s="27">
        <f t="shared" si="66"/>
        <v>0</v>
      </c>
      <c r="M833" s="27">
        <f t="shared" si="67"/>
        <v>0</v>
      </c>
      <c r="N833" s="28" t="str">
        <f t="shared" si="65"/>
        <v>Yếu</v>
      </c>
      <c r="O833" s="14"/>
      <c r="P833" s="19"/>
      <c r="Q833" s="14"/>
      <c r="R833" s="29" t="e">
        <f>VLOOKUP($B833,'[1]DS SV hiện hành'!$C$10:$U$2157,10,0)</f>
        <v>#N/A</v>
      </c>
      <c r="S833" s="29" t="e">
        <f>VLOOKUP($B833,'[1]DS SV hiện hành'!$C$10:$U$2157,7,0)</f>
        <v>#N/A</v>
      </c>
      <c r="T833" s="13"/>
      <c r="U833" s="21"/>
      <c r="V833" s="29" t="e">
        <f t="shared" si="68"/>
        <v>#N/A</v>
      </c>
    </row>
    <row r="834" spans="1:22" s="10" customFormat="1" ht="15" x14ac:dyDescent="0.25">
      <c r="A834" s="4">
        <f t="shared" si="64"/>
        <v>821</v>
      </c>
      <c r="B834" s="11"/>
      <c r="C834" s="11"/>
      <c r="D834" s="24"/>
      <c r="E834" s="29" t="e">
        <f>VLOOKUP($B834,'[1]DS SV hiện hành'!$C$10:$U$2157,8,0)</f>
        <v>#N/A</v>
      </c>
      <c r="F834" s="12"/>
      <c r="G834" s="12"/>
      <c r="H834" s="12"/>
      <c r="I834" s="12"/>
      <c r="J834" s="12"/>
      <c r="K834" s="12"/>
      <c r="L834" s="27">
        <f t="shared" si="66"/>
        <v>0</v>
      </c>
      <c r="M834" s="27">
        <f t="shared" si="67"/>
        <v>0</v>
      </c>
      <c r="N834" s="28" t="str">
        <f t="shared" si="65"/>
        <v>Yếu</v>
      </c>
      <c r="O834" s="14"/>
      <c r="P834" s="19"/>
      <c r="Q834" s="14"/>
      <c r="R834" s="29" t="e">
        <f>VLOOKUP($B834,'[1]DS SV hiện hành'!$C$10:$U$2157,10,0)</f>
        <v>#N/A</v>
      </c>
      <c r="S834" s="29" t="e">
        <f>VLOOKUP($B834,'[1]DS SV hiện hành'!$C$10:$U$2157,7,0)</f>
        <v>#N/A</v>
      </c>
      <c r="T834" s="13"/>
      <c r="U834" s="21"/>
      <c r="V834" s="29" t="e">
        <f t="shared" si="68"/>
        <v>#N/A</v>
      </c>
    </row>
    <row r="835" spans="1:22" s="10" customFormat="1" ht="15" x14ac:dyDescent="0.25">
      <c r="A835" s="4">
        <f t="shared" si="64"/>
        <v>822</v>
      </c>
      <c r="B835" s="11"/>
      <c r="C835" s="11"/>
      <c r="D835" s="24"/>
      <c r="E835" s="29" t="e">
        <f>VLOOKUP($B835,'[1]DS SV hiện hành'!$C$10:$U$2157,8,0)</f>
        <v>#N/A</v>
      </c>
      <c r="F835" s="12"/>
      <c r="G835" s="12"/>
      <c r="H835" s="12"/>
      <c r="I835" s="12"/>
      <c r="J835" s="12"/>
      <c r="K835" s="12"/>
      <c r="L835" s="27">
        <f t="shared" si="66"/>
        <v>0</v>
      </c>
      <c r="M835" s="27">
        <f t="shared" si="67"/>
        <v>0</v>
      </c>
      <c r="N835" s="28" t="str">
        <f t="shared" si="65"/>
        <v>Yếu</v>
      </c>
      <c r="O835" s="14"/>
      <c r="P835" s="19"/>
      <c r="Q835" s="14"/>
      <c r="R835" s="29" t="e">
        <f>VLOOKUP($B835,'[1]DS SV hiện hành'!$C$10:$U$2157,10,0)</f>
        <v>#N/A</v>
      </c>
      <c r="S835" s="29" t="e">
        <f>VLOOKUP($B835,'[1]DS SV hiện hành'!$C$10:$U$2157,7,0)</f>
        <v>#N/A</v>
      </c>
      <c r="T835" s="13"/>
      <c r="U835" s="21"/>
      <c r="V835" s="29" t="e">
        <f t="shared" si="68"/>
        <v>#N/A</v>
      </c>
    </row>
    <row r="836" spans="1:22" s="10" customFormat="1" ht="15" x14ac:dyDescent="0.25">
      <c r="A836" s="4">
        <f t="shared" si="64"/>
        <v>823</v>
      </c>
      <c r="B836" s="11"/>
      <c r="C836" s="11"/>
      <c r="D836" s="24"/>
      <c r="E836" s="29" t="e">
        <f>VLOOKUP($B836,'[1]DS SV hiện hành'!$C$10:$U$2157,8,0)</f>
        <v>#N/A</v>
      </c>
      <c r="F836" s="12"/>
      <c r="G836" s="12"/>
      <c r="H836" s="12"/>
      <c r="I836" s="12"/>
      <c r="J836" s="12"/>
      <c r="K836" s="12"/>
      <c r="L836" s="27">
        <f t="shared" si="66"/>
        <v>0</v>
      </c>
      <c r="M836" s="27">
        <f t="shared" si="67"/>
        <v>0</v>
      </c>
      <c r="N836" s="28" t="str">
        <f t="shared" si="65"/>
        <v>Yếu</v>
      </c>
      <c r="O836" s="14"/>
      <c r="P836" s="19"/>
      <c r="Q836" s="14"/>
      <c r="R836" s="29" t="e">
        <f>VLOOKUP($B836,'[1]DS SV hiện hành'!$C$10:$U$2157,10,0)</f>
        <v>#N/A</v>
      </c>
      <c r="S836" s="29" t="e">
        <f>VLOOKUP($B836,'[1]DS SV hiện hành'!$C$10:$U$2157,7,0)</f>
        <v>#N/A</v>
      </c>
      <c r="T836" s="13"/>
      <c r="U836" s="21"/>
      <c r="V836" s="29" t="e">
        <f t="shared" si="68"/>
        <v>#N/A</v>
      </c>
    </row>
    <row r="837" spans="1:22" s="10" customFormat="1" ht="15" x14ac:dyDescent="0.25">
      <c r="A837" s="4">
        <f t="shared" si="64"/>
        <v>824</v>
      </c>
      <c r="B837" s="11"/>
      <c r="C837" s="11"/>
      <c r="D837" s="24"/>
      <c r="E837" s="29" t="e">
        <f>VLOOKUP($B837,'[1]DS SV hiện hành'!$C$10:$U$2157,8,0)</f>
        <v>#N/A</v>
      </c>
      <c r="F837" s="12"/>
      <c r="G837" s="12"/>
      <c r="H837" s="12"/>
      <c r="I837" s="12"/>
      <c r="J837" s="12"/>
      <c r="K837" s="12"/>
      <c r="L837" s="27">
        <f t="shared" si="66"/>
        <v>0</v>
      </c>
      <c r="M837" s="27">
        <f t="shared" si="67"/>
        <v>0</v>
      </c>
      <c r="N837" s="28" t="str">
        <f t="shared" si="65"/>
        <v>Yếu</v>
      </c>
      <c r="O837" s="14"/>
      <c r="P837" s="19"/>
      <c r="Q837" s="14"/>
      <c r="R837" s="29" t="e">
        <f>VLOOKUP($B837,'[1]DS SV hiện hành'!$C$10:$U$2157,10,0)</f>
        <v>#N/A</v>
      </c>
      <c r="S837" s="29" t="e">
        <f>VLOOKUP($B837,'[1]DS SV hiện hành'!$C$10:$U$2157,7,0)</f>
        <v>#N/A</v>
      </c>
      <c r="T837" s="13"/>
      <c r="U837" s="21"/>
      <c r="V837" s="29" t="e">
        <f t="shared" si="68"/>
        <v>#N/A</v>
      </c>
    </row>
    <row r="838" spans="1:22" s="10" customFormat="1" ht="15" x14ac:dyDescent="0.25">
      <c r="A838" s="4">
        <f t="shared" si="64"/>
        <v>825</v>
      </c>
      <c r="B838" s="11"/>
      <c r="C838" s="11"/>
      <c r="D838" s="24"/>
      <c r="E838" s="29" t="e">
        <f>VLOOKUP($B838,'[1]DS SV hiện hành'!$C$10:$U$2157,8,0)</f>
        <v>#N/A</v>
      </c>
      <c r="F838" s="12"/>
      <c r="G838" s="12"/>
      <c r="H838" s="12"/>
      <c r="I838" s="12"/>
      <c r="J838" s="12"/>
      <c r="K838" s="12"/>
      <c r="L838" s="27">
        <f t="shared" si="66"/>
        <v>0</v>
      </c>
      <c r="M838" s="27">
        <f t="shared" si="67"/>
        <v>0</v>
      </c>
      <c r="N838" s="28" t="str">
        <f t="shared" si="65"/>
        <v>Yếu</v>
      </c>
      <c r="O838" s="14"/>
      <c r="P838" s="19"/>
      <c r="Q838" s="14"/>
      <c r="R838" s="29" t="e">
        <f>VLOOKUP($B838,'[1]DS SV hiện hành'!$C$10:$U$2157,10,0)</f>
        <v>#N/A</v>
      </c>
      <c r="S838" s="29" t="e">
        <f>VLOOKUP($B838,'[1]DS SV hiện hành'!$C$10:$U$2157,7,0)</f>
        <v>#N/A</v>
      </c>
      <c r="T838" s="13"/>
      <c r="U838" s="21"/>
      <c r="V838" s="29" t="e">
        <f t="shared" si="68"/>
        <v>#N/A</v>
      </c>
    </row>
    <row r="839" spans="1:22" s="10" customFormat="1" ht="15" x14ac:dyDescent="0.25">
      <c r="A839" s="4">
        <f t="shared" si="64"/>
        <v>826</v>
      </c>
      <c r="B839" s="11"/>
      <c r="C839" s="11"/>
      <c r="D839" s="24"/>
      <c r="E839" s="29" t="e">
        <f>VLOOKUP($B839,'[1]DS SV hiện hành'!$C$10:$U$2157,8,0)</f>
        <v>#N/A</v>
      </c>
      <c r="F839" s="12"/>
      <c r="G839" s="12"/>
      <c r="H839" s="12"/>
      <c r="I839" s="12"/>
      <c r="J839" s="12"/>
      <c r="K839" s="12"/>
      <c r="L839" s="27">
        <f t="shared" si="66"/>
        <v>0</v>
      </c>
      <c r="M839" s="27">
        <f t="shared" si="67"/>
        <v>0</v>
      </c>
      <c r="N839" s="28" t="str">
        <f t="shared" si="65"/>
        <v>Yếu</v>
      </c>
      <c r="O839" s="14"/>
      <c r="P839" s="19"/>
      <c r="Q839" s="14"/>
      <c r="R839" s="29" t="e">
        <f>VLOOKUP($B839,'[1]DS SV hiện hành'!$C$10:$U$2157,10,0)</f>
        <v>#N/A</v>
      </c>
      <c r="S839" s="29" t="e">
        <f>VLOOKUP($B839,'[1]DS SV hiện hành'!$C$10:$U$2157,7,0)</f>
        <v>#N/A</v>
      </c>
      <c r="T839" s="13"/>
      <c r="U839" s="21"/>
      <c r="V839" s="29" t="e">
        <f t="shared" si="68"/>
        <v>#N/A</v>
      </c>
    </row>
    <row r="840" spans="1:22" s="10" customFormat="1" ht="15" x14ac:dyDescent="0.25">
      <c r="A840" s="4">
        <f t="shared" si="64"/>
        <v>827</v>
      </c>
      <c r="B840" s="11"/>
      <c r="C840" s="11"/>
      <c r="D840" s="24"/>
      <c r="E840" s="29" t="e">
        <f>VLOOKUP($B840,'[1]DS SV hiện hành'!$C$10:$U$2157,8,0)</f>
        <v>#N/A</v>
      </c>
      <c r="F840" s="12"/>
      <c r="G840" s="12"/>
      <c r="H840" s="12"/>
      <c r="I840" s="12"/>
      <c r="J840" s="12"/>
      <c r="K840" s="12"/>
      <c r="L840" s="27">
        <f t="shared" si="66"/>
        <v>0</v>
      </c>
      <c r="M840" s="27">
        <f t="shared" si="67"/>
        <v>0</v>
      </c>
      <c r="N840" s="28" t="str">
        <f t="shared" si="65"/>
        <v>Yếu</v>
      </c>
      <c r="O840" s="14"/>
      <c r="P840" s="19"/>
      <c r="Q840" s="14"/>
      <c r="R840" s="29" t="e">
        <f>VLOOKUP($B840,'[1]DS SV hiện hành'!$C$10:$U$2157,10,0)</f>
        <v>#N/A</v>
      </c>
      <c r="S840" s="29" t="e">
        <f>VLOOKUP($B840,'[1]DS SV hiện hành'!$C$10:$U$2157,7,0)</f>
        <v>#N/A</v>
      </c>
      <c r="T840" s="13"/>
      <c r="U840" s="21"/>
      <c r="V840" s="29" t="e">
        <f t="shared" si="68"/>
        <v>#N/A</v>
      </c>
    </row>
    <row r="841" spans="1:22" s="10" customFormat="1" ht="15" x14ac:dyDescent="0.25">
      <c r="A841" s="4">
        <f t="shared" si="64"/>
        <v>828</v>
      </c>
      <c r="B841" s="11"/>
      <c r="C841" s="11"/>
      <c r="D841" s="24"/>
      <c r="E841" s="29" t="e">
        <f>VLOOKUP($B841,'[1]DS SV hiện hành'!$C$10:$U$2157,8,0)</f>
        <v>#N/A</v>
      </c>
      <c r="F841" s="12"/>
      <c r="G841" s="12"/>
      <c r="H841" s="12"/>
      <c r="I841" s="12"/>
      <c r="J841" s="12"/>
      <c r="K841" s="12"/>
      <c r="L841" s="27">
        <f t="shared" si="66"/>
        <v>0</v>
      </c>
      <c r="M841" s="27">
        <f t="shared" si="67"/>
        <v>0</v>
      </c>
      <c r="N841" s="28" t="str">
        <f t="shared" si="65"/>
        <v>Yếu</v>
      </c>
      <c r="O841" s="14"/>
      <c r="P841" s="19"/>
      <c r="Q841" s="14"/>
      <c r="R841" s="29" t="e">
        <f>VLOOKUP($B841,'[1]DS SV hiện hành'!$C$10:$U$2157,10,0)</f>
        <v>#N/A</v>
      </c>
      <c r="S841" s="29" t="e">
        <f>VLOOKUP($B841,'[1]DS SV hiện hành'!$C$10:$U$2157,7,0)</f>
        <v>#N/A</v>
      </c>
      <c r="T841" s="13"/>
      <c r="U841" s="21"/>
      <c r="V841" s="29" t="e">
        <f t="shared" si="68"/>
        <v>#N/A</v>
      </c>
    </row>
    <row r="842" spans="1:22" s="10" customFormat="1" ht="15" x14ac:dyDescent="0.25">
      <c r="A842" s="4">
        <f t="shared" si="64"/>
        <v>829</v>
      </c>
      <c r="B842" s="11"/>
      <c r="C842" s="11"/>
      <c r="D842" s="24"/>
      <c r="E842" s="29" t="e">
        <f>VLOOKUP($B842,'[1]DS SV hiện hành'!$C$10:$U$2157,8,0)</f>
        <v>#N/A</v>
      </c>
      <c r="F842" s="12"/>
      <c r="G842" s="12"/>
      <c r="H842" s="12"/>
      <c r="I842" s="12"/>
      <c r="J842" s="12"/>
      <c r="K842" s="12"/>
      <c r="L842" s="27">
        <f t="shared" si="66"/>
        <v>0</v>
      </c>
      <c r="M842" s="27">
        <f t="shared" si="67"/>
        <v>0</v>
      </c>
      <c r="N842" s="28" t="str">
        <f t="shared" si="65"/>
        <v>Yếu</v>
      </c>
      <c r="O842" s="14"/>
      <c r="P842" s="19"/>
      <c r="Q842" s="14"/>
      <c r="R842" s="29" t="e">
        <f>VLOOKUP($B842,'[1]DS SV hiện hành'!$C$10:$U$2157,10,0)</f>
        <v>#N/A</v>
      </c>
      <c r="S842" s="29" t="e">
        <f>VLOOKUP($B842,'[1]DS SV hiện hành'!$C$10:$U$2157,7,0)</f>
        <v>#N/A</v>
      </c>
      <c r="T842" s="13"/>
      <c r="U842" s="21"/>
      <c r="V842" s="29" t="e">
        <f t="shared" si="68"/>
        <v>#N/A</v>
      </c>
    </row>
    <row r="843" spans="1:22" s="10" customFormat="1" ht="15" x14ac:dyDescent="0.25">
      <c r="A843" s="4">
        <f t="shared" si="64"/>
        <v>830</v>
      </c>
      <c r="B843" s="11"/>
      <c r="C843" s="11"/>
      <c r="D843" s="24"/>
      <c r="E843" s="29" t="e">
        <f>VLOOKUP($B843,'[1]DS SV hiện hành'!$C$10:$U$2157,8,0)</f>
        <v>#N/A</v>
      </c>
      <c r="F843" s="12"/>
      <c r="G843" s="12"/>
      <c r="H843" s="12"/>
      <c r="I843" s="12"/>
      <c r="J843" s="12"/>
      <c r="K843" s="12"/>
      <c r="L843" s="27">
        <f t="shared" si="66"/>
        <v>0</v>
      </c>
      <c r="M843" s="27">
        <f t="shared" si="67"/>
        <v>0</v>
      </c>
      <c r="N843" s="28" t="str">
        <f t="shared" si="65"/>
        <v>Yếu</v>
      </c>
      <c r="O843" s="14"/>
      <c r="P843" s="19"/>
      <c r="Q843" s="14"/>
      <c r="R843" s="29" t="e">
        <f>VLOOKUP($B843,'[1]DS SV hiện hành'!$C$10:$U$2157,10,0)</f>
        <v>#N/A</v>
      </c>
      <c r="S843" s="29" t="e">
        <f>VLOOKUP($B843,'[1]DS SV hiện hành'!$C$10:$U$2157,7,0)</f>
        <v>#N/A</v>
      </c>
      <c r="T843" s="13"/>
      <c r="U843" s="21"/>
      <c r="V843" s="29" t="e">
        <f t="shared" si="68"/>
        <v>#N/A</v>
      </c>
    </row>
    <row r="844" spans="1:22" s="10" customFormat="1" ht="15" x14ac:dyDescent="0.25">
      <c r="A844" s="4">
        <f t="shared" si="64"/>
        <v>831</v>
      </c>
      <c r="B844" s="11"/>
      <c r="C844" s="11"/>
      <c r="D844" s="24"/>
      <c r="E844" s="29" t="e">
        <f>VLOOKUP($B844,'[1]DS SV hiện hành'!$C$10:$U$2157,8,0)</f>
        <v>#N/A</v>
      </c>
      <c r="F844" s="12"/>
      <c r="G844" s="12"/>
      <c r="H844" s="12"/>
      <c r="I844" s="12"/>
      <c r="J844" s="12"/>
      <c r="K844" s="12"/>
      <c r="L844" s="27">
        <f t="shared" si="66"/>
        <v>0</v>
      </c>
      <c r="M844" s="27">
        <f t="shared" si="67"/>
        <v>0</v>
      </c>
      <c r="N844" s="28" t="str">
        <f t="shared" si="65"/>
        <v>Yếu</v>
      </c>
      <c r="O844" s="14"/>
      <c r="P844" s="19"/>
      <c r="Q844" s="14"/>
      <c r="R844" s="29" t="e">
        <f>VLOOKUP($B844,'[1]DS SV hiện hành'!$C$10:$U$2157,10,0)</f>
        <v>#N/A</v>
      </c>
      <c r="S844" s="29" t="e">
        <f>VLOOKUP($B844,'[1]DS SV hiện hành'!$C$10:$U$2157,7,0)</f>
        <v>#N/A</v>
      </c>
      <c r="T844" s="13"/>
      <c r="U844" s="21"/>
      <c r="V844" s="29" t="e">
        <f t="shared" si="68"/>
        <v>#N/A</v>
      </c>
    </row>
    <row r="845" spans="1:22" s="10" customFormat="1" ht="15" x14ac:dyDescent="0.25">
      <c r="A845" s="4">
        <f t="shared" si="64"/>
        <v>832</v>
      </c>
      <c r="B845" s="11"/>
      <c r="C845" s="11"/>
      <c r="D845" s="24"/>
      <c r="E845" s="29" t="e">
        <f>VLOOKUP($B845,'[1]DS SV hiện hành'!$C$10:$U$2157,8,0)</f>
        <v>#N/A</v>
      </c>
      <c r="F845" s="12"/>
      <c r="G845" s="12"/>
      <c r="H845" s="12"/>
      <c r="I845" s="12"/>
      <c r="J845" s="12"/>
      <c r="K845" s="12"/>
      <c r="L845" s="27">
        <f t="shared" si="66"/>
        <v>0</v>
      </c>
      <c r="M845" s="27">
        <f t="shared" si="67"/>
        <v>0</v>
      </c>
      <c r="N845" s="28" t="str">
        <f t="shared" si="65"/>
        <v>Yếu</v>
      </c>
      <c r="O845" s="14"/>
      <c r="P845" s="19"/>
      <c r="Q845" s="14"/>
      <c r="R845" s="29" t="e">
        <f>VLOOKUP($B845,'[1]DS SV hiện hành'!$C$10:$U$2157,10,0)</f>
        <v>#N/A</v>
      </c>
      <c r="S845" s="29" t="e">
        <f>VLOOKUP($B845,'[1]DS SV hiện hành'!$C$10:$U$2157,7,0)</f>
        <v>#N/A</v>
      </c>
      <c r="T845" s="13"/>
      <c r="U845" s="21"/>
      <c r="V845" s="29" t="e">
        <f t="shared" si="68"/>
        <v>#N/A</v>
      </c>
    </row>
    <row r="846" spans="1:22" s="10" customFormat="1" ht="15" x14ac:dyDescent="0.25">
      <c r="A846" s="4">
        <f t="shared" si="64"/>
        <v>833</v>
      </c>
      <c r="B846" s="11"/>
      <c r="C846" s="11"/>
      <c r="D846" s="24"/>
      <c r="E846" s="29" t="e">
        <f>VLOOKUP($B846,'[1]DS SV hiện hành'!$C$10:$U$2157,8,0)</f>
        <v>#N/A</v>
      </c>
      <c r="F846" s="12"/>
      <c r="G846" s="12"/>
      <c r="H846" s="12"/>
      <c r="I846" s="12"/>
      <c r="J846" s="12"/>
      <c r="K846" s="12"/>
      <c r="L846" s="27">
        <f t="shared" si="66"/>
        <v>0</v>
      </c>
      <c r="M846" s="27">
        <f t="shared" si="67"/>
        <v>0</v>
      </c>
      <c r="N846" s="28" t="str">
        <f t="shared" si="65"/>
        <v>Yếu</v>
      </c>
      <c r="O846" s="14"/>
      <c r="P846" s="19"/>
      <c r="Q846" s="14"/>
      <c r="R846" s="29" t="e">
        <f>VLOOKUP($B846,'[1]DS SV hiện hành'!$C$10:$U$2157,10,0)</f>
        <v>#N/A</v>
      </c>
      <c r="S846" s="29" t="e">
        <f>VLOOKUP($B846,'[1]DS SV hiện hành'!$C$10:$U$2157,7,0)</f>
        <v>#N/A</v>
      </c>
      <c r="T846" s="13"/>
      <c r="U846" s="21"/>
      <c r="V846" s="29" t="e">
        <f t="shared" si="68"/>
        <v>#N/A</v>
      </c>
    </row>
    <row r="847" spans="1:22" s="10" customFormat="1" ht="15" x14ac:dyDescent="0.25">
      <c r="A847" s="4">
        <f t="shared" ref="A847:A886" si="69">A846+1</f>
        <v>834</v>
      </c>
      <c r="B847" s="11"/>
      <c r="C847" s="11"/>
      <c r="D847" s="24"/>
      <c r="E847" s="29" t="e">
        <f>VLOOKUP($B847,'[1]DS SV hiện hành'!$C$10:$U$2157,8,0)</f>
        <v>#N/A</v>
      </c>
      <c r="F847" s="12"/>
      <c r="G847" s="12"/>
      <c r="H847" s="12"/>
      <c r="I847" s="12"/>
      <c r="J847" s="12"/>
      <c r="K847" s="12"/>
      <c r="L847" s="27">
        <f t="shared" si="66"/>
        <v>0</v>
      </c>
      <c r="M847" s="27">
        <f t="shared" si="67"/>
        <v>0</v>
      </c>
      <c r="N847" s="28" t="str">
        <f t="shared" ref="N847:N886" si="70">IF(M847&gt;=3.68,"Xuất sắc",IF(M847&gt;=3.34,"Giỏi",IF(M847&gt;=2.68,"Khá",IF(M847&gt;=2,"Trung Bình",IF(M847&lt;2,"Yếu")))))</f>
        <v>Yếu</v>
      </c>
      <c r="O847" s="14"/>
      <c r="P847" s="19"/>
      <c r="Q847" s="14"/>
      <c r="R847" s="29" t="e">
        <f>VLOOKUP($B847,'[1]DS SV hiện hành'!$C$10:$U$2157,10,0)</f>
        <v>#N/A</v>
      </c>
      <c r="S847" s="29" t="e">
        <f>VLOOKUP($B847,'[1]DS SV hiện hành'!$C$10:$U$2157,7,0)</f>
        <v>#N/A</v>
      </c>
      <c r="T847" s="13"/>
      <c r="U847" s="21"/>
      <c r="V847" s="29" t="e">
        <f t="shared" si="68"/>
        <v>#N/A</v>
      </c>
    </row>
    <row r="848" spans="1:22" s="10" customFormat="1" ht="15" x14ac:dyDescent="0.25">
      <c r="A848" s="4">
        <f t="shared" si="69"/>
        <v>835</v>
      </c>
      <c r="B848" s="11"/>
      <c r="C848" s="11"/>
      <c r="D848" s="24"/>
      <c r="E848" s="29" t="e">
        <f>VLOOKUP($B848,'[1]DS SV hiện hành'!$C$10:$U$2157,8,0)</f>
        <v>#N/A</v>
      </c>
      <c r="F848" s="12"/>
      <c r="G848" s="12"/>
      <c r="H848" s="12"/>
      <c r="I848" s="12"/>
      <c r="J848" s="12"/>
      <c r="K848" s="12"/>
      <c r="L848" s="27">
        <f t="shared" si="66"/>
        <v>0</v>
      </c>
      <c r="M848" s="27">
        <f t="shared" si="67"/>
        <v>0</v>
      </c>
      <c r="N848" s="28" t="str">
        <f t="shared" si="70"/>
        <v>Yếu</v>
      </c>
      <c r="O848" s="14"/>
      <c r="P848" s="19"/>
      <c r="Q848" s="14"/>
      <c r="R848" s="29" t="e">
        <f>VLOOKUP($B848,'[1]DS SV hiện hành'!$C$10:$U$2157,10,0)</f>
        <v>#N/A</v>
      </c>
      <c r="S848" s="29" t="e">
        <f>VLOOKUP($B848,'[1]DS SV hiện hành'!$C$10:$U$2157,7,0)</f>
        <v>#N/A</v>
      </c>
      <c r="T848" s="13"/>
      <c r="U848" s="21"/>
      <c r="V848" s="29" t="e">
        <f t="shared" si="68"/>
        <v>#N/A</v>
      </c>
    </row>
    <row r="849" spans="1:22" s="10" customFormat="1" ht="15" x14ac:dyDescent="0.25">
      <c r="A849" s="4">
        <f t="shared" si="69"/>
        <v>836</v>
      </c>
      <c r="B849" s="11"/>
      <c r="C849" s="11"/>
      <c r="D849" s="24"/>
      <c r="E849" s="29" t="e">
        <f>VLOOKUP($B849,'[1]DS SV hiện hành'!$C$10:$U$2157,8,0)</f>
        <v>#N/A</v>
      </c>
      <c r="F849" s="12"/>
      <c r="G849" s="12"/>
      <c r="H849" s="12"/>
      <c r="I849" s="12"/>
      <c r="J849" s="12"/>
      <c r="K849" s="12"/>
      <c r="L849" s="27">
        <f t="shared" si="66"/>
        <v>0</v>
      </c>
      <c r="M849" s="27">
        <f t="shared" si="67"/>
        <v>0</v>
      </c>
      <c r="N849" s="28" t="str">
        <f t="shared" si="70"/>
        <v>Yếu</v>
      </c>
      <c r="O849" s="14"/>
      <c r="P849" s="19"/>
      <c r="Q849" s="14"/>
      <c r="R849" s="29" t="e">
        <f>VLOOKUP($B849,'[1]DS SV hiện hành'!$C$10:$U$2157,10,0)</f>
        <v>#N/A</v>
      </c>
      <c r="S849" s="29" t="e">
        <f>VLOOKUP($B849,'[1]DS SV hiện hành'!$C$10:$U$2157,7,0)</f>
        <v>#N/A</v>
      </c>
      <c r="T849" s="13"/>
      <c r="U849" s="21"/>
      <c r="V849" s="29" t="e">
        <f t="shared" si="68"/>
        <v>#N/A</v>
      </c>
    </row>
    <row r="850" spans="1:22" s="10" customFormat="1" ht="15" x14ac:dyDescent="0.25">
      <c r="A850" s="4">
        <f t="shared" si="69"/>
        <v>837</v>
      </c>
      <c r="B850" s="11"/>
      <c r="C850" s="11"/>
      <c r="D850" s="24"/>
      <c r="E850" s="29" t="e">
        <f>VLOOKUP($B850,'[1]DS SV hiện hành'!$C$10:$U$2157,8,0)</f>
        <v>#N/A</v>
      </c>
      <c r="F850" s="12"/>
      <c r="G850" s="12"/>
      <c r="H850" s="12"/>
      <c r="I850" s="12"/>
      <c r="J850" s="12"/>
      <c r="K850" s="12"/>
      <c r="L850" s="27">
        <f t="shared" ref="L850:L886" si="71">ROUND(T850,2)</f>
        <v>0</v>
      </c>
      <c r="M850" s="27">
        <f t="shared" ref="M850:M886" si="72">ROUND(U850,2)</f>
        <v>0</v>
      </c>
      <c r="N850" s="28" t="str">
        <f t="shared" si="70"/>
        <v>Yếu</v>
      </c>
      <c r="O850" s="14"/>
      <c r="P850" s="19"/>
      <c r="Q850" s="14"/>
      <c r="R850" s="29" t="e">
        <f>VLOOKUP($B850,'[1]DS SV hiện hành'!$C$10:$U$2157,10,0)</f>
        <v>#N/A</v>
      </c>
      <c r="S850" s="29" t="e">
        <f>VLOOKUP($B850,'[1]DS SV hiện hành'!$C$10:$U$2157,7,0)</f>
        <v>#N/A</v>
      </c>
      <c r="T850" s="13"/>
      <c r="U850" s="21"/>
      <c r="V850" s="29" t="e">
        <f t="shared" si="68"/>
        <v>#N/A</v>
      </c>
    </row>
    <row r="851" spans="1:22" s="10" customFormat="1" ht="15" x14ac:dyDescent="0.25">
      <c r="A851" s="4">
        <f t="shared" si="69"/>
        <v>838</v>
      </c>
      <c r="B851" s="11"/>
      <c r="C851" s="11"/>
      <c r="D851" s="24"/>
      <c r="E851" s="29" t="e">
        <f>VLOOKUP($B851,'[1]DS SV hiện hành'!$C$10:$U$2157,8,0)</f>
        <v>#N/A</v>
      </c>
      <c r="F851" s="12"/>
      <c r="G851" s="12"/>
      <c r="H851" s="12"/>
      <c r="I851" s="12"/>
      <c r="J851" s="12"/>
      <c r="K851" s="12"/>
      <c r="L851" s="27">
        <f t="shared" si="71"/>
        <v>0</v>
      </c>
      <c r="M851" s="27">
        <f t="shared" si="72"/>
        <v>0</v>
      </c>
      <c r="N851" s="28" t="str">
        <f t="shared" si="70"/>
        <v>Yếu</v>
      </c>
      <c r="O851" s="14"/>
      <c r="P851" s="19"/>
      <c r="Q851" s="14"/>
      <c r="R851" s="29" t="e">
        <f>VLOOKUP($B851,'[1]DS SV hiện hành'!$C$10:$U$2157,10,0)</f>
        <v>#N/A</v>
      </c>
      <c r="S851" s="29" t="e">
        <f>VLOOKUP($B851,'[1]DS SV hiện hành'!$C$10:$U$2157,7,0)</f>
        <v>#N/A</v>
      </c>
      <c r="T851" s="13"/>
      <c r="U851" s="21"/>
      <c r="V851" s="29" t="e">
        <f t="shared" si="68"/>
        <v>#N/A</v>
      </c>
    </row>
    <row r="852" spans="1:22" s="10" customFormat="1" ht="15" x14ac:dyDescent="0.25">
      <c r="A852" s="4">
        <f t="shared" si="69"/>
        <v>839</v>
      </c>
      <c r="B852" s="11"/>
      <c r="C852" s="11"/>
      <c r="D852" s="24"/>
      <c r="E852" s="29" t="e">
        <f>VLOOKUP($B852,'[1]DS SV hiện hành'!$C$10:$U$2157,8,0)</f>
        <v>#N/A</v>
      </c>
      <c r="F852" s="12"/>
      <c r="G852" s="12"/>
      <c r="H852" s="12"/>
      <c r="I852" s="12"/>
      <c r="J852" s="12"/>
      <c r="K852" s="12"/>
      <c r="L852" s="27">
        <f t="shared" si="71"/>
        <v>0</v>
      </c>
      <c r="M852" s="27">
        <f t="shared" si="72"/>
        <v>0</v>
      </c>
      <c r="N852" s="28" t="str">
        <f t="shared" si="70"/>
        <v>Yếu</v>
      </c>
      <c r="O852" s="14"/>
      <c r="P852" s="19"/>
      <c r="Q852" s="14"/>
      <c r="R852" s="29" t="e">
        <f>VLOOKUP($B852,'[1]DS SV hiện hành'!$C$10:$U$2157,10,0)</f>
        <v>#N/A</v>
      </c>
      <c r="S852" s="29" t="e">
        <f>VLOOKUP($B852,'[1]DS SV hiện hành'!$C$10:$U$2157,7,0)</f>
        <v>#N/A</v>
      </c>
      <c r="T852" s="13"/>
      <c r="U852" s="21"/>
      <c r="V852" s="29" t="e">
        <f t="shared" si="68"/>
        <v>#N/A</v>
      </c>
    </row>
    <row r="853" spans="1:22" s="10" customFormat="1" ht="15" x14ac:dyDescent="0.25">
      <c r="A853" s="4">
        <f t="shared" si="69"/>
        <v>840</v>
      </c>
      <c r="B853" s="11"/>
      <c r="C853" s="11"/>
      <c r="D853" s="24"/>
      <c r="E853" s="29" t="e">
        <f>VLOOKUP($B853,'[1]DS SV hiện hành'!$C$10:$U$2157,8,0)</f>
        <v>#N/A</v>
      </c>
      <c r="F853" s="12"/>
      <c r="G853" s="12"/>
      <c r="H853" s="12"/>
      <c r="I853" s="12"/>
      <c r="J853" s="12"/>
      <c r="K853" s="12"/>
      <c r="L853" s="27">
        <f t="shared" si="71"/>
        <v>0</v>
      </c>
      <c r="M853" s="27">
        <f t="shared" si="72"/>
        <v>0</v>
      </c>
      <c r="N853" s="28" t="str">
        <f t="shared" si="70"/>
        <v>Yếu</v>
      </c>
      <c r="O853" s="14"/>
      <c r="P853" s="19"/>
      <c r="Q853" s="14"/>
      <c r="R853" s="29" t="e">
        <f>VLOOKUP($B853,'[1]DS SV hiện hành'!$C$10:$U$2157,10,0)</f>
        <v>#N/A</v>
      </c>
      <c r="S853" s="29" t="e">
        <f>VLOOKUP($B853,'[1]DS SV hiện hành'!$C$10:$U$2157,7,0)</f>
        <v>#N/A</v>
      </c>
      <c r="T853" s="13"/>
      <c r="U853" s="21"/>
      <c r="V853" s="29" t="e">
        <f t="shared" si="68"/>
        <v>#N/A</v>
      </c>
    </row>
    <row r="854" spans="1:22" s="10" customFormat="1" ht="15" x14ac:dyDescent="0.25">
      <c r="A854" s="4">
        <f t="shared" si="69"/>
        <v>841</v>
      </c>
      <c r="B854" s="11"/>
      <c r="C854" s="11"/>
      <c r="D854" s="24"/>
      <c r="E854" s="29" t="e">
        <f>VLOOKUP($B854,'[1]DS SV hiện hành'!$C$10:$U$2157,8,0)</f>
        <v>#N/A</v>
      </c>
      <c r="F854" s="12"/>
      <c r="G854" s="12"/>
      <c r="H854" s="12"/>
      <c r="I854" s="12"/>
      <c r="J854" s="12"/>
      <c r="K854" s="12"/>
      <c r="L854" s="27">
        <f t="shared" si="71"/>
        <v>0</v>
      </c>
      <c r="M854" s="27">
        <f t="shared" si="72"/>
        <v>0</v>
      </c>
      <c r="N854" s="28" t="str">
        <f t="shared" si="70"/>
        <v>Yếu</v>
      </c>
      <c r="O854" s="14"/>
      <c r="P854" s="19"/>
      <c r="Q854" s="14"/>
      <c r="R854" s="29" t="e">
        <f>VLOOKUP($B854,'[1]DS SV hiện hành'!$C$10:$U$2157,10,0)</f>
        <v>#N/A</v>
      </c>
      <c r="S854" s="29" t="e">
        <f>VLOOKUP($B854,'[1]DS SV hiện hành'!$C$10:$U$2157,7,0)</f>
        <v>#N/A</v>
      </c>
      <c r="T854" s="13"/>
      <c r="U854" s="21"/>
      <c r="V854" s="29" t="e">
        <f t="shared" si="68"/>
        <v>#N/A</v>
      </c>
    </row>
    <row r="855" spans="1:22" s="10" customFormat="1" ht="15" x14ac:dyDescent="0.25">
      <c r="A855" s="4">
        <f t="shared" si="69"/>
        <v>842</v>
      </c>
      <c r="B855" s="11"/>
      <c r="C855" s="11"/>
      <c r="D855" s="24"/>
      <c r="E855" s="29" t="e">
        <f>VLOOKUP($B855,'[1]DS SV hiện hành'!$C$10:$U$2157,8,0)</f>
        <v>#N/A</v>
      </c>
      <c r="F855" s="12"/>
      <c r="G855" s="12"/>
      <c r="H855" s="12"/>
      <c r="I855" s="12"/>
      <c r="J855" s="12"/>
      <c r="K855" s="12"/>
      <c r="L855" s="27">
        <f t="shared" si="71"/>
        <v>0</v>
      </c>
      <c r="M855" s="27">
        <f t="shared" si="72"/>
        <v>0</v>
      </c>
      <c r="N855" s="28" t="str">
        <f t="shared" si="70"/>
        <v>Yếu</v>
      </c>
      <c r="O855" s="14"/>
      <c r="P855" s="19"/>
      <c r="Q855" s="14"/>
      <c r="R855" s="29" t="e">
        <f>VLOOKUP($B855,'[1]DS SV hiện hành'!$C$10:$U$2157,10,0)</f>
        <v>#N/A</v>
      </c>
      <c r="S855" s="29" t="e">
        <f>VLOOKUP($B855,'[1]DS SV hiện hành'!$C$10:$U$2157,7,0)</f>
        <v>#N/A</v>
      </c>
      <c r="T855" s="13"/>
      <c r="U855" s="21"/>
      <c r="V855" s="29" t="e">
        <f t="shared" si="68"/>
        <v>#N/A</v>
      </c>
    </row>
    <row r="856" spans="1:22" s="10" customFormat="1" ht="15" x14ac:dyDescent="0.25">
      <c r="A856" s="4">
        <f t="shared" si="69"/>
        <v>843</v>
      </c>
      <c r="B856" s="11"/>
      <c r="C856" s="11"/>
      <c r="D856" s="24"/>
      <c r="E856" s="29" t="e">
        <f>VLOOKUP($B856,'[1]DS SV hiện hành'!$C$10:$U$2157,8,0)</f>
        <v>#N/A</v>
      </c>
      <c r="F856" s="12"/>
      <c r="G856" s="12"/>
      <c r="H856" s="12"/>
      <c r="I856" s="12"/>
      <c r="J856" s="12"/>
      <c r="K856" s="12"/>
      <c r="L856" s="27">
        <f t="shared" si="71"/>
        <v>0</v>
      </c>
      <c r="M856" s="27">
        <f t="shared" si="72"/>
        <v>0</v>
      </c>
      <c r="N856" s="28" t="str">
        <f t="shared" si="70"/>
        <v>Yếu</v>
      </c>
      <c r="O856" s="14"/>
      <c r="P856" s="19"/>
      <c r="Q856" s="14"/>
      <c r="R856" s="29" t="e">
        <f>VLOOKUP($B856,'[1]DS SV hiện hành'!$C$10:$U$2157,10,0)</f>
        <v>#N/A</v>
      </c>
      <c r="S856" s="29" t="e">
        <f>VLOOKUP($B856,'[1]DS SV hiện hành'!$C$10:$U$2157,7,0)</f>
        <v>#N/A</v>
      </c>
      <c r="T856" s="13"/>
      <c r="U856" s="21"/>
      <c r="V856" s="29" t="e">
        <f t="shared" si="68"/>
        <v>#N/A</v>
      </c>
    </row>
    <row r="857" spans="1:22" s="10" customFormat="1" ht="15" x14ac:dyDescent="0.25">
      <c r="A857" s="4">
        <f t="shared" si="69"/>
        <v>844</v>
      </c>
      <c r="B857" s="11"/>
      <c r="C857" s="11"/>
      <c r="D857" s="24"/>
      <c r="E857" s="29" t="e">
        <f>VLOOKUP($B857,'[1]DS SV hiện hành'!$C$10:$U$2157,8,0)</f>
        <v>#N/A</v>
      </c>
      <c r="F857" s="12"/>
      <c r="G857" s="12"/>
      <c r="H857" s="12"/>
      <c r="I857" s="12"/>
      <c r="J857" s="12"/>
      <c r="K857" s="12"/>
      <c r="L857" s="27">
        <f t="shared" si="71"/>
        <v>0</v>
      </c>
      <c r="M857" s="27">
        <f t="shared" si="72"/>
        <v>0</v>
      </c>
      <c r="N857" s="28" t="str">
        <f t="shared" si="70"/>
        <v>Yếu</v>
      </c>
      <c r="O857" s="14"/>
      <c r="P857" s="19"/>
      <c r="Q857" s="14"/>
      <c r="R857" s="29" t="e">
        <f>VLOOKUP($B857,'[1]DS SV hiện hành'!$C$10:$U$2157,10,0)</f>
        <v>#N/A</v>
      </c>
      <c r="S857" s="29" t="e">
        <f>VLOOKUP($B857,'[1]DS SV hiện hành'!$C$10:$U$2157,7,0)</f>
        <v>#N/A</v>
      </c>
      <c r="T857" s="13"/>
      <c r="U857" s="21"/>
      <c r="V857" s="29" t="e">
        <f t="shared" si="68"/>
        <v>#N/A</v>
      </c>
    </row>
    <row r="858" spans="1:22" s="10" customFormat="1" ht="15" x14ac:dyDescent="0.25">
      <c r="A858" s="4">
        <f t="shared" si="69"/>
        <v>845</v>
      </c>
      <c r="B858" s="11"/>
      <c r="C858" s="11"/>
      <c r="D858" s="24"/>
      <c r="E858" s="29" t="e">
        <f>VLOOKUP($B858,'[1]DS SV hiện hành'!$C$10:$U$2157,8,0)</f>
        <v>#N/A</v>
      </c>
      <c r="F858" s="12"/>
      <c r="G858" s="12"/>
      <c r="H858" s="12"/>
      <c r="I858" s="12"/>
      <c r="J858" s="12"/>
      <c r="K858" s="12"/>
      <c r="L858" s="27">
        <f t="shared" si="71"/>
        <v>0</v>
      </c>
      <c r="M858" s="27">
        <f t="shared" si="72"/>
        <v>0</v>
      </c>
      <c r="N858" s="28" t="str">
        <f t="shared" si="70"/>
        <v>Yếu</v>
      </c>
      <c r="O858" s="14"/>
      <c r="P858" s="19"/>
      <c r="Q858" s="14"/>
      <c r="R858" s="29" t="e">
        <f>VLOOKUP($B858,'[1]DS SV hiện hành'!$C$10:$U$2157,10,0)</f>
        <v>#N/A</v>
      </c>
      <c r="S858" s="29" t="e">
        <f>VLOOKUP($B858,'[1]DS SV hiện hành'!$C$10:$U$2157,7,0)</f>
        <v>#N/A</v>
      </c>
      <c r="T858" s="13"/>
      <c r="U858" s="21"/>
      <c r="V858" s="29" t="e">
        <f t="shared" si="68"/>
        <v>#N/A</v>
      </c>
    </row>
    <row r="859" spans="1:22" s="10" customFormat="1" ht="15" x14ac:dyDescent="0.25">
      <c r="A859" s="4">
        <f t="shared" si="69"/>
        <v>846</v>
      </c>
      <c r="B859" s="11"/>
      <c r="C859" s="11"/>
      <c r="D859" s="24"/>
      <c r="E859" s="29" t="e">
        <f>VLOOKUP($B859,'[1]DS SV hiện hành'!$C$10:$U$2157,8,0)</f>
        <v>#N/A</v>
      </c>
      <c r="F859" s="12"/>
      <c r="G859" s="12"/>
      <c r="H859" s="12"/>
      <c r="I859" s="12"/>
      <c r="J859" s="12"/>
      <c r="K859" s="12"/>
      <c r="L859" s="27">
        <f t="shared" si="71"/>
        <v>0</v>
      </c>
      <c r="M859" s="27">
        <f t="shared" si="72"/>
        <v>0</v>
      </c>
      <c r="N859" s="28" t="str">
        <f t="shared" si="70"/>
        <v>Yếu</v>
      </c>
      <c r="O859" s="14"/>
      <c r="P859" s="19"/>
      <c r="Q859" s="14"/>
      <c r="R859" s="29" t="e">
        <f>VLOOKUP($B859,'[1]DS SV hiện hành'!$C$10:$U$2157,10,0)</f>
        <v>#N/A</v>
      </c>
      <c r="S859" s="29" t="e">
        <f>VLOOKUP($B859,'[1]DS SV hiện hành'!$C$10:$U$2157,7,0)</f>
        <v>#N/A</v>
      </c>
      <c r="T859" s="13"/>
      <c r="U859" s="21"/>
      <c r="V859" s="29" t="e">
        <f t="shared" si="68"/>
        <v>#N/A</v>
      </c>
    </row>
    <row r="860" spans="1:22" s="10" customFormat="1" ht="15" x14ac:dyDescent="0.25">
      <c r="A860" s="4">
        <f t="shared" si="69"/>
        <v>847</v>
      </c>
      <c r="B860" s="11"/>
      <c r="C860" s="11"/>
      <c r="D860" s="24"/>
      <c r="E860" s="29" t="e">
        <f>VLOOKUP($B860,'[1]DS SV hiện hành'!$C$10:$U$2157,8,0)</f>
        <v>#N/A</v>
      </c>
      <c r="F860" s="12"/>
      <c r="G860" s="12"/>
      <c r="H860" s="12"/>
      <c r="I860" s="12"/>
      <c r="J860" s="12"/>
      <c r="K860" s="12"/>
      <c r="L860" s="27">
        <f t="shared" si="71"/>
        <v>0</v>
      </c>
      <c r="M860" s="27">
        <f t="shared" si="72"/>
        <v>0</v>
      </c>
      <c r="N860" s="28" t="str">
        <f t="shared" si="70"/>
        <v>Yếu</v>
      </c>
      <c r="O860" s="14"/>
      <c r="P860" s="19"/>
      <c r="Q860" s="14"/>
      <c r="R860" s="29" t="e">
        <f>VLOOKUP($B860,'[1]DS SV hiện hành'!$C$10:$U$2157,10,0)</f>
        <v>#N/A</v>
      </c>
      <c r="S860" s="29" t="e">
        <f>VLOOKUP($B860,'[1]DS SV hiện hành'!$C$10:$U$2157,7,0)</f>
        <v>#N/A</v>
      </c>
      <c r="T860" s="13"/>
      <c r="U860" s="21"/>
      <c r="V860" s="29" t="e">
        <f t="shared" si="68"/>
        <v>#N/A</v>
      </c>
    </row>
    <row r="861" spans="1:22" s="10" customFormat="1" ht="15" x14ac:dyDescent="0.25">
      <c r="A861" s="4">
        <f t="shared" si="69"/>
        <v>848</v>
      </c>
      <c r="B861" s="11"/>
      <c r="C861" s="11"/>
      <c r="D861" s="24"/>
      <c r="E861" s="29" t="e">
        <f>VLOOKUP($B861,'[1]DS SV hiện hành'!$C$10:$U$2157,8,0)</f>
        <v>#N/A</v>
      </c>
      <c r="F861" s="12"/>
      <c r="G861" s="12"/>
      <c r="H861" s="12"/>
      <c r="I861" s="12"/>
      <c r="J861" s="12"/>
      <c r="K861" s="12"/>
      <c r="L861" s="27">
        <f t="shared" si="71"/>
        <v>0</v>
      </c>
      <c r="M861" s="27">
        <f t="shared" si="72"/>
        <v>0</v>
      </c>
      <c r="N861" s="28" t="str">
        <f t="shared" si="70"/>
        <v>Yếu</v>
      </c>
      <c r="O861" s="14"/>
      <c r="P861" s="19"/>
      <c r="Q861" s="14"/>
      <c r="R861" s="29" t="e">
        <f>VLOOKUP($B861,'[1]DS SV hiện hành'!$C$10:$U$2157,10,0)</f>
        <v>#N/A</v>
      </c>
      <c r="S861" s="29" t="e">
        <f>VLOOKUP($B861,'[1]DS SV hiện hành'!$C$10:$U$2157,7,0)</f>
        <v>#N/A</v>
      </c>
      <c r="T861" s="13"/>
      <c r="U861" s="21"/>
      <c r="V861" s="29" t="e">
        <f t="shared" si="68"/>
        <v>#N/A</v>
      </c>
    </row>
    <row r="862" spans="1:22" s="10" customFormat="1" ht="15" x14ac:dyDescent="0.25">
      <c r="A862" s="4">
        <f t="shared" si="69"/>
        <v>849</v>
      </c>
      <c r="B862" s="11"/>
      <c r="C862" s="11"/>
      <c r="D862" s="24"/>
      <c r="E862" s="29" t="e">
        <f>VLOOKUP($B862,'[1]DS SV hiện hành'!$C$10:$U$2157,8,0)</f>
        <v>#N/A</v>
      </c>
      <c r="F862" s="12"/>
      <c r="G862" s="12"/>
      <c r="H862" s="12"/>
      <c r="I862" s="12"/>
      <c r="J862" s="12"/>
      <c r="K862" s="12"/>
      <c r="L862" s="27">
        <f t="shared" si="71"/>
        <v>0</v>
      </c>
      <c r="M862" s="27">
        <f t="shared" si="72"/>
        <v>0</v>
      </c>
      <c r="N862" s="28" t="str">
        <f t="shared" si="70"/>
        <v>Yếu</v>
      </c>
      <c r="O862" s="14"/>
      <c r="P862" s="19"/>
      <c r="Q862" s="14"/>
      <c r="R862" s="29" t="e">
        <f>VLOOKUP($B862,'[1]DS SV hiện hành'!$C$10:$U$2157,10,0)</f>
        <v>#N/A</v>
      </c>
      <c r="S862" s="29" t="e">
        <f>VLOOKUP($B862,'[1]DS SV hiện hành'!$C$10:$U$2157,7,0)</f>
        <v>#N/A</v>
      </c>
      <c r="T862" s="13"/>
      <c r="U862" s="21"/>
      <c r="V862" s="29" t="e">
        <f t="shared" si="68"/>
        <v>#N/A</v>
      </c>
    </row>
    <row r="863" spans="1:22" s="10" customFormat="1" ht="15" x14ac:dyDescent="0.25">
      <c r="A863" s="4">
        <f t="shared" si="69"/>
        <v>850</v>
      </c>
      <c r="B863" s="11"/>
      <c r="C863" s="11"/>
      <c r="D863" s="24"/>
      <c r="E863" s="29" t="e">
        <f>VLOOKUP($B863,'[1]DS SV hiện hành'!$C$10:$U$2157,8,0)</f>
        <v>#N/A</v>
      </c>
      <c r="F863" s="12"/>
      <c r="G863" s="12"/>
      <c r="H863" s="12"/>
      <c r="I863" s="12"/>
      <c r="J863" s="12"/>
      <c r="K863" s="12"/>
      <c r="L863" s="27">
        <f t="shared" si="71"/>
        <v>0</v>
      </c>
      <c r="M863" s="27">
        <f t="shared" si="72"/>
        <v>0</v>
      </c>
      <c r="N863" s="28" t="str">
        <f t="shared" si="70"/>
        <v>Yếu</v>
      </c>
      <c r="O863" s="14"/>
      <c r="P863" s="19"/>
      <c r="Q863" s="14"/>
      <c r="R863" s="29" t="e">
        <f>VLOOKUP($B863,'[1]DS SV hiện hành'!$C$10:$U$2157,10,0)</f>
        <v>#N/A</v>
      </c>
      <c r="S863" s="29" t="e">
        <f>VLOOKUP($B863,'[1]DS SV hiện hành'!$C$10:$U$2157,7,0)</f>
        <v>#N/A</v>
      </c>
      <c r="T863" s="13"/>
      <c r="U863" s="21"/>
      <c r="V863" s="29" t="e">
        <f t="shared" si="68"/>
        <v>#N/A</v>
      </c>
    </row>
    <row r="864" spans="1:22" s="10" customFormat="1" ht="15" x14ac:dyDescent="0.25">
      <c r="A864" s="4">
        <f t="shared" si="69"/>
        <v>851</v>
      </c>
      <c r="B864" s="11"/>
      <c r="C864" s="11"/>
      <c r="D864" s="24"/>
      <c r="E864" s="29" t="e">
        <f>VLOOKUP($B864,'[1]DS SV hiện hành'!$C$10:$U$2157,8,0)</f>
        <v>#N/A</v>
      </c>
      <c r="F864" s="12"/>
      <c r="G864" s="12"/>
      <c r="H864" s="12"/>
      <c r="I864" s="12"/>
      <c r="J864" s="12"/>
      <c r="K864" s="12"/>
      <c r="L864" s="27">
        <f t="shared" si="71"/>
        <v>0</v>
      </c>
      <c r="M864" s="27">
        <f t="shared" si="72"/>
        <v>0</v>
      </c>
      <c r="N864" s="28" t="str">
        <f t="shared" si="70"/>
        <v>Yếu</v>
      </c>
      <c r="O864" s="14"/>
      <c r="P864" s="19"/>
      <c r="Q864" s="14"/>
      <c r="R864" s="29" t="e">
        <f>VLOOKUP($B864,'[1]DS SV hiện hành'!$C$10:$U$2157,10,0)</f>
        <v>#N/A</v>
      </c>
      <c r="S864" s="29" t="e">
        <f>VLOOKUP($B864,'[1]DS SV hiện hành'!$C$10:$U$2157,7,0)</f>
        <v>#N/A</v>
      </c>
      <c r="T864" s="13"/>
      <c r="U864" s="21"/>
      <c r="V864" s="29" t="e">
        <f t="shared" si="68"/>
        <v>#N/A</v>
      </c>
    </row>
    <row r="865" spans="1:22" s="10" customFormat="1" ht="15" x14ac:dyDescent="0.25">
      <c r="A865" s="4">
        <f t="shared" si="69"/>
        <v>852</v>
      </c>
      <c r="B865" s="11"/>
      <c r="C865" s="11"/>
      <c r="D865" s="24"/>
      <c r="E865" s="29" t="e">
        <f>VLOOKUP($B865,'[1]DS SV hiện hành'!$C$10:$U$2157,8,0)</f>
        <v>#N/A</v>
      </c>
      <c r="F865" s="12"/>
      <c r="G865" s="12"/>
      <c r="H865" s="12"/>
      <c r="I865" s="12"/>
      <c r="J865" s="12"/>
      <c r="K865" s="12"/>
      <c r="L865" s="27">
        <f t="shared" si="71"/>
        <v>0</v>
      </c>
      <c r="M865" s="27">
        <f t="shared" si="72"/>
        <v>0</v>
      </c>
      <c r="N865" s="28" t="str">
        <f t="shared" si="70"/>
        <v>Yếu</v>
      </c>
      <c r="O865" s="14"/>
      <c r="P865" s="19"/>
      <c r="Q865" s="14"/>
      <c r="R865" s="29" t="e">
        <f>VLOOKUP($B865,'[1]DS SV hiện hành'!$C$10:$U$2157,10,0)</f>
        <v>#N/A</v>
      </c>
      <c r="S865" s="29" t="e">
        <f>VLOOKUP($B865,'[1]DS SV hiện hành'!$C$10:$U$2157,7,0)</f>
        <v>#N/A</v>
      </c>
      <c r="T865" s="13"/>
      <c r="U865" s="21"/>
      <c r="V865" s="29" t="e">
        <f t="shared" si="68"/>
        <v>#N/A</v>
      </c>
    </row>
    <row r="866" spans="1:22" s="10" customFormat="1" ht="15" x14ac:dyDescent="0.25">
      <c r="A866" s="4">
        <f t="shared" si="69"/>
        <v>853</v>
      </c>
      <c r="B866" s="11"/>
      <c r="C866" s="11"/>
      <c r="D866" s="24"/>
      <c r="E866" s="29" t="e">
        <f>VLOOKUP($B866,'[1]DS SV hiện hành'!$C$10:$U$2157,8,0)</f>
        <v>#N/A</v>
      </c>
      <c r="F866" s="12"/>
      <c r="G866" s="12"/>
      <c r="H866" s="12"/>
      <c r="I866" s="12"/>
      <c r="J866" s="12"/>
      <c r="K866" s="12"/>
      <c r="L866" s="27">
        <f t="shared" si="71"/>
        <v>0</v>
      </c>
      <c r="M866" s="27">
        <f t="shared" si="72"/>
        <v>0</v>
      </c>
      <c r="N866" s="28" t="str">
        <f t="shared" si="70"/>
        <v>Yếu</v>
      </c>
      <c r="O866" s="14"/>
      <c r="P866" s="19"/>
      <c r="Q866" s="14"/>
      <c r="R866" s="29" t="e">
        <f>VLOOKUP($B866,'[1]DS SV hiện hành'!$C$10:$U$2157,10,0)</f>
        <v>#N/A</v>
      </c>
      <c r="S866" s="29" t="e">
        <f>VLOOKUP($B866,'[1]DS SV hiện hành'!$C$10:$U$2157,7,0)</f>
        <v>#N/A</v>
      </c>
      <c r="T866" s="13"/>
      <c r="U866" s="21"/>
      <c r="V866" s="29" t="e">
        <f t="shared" si="68"/>
        <v>#N/A</v>
      </c>
    </row>
    <row r="867" spans="1:22" s="10" customFormat="1" ht="15" x14ac:dyDescent="0.25">
      <c r="A867" s="4">
        <f t="shared" si="69"/>
        <v>854</v>
      </c>
      <c r="B867" s="11"/>
      <c r="C867" s="11"/>
      <c r="D867" s="24"/>
      <c r="E867" s="29" t="e">
        <f>VLOOKUP($B867,'[1]DS SV hiện hành'!$C$10:$U$2157,8,0)</f>
        <v>#N/A</v>
      </c>
      <c r="F867" s="12"/>
      <c r="G867" s="12"/>
      <c r="H867" s="12"/>
      <c r="I867" s="12"/>
      <c r="J867" s="12"/>
      <c r="K867" s="12"/>
      <c r="L867" s="27">
        <f t="shared" si="71"/>
        <v>0</v>
      </c>
      <c r="M867" s="27">
        <f t="shared" si="72"/>
        <v>0</v>
      </c>
      <c r="N867" s="28" t="str">
        <f t="shared" si="70"/>
        <v>Yếu</v>
      </c>
      <c r="O867" s="14"/>
      <c r="P867" s="19"/>
      <c r="Q867" s="14"/>
      <c r="R867" s="29" t="e">
        <f>VLOOKUP($B867,'[1]DS SV hiện hành'!$C$10:$U$2157,10,0)</f>
        <v>#N/A</v>
      </c>
      <c r="S867" s="29" t="e">
        <f>VLOOKUP($B867,'[1]DS SV hiện hành'!$C$10:$U$2157,7,0)</f>
        <v>#N/A</v>
      </c>
      <c r="T867" s="13"/>
      <c r="U867" s="21"/>
      <c r="V867" s="29" t="e">
        <f t="shared" si="68"/>
        <v>#N/A</v>
      </c>
    </row>
    <row r="868" spans="1:22" s="10" customFormat="1" ht="15" x14ac:dyDescent="0.25">
      <c r="A868" s="4">
        <f t="shared" si="69"/>
        <v>855</v>
      </c>
      <c r="B868" s="11"/>
      <c r="C868" s="11"/>
      <c r="D868" s="24"/>
      <c r="E868" s="29" t="e">
        <f>VLOOKUP($B868,'[1]DS SV hiện hành'!$C$10:$U$2157,8,0)</f>
        <v>#N/A</v>
      </c>
      <c r="F868" s="12"/>
      <c r="G868" s="12"/>
      <c r="H868" s="12"/>
      <c r="I868" s="12"/>
      <c r="J868" s="12"/>
      <c r="K868" s="12"/>
      <c r="L868" s="27">
        <f t="shared" si="71"/>
        <v>0</v>
      </c>
      <c r="M868" s="27">
        <f t="shared" si="72"/>
        <v>0</v>
      </c>
      <c r="N868" s="28" t="str">
        <f t="shared" si="70"/>
        <v>Yếu</v>
      </c>
      <c r="O868" s="14"/>
      <c r="P868" s="19"/>
      <c r="Q868" s="14"/>
      <c r="R868" s="29" t="e">
        <f>VLOOKUP($B868,'[1]DS SV hiện hành'!$C$10:$U$2157,10,0)</f>
        <v>#N/A</v>
      </c>
      <c r="S868" s="29" t="e">
        <f>VLOOKUP($B868,'[1]DS SV hiện hành'!$C$10:$U$2157,7,0)</f>
        <v>#N/A</v>
      </c>
      <c r="T868" s="13"/>
      <c r="U868" s="21"/>
      <c r="V868" s="29" t="e">
        <f t="shared" si="68"/>
        <v>#N/A</v>
      </c>
    </row>
    <row r="869" spans="1:22" s="10" customFormat="1" ht="15" x14ac:dyDescent="0.25">
      <c r="A869" s="4">
        <f t="shared" si="69"/>
        <v>856</v>
      </c>
      <c r="B869" s="11"/>
      <c r="C869" s="11"/>
      <c r="D869" s="24"/>
      <c r="E869" s="29" t="e">
        <f>VLOOKUP($B869,'[1]DS SV hiện hành'!$C$10:$U$2157,8,0)</f>
        <v>#N/A</v>
      </c>
      <c r="F869" s="12"/>
      <c r="G869" s="12"/>
      <c r="H869" s="12"/>
      <c r="I869" s="12"/>
      <c r="J869" s="12"/>
      <c r="K869" s="12"/>
      <c r="L869" s="27">
        <f t="shared" si="71"/>
        <v>0</v>
      </c>
      <c r="M869" s="27">
        <f t="shared" si="72"/>
        <v>0</v>
      </c>
      <c r="N869" s="28" t="str">
        <f t="shared" si="70"/>
        <v>Yếu</v>
      </c>
      <c r="O869" s="14"/>
      <c r="P869" s="19"/>
      <c r="Q869" s="14"/>
      <c r="R869" s="29" t="e">
        <f>VLOOKUP($B869,'[1]DS SV hiện hành'!$C$10:$U$2157,10,0)</f>
        <v>#N/A</v>
      </c>
      <c r="S869" s="29" t="e">
        <f>VLOOKUP($B869,'[1]DS SV hiện hành'!$C$10:$U$2157,7,0)</f>
        <v>#N/A</v>
      </c>
      <c r="T869" s="13"/>
      <c r="U869" s="21"/>
      <c r="V869" s="29" t="e">
        <f t="shared" si="68"/>
        <v>#N/A</v>
      </c>
    </row>
    <row r="870" spans="1:22" s="10" customFormat="1" ht="15" x14ac:dyDescent="0.25">
      <c r="A870" s="4">
        <f t="shared" si="69"/>
        <v>857</v>
      </c>
      <c r="B870" s="11"/>
      <c r="C870" s="11"/>
      <c r="D870" s="24"/>
      <c r="E870" s="29" t="e">
        <f>VLOOKUP($B870,'[1]DS SV hiện hành'!$C$10:$U$2157,8,0)</f>
        <v>#N/A</v>
      </c>
      <c r="F870" s="12"/>
      <c r="G870" s="12"/>
      <c r="H870" s="12"/>
      <c r="I870" s="12"/>
      <c r="J870" s="12"/>
      <c r="K870" s="12"/>
      <c r="L870" s="27">
        <f t="shared" si="71"/>
        <v>0</v>
      </c>
      <c r="M870" s="27">
        <f t="shared" si="72"/>
        <v>0</v>
      </c>
      <c r="N870" s="28" t="str">
        <f t="shared" si="70"/>
        <v>Yếu</v>
      </c>
      <c r="O870" s="14"/>
      <c r="P870" s="19"/>
      <c r="Q870" s="14"/>
      <c r="R870" s="29" t="e">
        <f>VLOOKUP($B870,'[1]DS SV hiện hành'!$C$10:$U$2157,10,0)</f>
        <v>#N/A</v>
      </c>
      <c r="S870" s="29" t="e">
        <f>VLOOKUP($B870,'[1]DS SV hiện hành'!$C$10:$U$2157,7,0)</f>
        <v>#N/A</v>
      </c>
      <c r="T870" s="13"/>
      <c r="U870" s="21"/>
      <c r="V870" s="29" t="e">
        <f t="shared" si="68"/>
        <v>#N/A</v>
      </c>
    </row>
    <row r="871" spans="1:22" s="10" customFormat="1" ht="15" x14ac:dyDescent="0.25">
      <c r="A871" s="4">
        <f t="shared" si="69"/>
        <v>858</v>
      </c>
      <c r="B871" s="11"/>
      <c r="C871" s="11"/>
      <c r="D871" s="24"/>
      <c r="E871" s="29" t="e">
        <f>VLOOKUP($B871,'[1]DS SV hiện hành'!$C$10:$U$2157,8,0)</f>
        <v>#N/A</v>
      </c>
      <c r="F871" s="12"/>
      <c r="G871" s="12"/>
      <c r="H871" s="12"/>
      <c r="I871" s="12"/>
      <c r="J871" s="12"/>
      <c r="K871" s="12"/>
      <c r="L871" s="27">
        <f t="shared" si="71"/>
        <v>0</v>
      </c>
      <c r="M871" s="27">
        <f t="shared" si="72"/>
        <v>0</v>
      </c>
      <c r="N871" s="28" t="str">
        <f t="shared" si="70"/>
        <v>Yếu</v>
      </c>
      <c r="O871" s="14"/>
      <c r="P871" s="19"/>
      <c r="Q871" s="14"/>
      <c r="R871" s="29" t="e">
        <f>VLOOKUP($B871,'[1]DS SV hiện hành'!$C$10:$U$2157,10,0)</f>
        <v>#N/A</v>
      </c>
      <c r="S871" s="29" t="e">
        <f>VLOOKUP($B871,'[1]DS SV hiện hành'!$C$10:$U$2157,7,0)</f>
        <v>#N/A</v>
      </c>
      <c r="T871" s="13"/>
      <c r="U871" s="21"/>
      <c r="V871" s="29" t="e">
        <f t="shared" si="68"/>
        <v>#N/A</v>
      </c>
    </row>
    <row r="872" spans="1:22" s="10" customFormat="1" ht="15" x14ac:dyDescent="0.25">
      <c r="A872" s="4">
        <f t="shared" si="69"/>
        <v>859</v>
      </c>
      <c r="B872" s="11"/>
      <c r="C872" s="11"/>
      <c r="D872" s="24"/>
      <c r="E872" s="29" t="e">
        <f>VLOOKUP($B872,'[1]DS SV hiện hành'!$C$10:$U$2157,8,0)</f>
        <v>#N/A</v>
      </c>
      <c r="F872" s="12"/>
      <c r="G872" s="12"/>
      <c r="H872" s="12"/>
      <c r="I872" s="12"/>
      <c r="J872" s="12"/>
      <c r="K872" s="12"/>
      <c r="L872" s="27">
        <f t="shared" si="71"/>
        <v>0</v>
      </c>
      <c r="M872" s="27">
        <f t="shared" si="72"/>
        <v>0</v>
      </c>
      <c r="N872" s="28" t="str">
        <f t="shared" si="70"/>
        <v>Yếu</v>
      </c>
      <c r="O872" s="14"/>
      <c r="P872" s="19"/>
      <c r="Q872" s="14"/>
      <c r="R872" s="29" t="e">
        <f>VLOOKUP($B872,'[1]DS SV hiện hành'!$C$10:$U$2157,10,0)</f>
        <v>#N/A</v>
      </c>
      <c r="S872" s="29" t="e">
        <f>VLOOKUP($B872,'[1]DS SV hiện hành'!$C$10:$U$2157,7,0)</f>
        <v>#N/A</v>
      </c>
      <c r="T872" s="13"/>
      <c r="U872" s="21"/>
      <c r="V872" s="29" t="e">
        <f t="shared" si="68"/>
        <v>#N/A</v>
      </c>
    </row>
    <row r="873" spans="1:22" s="10" customFormat="1" ht="15" x14ac:dyDescent="0.25">
      <c r="A873" s="4">
        <f t="shared" si="69"/>
        <v>860</v>
      </c>
      <c r="B873" s="11"/>
      <c r="C873" s="11"/>
      <c r="D873" s="24"/>
      <c r="E873" s="29" t="e">
        <f>VLOOKUP($B873,'[1]DS SV hiện hành'!$C$10:$U$2157,8,0)</f>
        <v>#N/A</v>
      </c>
      <c r="F873" s="12"/>
      <c r="G873" s="12"/>
      <c r="H873" s="12"/>
      <c r="I873" s="12"/>
      <c r="J873" s="12"/>
      <c r="K873" s="12"/>
      <c r="L873" s="27">
        <f t="shared" si="71"/>
        <v>0</v>
      </c>
      <c r="M873" s="27">
        <f t="shared" si="72"/>
        <v>0</v>
      </c>
      <c r="N873" s="28" t="str">
        <f t="shared" si="70"/>
        <v>Yếu</v>
      </c>
      <c r="O873" s="14"/>
      <c r="P873" s="19"/>
      <c r="Q873" s="14"/>
      <c r="R873" s="29" t="e">
        <f>VLOOKUP($B873,'[1]DS SV hiện hành'!$C$10:$U$2157,10,0)</f>
        <v>#N/A</v>
      </c>
      <c r="S873" s="29" t="e">
        <f>VLOOKUP($B873,'[1]DS SV hiện hành'!$C$10:$U$2157,7,0)</f>
        <v>#N/A</v>
      </c>
      <c r="T873" s="13"/>
      <c r="U873" s="21"/>
      <c r="V873" s="29" t="e">
        <f t="shared" si="68"/>
        <v>#N/A</v>
      </c>
    </row>
    <row r="874" spans="1:22" s="10" customFormat="1" ht="15" x14ac:dyDescent="0.25">
      <c r="A874" s="4">
        <f t="shared" si="69"/>
        <v>861</v>
      </c>
      <c r="B874" s="11"/>
      <c r="C874" s="11"/>
      <c r="D874" s="24"/>
      <c r="E874" s="29" t="e">
        <f>VLOOKUP($B874,'[1]DS SV hiện hành'!$C$10:$U$2157,8,0)</f>
        <v>#N/A</v>
      </c>
      <c r="F874" s="12"/>
      <c r="G874" s="12"/>
      <c r="H874" s="12"/>
      <c r="I874" s="12"/>
      <c r="J874" s="12"/>
      <c r="K874" s="12"/>
      <c r="L874" s="27">
        <f t="shared" si="71"/>
        <v>0</v>
      </c>
      <c r="M874" s="27">
        <f t="shared" si="72"/>
        <v>0</v>
      </c>
      <c r="N874" s="28" t="str">
        <f t="shared" si="70"/>
        <v>Yếu</v>
      </c>
      <c r="O874" s="14"/>
      <c r="P874" s="19"/>
      <c r="Q874" s="14"/>
      <c r="R874" s="29" t="e">
        <f>VLOOKUP($B874,'[1]DS SV hiện hành'!$C$10:$U$2157,10,0)</f>
        <v>#N/A</v>
      </c>
      <c r="S874" s="29" t="e">
        <f>VLOOKUP($B874,'[1]DS SV hiện hành'!$C$10:$U$2157,7,0)</f>
        <v>#N/A</v>
      </c>
      <c r="T874" s="13"/>
      <c r="U874" s="21"/>
      <c r="V874" s="29" t="e">
        <f t="shared" si="68"/>
        <v>#N/A</v>
      </c>
    </row>
    <row r="875" spans="1:22" s="10" customFormat="1" ht="15" x14ac:dyDescent="0.25">
      <c r="A875" s="4">
        <f t="shared" si="69"/>
        <v>862</v>
      </c>
      <c r="B875" s="11"/>
      <c r="C875" s="11"/>
      <c r="D875" s="24"/>
      <c r="E875" s="29" t="e">
        <f>VLOOKUP($B875,'[1]DS SV hiện hành'!$C$10:$U$2157,8,0)</f>
        <v>#N/A</v>
      </c>
      <c r="F875" s="12"/>
      <c r="G875" s="12"/>
      <c r="H875" s="12"/>
      <c r="I875" s="12"/>
      <c r="J875" s="12"/>
      <c r="K875" s="12"/>
      <c r="L875" s="27">
        <f t="shared" si="71"/>
        <v>0</v>
      </c>
      <c r="M875" s="27">
        <f t="shared" si="72"/>
        <v>0</v>
      </c>
      <c r="N875" s="28" t="str">
        <f t="shared" si="70"/>
        <v>Yếu</v>
      </c>
      <c r="O875" s="14"/>
      <c r="P875" s="19"/>
      <c r="Q875" s="14"/>
      <c r="R875" s="29" t="e">
        <f>VLOOKUP($B875,'[1]DS SV hiện hành'!$C$10:$U$2157,10,0)</f>
        <v>#N/A</v>
      </c>
      <c r="S875" s="29" t="e">
        <f>VLOOKUP($B875,'[1]DS SV hiện hành'!$C$10:$U$2157,7,0)</f>
        <v>#N/A</v>
      </c>
      <c r="T875" s="13"/>
      <c r="U875" s="21"/>
      <c r="V875" s="29" t="e">
        <f t="shared" si="68"/>
        <v>#N/A</v>
      </c>
    </row>
    <row r="876" spans="1:22" s="10" customFormat="1" ht="15" x14ac:dyDescent="0.25">
      <c r="A876" s="4">
        <f t="shared" si="69"/>
        <v>863</v>
      </c>
      <c r="B876" s="11"/>
      <c r="C876" s="11"/>
      <c r="D876" s="24"/>
      <c r="E876" s="29" t="e">
        <f>VLOOKUP($B876,'[1]DS SV hiện hành'!$C$10:$U$2157,8,0)</f>
        <v>#N/A</v>
      </c>
      <c r="F876" s="12"/>
      <c r="G876" s="12"/>
      <c r="H876" s="12"/>
      <c r="I876" s="12"/>
      <c r="J876" s="12"/>
      <c r="K876" s="12"/>
      <c r="L876" s="27">
        <f t="shared" si="71"/>
        <v>0</v>
      </c>
      <c r="M876" s="27">
        <f t="shared" si="72"/>
        <v>0</v>
      </c>
      <c r="N876" s="28" t="str">
        <f t="shared" si="70"/>
        <v>Yếu</v>
      </c>
      <c r="O876" s="14"/>
      <c r="P876" s="19"/>
      <c r="Q876" s="14"/>
      <c r="R876" s="29" t="e">
        <f>VLOOKUP($B876,'[1]DS SV hiện hành'!$C$10:$U$2157,10,0)</f>
        <v>#N/A</v>
      </c>
      <c r="S876" s="29" t="e">
        <f>VLOOKUP($B876,'[1]DS SV hiện hành'!$C$10:$U$2157,7,0)</f>
        <v>#N/A</v>
      </c>
      <c r="T876" s="13"/>
      <c r="U876" s="21"/>
      <c r="V876" s="29" t="e">
        <f t="shared" si="68"/>
        <v>#N/A</v>
      </c>
    </row>
    <row r="877" spans="1:22" s="10" customFormat="1" ht="15" x14ac:dyDescent="0.25">
      <c r="A877" s="4">
        <f t="shared" si="69"/>
        <v>864</v>
      </c>
      <c r="B877" s="11"/>
      <c r="C877" s="11"/>
      <c r="D877" s="24"/>
      <c r="E877" s="29" t="e">
        <f>VLOOKUP($B877,'[1]DS SV hiện hành'!$C$10:$U$2157,8,0)</f>
        <v>#N/A</v>
      </c>
      <c r="F877" s="12"/>
      <c r="G877" s="12"/>
      <c r="H877" s="12"/>
      <c r="I877" s="12"/>
      <c r="J877" s="12"/>
      <c r="K877" s="12"/>
      <c r="L877" s="27">
        <f t="shared" si="71"/>
        <v>0</v>
      </c>
      <c r="M877" s="27">
        <f t="shared" si="72"/>
        <v>0</v>
      </c>
      <c r="N877" s="28" t="str">
        <f t="shared" si="70"/>
        <v>Yếu</v>
      </c>
      <c r="O877" s="14"/>
      <c r="P877" s="19"/>
      <c r="Q877" s="14"/>
      <c r="R877" s="29" t="e">
        <f>VLOOKUP($B877,'[1]DS SV hiện hành'!$C$10:$U$2157,10,0)</f>
        <v>#N/A</v>
      </c>
      <c r="S877" s="29" t="e">
        <f>VLOOKUP($B877,'[1]DS SV hiện hành'!$C$10:$U$2157,7,0)</f>
        <v>#N/A</v>
      </c>
      <c r="T877" s="13"/>
      <c r="U877" s="21"/>
      <c r="V877" s="29" t="e">
        <f t="shared" si="68"/>
        <v>#N/A</v>
      </c>
    </row>
    <row r="878" spans="1:22" s="10" customFormat="1" ht="15" x14ac:dyDescent="0.25">
      <c r="A878" s="4">
        <f t="shared" si="69"/>
        <v>865</v>
      </c>
      <c r="B878" s="11"/>
      <c r="C878" s="11"/>
      <c r="D878" s="24"/>
      <c r="E878" s="29" t="e">
        <f>VLOOKUP($B878,'[1]DS SV hiện hành'!$C$10:$U$2157,8,0)</f>
        <v>#N/A</v>
      </c>
      <c r="F878" s="12"/>
      <c r="G878" s="12"/>
      <c r="H878" s="12"/>
      <c r="I878" s="12"/>
      <c r="J878" s="12"/>
      <c r="K878" s="12"/>
      <c r="L878" s="27">
        <f t="shared" si="71"/>
        <v>0</v>
      </c>
      <c r="M878" s="27">
        <f t="shared" si="72"/>
        <v>0</v>
      </c>
      <c r="N878" s="28" t="str">
        <f t="shared" si="70"/>
        <v>Yếu</v>
      </c>
      <c r="O878" s="14"/>
      <c r="P878" s="19"/>
      <c r="Q878" s="14"/>
      <c r="R878" s="29" t="e">
        <f>VLOOKUP($B878,'[1]DS SV hiện hành'!$C$10:$U$2157,10,0)</f>
        <v>#N/A</v>
      </c>
      <c r="S878" s="29" t="e">
        <f>VLOOKUP($B878,'[1]DS SV hiện hành'!$C$10:$U$2157,7,0)</f>
        <v>#N/A</v>
      </c>
      <c r="T878" s="13"/>
      <c r="U878" s="21"/>
      <c r="V878" s="29" t="e">
        <f t="shared" ref="V878:V886" si="73">RIGHT(S878, LEN(S878)-7)</f>
        <v>#N/A</v>
      </c>
    </row>
    <row r="879" spans="1:22" s="10" customFormat="1" ht="15" x14ac:dyDescent="0.25">
      <c r="A879" s="4">
        <f t="shared" si="69"/>
        <v>866</v>
      </c>
      <c r="B879" s="11"/>
      <c r="C879" s="11"/>
      <c r="D879" s="24"/>
      <c r="E879" s="29" t="e">
        <f>VLOOKUP($B879,'[1]DS SV hiện hành'!$C$10:$U$2157,8,0)</f>
        <v>#N/A</v>
      </c>
      <c r="F879" s="12"/>
      <c r="G879" s="12"/>
      <c r="H879" s="12"/>
      <c r="I879" s="12"/>
      <c r="J879" s="12"/>
      <c r="K879" s="12"/>
      <c r="L879" s="27">
        <f t="shared" si="71"/>
        <v>0</v>
      </c>
      <c r="M879" s="27">
        <f t="shared" si="72"/>
        <v>0</v>
      </c>
      <c r="N879" s="28" t="str">
        <f t="shared" si="70"/>
        <v>Yếu</v>
      </c>
      <c r="O879" s="14"/>
      <c r="P879" s="19"/>
      <c r="Q879" s="14"/>
      <c r="R879" s="29" t="e">
        <f>VLOOKUP($B879,'[1]DS SV hiện hành'!$C$10:$U$2157,10,0)</f>
        <v>#N/A</v>
      </c>
      <c r="S879" s="29" t="e">
        <f>VLOOKUP($B879,'[1]DS SV hiện hành'!$C$10:$U$2157,7,0)</f>
        <v>#N/A</v>
      </c>
      <c r="T879" s="13"/>
      <c r="U879" s="21"/>
      <c r="V879" s="29" t="e">
        <f t="shared" si="73"/>
        <v>#N/A</v>
      </c>
    </row>
    <row r="880" spans="1:22" s="10" customFormat="1" ht="15" x14ac:dyDescent="0.25">
      <c r="A880" s="4">
        <f t="shared" si="69"/>
        <v>867</v>
      </c>
      <c r="B880" s="11"/>
      <c r="C880" s="11"/>
      <c r="D880" s="24"/>
      <c r="E880" s="29" t="e">
        <f>VLOOKUP($B880,'[1]DS SV hiện hành'!$C$10:$U$2157,8,0)</f>
        <v>#N/A</v>
      </c>
      <c r="F880" s="12"/>
      <c r="G880" s="12"/>
      <c r="H880" s="12"/>
      <c r="I880" s="12"/>
      <c r="J880" s="12"/>
      <c r="K880" s="12"/>
      <c r="L880" s="27">
        <f t="shared" si="71"/>
        <v>0</v>
      </c>
      <c r="M880" s="27">
        <f t="shared" si="72"/>
        <v>0</v>
      </c>
      <c r="N880" s="28" t="str">
        <f t="shared" si="70"/>
        <v>Yếu</v>
      </c>
      <c r="O880" s="14"/>
      <c r="P880" s="19"/>
      <c r="Q880" s="14"/>
      <c r="R880" s="29" t="e">
        <f>VLOOKUP($B880,'[1]DS SV hiện hành'!$C$10:$U$2157,10,0)</f>
        <v>#N/A</v>
      </c>
      <c r="S880" s="29" t="e">
        <f>VLOOKUP($B880,'[1]DS SV hiện hành'!$C$10:$U$2157,7,0)</f>
        <v>#N/A</v>
      </c>
      <c r="T880" s="13"/>
      <c r="U880" s="21"/>
      <c r="V880" s="29" t="e">
        <f t="shared" si="73"/>
        <v>#N/A</v>
      </c>
    </row>
    <row r="881" spans="1:22" s="10" customFormat="1" ht="15" x14ac:dyDescent="0.25">
      <c r="A881" s="4">
        <f t="shared" si="69"/>
        <v>868</v>
      </c>
      <c r="B881" s="11"/>
      <c r="C881" s="11"/>
      <c r="D881" s="24"/>
      <c r="E881" s="29" t="e">
        <f>VLOOKUP($B881,'[1]DS SV hiện hành'!$C$10:$U$2157,8,0)</f>
        <v>#N/A</v>
      </c>
      <c r="F881" s="12"/>
      <c r="G881" s="12"/>
      <c r="H881" s="12"/>
      <c r="I881" s="12"/>
      <c r="J881" s="12"/>
      <c r="K881" s="12"/>
      <c r="L881" s="27">
        <f t="shared" si="71"/>
        <v>0</v>
      </c>
      <c r="M881" s="27">
        <f t="shared" si="72"/>
        <v>0</v>
      </c>
      <c r="N881" s="28" t="str">
        <f t="shared" si="70"/>
        <v>Yếu</v>
      </c>
      <c r="O881" s="14"/>
      <c r="P881" s="19"/>
      <c r="Q881" s="14"/>
      <c r="R881" s="29" t="e">
        <f>VLOOKUP($B881,'[1]DS SV hiện hành'!$C$10:$U$2157,10,0)</f>
        <v>#N/A</v>
      </c>
      <c r="S881" s="29" t="e">
        <f>VLOOKUP($B881,'[1]DS SV hiện hành'!$C$10:$U$2157,7,0)</f>
        <v>#N/A</v>
      </c>
      <c r="T881" s="13"/>
      <c r="U881" s="21"/>
      <c r="V881" s="29" t="e">
        <f t="shared" si="73"/>
        <v>#N/A</v>
      </c>
    </row>
    <row r="882" spans="1:22" s="10" customFormat="1" ht="15" x14ac:dyDescent="0.25">
      <c r="A882" s="4">
        <f t="shared" si="69"/>
        <v>869</v>
      </c>
      <c r="B882" s="11"/>
      <c r="C882" s="11"/>
      <c r="D882" s="24"/>
      <c r="E882" s="29" t="e">
        <f>VLOOKUP($B882,'[1]DS SV hiện hành'!$C$10:$U$2157,8,0)</f>
        <v>#N/A</v>
      </c>
      <c r="F882" s="12"/>
      <c r="G882" s="12"/>
      <c r="H882" s="12"/>
      <c r="I882" s="12"/>
      <c r="J882" s="12"/>
      <c r="K882" s="12"/>
      <c r="L882" s="27">
        <f t="shared" si="71"/>
        <v>0</v>
      </c>
      <c r="M882" s="27">
        <f t="shared" si="72"/>
        <v>0</v>
      </c>
      <c r="N882" s="28" t="str">
        <f t="shared" si="70"/>
        <v>Yếu</v>
      </c>
      <c r="O882" s="14"/>
      <c r="P882" s="19"/>
      <c r="Q882" s="14"/>
      <c r="R882" s="29" t="e">
        <f>VLOOKUP($B882,'[1]DS SV hiện hành'!$C$10:$U$2157,10,0)</f>
        <v>#N/A</v>
      </c>
      <c r="S882" s="29" t="e">
        <f>VLOOKUP($B882,'[1]DS SV hiện hành'!$C$10:$U$2157,7,0)</f>
        <v>#N/A</v>
      </c>
      <c r="T882" s="13"/>
      <c r="U882" s="21"/>
      <c r="V882" s="29" t="e">
        <f t="shared" si="73"/>
        <v>#N/A</v>
      </c>
    </row>
    <row r="883" spans="1:22" s="10" customFormat="1" ht="15" x14ac:dyDescent="0.25">
      <c r="A883" s="4">
        <f t="shared" si="69"/>
        <v>870</v>
      </c>
      <c r="B883" s="11"/>
      <c r="C883" s="11"/>
      <c r="D883" s="24"/>
      <c r="E883" s="29" t="e">
        <f>VLOOKUP($B883,'[1]DS SV hiện hành'!$C$10:$U$2157,8,0)</f>
        <v>#N/A</v>
      </c>
      <c r="F883" s="12"/>
      <c r="G883" s="12"/>
      <c r="H883" s="12"/>
      <c r="I883" s="12"/>
      <c r="J883" s="12"/>
      <c r="K883" s="12"/>
      <c r="L883" s="27">
        <f t="shared" si="71"/>
        <v>0</v>
      </c>
      <c r="M883" s="27">
        <f t="shared" si="72"/>
        <v>0</v>
      </c>
      <c r="N883" s="28" t="str">
        <f t="shared" si="70"/>
        <v>Yếu</v>
      </c>
      <c r="O883" s="14"/>
      <c r="P883" s="19"/>
      <c r="Q883" s="14"/>
      <c r="R883" s="29" t="e">
        <f>VLOOKUP($B883,'[1]DS SV hiện hành'!$C$10:$U$2157,10,0)</f>
        <v>#N/A</v>
      </c>
      <c r="S883" s="29" t="e">
        <f>VLOOKUP($B883,'[1]DS SV hiện hành'!$C$10:$U$2157,7,0)</f>
        <v>#N/A</v>
      </c>
      <c r="T883" s="13"/>
      <c r="U883" s="21"/>
      <c r="V883" s="29" t="e">
        <f t="shared" si="73"/>
        <v>#N/A</v>
      </c>
    </row>
    <row r="884" spans="1:22" s="10" customFormat="1" ht="15" x14ac:dyDescent="0.25">
      <c r="A884" s="4">
        <f t="shared" si="69"/>
        <v>871</v>
      </c>
      <c r="B884" s="11"/>
      <c r="C884" s="11"/>
      <c r="D884" s="24"/>
      <c r="E884" s="29" t="e">
        <f>VLOOKUP($B884,'[1]DS SV hiện hành'!$C$10:$U$2157,8,0)</f>
        <v>#N/A</v>
      </c>
      <c r="F884" s="12"/>
      <c r="G884" s="12"/>
      <c r="H884" s="12"/>
      <c r="I884" s="12"/>
      <c r="J884" s="12"/>
      <c r="K884" s="12"/>
      <c r="L884" s="27">
        <f t="shared" si="71"/>
        <v>0</v>
      </c>
      <c r="M884" s="27">
        <f t="shared" si="72"/>
        <v>0</v>
      </c>
      <c r="N884" s="28" t="str">
        <f t="shared" si="70"/>
        <v>Yếu</v>
      </c>
      <c r="O884" s="14"/>
      <c r="P884" s="19"/>
      <c r="Q884" s="14"/>
      <c r="R884" s="29" t="e">
        <f>VLOOKUP($B884,'[1]DS SV hiện hành'!$C$10:$U$2157,10,0)</f>
        <v>#N/A</v>
      </c>
      <c r="S884" s="29" t="e">
        <f>VLOOKUP($B884,'[1]DS SV hiện hành'!$C$10:$U$2157,7,0)</f>
        <v>#N/A</v>
      </c>
      <c r="T884" s="13"/>
      <c r="U884" s="21"/>
      <c r="V884" s="29" t="e">
        <f t="shared" si="73"/>
        <v>#N/A</v>
      </c>
    </row>
    <row r="885" spans="1:22" s="10" customFormat="1" ht="15" x14ac:dyDescent="0.25">
      <c r="A885" s="4">
        <f t="shared" si="69"/>
        <v>872</v>
      </c>
      <c r="B885" s="11"/>
      <c r="C885" s="11"/>
      <c r="D885" s="24"/>
      <c r="E885" s="29" t="e">
        <f>VLOOKUP($B885,'[1]DS SV hiện hành'!$C$10:$U$2157,8,0)</f>
        <v>#N/A</v>
      </c>
      <c r="F885" s="12"/>
      <c r="G885" s="12"/>
      <c r="H885" s="12"/>
      <c r="I885" s="12"/>
      <c r="J885" s="12"/>
      <c r="K885" s="12"/>
      <c r="L885" s="27">
        <f t="shared" si="71"/>
        <v>0</v>
      </c>
      <c r="M885" s="27">
        <f t="shared" si="72"/>
        <v>0</v>
      </c>
      <c r="N885" s="28" t="str">
        <f t="shared" si="70"/>
        <v>Yếu</v>
      </c>
      <c r="O885" s="14"/>
      <c r="P885" s="19"/>
      <c r="Q885" s="14"/>
      <c r="R885" s="29" t="e">
        <f>VLOOKUP($B885,'[1]DS SV hiện hành'!$C$10:$U$2157,10,0)</f>
        <v>#N/A</v>
      </c>
      <c r="S885" s="29" t="e">
        <f>VLOOKUP($B885,'[1]DS SV hiện hành'!$C$10:$U$2157,7,0)</f>
        <v>#N/A</v>
      </c>
      <c r="T885" s="13"/>
      <c r="U885" s="21"/>
      <c r="V885" s="29" t="e">
        <f t="shared" si="73"/>
        <v>#N/A</v>
      </c>
    </row>
    <row r="886" spans="1:22" s="10" customFormat="1" ht="15" x14ac:dyDescent="0.25">
      <c r="A886" s="4">
        <f t="shared" si="69"/>
        <v>873</v>
      </c>
      <c r="B886" s="11"/>
      <c r="C886" s="11"/>
      <c r="D886" s="24"/>
      <c r="E886" s="29" t="e">
        <f>VLOOKUP($B886,'[1]DS SV hiện hành'!$C$10:$U$2157,8,0)</f>
        <v>#N/A</v>
      </c>
      <c r="F886" s="12"/>
      <c r="G886" s="12"/>
      <c r="H886" s="12"/>
      <c r="I886" s="12"/>
      <c r="J886" s="12"/>
      <c r="K886" s="12"/>
      <c r="L886" s="27">
        <f t="shared" si="71"/>
        <v>0</v>
      </c>
      <c r="M886" s="27">
        <f t="shared" si="72"/>
        <v>0</v>
      </c>
      <c r="N886" s="28" t="str">
        <f t="shared" si="70"/>
        <v>Yếu</v>
      </c>
      <c r="O886" s="14"/>
      <c r="P886" s="19"/>
      <c r="Q886" s="14"/>
      <c r="R886" s="29" t="e">
        <f>VLOOKUP($B886,'[1]DS SV hiện hành'!$C$10:$U$2157,10,0)</f>
        <v>#N/A</v>
      </c>
      <c r="S886" s="29" t="e">
        <f>VLOOKUP($B886,'[1]DS SV hiện hành'!$C$10:$U$2157,7,0)</f>
        <v>#N/A</v>
      </c>
      <c r="T886" s="13"/>
      <c r="U886" s="21"/>
      <c r="V886" s="29" t="e">
        <f t="shared" si="73"/>
        <v>#N/A</v>
      </c>
    </row>
    <row r="887" spans="1:22" s="10" customFormat="1" ht="15" x14ac:dyDescent="0.25">
      <c r="A887" s="4"/>
      <c r="B887" s="11"/>
      <c r="C887" s="11"/>
      <c r="D887" s="24"/>
      <c r="E887" s="29"/>
      <c r="F887" s="12"/>
      <c r="G887" s="12"/>
      <c r="H887" s="12"/>
      <c r="I887" s="12"/>
      <c r="J887" s="12"/>
      <c r="K887" s="12"/>
      <c r="L887" s="27"/>
      <c r="M887" s="27"/>
      <c r="N887" s="28"/>
      <c r="O887" s="14"/>
      <c r="P887" s="19"/>
      <c r="Q887" s="14"/>
      <c r="R887" s="29"/>
      <c r="S887" s="29"/>
      <c r="T887" s="13"/>
      <c r="U887" s="21"/>
      <c r="V887" s="29"/>
    </row>
    <row r="888" spans="1:22" s="10" customFormat="1" ht="15" x14ac:dyDescent="0.25">
      <c r="A888" s="4"/>
      <c r="B888" s="11"/>
      <c r="C888" s="11"/>
      <c r="D888" s="24"/>
      <c r="E888" s="29"/>
      <c r="F888" s="12"/>
      <c r="G888" s="12"/>
      <c r="H888" s="12"/>
      <c r="I888" s="12"/>
      <c r="J888" s="12"/>
      <c r="K888" s="12"/>
      <c r="L888" s="27"/>
      <c r="M888" s="27"/>
      <c r="N888" s="28"/>
      <c r="O888" s="14"/>
      <c r="P888" s="19"/>
      <c r="Q888" s="14"/>
      <c r="R888" s="29"/>
      <c r="S888" s="29"/>
      <c r="T888" s="13"/>
      <c r="U888" s="21"/>
      <c r="V888" s="29"/>
    </row>
    <row r="889" spans="1:22" s="10" customFormat="1" ht="15" x14ac:dyDescent="0.25">
      <c r="A889" s="4"/>
      <c r="B889" s="11"/>
      <c r="C889" s="11"/>
      <c r="D889" s="24"/>
      <c r="E889" s="29"/>
      <c r="F889" s="12"/>
      <c r="G889" s="12"/>
      <c r="H889" s="12"/>
      <c r="I889" s="12"/>
      <c r="J889" s="12"/>
      <c r="K889" s="12"/>
      <c r="L889" s="27"/>
      <c r="M889" s="27"/>
      <c r="N889" s="28"/>
      <c r="O889" s="14"/>
      <c r="P889" s="19"/>
      <c r="Q889" s="14"/>
      <c r="R889" s="29"/>
      <c r="S889" s="29"/>
      <c r="T889" s="13"/>
      <c r="U889" s="21"/>
      <c r="V889" s="29"/>
    </row>
    <row r="890" spans="1:22" s="10" customFormat="1" ht="15" x14ac:dyDescent="0.25">
      <c r="A890" s="4"/>
      <c r="B890" s="11"/>
      <c r="C890" s="11"/>
      <c r="D890" s="24"/>
      <c r="E890" s="29"/>
      <c r="F890" s="12"/>
      <c r="G890" s="12"/>
      <c r="H890" s="12"/>
      <c r="I890" s="12"/>
      <c r="J890" s="12"/>
      <c r="K890" s="12"/>
      <c r="L890" s="27"/>
      <c r="M890" s="27"/>
      <c r="N890" s="28"/>
      <c r="O890" s="14"/>
      <c r="P890" s="19"/>
      <c r="Q890" s="14"/>
      <c r="R890" s="29"/>
      <c r="S890" s="29"/>
      <c r="T890" s="13"/>
      <c r="U890" s="21"/>
      <c r="V890" s="29"/>
    </row>
    <row r="891" spans="1:22" s="10" customFormat="1" ht="15" x14ac:dyDescent="0.25">
      <c r="A891" s="4"/>
      <c r="B891" s="11"/>
      <c r="C891" s="11"/>
      <c r="D891" s="24"/>
      <c r="E891" s="29"/>
      <c r="F891" s="12"/>
      <c r="G891" s="12"/>
      <c r="H891" s="12"/>
      <c r="I891" s="12"/>
      <c r="J891" s="12"/>
      <c r="K891" s="12"/>
      <c r="L891" s="27"/>
      <c r="M891" s="27"/>
      <c r="N891" s="28"/>
      <c r="O891" s="14"/>
      <c r="P891" s="19"/>
      <c r="Q891" s="14"/>
      <c r="R891" s="29"/>
      <c r="S891" s="29"/>
      <c r="T891" s="13"/>
      <c r="U891" s="21"/>
      <c r="V891" s="29"/>
    </row>
    <row r="892" spans="1:22" s="10" customFormat="1" ht="15" x14ac:dyDescent="0.25">
      <c r="A892" s="4"/>
      <c r="B892" s="11"/>
      <c r="C892" s="11"/>
      <c r="D892" s="24"/>
      <c r="E892" s="29"/>
      <c r="F892" s="12"/>
      <c r="G892" s="12"/>
      <c r="H892" s="12"/>
      <c r="I892" s="12"/>
      <c r="J892" s="12"/>
      <c r="K892" s="12"/>
      <c r="L892" s="27"/>
      <c r="M892" s="27"/>
      <c r="N892" s="28"/>
      <c r="O892" s="14"/>
      <c r="P892" s="19"/>
      <c r="Q892" s="14"/>
      <c r="R892" s="29"/>
      <c r="S892" s="29"/>
      <c r="T892" s="13"/>
      <c r="U892" s="21"/>
      <c r="V892" s="29"/>
    </row>
    <row r="893" spans="1:22" s="10" customFormat="1" ht="15" x14ac:dyDescent="0.25">
      <c r="A893" s="4"/>
      <c r="B893" s="11"/>
      <c r="C893" s="11"/>
      <c r="D893" s="24"/>
      <c r="E893" s="29"/>
      <c r="F893" s="12"/>
      <c r="G893" s="12"/>
      <c r="H893" s="12"/>
      <c r="I893" s="12"/>
      <c r="J893" s="12"/>
      <c r="K893" s="12"/>
      <c r="L893" s="27"/>
      <c r="M893" s="27"/>
      <c r="N893" s="28"/>
      <c r="O893" s="14"/>
      <c r="P893" s="19"/>
      <c r="Q893" s="14"/>
      <c r="R893" s="29"/>
      <c r="S893" s="29"/>
      <c r="T893" s="13"/>
      <c r="U893" s="21"/>
      <c r="V893" s="29"/>
    </row>
    <row r="894" spans="1:22" s="10" customFormat="1" ht="15" x14ac:dyDescent="0.25">
      <c r="A894" s="4"/>
      <c r="B894" s="11"/>
      <c r="C894" s="11"/>
      <c r="D894" s="24"/>
      <c r="E894" s="29"/>
      <c r="F894" s="12"/>
      <c r="G894" s="12"/>
      <c r="H894" s="12"/>
      <c r="I894" s="12"/>
      <c r="J894" s="12"/>
      <c r="K894" s="12"/>
      <c r="L894" s="27"/>
      <c r="M894" s="27"/>
      <c r="N894" s="28"/>
      <c r="O894" s="14"/>
      <c r="P894" s="19"/>
      <c r="Q894" s="14"/>
      <c r="R894" s="29"/>
      <c r="S894" s="29"/>
      <c r="T894" s="13"/>
      <c r="U894" s="21"/>
      <c r="V894" s="29"/>
    </row>
    <row r="895" spans="1:22" s="10" customFormat="1" ht="15" x14ac:dyDescent="0.25">
      <c r="A895" s="4"/>
      <c r="B895" s="11"/>
      <c r="C895" s="11"/>
      <c r="D895" s="24"/>
      <c r="E895" s="29"/>
      <c r="F895" s="12"/>
      <c r="G895" s="12"/>
      <c r="H895" s="12"/>
      <c r="I895" s="12"/>
      <c r="J895" s="12"/>
      <c r="K895" s="12"/>
      <c r="L895" s="27"/>
      <c r="M895" s="27"/>
      <c r="N895" s="28"/>
      <c r="O895" s="14"/>
      <c r="P895" s="19"/>
      <c r="Q895" s="14"/>
      <c r="R895" s="29"/>
      <c r="S895" s="29"/>
      <c r="T895" s="13"/>
      <c r="U895" s="21"/>
      <c r="V895" s="29"/>
    </row>
    <row r="896" spans="1:22" s="10" customFormat="1" ht="15" x14ac:dyDescent="0.25">
      <c r="A896" s="4"/>
      <c r="B896" s="11"/>
      <c r="C896" s="11"/>
      <c r="D896" s="24"/>
      <c r="E896" s="29"/>
      <c r="F896" s="12"/>
      <c r="G896" s="12"/>
      <c r="H896" s="12"/>
      <c r="I896" s="12"/>
      <c r="J896" s="12"/>
      <c r="K896" s="12"/>
      <c r="L896" s="27"/>
      <c r="M896" s="27"/>
      <c r="N896" s="28"/>
      <c r="O896" s="14"/>
      <c r="P896" s="19"/>
      <c r="Q896" s="14"/>
      <c r="R896" s="29"/>
      <c r="S896" s="29"/>
      <c r="T896" s="13"/>
      <c r="U896" s="21"/>
      <c r="V896" s="29"/>
    </row>
    <row r="897" spans="1:22" s="10" customFormat="1" ht="15" x14ac:dyDescent="0.25">
      <c r="A897" s="4"/>
      <c r="B897" s="11"/>
      <c r="C897" s="11"/>
      <c r="D897" s="24"/>
      <c r="E897" s="29"/>
      <c r="F897" s="12"/>
      <c r="G897" s="12"/>
      <c r="H897" s="12"/>
      <c r="I897" s="12"/>
      <c r="J897" s="12"/>
      <c r="K897" s="12"/>
      <c r="L897" s="27"/>
      <c r="M897" s="27"/>
      <c r="N897" s="28"/>
      <c r="O897" s="14"/>
      <c r="P897" s="19"/>
      <c r="Q897" s="14"/>
      <c r="R897" s="29"/>
      <c r="S897" s="29"/>
      <c r="T897" s="13"/>
      <c r="U897" s="21"/>
      <c r="V897" s="29"/>
    </row>
    <row r="898" spans="1:22" s="10" customFormat="1" ht="15" x14ac:dyDescent="0.25">
      <c r="A898" s="4"/>
      <c r="B898" s="11"/>
      <c r="C898" s="11"/>
      <c r="D898" s="24"/>
      <c r="E898" s="29"/>
      <c r="F898" s="12"/>
      <c r="G898" s="12"/>
      <c r="H898" s="12"/>
      <c r="I898" s="12"/>
      <c r="J898" s="12"/>
      <c r="K898" s="12"/>
      <c r="L898" s="27"/>
      <c r="M898" s="27"/>
      <c r="N898" s="28"/>
      <c r="O898" s="14"/>
      <c r="P898" s="19"/>
      <c r="Q898" s="14"/>
      <c r="R898" s="29"/>
      <c r="S898" s="29"/>
      <c r="T898" s="13"/>
      <c r="U898" s="21"/>
      <c r="V898" s="29"/>
    </row>
    <row r="899" spans="1:22" s="10" customFormat="1" ht="15" x14ac:dyDescent="0.25">
      <c r="A899" s="4"/>
      <c r="B899" s="11"/>
      <c r="C899" s="11"/>
      <c r="D899" s="24"/>
      <c r="E899" s="29"/>
      <c r="F899" s="12"/>
      <c r="G899" s="12"/>
      <c r="H899" s="12"/>
      <c r="I899" s="12"/>
      <c r="J899" s="12"/>
      <c r="K899" s="12"/>
      <c r="L899" s="27"/>
      <c r="M899" s="27"/>
      <c r="N899" s="28"/>
      <c r="O899" s="14"/>
      <c r="P899" s="19"/>
      <c r="Q899" s="14"/>
      <c r="R899" s="29"/>
      <c r="S899" s="29"/>
      <c r="T899" s="13"/>
      <c r="U899" s="21"/>
      <c r="V899" s="29"/>
    </row>
    <row r="900" spans="1:22" s="10" customFormat="1" ht="15" x14ac:dyDescent="0.25">
      <c r="A900" s="4"/>
      <c r="B900" s="11"/>
      <c r="C900" s="11"/>
      <c r="D900" s="24"/>
      <c r="E900" s="29"/>
      <c r="F900" s="12"/>
      <c r="G900" s="12"/>
      <c r="H900" s="12"/>
      <c r="I900" s="12"/>
      <c r="J900" s="12"/>
      <c r="K900" s="12"/>
      <c r="L900" s="27"/>
      <c r="M900" s="27"/>
      <c r="N900" s="28"/>
      <c r="O900" s="14"/>
      <c r="P900" s="19"/>
      <c r="Q900" s="14"/>
      <c r="R900" s="29"/>
      <c r="S900" s="29"/>
      <c r="T900" s="13"/>
      <c r="U900" s="21"/>
      <c r="V900" s="29"/>
    </row>
    <row r="901" spans="1:22" s="10" customFormat="1" ht="15" x14ac:dyDescent="0.25">
      <c r="A901" s="4"/>
      <c r="B901" s="11"/>
      <c r="C901" s="11"/>
      <c r="D901" s="24"/>
      <c r="E901" s="29"/>
      <c r="F901" s="12"/>
      <c r="G901" s="12"/>
      <c r="H901" s="12"/>
      <c r="I901" s="12"/>
      <c r="J901" s="12"/>
      <c r="K901" s="12"/>
      <c r="L901" s="27"/>
      <c r="M901" s="27"/>
      <c r="N901" s="28"/>
      <c r="O901" s="14"/>
      <c r="P901" s="19"/>
      <c r="Q901" s="14"/>
      <c r="R901" s="29"/>
      <c r="S901" s="29"/>
      <c r="T901" s="13"/>
      <c r="U901" s="21"/>
      <c r="V901" s="29"/>
    </row>
    <row r="902" spans="1:22" s="10" customFormat="1" ht="15" x14ac:dyDescent="0.25">
      <c r="A902" s="4"/>
      <c r="B902" s="11"/>
      <c r="C902" s="11"/>
      <c r="D902" s="24"/>
      <c r="E902" s="29"/>
      <c r="F902" s="12"/>
      <c r="G902" s="12"/>
      <c r="H902" s="12"/>
      <c r="I902" s="12"/>
      <c r="J902" s="12"/>
      <c r="K902" s="12"/>
      <c r="L902" s="27"/>
      <c r="M902" s="27"/>
      <c r="N902" s="28"/>
      <c r="O902" s="14"/>
      <c r="P902" s="19"/>
      <c r="Q902" s="14"/>
      <c r="R902" s="29"/>
      <c r="S902" s="29"/>
      <c r="T902" s="13"/>
      <c r="U902" s="21"/>
      <c r="V902" s="29"/>
    </row>
    <row r="903" spans="1:22" s="10" customFormat="1" ht="15" x14ac:dyDescent="0.25">
      <c r="A903" s="4"/>
      <c r="B903" s="11"/>
      <c r="C903" s="11"/>
      <c r="D903" s="24"/>
      <c r="E903" s="29"/>
      <c r="F903" s="12"/>
      <c r="G903" s="12"/>
      <c r="H903" s="12"/>
      <c r="I903" s="12"/>
      <c r="J903" s="12"/>
      <c r="K903" s="12"/>
      <c r="L903" s="27"/>
      <c r="M903" s="27"/>
      <c r="N903" s="28"/>
      <c r="O903" s="14"/>
      <c r="P903" s="19"/>
      <c r="Q903" s="14"/>
      <c r="R903" s="29"/>
      <c r="S903" s="29"/>
      <c r="T903" s="13"/>
      <c r="U903" s="21"/>
      <c r="V903" s="29"/>
    </row>
    <row r="904" spans="1:22" s="10" customFormat="1" ht="15" x14ac:dyDescent="0.25">
      <c r="A904" s="4"/>
      <c r="B904" s="11"/>
      <c r="C904" s="11"/>
      <c r="D904" s="24"/>
      <c r="E904" s="29"/>
      <c r="F904" s="12"/>
      <c r="G904" s="12"/>
      <c r="H904" s="12"/>
      <c r="I904" s="12"/>
      <c r="J904" s="12"/>
      <c r="K904" s="12"/>
      <c r="L904" s="27"/>
      <c r="M904" s="27"/>
      <c r="N904" s="28"/>
      <c r="O904" s="14"/>
      <c r="P904" s="19"/>
      <c r="Q904" s="14"/>
      <c r="R904" s="29"/>
      <c r="S904" s="29"/>
      <c r="T904" s="13"/>
      <c r="U904" s="21"/>
      <c r="V904" s="29"/>
    </row>
    <row r="905" spans="1:22" s="10" customFormat="1" ht="15" x14ac:dyDescent="0.25">
      <c r="A905" s="4"/>
      <c r="B905" s="11"/>
      <c r="C905" s="11"/>
      <c r="D905" s="24"/>
      <c r="E905" s="29"/>
      <c r="F905" s="12"/>
      <c r="G905" s="12"/>
      <c r="H905" s="12"/>
      <c r="I905" s="12"/>
      <c r="J905" s="12"/>
      <c r="K905" s="12"/>
      <c r="L905" s="27"/>
      <c r="M905" s="27"/>
      <c r="N905" s="28"/>
      <c r="O905" s="14"/>
      <c r="P905" s="19"/>
      <c r="Q905" s="14"/>
      <c r="R905" s="29"/>
      <c r="S905" s="29"/>
      <c r="T905" s="13"/>
      <c r="U905" s="21"/>
      <c r="V905" s="29"/>
    </row>
    <row r="906" spans="1:22" s="10" customFormat="1" ht="15" x14ac:dyDescent="0.25">
      <c r="A906" s="4"/>
      <c r="B906" s="11"/>
      <c r="C906" s="11"/>
      <c r="D906" s="24"/>
      <c r="E906" s="29"/>
      <c r="F906" s="12"/>
      <c r="G906" s="12"/>
      <c r="H906" s="12"/>
      <c r="I906" s="12"/>
      <c r="J906" s="12"/>
      <c r="K906" s="12"/>
      <c r="L906" s="27"/>
      <c r="M906" s="27"/>
      <c r="N906" s="28"/>
      <c r="O906" s="14"/>
      <c r="P906" s="19"/>
      <c r="Q906" s="14"/>
      <c r="R906" s="29"/>
      <c r="S906" s="29"/>
      <c r="T906" s="13"/>
      <c r="U906" s="21"/>
      <c r="V906" s="29"/>
    </row>
    <row r="907" spans="1:22" s="10" customFormat="1" ht="15" x14ac:dyDescent="0.25">
      <c r="A907" s="4"/>
      <c r="B907" s="11"/>
      <c r="C907" s="11"/>
      <c r="D907" s="24"/>
      <c r="E907" s="29"/>
      <c r="F907" s="12"/>
      <c r="G907" s="12"/>
      <c r="H907" s="12"/>
      <c r="I907" s="12"/>
      <c r="J907" s="12"/>
      <c r="K907" s="12"/>
      <c r="L907" s="27"/>
      <c r="M907" s="27"/>
      <c r="N907" s="28"/>
      <c r="O907" s="14"/>
      <c r="P907" s="19"/>
      <c r="Q907" s="14"/>
      <c r="R907" s="29"/>
      <c r="S907" s="29"/>
      <c r="T907" s="13"/>
      <c r="U907" s="21"/>
      <c r="V907" s="29"/>
    </row>
    <row r="908" spans="1:22" s="10" customFormat="1" ht="15" x14ac:dyDescent="0.25">
      <c r="A908" s="4"/>
      <c r="B908" s="11"/>
      <c r="C908" s="11"/>
      <c r="D908" s="24"/>
      <c r="E908" s="29"/>
      <c r="F908" s="12"/>
      <c r="G908" s="12"/>
      <c r="H908" s="12"/>
      <c r="I908" s="12"/>
      <c r="J908" s="12"/>
      <c r="K908" s="12"/>
      <c r="L908" s="27"/>
      <c r="M908" s="27"/>
      <c r="N908" s="28"/>
      <c r="O908" s="14"/>
      <c r="P908" s="19"/>
      <c r="Q908" s="14"/>
      <c r="R908" s="29"/>
      <c r="S908" s="29"/>
      <c r="T908" s="13"/>
      <c r="U908" s="21"/>
      <c r="V908" s="29"/>
    </row>
    <row r="909" spans="1:22" s="10" customFormat="1" ht="15" x14ac:dyDescent="0.25">
      <c r="A909" s="4"/>
      <c r="B909" s="11"/>
      <c r="C909" s="11"/>
      <c r="D909" s="24"/>
      <c r="E909" s="29"/>
      <c r="F909" s="12"/>
      <c r="G909" s="12"/>
      <c r="H909" s="12"/>
      <c r="I909" s="12"/>
      <c r="J909" s="12"/>
      <c r="K909" s="12"/>
      <c r="L909" s="27"/>
      <c r="M909" s="27"/>
      <c r="N909" s="28"/>
      <c r="O909" s="14"/>
      <c r="P909" s="19"/>
      <c r="Q909" s="14"/>
      <c r="R909" s="29"/>
      <c r="S909" s="29"/>
      <c r="T909" s="13"/>
      <c r="U909" s="21"/>
      <c r="V909" s="29"/>
    </row>
    <row r="910" spans="1:22" s="10" customFormat="1" ht="15" x14ac:dyDescent="0.25">
      <c r="A910" s="4"/>
      <c r="B910" s="11"/>
      <c r="C910" s="11"/>
      <c r="D910" s="24"/>
      <c r="E910" s="29"/>
      <c r="F910" s="12"/>
      <c r="G910" s="12"/>
      <c r="H910" s="12"/>
      <c r="I910" s="12"/>
      <c r="J910" s="12"/>
      <c r="K910" s="12"/>
      <c r="L910" s="27"/>
      <c r="M910" s="27"/>
      <c r="N910" s="28"/>
      <c r="O910" s="14"/>
      <c r="P910" s="19"/>
      <c r="Q910" s="14"/>
      <c r="R910" s="29"/>
      <c r="S910" s="29"/>
      <c r="T910" s="13"/>
      <c r="U910" s="21"/>
      <c r="V910" s="29"/>
    </row>
    <row r="911" spans="1:22" s="10" customFormat="1" ht="15" x14ac:dyDescent="0.25">
      <c r="A911" s="4"/>
      <c r="B911" s="11"/>
      <c r="C911" s="11"/>
      <c r="D911" s="24"/>
      <c r="E911" s="29"/>
      <c r="F911" s="12"/>
      <c r="G911" s="12"/>
      <c r="H911" s="12"/>
      <c r="I911" s="12"/>
      <c r="J911" s="12"/>
      <c r="K911" s="12"/>
      <c r="L911" s="27"/>
      <c r="M911" s="27"/>
      <c r="N911" s="28"/>
      <c r="O911" s="14"/>
      <c r="P911" s="19"/>
      <c r="Q911" s="14"/>
      <c r="R911" s="29"/>
      <c r="S911" s="29"/>
      <c r="T911" s="13"/>
      <c r="U911" s="21"/>
      <c r="V911" s="29"/>
    </row>
    <row r="912" spans="1:22" s="10" customFormat="1" ht="15" x14ac:dyDescent="0.25">
      <c r="A912" s="4"/>
      <c r="B912" s="11"/>
      <c r="C912" s="11"/>
      <c r="D912" s="24"/>
      <c r="E912" s="29"/>
      <c r="F912" s="12"/>
      <c r="G912" s="12"/>
      <c r="H912" s="12"/>
      <c r="I912" s="12"/>
      <c r="J912" s="12"/>
      <c r="K912" s="12"/>
      <c r="L912" s="27"/>
      <c r="M912" s="27"/>
      <c r="N912" s="28"/>
      <c r="O912" s="14"/>
      <c r="P912" s="19"/>
      <c r="Q912" s="14"/>
      <c r="R912" s="29"/>
      <c r="S912" s="29"/>
      <c r="T912" s="13"/>
      <c r="U912" s="21"/>
      <c r="V912" s="29"/>
    </row>
    <row r="913" spans="1:22" s="10" customFormat="1" ht="15" x14ac:dyDescent="0.25">
      <c r="A913" s="4"/>
      <c r="B913" s="11"/>
      <c r="C913" s="11"/>
      <c r="D913" s="24"/>
      <c r="E913" s="29"/>
      <c r="F913" s="12"/>
      <c r="G913" s="12"/>
      <c r="H913" s="12"/>
      <c r="I913" s="12"/>
      <c r="J913" s="12"/>
      <c r="K913" s="12"/>
      <c r="L913" s="27"/>
      <c r="M913" s="27"/>
      <c r="N913" s="28"/>
      <c r="O913" s="14"/>
      <c r="P913" s="19"/>
      <c r="Q913" s="14"/>
      <c r="R913" s="29"/>
      <c r="S913" s="29"/>
      <c r="T913" s="13"/>
      <c r="U913" s="21"/>
      <c r="V913" s="29"/>
    </row>
    <row r="914" spans="1:22" s="10" customFormat="1" ht="15" x14ac:dyDescent="0.25">
      <c r="A914" s="4"/>
      <c r="B914" s="11"/>
      <c r="C914" s="11"/>
      <c r="D914" s="24"/>
      <c r="E914" s="29"/>
      <c r="F914" s="12"/>
      <c r="G914" s="12"/>
      <c r="H914" s="12"/>
      <c r="I914" s="12"/>
      <c r="J914" s="12"/>
      <c r="K914" s="12"/>
      <c r="L914" s="27"/>
      <c r="M914" s="27"/>
      <c r="N914" s="28"/>
      <c r="O914" s="14"/>
      <c r="P914" s="19"/>
      <c r="Q914" s="14"/>
      <c r="R914" s="29"/>
      <c r="S914" s="29"/>
      <c r="T914" s="13"/>
      <c r="U914" s="21"/>
      <c r="V914" s="29"/>
    </row>
    <row r="915" spans="1:22" s="10" customFormat="1" ht="15" x14ac:dyDescent="0.25">
      <c r="A915" s="4"/>
      <c r="B915" s="11"/>
      <c r="C915" s="11"/>
      <c r="D915" s="24"/>
      <c r="E915" s="29"/>
      <c r="F915" s="12"/>
      <c r="G915" s="12"/>
      <c r="H915" s="12"/>
      <c r="I915" s="12"/>
      <c r="J915" s="12"/>
      <c r="K915" s="12"/>
      <c r="L915" s="27"/>
      <c r="M915" s="27"/>
      <c r="N915" s="28"/>
      <c r="O915" s="14"/>
      <c r="P915" s="19"/>
      <c r="Q915" s="14"/>
      <c r="R915" s="29"/>
      <c r="S915" s="29"/>
      <c r="T915" s="13"/>
      <c r="U915" s="21"/>
      <c r="V915" s="29"/>
    </row>
    <row r="916" spans="1:22" s="10" customFormat="1" ht="15" x14ac:dyDescent="0.25">
      <c r="A916" s="4"/>
      <c r="B916" s="11"/>
      <c r="C916" s="11"/>
      <c r="D916" s="24"/>
      <c r="E916" s="29"/>
      <c r="F916" s="12"/>
      <c r="G916" s="12"/>
      <c r="H916" s="12"/>
      <c r="I916" s="12"/>
      <c r="J916" s="12"/>
      <c r="K916" s="12"/>
      <c r="L916" s="27"/>
      <c r="M916" s="27"/>
      <c r="N916" s="28"/>
      <c r="O916" s="14"/>
      <c r="P916" s="19"/>
      <c r="Q916" s="14"/>
      <c r="R916" s="29"/>
      <c r="S916" s="29"/>
      <c r="T916" s="13"/>
      <c r="U916" s="21"/>
      <c r="V916" s="29"/>
    </row>
    <row r="917" spans="1:22" s="10" customFormat="1" ht="15" x14ac:dyDescent="0.25">
      <c r="A917" s="4"/>
      <c r="B917" s="11"/>
      <c r="C917" s="11"/>
      <c r="D917" s="24"/>
      <c r="E917" s="29"/>
      <c r="F917" s="12"/>
      <c r="G917" s="12"/>
      <c r="H917" s="12"/>
      <c r="I917" s="12"/>
      <c r="J917" s="12"/>
      <c r="K917" s="12"/>
      <c r="L917" s="27"/>
      <c r="M917" s="27"/>
      <c r="N917" s="28"/>
      <c r="O917" s="14"/>
      <c r="P917" s="19"/>
      <c r="Q917" s="14"/>
      <c r="R917" s="29"/>
      <c r="S917" s="29"/>
      <c r="T917" s="13"/>
      <c r="U917" s="21"/>
      <c r="V917" s="29"/>
    </row>
    <row r="918" spans="1:22" s="10" customFormat="1" ht="15" x14ac:dyDescent="0.25">
      <c r="A918" s="4"/>
      <c r="B918" s="11"/>
      <c r="C918" s="11"/>
      <c r="D918" s="24"/>
      <c r="E918" s="29"/>
      <c r="F918" s="12"/>
      <c r="G918" s="12"/>
      <c r="H918" s="12"/>
      <c r="I918" s="12"/>
      <c r="J918" s="12"/>
      <c r="K918" s="12"/>
      <c r="L918" s="27"/>
      <c r="M918" s="27"/>
      <c r="N918" s="28"/>
      <c r="O918" s="14"/>
      <c r="P918" s="19"/>
      <c r="Q918" s="14"/>
      <c r="R918" s="29"/>
      <c r="S918" s="29"/>
      <c r="T918" s="13"/>
      <c r="U918" s="21"/>
      <c r="V918" s="29"/>
    </row>
    <row r="919" spans="1:22" s="10" customFormat="1" ht="15" x14ac:dyDescent="0.25">
      <c r="A919" s="4"/>
      <c r="B919" s="11"/>
      <c r="C919" s="11"/>
      <c r="D919" s="24"/>
      <c r="E919" s="29"/>
      <c r="F919" s="12"/>
      <c r="G919" s="12"/>
      <c r="H919" s="12"/>
      <c r="I919" s="12"/>
      <c r="J919" s="12"/>
      <c r="K919" s="12"/>
      <c r="L919" s="27"/>
      <c r="M919" s="27"/>
      <c r="N919" s="28"/>
      <c r="O919" s="14"/>
      <c r="P919" s="19"/>
      <c r="Q919" s="14"/>
      <c r="R919" s="29"/>
      <c r="S919" s="29"/>
      <c r="T919" s="13"/>
      <c r="U919" s="21"/>
      <c r="V919" s="29"/>
    </row>
    <row r="920" spans="1:22" s="10" customFormat="1" ht="15" x14ac:dyDescent="0.25">
      <c r="A920" s="4"/>
      <c r="B920" s="11"/>
      <c r="C920" s="11"/>
      <c r="D920" s="24"/>
      <c r="E920" s="29"/>
      <c r="F920" s="12"/>
      <c r="G920" s="12"/>
      <c r="H920" s="12"/>
      <c r="I920" s="12"/>
      <c r="J920" s="12"/>
      <c r="K920" s="12"/>
      <c r="L920" s="27"/>
      <c r="M920" s="27"/>
      <c r="N920" s="28"/>
      <c r="O920" s="14"/>
      <c r="P920" s="19"/>
      <c r="Q920" s="14"/>
      <c r="R920" s="29"/>
      <c r="S920" s="29"/>
      <c r="T920" s="13"/>
      <c r="U920" s="21"/>
      <c r="V920" s="29"/>
    </row>
    <row r="921" spans="1:22" s="10" customFormat="1" ht="15" x14ac:dyDescent="0.25">
      <c r="A921" s="4"/>
      <c r="B921" s="11"/>
      <c r="C921" s="11"/>
      <c r="D921" s="24"/>
      <c r="E921" s="29"/>
      <c r="F921" s="12"/>
      <c r="G921" s="12"/>
      <c r="H921" s="12"/>
      <c r="I921" s="12"/>
      <c r="J921" s="12"/>
      <c r="K921" s="12"/>
      <c r="L921" s="27"/>
      <c r="M921" s="27"/>
      <c r="N921" s="28"/>
      <c r="O921" s="14"/>
      <c r="P921" s="19"/>
      <c r="Q921" s="14"/>
      <c r="R921" s="29"/>
      <c r="S921" s="29"/>
      <c r="T921" s="13"/>
      <c r="U921" s="21"/>
      <c r="V921" s="29"/>
    </row>
    <row r="922" spans="1:22" s="10" customFormat="1" ht="15" x14ac:dyDescent="0.25">
      <c r="A922" s="4"/>
      <c r="B922" s="11"/>
      <c r="C922" s="11"/>
      <c r="D922" s="24"/>
      <c r="E922" s="29"/>
      <c r="F922" s="12"/>
      <c r="G922" s="12"/>
      <c r="H922" s="12"/>
      <c r="I922" s="12"/>
      <c r="J922" s="12"/>
      <c r="K922" s="12"/>
      <c r="L922" s="27"/>
      <c r="M922" s="27"/>
      <c r="N922" s="28"/>
      <c r="O922" s="14"/>
      <c r="P922" s="19"/>
      <c r="Q922" s="14"/>
      <c r="R922" s="29"/>
      <c r="S922" s="29"/>
      <c r="T922" s="13"/>
      <c r="U922" s="21"/>
      <c r="V922" s="29"/>
    </row>
    <row r="923" spans="1:22" s="10" customFormat="1" ht="15" x14ac:dyDescent="0.25">
      <c r="A923" s="4"/>
      <c r="B923" s="11"/>
      <c r="C923" s="11"/>
      <c r="D923" s="24"/>
      <c r="E923" s="29"/>
      <c r="F923" s="12"/>
      <c r="G923" s="12"/>
      <c r="H923" s="12"/>
      <c r="I923" s="12"/>
      <c r="J923" s="12"/>
      <c r="K923" s="12"/>
      <c r="L923" s="27"/>
      <c r="M923" s="27"/>
      <c r="N923" s="28"/>
      <c r="O923" s="14"/>
      <c r="P923" s="19"/>
      <c r="Q923" s="14"/>
      <c r="R923" s="29"/>
      <c r="S923" s="29"/>
      <c r="T923" s="13"/>
      <c r="U923" s="21"/>
      <c r="V923" s="29"/>
    </row>
    <row r="924" spans="1:22" s="10" customFormat="1" ht="15" x14ac:dyDescent="0.25">
      <c r="A924" s="4"/>
      <c r="B924" s="11"/>
      <c r="C924" s="11"/>
      <c r="D924" s="24"/>
      <c r="E924" s="29"/>
      <c r="F924" s="12"/>
      <c r="G924" s="12"/>
      <c r="H924" s="12"/>
      <c r="I924" s="12"/>
      <c r="J924" s="12"/>
      <c r="K924" s="12"/>
      <c r="L924" s="27"/>
      <c r="M924" s="27"/>
      <c r="N924" s="28"/>
      <c r="O924" s="14"/>
      <c r="P924" s="19"/>
      <c r="Q924" s="14"/>
      <c r="R924" s="29"/>
      <c r="S924" s="29"/>
      <c r="T924" s="13"/>
      <c r="U924" s="21"/>
      <c r="V924" s="29"/>
    </row>
    <row r="925" spans="1:22" s="10" customFormat="1" ht="15" x14ac:dyDescent="0.25">
      <c r="A925" s="4"/>
      <c r="B925" s="11"/>
      <c r="C925" s="11"/>
      <c r="D925" s="24"/>
      <c r="E925" s="29"/>
      <c r="F925" s="12"/>
      <c r="G925" s="12"/>
      <c r="H925" s="12"/>
      <c r="I925" s="12"/>
      <c r="J925" s="12"/>
      <c r="K925" s="12"/>
      <c r="L925" s="27"/>
      <c r="M925" s="27"/>
      <c r="N925" s="28"/>
      <c r="O925" s="14"/>
      <c r="P925" s="19"/>
      <c r="Q925" s="14"/>
      <c r="R925" s="29"/>
      <c r="S925" s="29"/>
      <c r="T925" s="13"/>
      <c r="U925" s="21"/>
      <c r="V925" s="29"/>
    </row>
    <row r="926" spans="1:22" s="10" customFormat="1" ht="15" x14ac:dyDescent="0.25">
      <c r="A926" s="4"/>
      <c r="B926" s="11"/>
      <c r="C926" s="11"/>
      <c r="D926" s="24"/>
      <c r="E926" s="29"/>
      <c r="F926" s="12"/>
      <c r="G926" s="12"/>
      <c r="H926" s="12"/>
      <c r="I926" s="12"/>
      <c r="J926" s="12"/>
      <c r="K926" s="12"/>
      <c r="L926" s="27"/>
      <c r="M926" s="27"/>
      <c r="N926" s="28"/>
      <c r="O926" s="14"/>
      <c r="P926" s="19"/>
      <c r="Q926" s="14"/>
      <c r="R926" s="29"/>
      <c r="S926" s="29"/>
      <c r="T926" s="13"/>
      <c r="U926" s="21"/>
      <c r="V926" s="29"/>
    </row>
    <row r="927" spans="1:22" s="10" customFormat="1" ht="15" x14ac:dyDescent="0.25">
      <c r="A927" s="4"/>
      <c r="B927" s="11"/>
      <c r="C927" s="11"/>
      <c r="D927" s="24"/>
      <c r="E927" s="29"/>
      <c r="F927" s="12"/>
      <c r="G927" s="12"/>
      <c r="H927" s="12"/>
      <c r="I927" s="12"/>
      <c r="J927" s="12"/>
      <c r="K927" s="12"/>
      <c r="L927" s="27"/>
      <c r="M927" s="27"/>
      <c r="N927" s="28"/>
      <c r="O927" s="14"/>
      <c r="P927" s="19"/>
      <c r="Q927" s="14"/>
      <c r="R927" s="29"/>
      <c r="S927" s="29"/>
      <c r="T927" s="13"/>
      <c r="U927" s="21"/>
      <c r="V927" s="29"/>
    </row>
    <row r="928" spans="1:22" s="10" customFormat="1" ht="15" x14ac:dyDescent="0.25">
      <c r="A928" s="4"/>
      <c r="B928" s="11"/>
      <c r="C928" s="11"/>
      <c r="D928" s="24"/>
      <c r="E928" s="29"/>
      <c r="F928" s="12"/>
      <c r="G928" s="12"/>
      <c r="H928" s="12"/>
      <c r="I928" s="12"/>
      <c r="J928" s="12"/>
      <c r="K928" s="12"/>
      <c r="L928" s="27"/>
      <c r="M928" s="27"/>
      <c r="N928" s="28"/>
      <c r="O928" s="14"/>
      <c r="P928" s="19"/>
      <c r="Q928" s="14"/>
      <c r="R928" s="29"/>
      <c r="S928" s="29"/>
      <c r="T928" s="13"/>
      <c r="U928" s="21"/>
      <c r="V928" s="29"/>
    </row>
    <row r="929" spans="1:22" s="10" customFormat="1" ht="15" x14ac:dyDescent="0.25">
      <c r="A929" s="4"/>
      <c r="B929" s="11"/>
      <c r="C929" s="11"/>
      <c r="D929" s="24"/>
      <c r="E929" s="29"/>
      <c r="F929" s="12"/>
      <c r="G929" s="12"/>
      <c r="H929" s="12"/>
      <c r="I929" s="12"/>
      <c r="J929" s="12"/>
      <c r="K929" s="12"/>
      <c r="L929" s="27"/>
      <c r="M929" s="27"/>
      <c r="N929" s="28"/>
      <c r="O929" s="14"/>
      <c r="P929" s="19"/>
      <c r="Q929" s="14"/>
      <c r="R929" s="29"/>
      <c r="S929" s="29"/>
      <c r="T929" s="13"/>
      <c r="U929" s="21"/>
      <c r="V929" s="29"/>
    </row>
    <row r="930" spans="1:22" s="10" customFormat="1" ht="15" x14ac:dyDescent="0.25">
      <c r="A930" s="4"/>
      <c r="B930" s="11"/>
      <c r="C930" s="11"/>
      <c r="D930" s="24"/>
      <c r="E930" s="29"/>
      <c r="F930" s="12"/>
      <c r="G930" s="12"/>
      <c r="H930" s="12"/>
      <c r="I930" s="12"/>
      <c r="J930" s="12"/>
      <c r="K930" s="12"/>
      <c r="L930" s="27"/>
      <c r="M930" s="27"/>
      <c r="N930" s="28"/>
      <c r="O930" s="14"/>
      <c r="P930" s="19"/>
      <c r="Q930" s="14"/>
      <c r="R930" s="29"/>
      <c r="S930" s="29"/>
      <c r="T930" s="13"/>
      <c r="U930" s="21"/>
      <c r="V930" s="29"/>
    </row>
    <row r="931" spans="1:22" s="10" customFormat="1" ht="15" x14ac:dyDescent="0.25">
      <c r="A931" s="4"/>
      <c r="B931" s="11"/>
      <c r="C931" s="11"/>
      <c r="D931" s="24"/>
      <c r="E931" s="29"/>
      <c r="F931" s="12"/>
      <c r="G931" s="12"/>
      <c r="H931" s="12"/>
      <c r="I931" s="12"/>
      <c r="J931" s="12"/>
      <c r="K931" s="12"/>
      <c r="L931" s="27"/>
      <c r="M931" s="27"/>
      <c r="N931" s="28"/>
      <c r="O931" s="14"/>
      <c r="P931" s="19"/>
      <c r="Q931" s="14"/>
      <c r="R931" s="29"/>
      <c r="S931" s="29"/>
      <c r="T931" s="13"/>
      <c r="U931" s="21"/>
      <c r="V931" s="29"/>
    </row>
    <row r="932" spans="1:22" s="10" customFormat="1" ht="15" x14ac:dyDescent="0.25">
      <c r="A932" s="4"/>
      <c r="B932" s="11"/>
      <c r="C932" s="11"/>
      <c r="D932" s="24"/>
      <c r="E932" s="29"/>
      <c r="F932" s="12"/>
      <c r="G932" s="12"/>
      <c r="H932" s="12"/>
      <c r="I932" s="12"/>
      <c r="J932" s="12"/>
      <c r="K932" s="12"/>
      <c r="L932" s="27"/>
      <c r="M932" s="27"/>
      <c r="N932" s="28"/>
      <c r="O932" s="14"/>
      <c r="P932" s="19"/>
      <c r="Q932" s="14"/>
      <c r="R932" s="29"/>
      <c r="S932" s="29"/>
      <c r="T932" s="13"/>
      <c r="U932" s="21"/>
      <c r="V932" s="29"/>
    </row>
    <row r="933" spans="1:22" s="10" customFormat="1" ht="15" x14ac:dyDescent="0.25">
      <c r="A933" s="4"/>
      <c r="B933" s="11"/>
      <c r="C933" s="11"/>
      <c r="D933" s="24"/>
      <c r="E933" s="29"/>
      <c r="F933" s="12"/>
      <c r="G933" s="12"/>
      <c r="H933" s="12"/>
      <c r="I933" s="12"/>
      <c r="J933" s="12"/>
      <c r="K933" s="12"/>
      <c r="L933" s="27"/>
      <c r="M933" s="27"/>
      <c r="N933" s="28"/>
      <c r="O933" s="14"/>
      <c r="P933" s="19"/>
      <c r="Q933" s="14"/>
      <c r="R933" s="29"/>
      <c r="S933" s="29"/>
      <c r="T933" s="13"/>
      <c r="U933" s="21"/>
      <c r="V933" s="29"/>
    </row>
    <row r="934" spans="1:22" s="10" customFormat="1" ht="15" x14ac:dyDescent="0.25">
      <c r="A934" s="4"/>
      <c r="B934" s="11"/>
      <c r="C934" s="11"/>
      <c r="D934" s="24"/>
      <c r="E934" s="29"/>
      <c r="F934" s="12"/>
      <c r="G934" s="12"/>
      <c r="H934" s="12"/>
      <c r="I934" s="12"/>
      <c r="J934" s="12"/>
      <c r="K934" s="12"/>
      <c r="L934" s="27"/>
      <c r="M934" s="27"/>
      <c r="N934" s="28"/>
      <c r="O934" s="14"/>
      <c r="P934" s="19"/>
      <c r="Q934" s="14"/>
      <c r="R934" s="29"/>
      <c r="S934" s="29"/>
      <c r="T934" s="13"/>
      <c r="U934" s="21"/>
      <c r="V934" s="29"/>
    </row>
    <row r="935" spans="1:22" s="10" customFormat="1" ht="15" x14ac:dyDescent="0.25">
      <c r="A935" s="4"/>
      <c r="B935" s="11"/>
      <c r="C935" s="11"/>
      <c r="D935" s="24"/>
      <c r="E935" s="29"/>
      <c r="F935" s="12"/>
      <c r="G935" s="12"/>
      <c r="H935" s="12"/>
      <c r="I935" s="12"/>
      <c r="J935" s="12"/>
      <c r="K935" s="12"/>
      <c r="L935" s="27"/>
      <c r="M935" s="27"/>
      <c r="N935" s="28"/>
      <c r="O935" s="14"/>
      <c r="P935" s="19"/>
      <c r="Q935" s="14"/>
      <c r="R935" s="29"/>
      <c r="S935" s="29"/>
      <c r="T935" s="13"/>
      <c r="U935" s="21"/>
      <c r="V935" s="29"/>
    </row>
    <row r="936" spans="1:22" s="10" customFormat="1" ht="15" x14ac:dyDescent="0.25">
      <c r="A936" s="4"/>
      <c r="B936" s="11"/>
      <c r="C936" s="11"/>
      <c r="D936" s="24"/>
      <c r="E936" s="29"/>
      <c r="F936" s="12"/>
      <c r="G936" s="12"/>
      <c r="H936" s="12"/>
      <c r="I936" s="12"/>
      <c r="J936" s="12"/>
      <c r="K936" s="12"/>
      <c r="L936" s="27"/>
      <c r="M936" s="27"/>
      <c r="N936" s="28"/>
      <c r="O936" s="14"/>
      <c r="P936" s="19"/>
      <c r="Q936" s="14"/>
      <c r="R936" s="29"/>
      <c r="S936" s="29"/>
      <c r="T936" s="13"/>
      <c r="U936" s="21"/>
      <c r="V936" s="29"/>
    </row>
    <row r="937" spans="1:22" s="10" customFormat="1" ht="15" x14ac:dyDescent="0.25">
      <c r="A937" s="4"/>
      <c r="B937" s="11"/>
      <c r="C937" s="11"/>
      <c r="D937" s="24"/>
      <c r="E937" s="29"/>
      <c r="F937" s="12"/>
      <c r="G937" s="12"/>
      <c r="H937" s="12"/>
      <c r="I937" s="12"/>
      <c r="J937" s="12"/>
      <c r="K937" s="12"/>
      <c r="L937" s="27"/>
      <c r="M937" s="27"/>
      <c r="N937" s="28"/>
      <c r="O937" s="14"/>
      <c r="P937" s="19"/>
      <c r="Q937" s="14"/>
      <c r="R937" s="29"/>
      <c r="S937" s="29"/>
      <c r="T937" s="13"/>
      <c r="U937" s="21"/>
      <c r="V937" s="29"/>
    </row>
    <row r="938" spans="1:22" s="10" customFormat="1" ht="15" x14ac:dyDescent="0.25">
      <c r="A938" s="4"/>
      <c r="B938" s="11"/>
      <c r="C938" s="11"/>
      <c r="D938" s="24"/>
      <c r="E938" s="29"/>
      <c r="F938" s="12"/>
      <c r="G938" s="12"/>
      <c r="H938" s="12"/>
      <c r="I938" s="12"/>
      <c r="J938" s="12"/>
      <c r="K938" s="12"/>
      <c r="L938" s="27"/>
      <c r="M938" s="27"/>
      <c r="N938" s="28"/>
      <c r="O938" s="14"/>
      <c r="P938" s="19"/>
      <c r="Q938" s="14"/>
      <c r="R938" s="29"/>
      <c r="S938" s="29"/>
      <c r="T938" s="13"/>
      <c r="U938" s="21"/>
      <c r="V938" s="29"/>
    </row>
    <row r="939" spans="1:22" s="10" customFormat="1" ht="15" x14ac:dyDescent="0.25">
      <c r="A939" s="4"/>
      <c r="B939" s="11"/>
      <c r="C939" s="11"/>
      <c r="D939" s="24"/>
      <c r="E939" s="29"/>
      <c r="F939" s="12"/>
      <c r="G939" s="12"/>
      <c r="H939" s="12"/>
      <c r="I939" s="12"/>
      <c r="J939" s="12"/>
      <c r="K939" s="12"/>
      <c r="L939" s="27"/>
      <c r="M939" s="27"/>
      <c r="N939" s="28"/>
      <c r="O939" s="14"/>
      <c r="P939" s="19"/>
      <c r="Q939" s="14"/>
      <c r="R939" s="29"/>
      <c r="S939" s="29"/>
      <c r="T939" s="13"/>
      <c r="U939" s="21"/>
      <c r="V939" s="29"/>
    </row>
    <row r="940" spans="1:22" s="10" customFormat="1" ht="15" x14ac:dyDescent="0.25">
      <c r="A940" s="4"/>
      <c r="B940" s="11"/>
      <c r="C940" s="11"/>
      <c r="D940" s="24"/>
      <c r="E940" s="29"/>
      <c r="F940" s="12"/>
      <c r="G940" s="12"/>
      <c r="H940" s="12"/>
      <c r="I940" s="12"/>
      <c r="J940" s="12"/>
      <c r="K940" s="12"/>
      <c r="L940" s="27"/>
      <c r="M940" s="27"/>
      <c r="N940" s="28"/>
      <c r="O940" s="14"/>
      <c r="P940" s="19"/>
      <c r="Q940" s="14"/>
      <c r="R940" s="29"/>
      <c r="S940" s="29"/>
      <c r="T940" s="13"/>
      <c r="U940" s="21"/>
      <c r="V940" s="29"/>
    </row>
    <row r="941" spans="1:22" s="10" customFormat="1" ht="15" x14ac:dyDescent="0.25">
      <c r="A941" s="4"/>
      <c r="B941" s="11"/>
      <c r="C941" s="11"/>
      <c r="D941" s="24"/>
      <c r="E941" s="29"/>
      <c r="F941" s="12"/>
      <c r="G941" s="12"/>
      <c r="H941" s="12"/>
      <c r="I941" s="12"/>
      <c r="J941" s="12"/>
      <c r="K941" s="12"/>
      <c r="L941" s="27"/>
      <c r="M941" s="27"/>
      <c r="N941" s="28"/>
      <c r="O941" s="14"/>
      <c r="P941" s="19"/>
      <c r="Q941" s="14"/>
      <c r="R941" s="29"/>
      <c r="S941" s="29"/>
      <c r="T941" s="13"/>
      <c r="U941" s="21"/>
      <c r="V941" s="29"/>
    </row>
    <row r="942" spans="1:22" s="10" customFormat="1" ht="15" x14ac:dyDescent="0.25">
      <c r="A942" s="4"/>
      <c r="B942" s="11"/>
      <c r="C942" s="11"/>
      <c r="D942" s="24"/>
      <c r="E942" s="29"/>
      <c r="F942" s="12"/>
      <c r="G942" s="12"/>
      <c r="H942" s="12"/>
      <c r="I942" s="12"/>
      <c r="J942" s="12"/>
      <c r="K942" s="12"/>
      <c r="L942" s="27"/>
      <c r="M942" s="27"/>
      <c r="N942" s="28"/>
      <c r="O942" s="14"/>
      <c r="P942" s="19"/>
      <c r="Q942" s="14"/>
      <c r="R942" s="29"/>
      <c r="S942" s="29"/>
      <c r="T942" s="13"/>
      <c r="U942" s="21"/>
      <c r="V942" s="29"/>
    </row>
    <row r="943" spans="1:22" s="10" customFormat="1" ht="15" x14ac:dyDescent="0.25">
      <c r="A943" s="4"/>
      <c r="B943" s="11"/>
      <c r="C943" s="11"/>
      <c r="D943" s="24"/>
      <c r="E943" s="29"/>
      <c r="F943" s="12"/>
      <c r="G943" s="12"/>
      <c r="H943" s="12"/>
      <c r="I943" s="12"/>
      <c r="J943" s="12"/>
      <c r="K943" s="12"/>
      <c r="L943" s="27"/>
      <c r="M943" s="27"/>
      <c r="N943" s="28"/>
      <c r="O943" s="14"/>
      <c r="P943" s="19"/>
      <c r="Q943" s="14"/>
      <c r="R943" s="29"/>
      <c r="S943" s="29"/>
      <c r="T943" s="13"/>
      <c r="U943" s="21"/>
      <c r="V943" s="29"/>
    </row>
    <row r="944" spans="1:22" s="10" customFormat="1" ht="15" x14ac:dyDescent="0.25">
      <c r="A944" s="4"/>
      <c r="B944" s="11"/>
      <c r="C944" s="11"/>
      <c r="D944" s="24"/>
      <c r="E944" s="29"/>
      <c r="F944" s="12"/>
      <c r="G944" s="12"/>
      <c r="H944" s="12"/>
      <c r="I944" s="12"/>
      <c r="J944" s="12"/>
      <c r="K944" s="12"/>
      <c r="L944" s="27"/>
      <c r="M944" s="27"/>
      <c r="N944" s="28"/>
      <c r="O944" s="14"/>
      <c r="P944" s="19"/>
      <c r="Q944" s="14"/>
      <c r="R944" s="29"/>
      <c r="S944" s="29"/>
      <c r="T944" s="13"/>
      <c r="U944" s="21"/>
      <c r="V944" s="29"/>
    </row>
    <row r="945" spans="1:22" s="10" customFormat="1" ht="15" x14ac:dyDescent="0.25">
      <c r="A945" s="4"/>
      <c r="B945" s="11"/>
      <c r="C945" s="11"/>
      <c r="D945" s="24"/>
      <c r="E945" s="29"/>
      <c r="F945" s="12"/>
      <c r="G945" s="12"/>
      <c r="H945" s="12"/>
      <c r="I945" s="12"/>
      <c r="J945" s="12"/>
      <c r="K945" s="12"/>
      <c r="L945" s="27"/>
      <c r="M945" s="27"/>
      <c r="N945" s="28"/>
      <c r="O945" s="14"/>
      <c r="P945" s="19"/>
      <c r="Q945" s="14"/>
      <c r="R945" s="29"/>
      <c r="S945" s="29"/>
      <c r="T945" s="13"/>
      <c r="U945" s="21"/>
      <c r="V945" s="29"/>
    </row>
    <row r="946" spans="1:22" s="10" customFormat="1" ht="15" x14ac:dyDescent="0.25">
      <c r="A946" s="4"/>
      <c r="B946" s="11"/>
      <c r="C946" s="11"/>
      <c r="D946" s="24"/>
      <c r="E946" s="29"/>
      <c r="F946" s="12"/>
      <c r="G946" s="12"/>
      <c r="H946" s="12"/>
      <c r="I946" s="12"/>
      <c r="J946" s="12"/>
      <c r="K946" s="12"/>
      <c r="L946" s="27"/>
      <c r="M946" s="27"/>
      <c r="N946" s="28"/>
      <c r="O946" s="14"/>
      <c r="P946" s="19"/>
      <c r="Q946" s="14"/>
      <c r="R946" s="29"/>
      <c r="S946" s="29"/>
      <c r="T946" s="13"/>
      <c r="U946" s="21"/>
      <c r="V946" s="29"/>
    </row>
    <row r="947" spans="1:22" s="10" customFormat="1" ht="15" x14ac:dyDescent="0.25">
      <c r="A947" s="4"/>
      <c r="B947" s="11"/>
      <c r="C947" s="11"/>
      <c r="D947" s="24"/>
      <c r="E947" s="29"/>
      <c r="F947" s="12"/>
      <c r="G947" s="12"/>
      <c r="H947" s="12"/>
      <c r="I947" s="12"/>
      <c r="J947" s="12"/>
      <c r="K947" s="12"/>
      <c r="L947" s="27"/>
      <c r="M947" s="27"/>
      <c r="N947" s="28"/>
      <c r="O947" s="14"/>
      <c r="P947" s="19"/>
      <c r="Q947" s="14"/>
      <c r="R947" s="29"/>
      <c r="S947" s="29"/>
      <c r="T947" s="13"/>
      <c r="U947" s="21"/>
      <c r="V947" s="29"/>
    </row>
    <row r="948" spans="1:22" s="10" customFormat="1" ht="15" x14ac:dyDescent="0.25">
      <c r="A948" s="4"/>
      <c r="B948" s="11"/>
      <c r="C948" s="11"/>
      <c r="D948" s="24"/>
      <c r="E948" s="29"/>
      <c r="F948" s="12"/>
      <c r="G948" s="12"/>
      <c r="H948" s="12"/>
      <c r="I948" s="12"/>
      <c r="J948" s="12"/>
      <c r="K948" s="12"/>
      <c r="L948" s="27"/>
      <c r="M948" s="27"/>
      <c r="N948" s="28"/>
      <c r="O948" s="14"/>
      <c r="P948" s="19"/>
      <c r="Q948" s="14"/>
      <c r="R948" s="29"/>
      <c r="S948" s="29"/>
      <c r="T948" s="13"/>
      <c r="U948" s="21"/>
      <c r="V948" s="29"/>
    </row>
    <row r="949" spans="1:22" s="10" customFormat="1" ht="15" x14ac:dyDescent="0.25">
      <c r="A949" s="4"/>
      <c r="B949" s="11"/>
      <c r="C949" s="11"/>
      <c r="D949" s="24"/>
      <c r="E949" s="29"/>
      <c r="F949" s="12"/>
      <c r="G949" s="12"/>
      <c r="H949" s="12"/>
      <c r="I949" s="12"/>
      <c r="J949" s="12"/>
      <c r="K949" s="12"/>
      <c r="L949" s="27"/>
      <c r="M949" s="27"/>
      <c r="N949" s="28"/>
      <c r="O949" s="14"/>
      <c r="P949" s="19"/>
      <c r="Q949" s="14"/>
      <c r="R949" s="29"/>
      <c r="S949" s="29"/>
      <c r="T949" s="13"/>
      <c r="U949" s="21"/>
      <c r="V949" s="29"/>
    </row>
    <row r="950" spans="1:22" s="10" customFormat="1" ht="15" x14ac:dyDescent="0.25">
      <c r="A950" s="4"/>
      <c r="B950" s="11"/>
      <c r="C950" s="11"/>
      <c r="D950" s="24"/>
      <c r="E950" s="29"/>
      <c r="F950" s="12"/>
      <c r="G950" s="12"/>
      <c r="H950" s="12"/>
      <c r="I950" s="12"/>
      <c r="J950" s="12"/>
      <c r="K950" s="12"/>
      <c r="L950" s="27"/>
      <c r="M950" s="27"/>
      <c r="N950" s="28"/>
      <c r="O950" s="14"/>
      <c r="P950" s="19"/>
      <c r="Q950" s="14"/>
      <c r="R950" s="29"/>
      <c r="S950" s="29"/>
      <c r="T950" s="13"/>
      <c r="U950" s="21"/>
      <c r="V950" s="29"/>
    </row>
    <row r="951" spans="1:22" s="10" customFormat="1" ht="15" x14ac:dyDescent="0.25">
      <c r="A951" s="4"/>
      <c r="B951" s="11"/>
      <c r="C951" s="11"/>
      <c r="D951" s="24"/>
      <c r="E951" s="29"/>
      <c r="F951" s="12"/>
      <c r="G951" s="12"/>
      <c r="H951" s="12"/>
      <c r="I951" s="12"/>
      <c r="J951" s="12"/>
      <c r="K951" s="12"/>
      <c r="L951" s="27"/>
      <c r="M951" s="27"/>
      <c r="N951" s="28"/>
      <c r="O951" s="14"/>
      <c r="P951" s="19"/>
      <c r="Q951" s="14"/>
      <c r="R951" s="29"/>
      <c r="S951" s="29"/>
      <c r="T951" s="13"/>
      <c r="U951" s="21"/>
      <c r="V951" s="29"/>
    </row>
    <row r="952" spans="1:22" s="10" customFormat="1" ht="15" x14ac:dyDescent="0.25">
      <c r="A952" s="4"/>
      <c r="B952" s="11"/>
      <c r="C952" s="11"/>
      <c r="D952" s="24"/>
      <c r="E952" s="29"/>
      <c r="F952" s="12"/>
      <c r="G952" s="12"/>
      <c r="H952" s="12"/>
      <c r="I952" s="12"/>
      <c r="J952" s="12"/>
      <c r="K952" s="12"/>
      <c r="L952" s="27"/>
      <c r="M952" s="27"/>
      <c r="N952" s="28"/>
      <c r="O952" s="14"/>
      <c r="P952" s="19"/>
      <c r="Q952" s="14"/>
      <c r="R952" s="29"/>
      <c r="S952" s="29"/>
      <c r="T952" s="13"/>
      <c r="U952" s="21"/>
      <c r="V952" s="29"/>
    </row>
    <row r="953" spans="1:22" s="10" customFormat="1" ht="15" x14ac:dyDescent="0.25">
      <c r="A953" s="4"/>
      <c r="B953" s="11"/>
      <c r="C953" s="11"/>
      <c r="D953" s="24"/>
      <c r="E953" s="29"/>
      <c r="F953" s="12"/>
      <c r="G953" s="12"/>
      <c r="H953" s="12"/>
      <c r="I953" s="12"/>
      <c r="J953" s="12"/>
      <c r="K953" s="12"/>
      <c r="L953" s="27"/>
      <c r="M953" s="27"/>
      <c r="N953" s="28"/>
      <c r="O953" s="14"/>
      <c r="P953" s="19"/>
      <c r="Q953" s="14"/>
      <c r="R953" s="29"/>
      <c r="S953" s="29"/>
      <c r="T953" s="13"/>
      <c r="U953" s="21"/>
      <c r="V953" s="29"/>
    </row>
    <row r="954" spans="1:22" s="10" customFormat="1" ht="15" x14ac:dyDescent="0.25">
      <c r="A954" s="4"/>
      <c r="B954" s="11"/>
      <c r="C954" s="11"/>
      <c r="D954" s="24"/>
      <c r="E954" s="29"/>
      <c r="F954" s="12"/>
      <c r="G954" s="12"/>
      <c r="H954" s="12"/>
      <c r="I954" s="12"/>
      <c r="J954" s="12"/>
      <c r="K954" s="12"/>
      <c r="L954" s="27"/>
      <c r="M954" s="27"/>
      <c r="N954" s="28"/>
      <c r="O954" s="14"/>
      <c r="P954" s="19"/>
      <c r="Q954" s="14"/>
      <c r="R954" s="29"/>
      <c r="S954" s="29"/>
      <c r="T954" s="13"/>
      <c r="U954" s="21"/>
      <c r="V954" s="29"/>
    </row>
    <row r="955" spans="1:22" s="10" customFormat="1" ht="15" x14ac:dyDescent="0.25">
      <c r="A955" s="4"/>
      <c r="B955" s="11"/>
      <c r="C955" s="11"/>
      <c r="D955" s="24"/>
      <c r="E955" s="29"/>
      <c r="F955" s="12"/>
      <c r="G955" s="12"/>
      <c r="H955" s="12"/>
      <c r="I955" s="12"/>
      <c r="J955" s="12"/>
      <c r="K955" s="12"/>
      <c r="L955" s="27"/>
      <c r="M955" s="27"/>
      <c r="N955" s="28"/>
      <c r="O955" s="14"/>
      <c r="P955" s="19"/>
      <c r="Q955" s="14"/>
      <c r="R955" s="29"/>
      <c r="S955" s="29"/>
      <c r="T955" s="13"/>
      <c r="U955" s="21"/>
      <c r="V955" s="29"/>
    </row>
    <row r="956" spans="1:22" s="10" customFormat="1" ht="15" x14ac:dyDescent="0.25">
      <c r="A956" s="4"/>
      <c r="B956" s="11"/>
      <c r="C956" s="11"/>
      <c r="D956" s="24"/>
      <c r="E956" s="29"/>
      <c r="F956" s="12"/>
      <c r="G956" s="12"/>
      <c r="H956" s="12"/>
      <c r="I956" s="12"/>
      <c r="J956" s="12"/>
      <c r="K956" s="12"/>
      <c r="L956" s="27"/>
      <c r="M956" s="27"/>
      <c r="N956" s="28"/>
      <c r="O956" s="14"/>
      <c r="P956" s="19"/>
      <c r="Q956" s="14"/>
      <c r="R956" s="29"/>
      <c r="S956" s="29"/>
      <c r="T956" s="13"/>
      <c r="U956" s="21"/>
      <c r="V956" s="29"/>
    </row>
    <row r="957" spans="1:22" s="10" customFormat="1" ht="15" x14ac:dyDescent="0.25">
      <c r="A957" s="4"/>
      <c r="B957" s="11"/>
      <c r="C957" s="11"/>
      <c r="D957" s="24"/>
      <c r="E957" s="29"/>
      <c r="F957" s="12"/>
      <c r="G957" s="12"/>
      <c r="H957" s="12"/>
      <c r="I957" s="12"/>
      <c r="J957" s="12"/>
      <c r="K957" s="12"/>
      <c r="L957" s="27"/>
      <c r="M957" s="27"/>
      <c r="N957" s="28"/>
      <c r="O957" s="14"/>
      <c r="P957" s="19"/>
      <c r="Q957" s="14"/>
      <c r="R957" s="29"/>
      <c r="S957" s="29"/>
      <c r="T957" s="13"/>
      <c r="U957" s="21"/>
      <c r="V957" s="29"/>
    </row>
    <row r="958" spans="1:22" s="10" customFormat="1" ht="15" x14ac:dyDescent="0.25">
      <c r="A958" s="4"/>
      <c r="B958" s="11"/>
      <c r="C958" s="11"/>
      <c r="D958" s="24"/>
      <c r="E958" s="29"/>
      <c r="F958" s="12"/>
      <c r="G958" s="12"/>
      <c r="H958" s="12"/>
      <c r="I958" s="12"/>
      <c r="J958" s="12"/>
      <c r="K958" s="12"/>
      <c r="L958" s="27"/>
      <c r="M958" s="27"/>
      <c r="N958" s="28"/>
      <c r="O958" s="14"/>
      <c r="P958" s="19"/>
      <c r="Q958" s="14"/>
      <c r="R958" s="29"/>
      <c r="S958" s="29"/>
      <c r="T958" s="13"/>
      <c r="U958" s="21"/>
      <c r="V958" s="29"/>
    </row>
    <row r="959" spans="1:22" s="10" customFormat="1" ht="15" x14ac:dyDescent="0.25">
      <c r="A959" s="4"/>
      <c r="B959" s="11"/>
      <c r="C959" s="11"/>
      <c r="D959" s="24"/>
      <c r="E959" s="29"/>
      <c r="F959" s="12"/>
      <c r="G959" s="12"/>
      <c r="H959" s="12"/>
      <c r="I959" s="12"/>
      <c r="J959" s="12"/>
      <c r="K959" s="12"/>
      <c r="L959" s="27"/>
      <c r="M959" s="27"/>
      <c r="N959" s="28"/>
      <c r="O959" s="14"/>
      <c r="P959" s="19"/>
      <c r="Q959" s="14"/>
      <c r="R959" s="29"/>
      <c r="S959" s="29"/>
      <c r="T959" s="13"/>
      <c r="U959" s="21"/>
      <c r="V959" s="29"/>
    </row>
    <row r="960" spans="1:22" s="10" customFormat="1" ht="15" x14ac:dyDescent="0.25">
      <c r="A960" s="4"/>
      <c r="B960" s="11"/>
      <c r="C960" s="11"/>
      <c r="D960" s="24"/>
      <c r="E960" s="29"/>
      <c r="F960" s="12"/>
      <c r="G960" s="12"/>
      <c r="H960" s="12"/>
      <c r="I960" s="12"/>
      <c r="J960" s="12"/>
      <c r="K960" s="12"/>
      <c r="L960" s="27"/>
      <c r="M960" s="27"/>
      <c r="N960" s="28"/>
      <c r="O960" s="14"/>
      <c r="P960" s="19"/>
      <c r="Q960" s="14"/>
      <c r="R960" s="29"/>
      <c r="S960" s="29"/>
      <c r="T960" s="13"/>
      <c r="U960" s="21"/>
      <c r="V960" s="29"/>
    </row>
    <row r="961" spans="1:22" s="10" customFormat="1" ht="15" x14ac:dyDescent="0.25">
      <c r="A961" s="4"/>
      <c r="B961" s="11"/>
      <c r="C961" s="11"/>
      <c r="D961" s="24"/>
      <c r="E961" s="29"/>
      <c r="F961" s="12"/>
      <c r="G961" s="12"/>
      <c r="H961" s="12"/>
      <c r="I961" s="12"/>
      <c r="J961" s="12"/>
      <c r="K961" s="12"/>
      <c r="L961" s="27"/>
      <c r="M961" s="27"/>
      <c r="N961" s="28"/>
      <c r="O961" s="14"/>
      <c r="P961" s="19"/>
      <c r="Q961" s="14"/>
      <c r="R961" s="29"/>
      <c r="S961" s="29"/>
      <c r="T961" s="13"/>
      <c r="U961" s="21"/>
      <c r="V961" s="29"/>
    </row>
    <row r="962" spans="1:22" s="10" customFormat="1" ht="15" x14ac:dyDescent="0.25">
      <c r="A962" s="4"/>
      <c r="B962" s="11"/>
      <c r="C962" s="11"/>
      <c r="D962" s="24"/>
      <c r="E962" s="29"/>
      <c r="F962" s="12"/>
      <c r="G962" s="12"/>
      <c r="H962" s="12"/>
      <c r="I962" s="12"/>
      <c r="J962" s="12"/>
      <c r="K962" s="12"/>
      <c r="L962" s="27"/>
      <c r="M962" s="27"/>
      <c r="N962" s="28"/>
      <c r="O962" s="14"/>
      <c r="P962" s="19"/>
      <c r="Q962" s="14"/>
      <c r="R962" s="29"/>
      <c r="S962" s="29"/>
      <c r="T962" s="13"/>
      <c r="U962" s="21"/>
      <c r="V962" s="29"/>
    </row>
    <row r="963" spans="1:22" s="10" customFormat="1" ht="15" x14ac:dyDescent="0.25">
      <c r="A963" s="4"/>
      <c r="B963" s="11"/>
      <c r="C963" s="11"/>
      <c r="D963" s="24"/>
      <c r="E963" s="29"/>
      <c r="F963" s="12"/>
      <c r="G963" s="12"/>
      <c r="H963" s="12"/>
      <c r="I963" s="12"/>
      <c r="J963" s="12"/>
      <c r="K963" s="12"/>
      <c r="L963" s="27"/>
      <c r="M963" s="27"/>
      <c r="N963" s="28"/>
      <c r="O963" s="14"/>
      <c r="P963" s="19"/>
      <c r="Q963" s="14"/>
      <c r="R963" s="29"/>
      <c r="S963" s="29"/>
      <c r="T963" s="13"/>
      <c r="U963" s="21"/>
      <c r="V963" s="29"/>
    </row>
    <row r="964" spans="1:22" s="10" customFormat="1" ht="15" x14ac:dyDescent="0.25">
      <c r="A964" s="4"/>
      <c r="B964" s="11"/>
      <c r="C964" s="11"/>
      <c r="D964" s="24"/>
      <c r="E964" s="29"/>
      <c r="F964" s="12"/>
      <c r="G964" s="12"/>
      <c r="H964" s="12"/>
      <c r="I964" s="12"/>
      <c r="J964" s="12"/>
      <c r="K964" s="12"/>
      <c r="L964" s="27"/>
      <c r="M964" s="27"/>
      <c r="N964" s="28"/>
      <c r="O964" s="14"/>
      <c r="P964" s="19"/>
      <c r="Q964" s="14"/>
      <c r="R964" s="29"/>
      <c r="S964" s="29"/>
      <c r="T964" s="13"/>
      <c r="U964" s="21"/>
      <c r="V964" s="29"/>
    </row>
    <row r="965" spans="1:22" s="10" customFormat="1" ht="15" x14ac:dyDescent="0.25">
      <c r="A965" s="4"/>
      <c r="B965" s="11"/>
      <c r="C965" s="11"/>
      <c r="D965" s="24"/>
      <c r="E965" s="29"/>
      <c r="F965" s="12"/>
      <c r="G965" s="12"/>
      <c r="H965" s="12"/>
      <c r="I965" s="12"/>
      <c r="J965" s="12"/>
      <c r="K965" s="12"/>
      <c r="L965" s="27"/>
      <c r="M965" s="27"/>
      <c r="N965" s="28"/>
      <c r="O965" s="14"/>
      <c r="P965" s="19"/>
      <c r="Q965" s="14"/>
      <c r="R965" s="29"/>
      <c r="S965" s="29"/>
      <c r="T965" s="13"/>
      <c r="U965" s="21"/>
      <c r="V965" s="29"/>
    </row>
    <row r="966" spans="1:22" s="10" customFormat="1" ht="15" x14ac:dyDescent="0.25">
      <c r="A966" s="4"/>
      <c r="B966" s="11"/>
      <c r="C966" s="11"/>
      <c r="D966" s="24"/>
      <c r="E966" s="29"/>
      <c r="F966" s="12"/>
      <c r="G966" s="12"/>
      <c r="H966" s="12"/>
      <c r="I966" s="12"/>
      <c r="J966" s="12"/>
      <c r="K966" s="12"/>
      <c r="L966" s="27"/>
      <c r="M966" s="27"/>
      <c r="N966" s="28"/>
      <c r="O966" s="14"/>
      <c r="P966" s="19"/>
      <c r="Q966" s="14"/>
      <c r="R966" s="29"/>
      <c r="S966" s="29"/>
      <c r="T966" s="13"/>
      <c r="U966" s="21"/>
      <c r="V966" s="29"/>
    </row>
    <row r="967" spans="1:22" s="10" customFormat="1" ht="15" x14ac:dyDescent="0.25">
      <c r="A967" s="4"/>
      <c r="B967" s="11"/>
      <c r="C967" s="11"/>
      <c r="D967" s="24"/>
      <c r="E967" s="29"/>
      <c r="F967" s="12"/>
      <c r="G967" s="12"/>
      <c r="H967" s="12"/>
      <c r="I967" s="12"/>
      <c r="J967" s="12"/>
      <c r="K967" s="12"/>
      <c r="L967" s="27"/>
      <c r="M967" s="27"/>
      <c r="N967" s="28"/>
      <c r="O967" s="14"/>
      <c r="P967" s="19"/>
      <c r="Q967" s="14"/>
      <c r="R967" s="29"/>
      <c r="S967" s="29"/>
      <c r="T967" s="13"/>
      <c r="U967" s="21"/>
      <c r="V967" s="29"/>
    </row>
    <row r="968" spans="1:22" s="10" customFormat="1" ht="15" x14ac:dyDescent="0.25">
      <c r="A968" s="4"/>
      <c r="B968" s="11"/>
      <c r="C968" s="11"/>
      <c r="D968" s="24"/>
      <c r="E968" s="29"/>
      <c r="F968" s="12"/>
      <c r="G968" s="12"/>
      <c r="H968" s="12"/>
      <c r="I968" s="12"/>
      <c r="J968" s="12"/>
      <c r="K968" s="12"/>
      <c r="L968" s="27"/>
      <c r="M968" s="27"/>
      <c r="N968" s="28"/>
      <c r="O968" s="14"/>
      <c r="P968" s="19"/>
      <c r="Q968" s="14"/>
      <c r="R968" s="29"/>
      <c r="S968" s="29"/>
      <c r="T968" s="13"/>
      <c r="U968" s="21"/>
      <c r="V968" s="29"/>
    </row>
    <row r="969" spans="1:22" s="10" customFormat="1" ht="15" x14ac:dyDescent="0.25">
      <c r="A969" s="4"/>
      <c r="B969" s="11"/>
      <c r="C969" s="11"/>
      <c r="D969" s="24"/>
      <c r="E969" s="29"/>
      <c r="F969" s="12"/>
      <c r="G969" s="12"/>
      <c r="H969" s="12"/>
      <c r="I969" s="12"/>
      <c r="J969" s="12"/>
      <c r="K969" s="12"/>
      <c r="L969" s="27"/>
      <c r="M969" s="27"/>
      <c r="N969" s="28"/>
      <c r="O969" s="14"/>
      <c r="P969" s="19"/>
      <c r="Q969" s="14"/>
      <c r="R969" s="29"/>
      <c r="S969" s="29"/>
      <c r="T969" s="13"/>
      <c r="U969" s="21"/>
      <c r="V969" s="29"/>
    </row>
    <row r="970" spans="1:22" s="10" customFormat="1" ht="15" x14ac:dyDescent="0.25">
      <c r="A970" s="4"/>
      <c r="B970" s="11"/>
      <c r="C970" s="11"/>
      <c r="D970" s="24"/>
      <c r="E970" s="29"/>
      <c r="F970" s="12"/>
      <c r="G970" s="12"/>
      <c r="H970" s="12"/>
      <c r="I970" s="12"/>
      <c r="J970" s="12"/>
      <c r="K970" s="12"/>
      <c r="L970" s="27"/>
      <c r="M970" s="27"/>
      <c r="N970" s="28"/>
      <c r="O970" s="14"/>
      <c r="P970" s="19"/>
      <c r="Q970" s="14"/>
      <c r="R970" s="29"/>
      <c r="S970" s="29"/>
      <c r="T970" s="13"/>
      <c r="U970" s="21"/>
      <c r="V970" s="29"/>
    </row>
    <row r="971" spans="1:22" s="10" customFormat="1" ht="15" x14ac:dyDescent="0.25">
      <c r="A971" s="4"/>
      <c r="B971" s="11"/>
      <c r="C971" s="11"/>
      <c r="D971" s="24"/>
      <c r="E971" s="29"/>
      <c r="F971" s="12"/>
      <c r="G971" s="12"/>
      <c r="H971" s="12"/>
      <c r="I971" s="12"/>
      <c r="J971" s="12"/>
      <c r="K971" s="12"/>
      <c r="L971" s="27"/>
      <c r="M971" s="27"/>
      <c r="N971" s="28"/>
      <c r="O971" s="14"/>
      <c r="P971" s="19"/>
      <c r="Q971" s="14"/>
      <c r="R971" s="29"/>
      <c r="S971" s="29"/>
      <c r="T971" s="13"/>
      <c r="U971" s="21"/>
      <c r="V971" s="29"/>
    </row>
    <row r="972" spans="1:22" s="10" customFormat="1" ht="15" x14ac:dyDescent="0.25">
      <c r="A972" s="4"/>
      <c r="B972" s="11"/>
      <c r="C972" s="11"/>
      <c r="D972" s="24"/>
      <c r="E972" s="29"/>
      <c r="F972" s="12"/>
      <c r="G972" s="12"/>
      <c r="H972" s="12"/>
      <c r="I972" s="12"/>
      <c r="J972" s="12"/>
      <c r="K972" s="12"/>
      <c r="L972" s="27"/>
      <c r="M972" s="27"/>
      <c r="N972" s="28"/>
      <c r="O972" s="14"/>
      <c r="P972" s="19"/>
      <c r="Q972" s="14"/>
      <c r="R972" s="29"/>
      <c r="S972" s="29"/>
      <c r="T972" s="13"/>
      <c r="U972" s="21"/>
      <c r="V972" s="29"/>
    </row>
    <row r="973" spans="1:22" s="10" customFormat="1" ht="15" x14ac:dyDescent="0.25">
      <c r="A973" s="4"/>
      <c r="B973" s="11"/>
      <c r="C973" s="11"/>
      <c r="D973" s="24"/>
      <c r="E973" s="29"/>
      <c r="F973" s="12"/>
      <c r="G973" s="12"/>
      <c r="H973" s="12"/>
      <c r="I973" s="12"/>
      <c r="J973" s="12"/>
      <c r="K973" s="12"/>
      <c r="L973" s="27"/>
      <c r="M973" s="27"/>
      <c r="N973" s="28"/>
      <c r="O973" s="14"/>
      <c r="P973" s="19"/>
      <c r="Q973" s="14"/>
      <c r="R973" s="29"/>
      <c r="S973" s="29"/>
      <c r="T973" s="13"/>
      <c r="U973" s="21"/>
      <c r="V973" s="29"/>
    </row>
    <row r="974" spans="1:22" s="10" customFormat="1" ht="15" x14ac:dyDescent="0.25">
      <c r="A974" s="4"/>
      <c r="B974" s="11"/>
      <c r="C974" s="11"/>
      <c r="D974" s="24"/>
      <c r="E974" s="29"/>
      <c r="F974" s="12"/>
      <c r="G974" s="12"/>
      <c r="H974" s="12"/>
      <c r="I974" s="12"/>
      <c r="J974" s="12"/>
      <c r="K974" s="12"/>
      <c r="L974" s="27"/>
      <c r="M974" s="27"/>
      <c r="N974" s="28"/>
      <c r="O974" s="14"/>
      <c r="P974" s="19"/>
      <c r="Q974" s="14"/>
      <c r="R974" s="29"/>
      <c r="S974" s="29"/>
      <c r="T974" s="13"/>
      <c r="U974" s="21"/>
      <c r="V974" s="29"/>
    </row>
    <row r="975" spans="1:22" s="10" customFormat="1" ht="15" x14ac:dyDescent="0.25">
      <c r="A975" s="4"/>
      <c r="B975" s="11"/>
      <c r="C975" s="11"/>
      <c r="D975" s="24"/>
      <c r="E975" s="29"/>
      <c r="F975" s="12"/>
      <c r="G975" s="12"/>
      <c r="H975" s="12"/>
      <c r="I975" s="12"/>
      <c r="J975" s="12"/>
      <c r="K975" s="12"/>
      <c r="L975" s="27"/>
      <c r="M975" s="27"/>
      <c r="N975" s="28"/>
      <c r="O975" s="14"/>
      <c r="P975" s="19"/>
      <c r="Q975" s="14"/>
      <c r="R975" s="29"/>
      <c r="S975" s="29"/>
      <c r="T975" s="13"/>
      <c r="U975" s="21"/>
      <c r="V975" s="29"/>
    </row>
    <row r="976" spans="1:22" s="10" customFormat="1" ht="15" x14ac:dyDescent="0.25">
      <c r="A976" s="4"/>
      <c r="B976" s="11"/>
      <c r="C976" s="11"/>
      <c r="D976" s="24"/>
      <c r="E976" s="29"/>
      <c r="F976" s="12"/>
      <c r="G976" s="12"/>
      <c r="H976" s="12"/>
      <c r="I976" s="12"/>
      <c r="J976" s="12"/>
      <c r="K976" s="12"/>
      <c r="L976" s="27"/>
      <c r="M976" s="27"/>
      <c r="N976" s="28"/>
      <c r="O976" s="14"/>
      <c r="P976" s="19"/>
      <c r="Q976" s="14"/>
      <c r="R976" s="29"/>
      <c r="S976" s="29"/>
      <c r="T976" s="13"/>
      <c r="U976" s="21"/>
      <c r="V976" s="29"/>
    </row>
    <row r="977" spans="1:22" s="10" customFormat="1" ht="15" x14ac:dyDescent="0.25">
      <c r="A977" s="4"/>
      <c r="B977" s="11"/>
      <c r="C977" s="11"/>
      <c r="D977" s="24"/>
      <c r="E977" s="29"/>
      <c r="F977" s="12"/>
      <c r="G977" s="12"/>
      <c r="H977" s="12"/>
      <c r="I977" s="12"/>
      <c r="J977" s="12"/>
      <c r="K977" s="12"/>
      <c r="L977" s="27"/>
      <c r="M977" s="27"/>
      <c r="N977" s="28"/>
      <c r="O977" s="14"/>
      <c r="P977" s="19"/>
      <c r="Q977" s="14"/>
      <c r="R977" s="29"/>
      <c r="S977" s="29"/>
      <c r="T977" s="13"/>
      <c r="U977" s="21"/>
      <c r="V977" s="29"/>
    </row>
    <row r="978" spans="1:22" s="10" customFormat="1" ht="15" x14ac:dyDescent="0.25">
      <c r="A978" s="4"/>
      <c r="B978" s="11"/>
      <c r="C978" s="11"/>
      <c r="D978" s="24"/>
      <c r="E978" s="29"/>
      <c r="F978" s="12"/>
      <c r="G978" s="12"/>
      <c r="H978" s="12"/>
      <c r="I978" s="12"/>
      <c r="J978" s="12"/>
      <c r="K978" s="12"/>
      <c r="L978" s="27"/>
      <c r="M978" s="27"/>
      <c r="N978" s="28"/>
      <c r="O978" s="14"/>
      <c r="P978" s="19"/>
      <c r="Q978" s="14"/>
      <c r="R978" s="29"/>
      <c r="S978" s="29"/>
      <c r="T978" s="13"/>
      <c r="U978" s="21"/>
      <c r="V978" s="29"/>
    </row>
    <row r="979" spans="1:22" s="10" customFormat="1" ht="15" x14ac:dyDescent="0.25">
      <c r="A979" s="4"/>
      <c r="B979" s="11"/>
      <c r="C979" s="11"/>
      <c r="D979" s="24"/>
      <c r="E979" s="29"/>
      <c r="F979" s="12"/>
      <c r="G979" s="12"/>
      <c r="H979" s="12"/>
      <c r="I979" s="12"/>
      <c r="J979" s="12"/>
      <c r="K979" s="12"/>
      <c r="L979" s="27"/>
      <c r="M979" s="27"/>
      <c r="N979" s="28"/>
      <c r="O979" s="14"/>
      <c r="P979" s="19"/>
      <c r="Q979" s="14"/>
      <c r="R979" s="29"/>
      <c r="S979" s="29"/>
      <c r="T979" s="13"/>
      <c r="U979" s="21"/>
      <c r="V979" s="29"/>
    </row>
    <row r="980" spans="1:22" s="10" customFormat="1" ht="15" x14ac:dyDescent="0.25">
      <c r="A980" s="4"/>
      <c r="B980" s="11"/>
      <c r="C980" s="11"/>
      <c r="D980" s="24"/>
      <c r="E980" s="29"/>
      <c r="F980" s="12"/>
      <c r="G980" s="12"/>
      <c r="H980" s="12"/>
      <c r="I980" s="12"/>
      <c r="J980" s="12"/>
      <c r="K980" s="12"/>
      <c r="L980" s="27"/>
      <c r="M980" s="27"/>
      <c r="N980" s="28"/>
      <c r="O980" s="14"/>
      <c r="P980" s="19"/>
      <c r="Q980" s="14"/>
      <c r="R980" s="29"/>
      <c r="S980" s="29"/>
      <c r="T980" s="13"/>
      <c r="U980" s="21"/>
      <c r="V980" s="29"/>
    </row>
    <row r="981" spans="1:22" s="10" customFormat="1" ht="15" x14ac:dyDescent="0.25">
      <c r="A981" s="4"/>
      <c r="B981" s="11"/>
      <c r="C981" s="11"/>
      <c r="D981" s="24"/>
      <c r="E981" s="29"/>
      <c r="F981" s="12"/>
      <c r="G981" s="12"/>
      <c r="H981" s="12"/>
      <c r="I981" s="12"/>
      <c r="J981" s="12"/>
      <c r="K981" s="12"/>
      <c r="L981" s="27"/>
      <c r="M981" s="27"/>
      <c r="N981" s="28"/>
      <c r="O981" s="14"/>
      <c r="P981" s="19"/>
      <c r="Q981" s="14"/>
      <c r="R981" s="29"/>
      <c r="S981" s="29"/>
      <c r="T981" s="13"/>
      <c r="U981" s="21"/>
      <c r="V981" s="29"/>
    </row>
    <row r="982" spans="1:22" s="10" customFormat="1" ht="15" x14ac:dyDescent="0.25">
      <c r="A982" s="4"/>
      <c r="B982" s="11"/>
      <c r="C982" s="11"/>
      <c r="D982" s="24"/>
      <c r="E982" s="29"/>
      <c r="F982" s="12"/>
      <c r="G982" s="12"/>
      <c r="H982" s="12"/>
      <c r="I982" s="12"/>
      <c r="J982" s="12"/>
      <c r="K982" s="12"/>
      <c r="L982" s="27"/>
      <c r="M982" s="27"/>
      <c r="N982" s="28"/>
      <c r="O982" s="14"/>
      <c r="P982" s="19"/>
      <c r="Q982" s="14"/>
      <c r="R982" s="29"/>
      <c r="S982" s="29"/>
      <c r="T982" s="13"/>
      <c r="U982" s="21"/>
      <c r="V982" s="29"/>
    </row>
    <row r="983" spans="1:22" s="10" customFormat="1" ht="15" x14ac:dyDescent="0.25">
      <c r="A983" s="4"/>
      <c r="B983" s="11"/>
      <c r="C983" s="11"/>
      <c r="D983" s="24"/>
      <c r="E983" s="29"/>
      <c r="F983" s="12"/>
      <c r="G983" s="12"/>
      <c r="H983" s="12"/>
      <c r="I983" s="12"/>
      <c r="J983" s="12"/>
      <c r="K983" s="12"/>
      <c r="L983" s="27"/>
      <c r="M983" s="27"/>
      <c r="N983" s="28"/>
      <c r="O983" s="14"/>
      <c r="P983" s="19"/>
      <c r="Q983" s="14"/>
      <c r="R983" s="29"/>
      <c r="S983" s="29"/>
      <c r="T983" s="13"/>
      <c r="U983" s="21"/>
      <c r="V983" s="29"/>
    </row>
    <row r="984" spans="1:22" s="10" customFormat="1" ht="15" x14ac:dyDescent="0.25">
      <c r="A984" s="4"/>
      <c r="B984" s="11"/>
      <c r="C984" s="11"/>
      <c r="D984" s="24"/>
      <c r="E984" s="29"/>
      <c r="F984" s="12"/>
      <c r="G984" s="12"/>
      <c r="H984" s="12"/>
      <c r="I984" s="12"/>
      <c r="J984" s="12"/>
      <c r="K984" s="12"/>
      <c r="L984" s="27"/>
      <c r="M984" s="27"/>
      <c r="N984" s="28"/>
      <c r="O984" s="14"/>
      <c r="P984" s="19"/>
      <c r="Q984" s="14"/>
      <c r="R984" s="29"/>
      <c r="S984" s="29"/>
      <c r="T984" s="13"/>
      <c r="U984" s="21"/>
      <c r="V984" s="29"/>
    </row>
    <row r="985" spans="1:22" s="10" customFormat="1" ht="15" x14ac:dyDescent="0.25">
      <c r="A985" s="4"/>
      <c r="B985" s="11"/>
      <c r="C985" s="11"/>
      <c r="D985" s="24"/>
      <c r="E985" s="29"/>
      <c r="F985" s="12"/>
      <c r="G985" s="12"/>
      <c r="H985" s="12"/>
      <c r="I985" s="12"/>
      <c r="J985" s="12"/>
      <c r="K985" s="12"/>
      <c r="L985" s="27"/>
      <c r="M985" s="27"/>
      <c r="N985" s="28"/>
      <c r="O985" s="14"/>
      <c r="P985" s="19"/>
      <c r="Q985" s="14"/>
      <c r="R985" s="29"/>
      <c r="S985" s="29"/>
      <c r="T985" s="13"/>
      <c r="U985" s="21"/>
      <c r="V985" s="29"/>
    </row>
    <row r="986" spans="1:22" s="10" customFormat="1" ht="15" x14ac:dyDescent="0.25">
      <c r="A986" s="4"/>
      <c r="B986" s="11"/>
      <c r="C986" s="11"/>
      <c r="D986" s="24"/>
      <c r="E986" s="29"/>
      <c r="F986" s="12"/>
      <c r="G986" s="12"/>
      <c r="H986" s="12"/>
      <c r="I986" s="12"/>
      <c r="J986" s="12"/>
      <c r="K986" s="12"/>
      <c r="L986" s="27"/>
      <c r="M986" s="27"/>
      <c r="N986" s="28"/>
      <c r="O986" s="14"/>
      <c r="P986" s="19"/>
      <c r="Q986" s="14"/>
      <c r="R986" s="29"/>
      <c r="S986" s="29"/>
      <c r="T986" s="13"/>
      <c r="U986" s="21"/>
      <c r="V986" s="29"/>
    </row>
    <row r="987" spans="1:22" s="10" customFormat="1" ht="15" x14ac:dyDescent="0.25">
      <c r="A987" s="4"/>
      <c r="B987" s="11"/>
      <c r="C987" s="11"/>
      <c r="D987" s="24"/>
      <c r="E987" s="29"/>
      <c r="F987" s="12"/>
      <c r="G987" s="12"/>
      <c r="H987" s="12"/>
      <c r="I987" s="12"/>
      <c r="J987" s="12"/>
      <c r="K987" s="12"/>
      <c r="L987" s="27"/>
      <c r="M987" s="27"/>
      <c r="N987" s="28"/>
      <c r="O987" s="14"/>
      <c r="P987" s="19"/>
      <c r="Q987" s="14"/>
      <c r="R987" s="29"/>
      <c r="S987" s="29"/>
      <c r="T987" s="13"/>
      <c r="U987" s="21"/>
      <c r="V987" s="29"/>
    </row>
    <row r="988" spans="1:22" s="10" customFormat="1" ht="15" x14ac:dyDescent="0.25">
      <c r="A988" s="4"/>
      <c r="B988" s="11"/>
      <c r="C988" s="11"/>
      <c r="D988" s="24"/>
      <c r="E988" s="29"/>
      <c r="F988" s="12"/>
      <c r="G988" s="12"/>
      <c r="H988" s="12"/>
      <c r="I988" s="12"/>
      <c r="J988" s="12"/>
      <c r="K988" s="12"/>
      <c r="L988" s="27"/>
      <c r="M988" s="27"/>
      <c r="N988" s="28"/>
      <c r="O988" s="14"/>
      <c r="P988" s="19"/>
      <c r="Q988" s="14"/>
      <c r="R988" s="29"/>
      <c r="S988" s="29"/>
      <c r="T988" s="13"/>
      <c r="U988" s="21"/>
      <c r="V988" s="29"/>
    </row>
    <row r="989" spans="1:22" s="10" customFormat="1" ht="15" x14ac:dyDescent="0.25">
      <c r="A989" s="4"/>
      <c r="B989" s="11"/>
      <c r="C989" s="11"/>
      <c r="D989" s="24"/>
      <c r="E989" s="29"/>
      <c r="F989" s="12"/>
      <c r="G989" s="12"/>
      <c r="H989" s="12"/>
      <c r="I989" s="12"/>
      <c r="J989" s="12"/>
      <c r="K989" s="12"/>
      <c r="L989" s="27"/>
      <c r="M989" s="27"/>
      <c r="N989" s="28"/>
      <c r="O989" s="14"/>
      <c r="P989" s="19"/>
      <c r="Q989" s="14"/>
      <c r="R989" s="29"/>
      <c r="S989" s="29"/>
      <c r="T989" s="13"/>
      <c r="U989" s="21"/>
      <c r="V989" s="29"/>
    </row>
    <row r="990" spans="1:22" s="10" customFormat="1" ht="15" x14ac:dyDescent="0.25">
      <c r="A990" s="4"/>
      <c r="B990" s="11"/>
      <c r="C990" s="11"/>
      <c r="D990" s="24"/>
      <c r="E990" s="29"/>
      <c r="F990" s="12"/>
      <c r="G990" s="12"/>
      <c r="H990" s="12"/>
      <c r="I990" s="12"/>
      <c r="J990" s="12"/>
      <c r="K990" s="12"/>
      <c r="L990" s="27"/>
      <c r="M990" s="27"/>
      <c r="N990" s="28"/>
      <c r="O990" s="14"/>
      <c r="P990" s="19"/>
      <c r="Q990" s="14"/>
      <c r="R990" s="29"/>
      <c r="S990" s="29"/>
      <c r="T990" s="13"/>
      <c r="U990" s="21"/>
      <c r="V990" s="29"/>
    </row>
    <row r="991" spans="1:22" s="10" customFormat="1" ht="15" x14ac:dyDescent="0.25">
      <c r="A991" s="4"/>
      <c r="B991" s="11"/>
      <c r="C991" s="11"/>
      <c r="D991" s="24"/>
      <c r="E991" s="29"/>
      <c r="F991" s="12"/>
      <c r="G991" s="12"/>
      <c r="H991" s="12"/>
      <c r="I991" s="12"/>
      <c r="J991" s="12"/>
      <c r="K991" s="12"/>
      <c r="L991" s="27"/>
      <c r="M991" s="27"/>
      <c r="N991" s="28"/>
      <c r="O991" s="14"/>
      <c r="P991" s="19"/>
      <c r="Q991" s="14"/>
      <c r="R991" s="29"/>
      <c r="S991" s="29"/>
      <c r="T991" s="13"/>
      <c r="U991" s="21"/>
      <c r="V991" s="29"/>
    </row>
    <row r="992" spans="1:22" s="10" customFormat="1" ht="15" x14ac:dyDescent="0.25">
      <c r="A992" s="4"/>
      <c r="B992" s="11"/>
      <c r="C992" s="11"/>
      <c r="D992" s="24"/>
      <c r="E992" s="29"/>
      <c r="F992" s="12"/>
      <c r="G992" s="12"/>
      <c r="H992" s="12"/>
      <c r="I992" s="12"/>
      <c r="J992" s="12"/>
      <c r="K992" s="12"/>
      <c r="L992" s="27"/>
      <c r="M992" s="27"/>
      <c r="N992" s="28"/>
      <c r="O992" s="14"/>
      <c r="P992" s="19"/>
      <c r="Q992" s="14"/>
      <c r="R992" s="29"/>
      <c r="S992" s="29"/>
      <c r="T992" s="13"/>
      <c r="U992" s="21"/>
      <c r="V992" s="29"/>
    </row>
    <row r="993" spans="1:22" s="10" customFormat="1" ht="15" x14ac:dyDescent="0.25">
      <c r="A993" s="4"/>
      <c r="B993" s="11"/>
      <c r="C993" s="11"/>
      <c r="D993" s="24"/>
      <c r="E993" s="29"/>
      <c r="F993" s="12"/>
      <c r="G993" s="12"/>
      <c r="H993" s="12"/>
      <c r="I993" s="12"/>
      <c r="J993" s="12"/>
      <c r="K993" s="12"/>
      <c r="L993" s="27"/>
      <c r="M993" s="27"/>
      <c r="N993" s="28"/>
      <c r="O993" s="14"/>
      <c r="P993" s="19"/>
      <c r="Q993" s="14"/>
      <c r="R993" s="29"/>
      <c r="S993" s="29"/>
      <c r="T993" s="13"/>
      <c r="U993" s="21"/>
      <c r="V993" s="29"/>
    </row>
    <row r="994" spans="1:22" s="10" customFormat="1" ht="15" x14ac:dyDescent="0.25">
      <c r="A994" s="4"/>
      <c r="B994" s="11"/>
      <c r="C994" s="11"/>
      <c r="D994" s="24"/>
      <c r="E994" s="29"/>
      <c r="F994" s="12"/>
      <c r="G994" s="12"/>
      <c r="H994" s="12"/>
      <c r="I994" s="12"/>
      <c r="J994" s="12"/>
      <c r="K994" s="12"/>
      <c r="L994" s="27"/>
      <c r="M994" s="27"/>
      <c r="N994" s="28"/>
      <c r="O994" s="14"/>
      <c r="P994" s="19"/>
      <c r="Q994" s="14"/>
      <c r="R994" s="29"/>
      <c r="S994" s="29"/>
      <c r="T994" s="13"/>
      <c r="U994" s="21"/>
      <c r="V994" s="29"/>
    </row>
    <row r="995" spans="1:22" s="10" customFormat="1" ht="15" x14ac:dyDescent="0.25">
      <c r="A995" s="4"/>
      <c r="B995" s="11"/>
      <c r="C995" s="11"/>
      <c r="D995" s="24"/>
      <c r="E995" s="29"/>
      <c r="F995" s="12"/>
      <c r="G995" s="12"/>
      <c r="H995" s="12"/>
      <c r="I995" s="12"/>
      <c r="J995" s="12"/>
      <c r="K995" s="12"/>
      <c r="L995" s="27"/>
      <c r="M995" s="27"/>
      <c r="N995" s="28"/>
      <c r="O995" s="14"/>
      <c r="P995" s="19"/>
      <c r="Q995" s="14"/>
      <c r="R995" s="29"/>
      <c r="S995" s="29"/>
      <c r="T995" s="13"/>
      <c r="U995" s="21"/>
      <c r="V995" s="29"/>
    </row>
    <row r="996" spans="1:22" s="10" customFormat="1" ht="15" x14ac:dyDescent="0.25">
      <c r="A996" s="4"/>
      <c r="B996" s="11"/>
      <c r="C996" s="11"/>
      <c r="D996" s="24"/>
      <c r="E996" s="29"/>
      <c r="F996" s="12"/>
      <c r="G996" s="12"/>
      <c r="H996" s="12"/>
      <c r="I996" s="12"/>
      <c r="J996" s="12"/>
      <c r="K996" s="12"/>
      <c r="L996" s="27"/>
      <c r="M996" s="27"/>
      <c r="N996" s="28"/>
      <c r="O996" s="14"/>
      <c r="P996" s="19"/>
      <c r="Q996" s="14"/>
      <c r="R996" s="29"/>
      <c r="S996" s="29"/>
      <c r="T996" s="13"/>
      <c r="U996" s="21"/>
      <c r="V996" s="29"/>
    </row>
    <row r="997" spans="1:22" s="10" customFormat="1" ht="15" x14ac:dyDescent="0.25">
      <c r="A997" s="4"/>
      <c r="B997" s="11"/>
      <c r="C997" s="11"/>
      <c r="D997" s="24"/>
      <c r="E997" s="29"/>
      <c r="F997" s="12"/>
      <c r="G997" s="12"/>
      <c r="H997" s="12"/>
      <c r="I997" s="12"/>
      <c r="J997" s="12"/>
      <c r="K997" s="12"/>
      <c r="L997" s="27"/>
      <c r="M997" s="27"/>
      <c r="N997" s="28"/>
      <c r="O997" s="14"/>
      <c r="P997" s="19"/>
      <c r="Q997" s="14"/>
      <c r="R997" s="29"/>
      <c r="S997" s="29"/>
      <c r="T997" s="13"/>
      <c r="U997" s="21"/>
      <c r="V997" s="29"/>
    </row>
    <row r="998" spans="1:22" s="10" customFormat="1" ht="15" x14ac:dyDescent="0.25">
      <c r="A998" s="4"/>
      <c r="B998" s="11"/>
      <c r="C998" s="11"/>
      <c r="D998" s="24"/>
      <c r="E998" s="29"/>
      <c r="F998" s="12"/>
      <c r="G998" s="12"/>
      <c r="H998" s="12"/>
      <c r="I998" s="12"/>
      <c r="J998" s="12"/>
      <c r="K998" s="12"/>
      <c r="L998" s="27"/>
      <c r="M998" s="27"/>
      <c r="N998" s="28"/>
      <c r="O998" s="14"/>
      <c r="P998" s="19"/>
      <c r="Q998" s="14"/>
      <c r="R998" s="29"/>
      <c r="S998" s="29"/>
      <c r="T998" s="13"/>
      <c r="U998" s="21"/>
      <c r="V998" s="29"/>
    </row>
    <row r="999" spans="1:22" s="10" customFormat="1" ht="15" x14ac:dyDescent="0.25">
      <c r="A999" s="4"/>
      <c r="B999" s="11"/>
      <c r="C999" s="11"/>
      <c r="D999" s="24"/>
      <c r="E999" s="29"/>
      <c r="F999" s="12"/>
      <c r="G999" s="12"/>
      <c r="H999" s="12"/>
      <c r="I999" s="12"/>
      <c r="J999" s="12"/>
      <c r="K999" s="12"/>
      <c r="L999" s="27"/>
      <c r="M999" s="27"/>
      <c r="N999" s="28"/>
      <c r="O999" s="14"/>
      <c r="P999" s="19"/>
      <c r="Q999" s="14"/>
      <c r="R999" s="29"/>
      <c r="S999" s="29"/>
      <c r="T999" s="13"/>
      <c r="U999" s="21"/>
      <c r="V999" s="29"/>
    </row>
    <row r="1000" spans="1:22" s="10" customFormat="1" ht="15" x14ac:dyDescent="0.25">
      <c r="A1000" s="4"/>
      <c r="B1000" s="11"/>
      <c r="C1000" s="11"/>
      <c r="D1000" s="24"/>
      <c r="E1000" s="29"/>
      <c r="F1000" s="12"/>
      <c r="G1000" s="12"/>
      <c r="H1000" s="12"/>
      <c r="I1000" s="12"/>
      <c r="J1000" s="12"/>
      <c r="K1000" s="12"/>
      <c r="L1000" s="27"/>
      <c r="M1000" s="27"/>
      <c r="N1000" s="28"/>
      <c r="O1000" s="14"/>
      <c r="P1000" s="19"/>
      <c r="Q1000" s="14"/>
      <c r="R1000" s="29"/>
      <c r="S1000" s="29"/>
      <c r="T1000" s="13"/>
      <c r="U1000" s="21"/>
      <c r="V1000" s="29"/>
    </row>
    <row r="1001" spans="1:22" s="10" customFormat="1" ht="15" x14ac:dyDescent="0.25">
      <c r="A1001" s="4"/>
      <c r="B1001" s="11"/>
      <c r="C1001" s="11"/>
      <c r="D1001" s="24"/>
      <c r="E1001" s="29"/>
      <c r="F1001" s="12"/>
      <c r="G1001" s="12"/>
      <c r="H1001" s="12"/>
      <c r="I1001" s="12"/>
      <c r="J1001" s="12"/>
      <c r="K1001" s="12"/>
      <c r="L1001" s="27"/>
      <c r="M1001" s="27"/>
      <c r="N1001" s="28"/>
      <c r="O1001" s="14"/>
      <c r="P1001" s="19"/>
      <c r="Q1001" s="14"/>
      <c r="R1001" s="29"/>
      <c r="S1001" s="29"/>
      <c r="T1001" s="13"/>
      <c r="U1001" s="21"/>
      <c r="V1001" s="29"/>
    </row>
    <row r="1002" spans="1:22" s="10" customFormat="1" ht="15" x14ac:dyDescent="0.25">
      <c r="A1002" s="4"/>
      <c r="B1002" s="11"/>
      <c r="C1002" s="11"/>
      <c r="D1002" s="24"/>
      <c r="E1002" s="29"/>
      <c r="F1002" s="12"/>
      <c r="G1002" s="12"/>
      <c r="H1002" s="12"/>
      <c r="I1002" s="12"/>
      <c r="J1002" s="12"/>
      <c r="K1002" s="12"/>
      <c r="L1002" s="27"/>
      <c r="M1002" s="27"/>
      <c r="N1002" s="28"/>
      <c r="O1002" s="14"/>
      <c r="P1002" s="19"/>
      <c r="Q1002" s="14"/>
      <c r="R1002" s="29"/>
      <c r="S1002" s="29"/>
      <c r="T1002" s="13"/>
      <c r="U1002" s="21"/>
      <c r="V1002" s="29"/>
    </row>
    <row r="1003" spans="1:22" s="10" customFormat="1" ht="15" x14ac:dyDescent="0.25">
      <c r="A1003" s="4"/>
      <c r="B1003" s="11"/>
      <c r="C1003" s="11"/>
      <c r="D1003" s="24"/>
      <c r="E1003" s="29"/>
      <c r="F1003" s="12"/>
      <c r="G1003" s="12"/>
      <c r="H1003" s="12"/>
      <c r="I1003" s="12"/>
      <c r="J1003" s="12"/>
      <c r="K1003" s="12"/>
      <c r="L1003" s="27"/>
      <c r="M1003" s="27"/>
      <c r="N1003" s="28"/>
      <c r="O1003" s="14"/>
      <c r="P1003" s="19"/>
      <c r="Q1003" s="14"/>
      <c r="R1003" s="29"/>
      <c r="S1003" s="29"/>
      <c r="T1003" s="13"/>
      <c r="U1003" s="21"/>
      <c r="V1003" s="29"/>
    </row>
    <row r="1004" spans="1:22" s="10" customFormat="1" ht="15" x14ac:dyDescent="0.25">
      <c r="A1004" s="4"/>
      <c r="B1004" s="11"/>
      <c r="C1004" s="11"/>
      <c r="D1004" s="24"/>
      <c r="E1004" s="29"/>
      <c r="F1004" s="12"/>
      <c r="G1004" s="12"/>
      <c r="H1004" s="12"/>
      <c r="I1004" s="12"/>
      <c r="J1004" s="12"/>
      <c r="K1004" s="12"/>
      <c r="L1004" s="27"/>
      <c r="M1004" s="27"/>
      <c r="N1004" s="28"/>
      <c r="O1004" s="14"/>
      <c r="P1004" s="19"/>
      <c r="Q1004" s="14"/>
      <c r="R1004" s="29"/>
      <c r="S1004" s="29"/>
      <c r="T1004" s="13"/>
      <c r="U1004" s="21"/>
      <c r="V1004" s="29"/>
    </row>
    <row r="1005" spans="1:22" s="10" customFormat="1" ht="15" x14ac:dyDescent="0.25">
      <c r="A1005" s="4"/>
      <c r="B1005" s="11"/>
      <c r="C1005" s="11"/>
      <c r="D1005" s="24"/>
      <c r="E1005" s="29"/>
      <c r="F1005" s="12"/>
      <c r="G1005" s="12"/>
      <c r="H1005" s="12"/>
      <c r="I1005" s="12"/>
      <c r="J1005" s="12"/>
      <c r="K1005" s="12"/>
      <c r="L1005" s="27"/>
      <c r="M1005" s="27"/>
      <c r="N1005" s="28"/>
      <c r="O1005" s="14"/>
      <c r="P1005" s="19"/>
      <c r="Q1005" s="14"/>
      <c r="R1005" s="29"/>
      <c r="S1005" s="29"/>
      <c r="T1005" s="13"/>
      <c r="U1005" s="21"/>
      <c r="V1005" s="29"/>
    </row>
    <row r="1006" spans="1:22" s="10" customFormat="1" ht="15" x14ac:dyDescent="0.25">
      <c r="A1006" s="4"/>
      <c r="B1006" s="11"/>
      <c r="C1006" s="11"/>
      <c r="D1006" s="24"/>
      <c r="E1006" s="29"/>
      <c r="F1006" s="12"/>
      <c r="G1006" s="12"/>
      <c r="H1006" s="12"/>
      <c r="I1006" s="12"/>
      <c r="J1006" s="12"/>
      <c r="K1006" s="12"/>
      <c r="L1006" s="27"/>
      <c r="M1006" s="27"/>
      <c r="N1006" s="28"/>
      <c r="O1006" s="14"/>
      <c r="P1006" s="19"/>
      <c r="Q1006" s="14"/>
      <c r="R1006" s="29"/>
      <c r="S1006" s="29"/>
      <c r="T1006" s="13"/>
      <c r="U1006" s="21"/>
      <c r="V1006" s="29"/>
    </row>
    <row r="1007" spans="1:22" s="10" customFormat="1" ht="15" x14ac:dyDescent="0.25">
      <c r="A1007" s="4"/>
      <c r="B1007" s="11"/>
      <c r="C1007" s="11"/>
      <c r="D1007" s="24"/>
      <c r="E1007" s="29"/>
      <c r="F1007" s="12"/>
      <c r="G1007" s="12"/>
      <c r="H1007" s="12"/>
      <c r="I1007" s="12"/>
      <c r="J1007" s="12"/>
      <c r="K1007" s="12"/>
      <c r="L1007" s="27"/>
      <c r="M1007" s="27"/>
      <c r="N1007" s="28"/>
      <c r="O1007" s="14"/>
      <c r="P1007" s="19"/>
      <c r="Q1007" s="14"/>
      <c r="R1007" s="29"/>
      <c r="S1007" s="29"/>
      <c r="T1007" s="13"/>
      <c r="U1007" s="21"/>
      <c r="V1007" s="29"/>
    </row>
    <row r="1008" spans="1:22" s="10" customFormat="1" ht="15" x14ac:dyDescent="0.25">
      <c r="A1008" s="4"/>
      <c r="B1008" s="11"/>
      <c r="C1008" s="11"/>
      <c r="D1008" s="24"/>
      <c r="E1008" s="29"/>
      <c r="F1008" s="12"/>
      <c r="G1008" s="12"/>
      <c r="H1008" s="12"/>
      <c r="I1008" s="12"/>
      <c r="J1008" s="12"/>
      <c r="K1008" s="12"/>
      <c r="L1008" s="27"/>
      <c r="M1008" s="27"/>
      <c r="N1008" s="28"/>
      <c r="O1008" s="14"/>
      <c r="P1008" s="19"/>
      <c r="Q1008" s="14"/>
      <c r="R1008" s="29"/>
      <c r="S1008" s="29"/>
      <c r="T1008" s="13"/>
      <c r="U1008" s="21"/>
      <c r="V1008" s="29"/>
    </row>
    <row r="1009" spans="1:22" s="10" customFormat="1" ht="15" x14ac:dyDescent="0.25">
      <c r="A1009" s="4"/>
      <c r="B1009" s="11"/>
      <c r="C1009" s="11"/>
      <c r="D1009" s="24"/>
      <c r="E1009" s="29"/>
      <c r="F1009" s="12"/>
      <c r="G1009" s="12"/>
      <c r="H1009" s="12"/>
      <c r="I1009" s="12"/>
      <c r="J1009" s="12"/>
      <c r="K1009" s="12"/>
      <c r="L1009" s="27"/>
      <c r="M1009" s="27"/>
      <c r="N1009" s="28"/>
      <c r="O1009" s="14"/>
      <c r="P1009" s="19"/>
      <c r="Q1009" s="14"/>
      <c r="R1009" s="29"/>
      <c r="S1009" s="29"/>
      <c r="T1009" s="13"/>
      <c r="U1009" s="21"/>
      <c r="V1009" s="29"/>
    </row>
    <row r="1010" spans="1:22" s="10" customFormat="1" ht="15" x14ac:dyDescent="0.25">
      <c r="A1010" s="4"/>
      <c r="B1010" s="11"/>
      <c r="C1010" s="11"/>
      <c r="D1010" s="24"/>
      <c r="E1010" s="29"/>
      <c r="F1010" s="12"/>
      <c r="G1010" s="12"/>
      <c r="H1010" s="12"/>
      <c r="I1010" s="12"/>
      <c r="J1010" s="12"/>
      <c r="K1010" s="12"/>
      <c r="L1010" s="27"/>
      <c r="M1010" s="27"/>
      <c r="N1010" s="28"/>
      <c r="O1010" s="14"/>
      <c r="P1010" s="19"/>
      <c r="Q1010" s="14"/>
      <c r="R1010" s="29"/>
      <c r="S1010" s="29"/>
      <c r="T1010" s="13"/>
      <c r="U1010" s="21"/>
      <c r="V1010" s="29"/>
    </row>
    <row r="1011" spans="1:22" s="10" customFormat="1" ht="15" x14ac:dyDescent="0.25">
      <c r="A1011" s="4"/>
      <c r="B1011" s="11"/>
      <c r="C1011" s="11"/>
      <c r="D1011" s="24"/>
      <c r="E1011" s="29"/>
      <c r="F1011" s="12"/>
      <c r="G1011" s="12"/>
      <c r="H1011" s="12"/>
      <c r="I1011" s="12"/>
      <c r="J1011" s="12"/>
      <c r="K1011" s="12"/>
      <c r="L1011" s="27"/>
      <c r="M1011" s="27"/>
      <c r="N1011" s="28"/>
      <c r="O1011" s="14"/>
      <c r="P1011" s="19"/>
      <c r="Q1011" s="14"/>
      <c r="R1011" s="29"/>
      <c r="S1011" s="29"/>
      <c r="T1011" s="13"/>
      <c r="U1011" s="21"/>
      <c r="V1011" s="29"/>
    </row>
    <row r="1012" spans="1:22" s="10" customFormat="1" ht="15" x14ac:dyDescent="0.25">
      <c r="A1012" s="4"/>
      <c r="B1012" s="11"/>
      <c r="C1012" s="11"/>
      <c r="D1012" s="24"/>
      <c r="E1012" s="29"/>
      <c r="F1012" s="12"/>
      <c r="G1012" s="12"/>
      <c r="H1012" s="12"/>
      <c r="I1012" s="12"/>
      <c r="J1012" s="12"/>
      <c r="K1012" s="12"/>
      <c r="L1012" s="27"/>
      <c r="M1012" s="27"/>
      <c r="N1012" s="28"/>
      <c r="O1012" s="14"/>
      <c r="P1012" s="19"/>
      <c r="Q1012" s="14"/>
      <c r="R1012" s="29"/>
      <c r="S1012" s="29"/>
      <c r="T1012" s="13"/>
      <c r="U1012" s="21"/>
      <c r="V1012" s="29"/>
    </row>
    <row r="1013" spans="1:22" s="10" customFormat="1" ht="15" x14ac:dyDescent="0.25">
      <c r="A1013" s="4"/>
      <c r="B1013" s="11"/>
      <c r="C1013" s="11"/>
      <c r="D1013" s="24"/>
      <c r="E1013" s="29"/>
      <c r="F1013" s="12"/>
      <c r="G1013" s="12"/>
      <c r="H1013" s="12"/>
      <c r="I1013" s="12"/>
      <c r="J1013" s="12"/>
      <c r="K1013" s="12"/>
      <c r="L1013" s="27"/>
      <c r="M1013" s="27"/>
      <c r="N1013" s="28"/>
      <c r="O1013" s="14"/>
      <c r="P1013" s="19"/>
      <c r="Q1013" s="14"/>
      <c r="R1013" s="29"/>
      <c r="S1013" s="29"/>
      <c r="T1013" s="13"/>
      <c r="U1013" s="21"/>
      <c r="V1013" s="29"/>
    </row>
    <row r="1014" spans="1:22" s="10" customFormat="1" ht="15" x14ac:dyDescent="0.25">
      <c r="A1014" s="4"/>
      <c r="B1014" s="11"/>
      <c r="C1014" s="11"/>
      <c r="D1014" s="24"/>
      <c r="E1014" s="29"/>
      <c r="F1014" s="12"/>
      <c r="G1014" s="12"/>
      <c r="H1014" s="12"/>
      <c r="I1014" s="12"/>
      <c r="J1014" s="12"/>
      <c r="K1014" s="12"/>
      <c r="L1014" s="27"/>
      <c r="M1014" s="27"/>
      <c r="N1014" s="28"/>
      <c r="O1014" s="14"/>
      <c r="P1014" s="19"/>
      <c r="Q1014" s="14"/>
      <c r="R1014" s="29"/>
      <c r="S1014" s="29"/>
      <c r="T1014" s="13"/>
      <c r="U1014" s="21"/>
      <c r="V1014" s="29"/>
    </row>
    <row r="1015" spans="1:22" s="10" customFormat="1" ht="15" x14ac:dyDescent="0.25">
      <c r="A1015" s="4"/>
      <c r="B1015" s="11"/>
      <c r="C1015" s="11"/>
      <c r="D1015" s="24"/>
      <c r="E1015" s="29"/>
      <c r="F1015" s="12"/>
      <c r="G1015" s="12"/>
      <c r="H1015" s="12"/>
      <c r="I1015" s="12"/>
      <c r="J1015" s="12"/>
      <c r="K1015" s="12"/>
      <c r="L1015" s="27"/>
      <c r="M1015" s="27"/>
      <c r="N1015" s="28"/>
      <c r="O1015" s="14"/>
      <c r="P1015" s="19"/>
      <c r="Q1015" s="14"/>
      <c r="R1015" s="29"/>
      <c r="S1015" s="29"/>
      <c r="T1015" s="13"/>
      <c r="U1015" s="21"/>
      <c r="V1015" s="29"/>
    </row>
    <row r="1016" spans="1:22" s="10" customFormat="1" ht="15" x14ac:dyDescent="0.25">
      <c r="A1016" s="4"/>
      <c r="B1016" s="11"/>
      <c r="C1016" s="11"/>
      <c r="D1016" s="24"/>
      <c r="E1016" s="29"/>
      <c r="F1016" s="12"/>
      <c r="G1016" s="12"/>
      <c r="H1016" s="12"/>
      <c r="I1016" s="12"/>
      <c r="J1016" s="12"/>
      <c r="K1016" s="12"/>
      <c r="L1016" s="27"/>
      <c r="M1016" s="27"/>
      <c r="N1016" s="28"/>
      <c r="O1016" s="14"/>
      <c r="P1016" s="19"/>
      <c r="Q1016" s="14"/>
      <c r="R1016" s="29"/>
      <c r="S1016" s="29"/>
      <c r="T1016" s="13"/>
      <c r="U1016" s="21"/>
      <c r="V1016" s="29"/>
    </row>
    <row r="1017" spans="1:22" s="10" customFormat="1" ht="15" x14ac:dyDescent="0.25">
      <c r="A1017" s="4"/>
      <c r="B1017" s="11"/>
      <c r="C1017" s="11"/>
      <c r="D1017" s="24"/>
      <c r="E1017" s="29"/>
      <c r="F1017" s="12"/>
      <c r="G1017" s="12"/>
      <c r="H1017" s="12"/>
      <c r="I1017" s="12"/>
      <c r="J1017" s="12"/>
      <c r="K1017" s="12"/>
      <c r="L1017" s="27"/>
      <c r="M1017" s="27"/>
      <c r="N1017" s="28"/>
      <c r="O1017" s="14"/>
      <c r="P1017" s="19"/>
      <c r="Q1017" s="14"/>
      <c r="R1017" s="29"/>
      <c r="S1017" s="29"/>
      <c r="T1017" s="13"/>
      <c r="U1017" s="21"/>
      <c r="V1017" s="29"/>
    </row>
    <row r="1018" spans="1:22" s="10" customFormat="1" ht="15" x14ac:dyDescent="0.25">
      <c r="A1018" s="4"/>
      <c r="B1018" s="11"/>
      <c r="C1018" s="11"/>
      <c r="D1018" s="24"/>
      <c r="E1018" s="29"/>
      <c r="F1018" s="12"/>
      <c r="G1018" s="12"/>
      <c r="H1018" s="12"/>
      <c r="I1018" s="12"/>
      <c r="J1018" s="12"/>
      <c r="K1018" s="12"/>
      <c r="L1018" s="27"/>
      <c r="M1018" s="27"/>
      <c r="N1018" s="28"/>
      <c r="O1018" s="14"/>
      <c r="P1018" s="19"/>
      <c r="Q1018" s="14"/>
      <c r="R1018" s="29"/>
      <c r="S1018" s="29"/>
      <c r="T1018" s="13"/>
      <c r="U1018" s="21"/>
      <c r="V1018" s="29"/>
    </row>
    <row r="1019" spans="1:22" s="10" customFormat="1" ht="15" x14ac:dyDescent="0.25">
      <c r="A1019" s="4"/>
      <c r="B1019" s="11"/>
      <c r="C1019" s="11"/>
      <c r="D1019" s="24"/>
      <c r="E1019" s="29"/>
      <c r="F1019" s="12"/>
      <c r="G1019" s="12"/>
      <c r="H1019" s="12"/>
      <c r="I1019" s="12"/>
      <c r="J1019" s="12"/>
      <c r="K1019" s="12"/>
      <c r="L1019" s="27"/>
      <c r="M1019" s="27"/>
      <c r="N1019" s="28"/>
      <c r="O1019" s="14"/>
      <c r="P1019" s="19"/>
      <c r="Q1019" s="14"/>
      <c r="R1019" s="29"/>
      <c r="S1019" s="29"/>
      <c r="T1019" s="13"/>
      <c r="U1019" s="21"/>
      <c r="V1019" s="29"/>
    </row>
    <row r="1020" spans="1:22" s="10" customFormat="1" ht="15" x14ac:dyDescent="0.25">
      <c r="A1020" s="4"/>
      <c r="B1020" s="11"/>
      <c r="C1020" s="11"/>
      <c r="D1020" s="24"/>
      <c r="E1020" s="29"/>
      <c r="F1020" s="12"/>
      <c r="G1020" s="12"/>
      <c r="H1020" s="12"/>
      <c r="I1020" s="12"/>
      <c r="J1020" s="12"/>
      <c r="K1020" s="12"/>
      <c r="L1020" s="27"/>
      <c r="M1020" s="27"/>
      <c r="N1020" s="28"/>
      <c r="O1020" s="14"/>
      <c r="P1020" s="19"/>
      <c r="Q1020" s="14"/>
      <c r="R1020" s="29"/>
      <c r="S1020" s="29"/>
      <c r="T1020" s="13"/>
      <c r="U1020" s="21"/>
      <c r="V1020" s="29"/>
    </row>
    <row r="1021" spans="1:22" s="10" customFormat="1" ht="15" x14ac:dyDescent="0.25">
      <c r="A1021" s="4"/>
      <c r="B1021" s="11"/>
      <c r="C1021" s="11"/>
      <c r="D1021" s="24"/>
      <c r="E1021" s="29"/>
      <c r="F1021" s="12"/>
      <c r="G1021" s="12"/>
      <c r="H1021" s="12"/>
      <c r="I1021" s="12"/>
      <c r="J1021" s="12"/>
      <c r="K1021" s="12"/>
      <c r="L1021" s="27"/>
      <c r="M1021" s="27"/>
      <c r="N1021" s="28"/>
      <c r="O1021" s="14"/>
      <c r="P1021" s="19"/>
      <c r="Q1021" s="14"/>
      <c r="R1021" s="29"/>
      <c r="S1021" s="29"/>
      <c r="T1021" s="13"/>
      <c r="U1021" s="21"/>
      <c r="V1021" s="29"/>
    </row>
    <row r="1022" spans="1:22" s="10" customFormat="1" ht="15" x14ac:dyDescent="0.25">
      <c r="A1022" s="4"/>
      <c r="B1022" s="11"/>
      <c r="C1022" s="11"/>
      <c r="D1022" s="24"/>
      <c r="E1022" s="29"/>
      <c r="F1022" s="12"/>
      <c r="G1022" s="12"/>
      <c r="H1022" s="12"/>
      <c r="I1022" s="12"/>
      <c r="J1022" s="12"/>
      <c r="K1022" s="12"/>
      <c r="L1022" s="27"/>
      <c r="M1022" s="27"/>
      <c r="N1022" s="28"/>
      <c r="O1022" s="14"/>
      <c r="P1022" s="19"/>
      <c r="Q1022" s="14"/>
      <c r="R1022" s="29"/>
      <c r="S1022" s="29"/>
      <c r="T1022" s="13"/>
      <c r="U1022" s="21"/>
      <c r="V1022" s="29"/>
    </row>
    <row r="1023" spans="1:22" s="10" customFormat="1" ht="15" x14ac:dyDescent="0.25">
      <c r="A1023" s="4"/>
      <c r="B1023" s="11"/>
      <c r="C1023" s="11"/>
      <c r="D1023" s="24"/>
      <c r="E1023" s="29"/>
      <c r="F1023" s="12"/>
      <c r="G1023" s="12"/>
      <c r="H1023" s="12"/>
      <c r="I1023" s="12"/>
      <c r="J1023" s="12"/>
      <c r="K1023" s="12"/>
      <c r="L1023" s="27"/>
      <c r="M1023" s="27"/>
      <c r="N1023" s="28"/>
      <c r="O1023" s="14"/>
      <c r="P1023" s="19"/>
      <c r="Q1023" s="14"/>
      <c r="R1023" s="29"/>
      <c r="S1023" s="29"/>
      <c r="T1023" s="13"/>
      <c r="U1023" s="21"/>
      <c r="V1023" s="29"/>
    </row>
    <row r="1024" spans="1:22" s="10" customFormat="1" ht="15" x14ac:dyDescent="0.25">
      <c r="A1024" s="4"/>
      <c r="B1024" s="11"/>
      <c r="C1024" s="11"/>
      <c r="D1024" s="24"/>
      <c r="E1024" s="29"/>
      <c r="F1024" s="12"/>
      <c r="G1024" s="12"/>
      <c r="H1024" s="12"/>
      <c r="I1024" s="12"/>
      <c r="J1024" s="12"/>
      <c r="K1024" s="12"/>
      <c r="L1024" s="27"/>
      <c r="M1024" s="27"/>
      <c r="N1024" s="28"/>
      <c r="O1024" s="14"/>
      <c r="P1024" s="19"/>
      <c r="Q1024" s="14"/>
      <c r="R1024" s="29"/>
      <c r="S1024" s="29"/>
      <c r="T1024" s="13"/>
      <c r="U1024" s="21"/>
      <c r="V1024" s="29"/>
    </row>
    <row r="1025" spans="1:22" s="10" customFormat="1" ht="15" x14ac:dyDescent="0.25">
      <c r="A1025" s="4"/>
      <c r="B1025" s="11"/>
      <c r="C1025" s="11"/>
      <c r="D1025" s="24"/>
      <c r="E1025" s="29"/>
      <c r="F1025" s="12"/>
      <c r="G1025" s="12"/>
      <c r="H1025" s="12"/>
      <c r="I1025" s="12"/>
      <c r="J1025" s="12"/>
      <c r="K1025" s="12"/>
      <c r="L1025" s="27"/>
      <c r="M1025" s="27"/>
      <c r="N1025" s="28"/>
      <c r="O1025" s="14"/>
      <c r="P1025" s="19"/>
      <c r="Q1025" s="14"/>
      <c r="R1025" s="29"/>
      <c r="S1025" s="29"/>
      <c r="T1025" s="13"/>
      <c r="U1025" s="21"/>
      <c r="V1025" s="29"/>
    </row>
    <row r="1026" spans="1:22" s="10" customFormat="1" ht="15" x14ac:dyDescent="0.25">
      <c r="A1026" s="4"/>
      <c r="B1026" s="11"/>
      <c r="C1026" s="11"/>
      <c r="D1026" s="24"/>
      <c r="E1026" s="29"/>
      <c r="F1026" s="12"/>
      <c r="G1026" s="12"/>
      <c r="H1026" s="12"/>
      <c r="I1026" s="12"/>
      <c r="J1026" s="12"/>
      <c r="K1026" s="12"/>
      <c r="L1026" s="27"/>
      <c r="M1026" s="27"/>
      <c r="N1026" s="28"/>
      <c r="O1026" s="14"/>
      <c r="P1026" s="19"/>
      <c r="Q1026" s="14"/>
      <c r="R1026" s="29"/>
      <c r="S1026" s="29"/>
      <c r="T1026" s="13"/>
      <c r="U1026" s="21"/>
      <c r="V1026" s="29"/>
    </row>
    <row r="1027" spans="1:22" s="10" customFormat="1" ht="15" x14ac:dyDescent="0.25">
      <c r="A1027" s="4"/>
      <c r="B1027" s="11"/>
      <c r="C1027" s="11"/>
      <c r="D1027" s="24"/>
      <c r="E1027" s="29"/>
      <c r="F1027" s="12"/>
      <c r="G1027" s="12"/>
      <c r="H1027" s="12"/>
      <c r="I1027" s="12"/>
      <c r="J1027" s="12"/>
      <c r="K1027" s="12"/>
      <c r="L1027" s="27"/>
      <c r="M1027" s="27"/>
      <c r="N1027" s="28"/>
      <c r="O1027" s="14"/>
      <c r="P1027" s="19"/>
      <c r="Q1027" s="14"/>
      <c r="R1027" s="29"/>
      <c r="S1027" s="29"/>
      <c r="T1027" s="13"/>
      <c r="U1027" s="21"/>
      <c r="V1027" s="29"/>
    </row>
    <row r="1028" spans="1:22" s="10" customFormat="1" ht="15" x14ac:dyDescent="0.25">
      <c r="A1028" s="4"/>
      <c r="B1028" s="11"/>
      <c r="C1028" s="11"/>
      <c r="D1028" s="24"/>
      <c r="E1028" s="29"/>
      <c r="F1028" s="12"/>
      <c r="G1028" s="12"/>
      <c r="H1028" s="12"/>
      <c r="I1028" s="12"/>
      <c r="J1028" s="12"/>
      <c r="K1028" s="12"/>
      <c r="L1028" s="27"/>
      <c r="M1028" s="27"/>
      <c r="N1028" s="28"/>
      <c r="O1028" s="14"/>
      <c r="P1028" s="19"/>
      <c r="Q1028" s="14"/>
      <c r="R1028" s="29"/>
      <c r="S1028" s="29"/>
      <c r="T1028" s="13"/>
      <c r="U1028" s="21"/>
      <c r="V1028" s="29"/>
    </row>
    <row r="1029" spans="1:22" s="10" customFormat="1" ht="15" x14ac:dyDescent="0.25">
      <c r="A1029" s="4"/>
      <c r="B1029" s="11"/>
      <c r="C1029" s="11"/>
      <c r="D1029" s="24"/>
      <c r="E1029" s="29"/>
      <c r="F1029" s="12"/>
      <c r="G1029" s="12"/>
      <c r="H1029" s="12"/>
      <c r="I1029" s="12"/>
      <c r="J1029" s="12"/>
      <c r="K1029" s="12"/>
      <c r="L1029" s="27"/>
      <c r="M1029" s="27"/>
      <c r="N1029" s="28"/>
      <c r="O1029" s="14"/>
      <c r="P1029" s="19"/>
      <c r="Q1029" s="14"/>
      <c r="R1029" s="29"/>
      <c r="S1029" s="29"/>
      <c r="T1029" s="13"/>
      <c r="U1029" s="21"/>
      <c r="V1029" s="29"/>
    </row>
    <row r="1030" spans="1:22" s="10" customFormat="1" ht="15" x14ac:dyDescent="0.25">
      <c r="A1030" s="4"/>
      <c r="B1030" s="11"/>
      <c r="C1030" s="11"/>
      <c r="D1030" s="24"/>
      <c r="E1030" s="29"/>
      <c r="F1030" s="12"/>
      <c r="G1030" s="12"/>
      <c r="H1030" s="12"/>
      <c r="I1030" s="12"/>
      <c r="J1030" s="12"/>
      <c r="K1030" s="12"/>
      <c r="L1030" s="27"/>
      <c r="M1030" s="27"/>
      <c r="N1030" s="28"/>
      <c r="O1030" s="14"/>
      <c r="P1030" s="19"/>
      <c r="Q1030" s="14"/>
      <c r="R1030" s="29"/>
      <c r="S1030" s="29"/>
      <c r="T1030" s="13"/>
      <c r="U1030" s="21"/>
      <c r="V1030" s="29"/>
    </row>
    <row r="1031" spans="1:22" s="10" customFormat="1" ht="15" x14ac:dyDescent="0.25">
      <c r="A1031" s="4"/>
      <c r="B1031" s="11"/>
      <c r="C1031" s="11"/>
      <c r="D1031" s="24"/>
      <c r="E1031" s="29"/>
      <c r="F1031" s="12"/>
      <c r="G1031" s="12"/>
      <c r="H1031" s="12"/>
      <c r="I1031" s="12"/>
      <c r="J1031" s="12"/>
      <c r="K1031" s="12"/>
      <c r="L1031" s="27"/>
      <c r="M1031" s="27"/>
      <c r="N1031" s="28"/>
      <c r="O1031" s="14"/>
      <c r="P1031" s="19"/>
      <c r="Q1031" s="14"/>
      <c r="R1031" s="29"/>
      <c r="S1031" s="29"/>
      <c r="T1031" s="13"/>
      <c r="U1031" s="21"/>
      <c r="V1031" s="29"/>
    </row>
    <row r="1032" spans="1:22" s="10" customFormat="1" ht="15" x14ac:dyDescent="0.25">
      <c r="A1032" s="4"/>
      <c r="B1032" s="11"/>
      <c r="C1032" s="11"/>
      <c r="D1032" s="24"/>
      <c r="E1032" s="29"/>
      <c r="F1032" s="12"/>
      <c r="G1032" s="12"/>
      <c r="H1032" s="12"/>
      <c r="I1032" s="12"/>
      <c r="J1032" s="12"/>
      <c r="K1032" s="12"/>
      <c r="L1032" s="27"/>
      <c r="M1032" s="27"/>
      <c r="N1032" s="28"/>
      <c r="O1032" s="14"/>
      <c r="P1032" s="19"/>
      <c r="Q1032" s="14"/>
      <c r="R1032" s="29"/>
      <c r="S1032" s="29"/>
      <c r="T1032" s="13"/>
      <c r="U1032" s="21"/>
      <c r="V1032" s="29"/>
    </row>
    <row r="1033" spans="1:22" s="10" customFormat="1" ht="15" x14ac:dyDescent="0.25">
      <c r="A1033" s="4"/>
      <c r="B1033" s="11"/>
      <c r="C1033" s="11"/>
      <c r="D1033" s="24"/>
      <c r="E1033" s="29"/>
      <c r="F1033" s="12"/>
      <c r="G1033" s="12"/>
      <c r="H1033" s="12"/>
      <c r="I1033" s="12"/>
      <c r="J1033" s="12"/>
      <c r="K1033" s="12"/>
      <c r="L1033" s="27"/>
      <c r="M1033" s="27"/>
      <c r="N1033" s="28"/>
      <c r="O1033" s="14"/>
      <c r="P1033" s="19"/>
      <c r="Q1033" s="14"/>
      <c r="R1033" s="29"/>
      <c r="S1033" s="29"/>
      <c r="T1033" s="13"/>
      <c r="U1033" s="21"/>
      <c r="V1033" s="29"/>
    </row>
    <row r="1034" spans="1:22" s="10" customFormat="1" ht="15" x14ac:dyDescent="0.25">
      <c r="A1034" s="4"/>
      <c r="B1034" s="11"/>
      <c r="C1034" s="11"/>
      <c r="D1034" s="24"/>
      <c r="E1034" s="29"/>
      <c r="F1034" s="12"/>
      <c r="G1034" s="12"/>
      <c r="H1034" s="12"/>
      <c r="I1034" s="12"/>
      <c r="J1034" s="12"/>
      <c r="K1034" s="12"/>
      <c r="L1034" s="27"/>
      <c r="M1034" s="27"/>
      <c r="N1034" s="28"/>
      <c r="O1034" s="14"/>
      <c r="P1034" s="19"/>
      <c r="Q1034" s="14"/>
      <c r="R1034" s="29"/>
      <c r="S1034" s="29"/>
      <c r="T1034" s="13"/>
      <c r="U1034" s="21"/>
      <c r="V1034" s="29"/>
    </row>
    <row r="1035" spans="1:22" s="10" customFormat="1" ht="15" x14ac:dyDescent="0.25">
      <c r="A1035" s="4"/>
      <c r="B1035" s="11"/>
      <c r="C1035" s="11"/>
      <c r="D1035" s="24"/>
      <c r="E1035" s="29"/>
      <c r="F1035" s="12"/>
      <c r="G1035" s="12"/>
      <c r="H1035" s="12"/>
      <c r="I1035" s="12"/>
      <c r="J1035" s="12"/>
      <c r="K1035" s="12"/>
      <c r="L1035" s="27"/>
      <c r="M1035" s="27"/>
      <c r="N1035" s="28"/>
      <c r="O1035" s="14"/>
      <c r="P1035" s="19"/>
      <c r="Q1035" s="14"/>
      <c r="R1035" s="29"/>
      <c r="S1035" s="29"/>
      <c r="T1035" s="13"/>
      <c r="U1035" s="21"/>
      <c r="V1035" s="29"/>
    </row>
    <row r="1036" spans="1:22" s="10" customFormat="1" ht="15" x14ac:dyDescent="0.25">
      <c r="A1036" s="4"/>
      <c r="B1036" s="11"/>
      <c r="C1036" s="11"/>
      <c r="D1036" s="24"/>
      <c r="E1036" s="29"/>
      <c r="F1036" s="12"/>
      <c r="G1036" s="12"/>
      <c r="H1036" s="12"/>
      <c r="I1036" s="12"/>
      <c r="J1036" s="12"/>
      <c r="K1036" s="12"/>
      <c r="L1036" s="27"/>
      <c r="M1036" s="27"/>
      <c r="N1036" s="28"/>
      <c r="O1036" s="14"/>
      <c r="P1036" s="19"/>
      <c r="Q1036" s="14"/>
      <c r="R1036" s="29"/>
      <c r="S1036" s="29"/>
      <c r="T1036" s="13"/>
      <c r="U1036" s="21"/>
      <c r="V1036" s="29"/>
    </row>
    <row r="1037" spans="1:22" s="10" customFormat="1" ht="15" x14ac:dyDescent="0.25">
      <c r="A1037" s="4"/>
      <c r="B1037" s="11"/>
      <c r="C1037" s="11"/>
      <c r="D1037" s="24"/>
      <c r="E1037" s="29"/>
      <c r="F1037" s="12"/>
      <c r="G1037" s="12"/>
      <c r="H1037" s="12"/>
      <c r="I1037" s="12"/>
      <c r="J1037" s="12"/>
      <c r="K1037" s="12"/>
      <c r="L1037" s="27"/>
      <c r="M1037" s="27"/>
      <c r="N1037" s="28"/>
      <c r="O1037" s="14"/>
      <c r="P1037" s="19"/>
      <c r="Q1037" s="14"/>
      <c r="R1037" s="29"/>
      <c r="S1037" s="29"/>
      <c r="T1037" s="13"/>
      <c r="U1037" s="21"/>
      <c r="V1037" s="29"/>
    </row>
    <row r="1038" spans="1:22" s="10" customFormat="1" ht="15" x14ac:dyDescent="0.25">
      <c r="A1038" s="4"/>
      <c r="B1038" s="11"/>
      <c r="C1038" s="11"/>
      <c r="D1038" s="24"/>
      <c r="E1038" s="29"/>
      <c r="F1038" s="12"/>
      <c r="G1038" s="12"/>
      <c r="H1038" s="12"/>
      <c r="I1038" s="12"/>
      <c r="J1038" s="12"/>
      <c r="K1038" s="12"/>
      <c r="L1038" s="27"/>
      <c r="M1038" s="27"/>
      <c r="N1038" s="28"/>
      <c r="O1038" s="14"/>
      <c r="P1038" s="19"/>
      <c r="Q1038" s="14"/>
      <c r="R1038" s="29"/>
      <c r="S1038" s="29"/>
      <c r="T1038" s="13"/>
      <c r="U1038" s="21"/>
      <c r="V1038" s="29"/>
    </row>
    <row r="1039" spans="1:22" s="10" customFormat="1" ht="15" x14ac:dyDescent="0.25">
      <c r="A1039" s="4"/>
      <c r="B1039" s="11"/>
      <c r="C1039" s="11"/>
      <c r="D1039" s="24"/>
      <c r="E1039" s="29"/>
      <c r="F1039" s="12"/>
      <c r="G1039" s="12"/>
      <c r="H1039" s="12"/>
      <c r="I1039" s="12"/>
      <c r="J1039" s="12"/>
      <c r="K1039" s="12"/>
      <c r="L1039" s="27"/>
      <c r="M1039" s="27"/>
      <c r="N1039" s="28"/>
      <c r="O1039" s="14"/>
      <c r="P1039" s="19"/>
      <c r="Q1039" s="14"/>
      <c r="R1039" s="29"/>
      <c r="S1039" s="29"/>
      <c r="T1039" s="13"/>
      <c r="U1039" s="21"/>
      <c r="V1039" s="29"/>
    </row>
    <row r="1040" spans="1:22" s="10" customFormat="1" ht="15" x14ac:dyDescent="0.25">
      <c r="A1040" s="4"/>
      <c r="B1040" s="11"/>
      <c r="C1040" s="11"/>
      <c r="D1040" s="24"/>
      <c r="E1040" s="29"/>
      <c r="F1040" s="12"/>
      <c r="G1040" s="12"/>
      <c r="H1040" s="12"/>
      <c r="I1040" s="12"/>
      <c r="J1040" s="12"/>
      <c r="K1040" s="12"/>
      <c r="L1040" s="27"/>
      <c r="M1040" s="27"/>
      <c r="N1040" s="28"/>
      <c r="O1040" s="14"/>
      <c r="P1040" s="19"/>
      <c r="Q1040" s="14"/>
      <c r="R1040" s="29"/>
      <c r="S1040" s="29"/>
      <c r="T1040" s="13"/>
      <c r="U1040" s="21"/>
      <c r="V1040" s="29"/>
    </row>
    <row r="1041" spans="1:22" s="10" customFormat="1" ht="15" x14ac:dyDescent="0.25">
      <c r="A1041" s="4"/>
      <c r="B1041" s="11"/>
      <c r="C1041" s="11"/>
      <c r="D1041" s="24"/>
      <c r="E1041" s="29"/>
      <c r="F1041" s="12"/>
      <c r="G1041" s="12"/>
      <c r="H1041" s="12"/>
      <c r="I1041" s="12"/>
      <c r="J1041" s="12"/>
      <c r="K1041" s="12"/>
      <c r="L1041" s="27"/>
      <c r="M1041" s="27"/>
      <c r="N1041" s="28"/>
      <c r="O1041" s="14"/>
      <c r="P1041" s="19"/>
      <c r="Q1041" s="14"/>
      <c r="R1041" s="29"/>
      <c r="S1041" s="29"/>
      <c r="T1041" s="13"/>
      <c r="U1041" s="21"/>
      <c r="V1041" s="29"/>
    </row>
    <row r="1042" spans="1:22" s="10" customFormat="1" ht="15" x14ac:dyDescent="0.25">
      <c r="A1042" s="4"/>
      <c r="B1042" s="11"/>
      <c r="C1042" s="11"/>
      <c r="D1042" s="24"/>
      <c r="E1042" s="29"/>
      <c r="F1042" s="12"/>
      <c r="G1042" s="12"/>
      <c r="H1042" s="12"/>
      <c r="I1042" s="12"/>
      <c r="J1042" s="12"/>
      <c r="K1042" s="12"/>
      <c r="L1042" s="27"/>
      <c r="M1042" s="27"/>
      <c r="N1042" s="28"/>
      <c r="O1042" s="14"/>
      <c r="P1042" s="19"/>
      <c r="Q1042" s="14"/>
      <c r="R1042" s="29"/>
      <c r="S1042" s="29"/>
      <c r="T1042" s="13"/>
      <c r="U1042" s="21"/>
      <c r="V1042" s="29"/>
    </row>
    <row r="1043" spans="1:22" s="10" customFormat="1" ht="15" x14ac:dyDescent="0.25">
      <c r="A1043" s="4"/>
      <c r="B1043" s="11"/>
      <c r="C1043" s="11"/>
      <c r="D1043" s="24"/>
      <c r="E1043" s="29"/>
      <c r="F1043" s="12"/>
      <c r="G1043" s="12"/>
      <c r="H1043" s="12"/>
      <c r="I1043" s="12"/>
      <c r="J1043" s="12"/>
      <c r="K1043" s="12"/>
      <c r="L1043" s="27"/>
      <c r="M1043" s="27"/>
      <c r="N1043" s="28"/>
      <c r="O1043" s="14"/>
      <c r="P1043" s="19"/>
      <c r="Q1043" s="14"/>
      <c r="R1043" s="29"/>
      <c r="S1043" s="29"/>
      <c r="T1043" s="13"/>
      <c r="U1043" s="21"/>
      <c r="V1043" s="29"/>
    </row>
    <row r="1044" spans="1:22" s="10" customFormat="1" ht="15" x14ac:dyDescent="0.25">
      <c r="A1044" s="4"/>
      <c r="B1044" s="11"/>
      <c r="C1044" s="11"/>
      <c r="D1044" s="24"/>
      <c r="E1044" s="29"/>
      <c r="F1044" s="12"/>
      <c r="G1044" s="12"/>
      <c r="H1044" s="12"/>
      <c r="I1044" s="12"/>
      <c r="J1044" s="12"/>
      <c r="K1044" s="12"/>
      <c r="L1044" s="27"/>
      <c r="M1044" s="27"/>
      <c r="N1044" s="28"/>
      <c r="O1044" s="14"/>
      <c r="P1044" s="19"/>
      <c r="Q1044" s="14"/>
      <c r="R1044" s="29"/>
      <c r="S1044" s="29"/>
      <c r="T1044" s="13"/>
      <c r="U1044" s="21"/>
      <c r="V1044" s="29"/>
    </row>
    <row r="1045" spans="1:22" s="10" customFormat="1" ht="15" x14ac:dyDescent="0.25">
      <c r="A1045" s="4"/>
      <c r="B1045" s="11"/>
      <c r="C1045" s="11"/>
      <c r="D1045" s="24"/>
      <c r="E1045" s="29"/>
      <c r="F1045" s="12"/>
      <c r="G1045" s="12"/>
      <c r="H1045" s="12"/>
      <c r="I1045" s="12"/>
      <c r="J1045" s="12"/>
      <c r="K1045" s="12"/>
      <c r="L1045" s="27"/>
      <c r="M1045" s="27"/>
      <c r="N1045" s="28"/>
      <c r="O1045" s="14"/>
      <c r="P1045" s="19"/>
      <c r="Q1045" s="14"/>
      <c r="R1045" s="29"/>
      <c r="S1045" s="29"/>
      <c r="T1045" s="13"/>
      <c r="U1045" s="21"/>
      <c r="V1045" s="29"/>
    </row>
    <row r="1046" spans="1:22" s="10" customFormat="1" ht="15" x14ac:dyDescent="0.25">
      <c r="A1046" s="4"/>
      <c r="B1046" s="11"/>
      <c r="C1046" s="11"/>
      <c r="D1046" s="24"/>
      <c r="E1046" s="29"/>
      <c r="F1046" s="12"/>
      <c r="G1046" s="12"/>
      <c r="H1046" s="12"/>
      <c r="I1046" s="12"/>
      <c r="J1046" s="12"/>
      <c r="K1046" s="12"/>
      <c r="L1046" s="27"/>
      <c r="M1046" s="27"/>
      <c r="N1046" s="28"/>
      <c r="O1046" s="14"/>
      <c r="P1046" s="19"/>
      <c r="Q1046" s="14"/>
      <c r="R1046" s="29"/>
      <c r="S1046" s="29"/>
      <c r="T1046" s="13"/>
      <c r="U1046" s="21"/>
      <c r="V1046" s="29"/>
    </row>
    <row r="1047" spans="1:22" s="10" customFormat="1" ht="15" x14ac:dyDescent="0.25">
      <c r="A1047" s="4"/>
      <c r="B1047" s="11"/>
      <c r="C1047" s="11"/>
      <c r="D1047" s="24"/>
      <c r="E1047" s="29"/>
      <c r="F1047" s="12"/>
      <c r="G1047" s="12"/>
      <c r="H1047" s="12"/>
      <c r="I1047" s="12"/>
      <c r="J1047" s="12"/>
      <c r="K1047" s="12"/>
      <c r="L1047" s="27"/>
      <c r="M1047" s="27"/>
      <c r="N1047" s="28"/>
      <c r="O1047" s="14"/>
      <c r="P1047" s="19"/>
      <c r="Q1047" s="14"/>
      <c r="R1047" s="29"/>
      <c r="S1047" s="29"/>
      <c r="T1047" s="13"/>
      <c r="U1047" s="21"/>
      <c r="V1047" s="29"/>
    </row>
    <row r="1048" spans="1:22" s="10" customFormat="1" ht="15" x14ac:dyDescent="0.25">
      <c r="A1048" s="4"/>
      <c r="B1048" s="11"/>
      <c r="C1048" s="11"/>
      <c r="D1048" s="24"/>
      <c r="E1048" s="29"/>
      <c r="F1048" s="12"/>
      <c r="G1048" s="12"/>
      <c r="H1048" s="12"/>
      <c r="I1048" s="12"/>
      <c r="J1048" s="12"/>
      <c r="K1048" s="12"/>
      <c r="L1048" s="27"/>
      <c r="M1048" s="27"/>
      <c r="N1048" s="28"/>
      <c r="O1048" s="14"/>
      <c r="P1048" s="19"/>
      <c r="Q1048" s="14"/>
      <c r="R1048" s="29"/>
      <c r="S1048" s="29"/>
      <c r="T1048" s="13"/>
      <c r="U1048" s="21"/>
      <c r="V1048" s="29"/>
    </row>
    <row r="1049" spans="1:22" s="10" customFormat="1" ht="15" x14ac:dyDescent="0.25">
      <c r="A1049" s="4"/>
      <c r="B1049" s="11"/>
      <c r="C1049" s="11"/>
      <c r="D1049" s="24"/>
      <c r="E1049" s="29"/>
      <c r="F1049" s="12"/>
      <c r="G1049" s="12"/>
      <c r="H1049" s="12"/>
      <c r="I1049" s="12"/>
      <c r="J1049" s="12"/>
      <c r="K1049" s="12"/>
      <c r="L1049" s="27"/>
      <c r="M1049" s="27"/>
      <c r="N1049" s="28"/>
      <c r="O1049" s="14"/>
      <c r="P1049" s="19"/>
      <c r="Q1049" s="14"/>
      <c r="R1049" s="29"/>
      <c r="S1049" s="29"/>
      <c r="T1049" s="13"/>
      <c r="U1049" s="21"/>
      <c r="V1049" s="29"/>
    </row>
    <row r="1050" spans="1:22" s="10" customFormat="1" ht="15" x14ac:dyDescent="0.25">
      <c r="A1050" s="4"/>
      <c r="B1050" s="11"/>
      <c r="C1050" s="11"/>
      <c r="D1050" s="24"/>
      <c r="E1050" s="29"/>
      <c r="F1050" s="12"/>
      <c r="G1050" s="12"/>
      <c r="H1050" s="12"/>
      <c r="I1050" s="12"/>
      <c r="J1050" s="12"/>
      <c r="K1050" s="12"/>
      <c r="L1050" s="27"/>
      <c r="M1050" s="27"/>
      <c r="N1050" s="28"/>
      <c r="O1050" s="14"/>
      <c r="P1050" s="19"/>
      <c r="Q1050" s="14"/>
      <c r="R1050" s="29"/>
      <c r="S1050" s="29"/>
      <c r="T1050" s="13"/>
      <c r="U1050" s="21"/>
      <c r="V1050" s="29"/>
    </row>
    <row r="1051" spans="1:22" s="10" customFormat="1" ht="15" x14ac:dyDescent="0.25">
      <c r="A1051" s="4"/>
      <c r="B1051" s="11"/>
      <c r="C1051" s="11"/>
      <c r="D1051" s="24"/>
      <c r="E1051" s="29"/>
      <c r="F1051" s="12"/>
      <c r="G1051" s="12"/>
      <c r="H1051" s="12"/>
      <c r="I1051" s="12"/>
      <c r="J1051" s="12"/>
      <c r="K1051" s="12"/>
      <c r="L1051" s="27"/>
      <c r="M1051" s="27"/>
      <c r="N1051" s="28"/>
      <c r="O1051" s="14"/>
      <c r="P1051" s="19"/>
      <c r="Q1051" s="14"/>
      <c r="R1051" s="29"/>
      <c r="S1051" s="29"/>
      <c r="T1051" s="13"/>
      <c r="U1051" s="21"/>
      <c r="V1051" s="29"/>
    </row>
    <row r="1052" spans="1:22" s="10" customFormat="1" ht="15" x14ac:dyDescent="0.25">
      <c r="A1052" s="4"/>
      <c r="B1052" s="11"/>
      <c r="C1052" s="11"/>
      <c r="D1052" s="24"/>
      <c r="E1052" s="29"/>
      <c r="F1052" s="12"/>
      <c r="G1052" s="12"/>
      <c r="H1052" s="12"/>
      <c r="I1052" s="12"/>
      <c r="J1052" s="12"/>
      <c r="K1052" s="12"/>
      <c r="L1052" s="27"/>
      <c r="M1052" s="27"/>
      <c r="N1052" s="28"/>
      <c r="O1052" s="14"/>
      <c r="P1052" s="19"/>
      <c r="Q1052" s="14"/>
      <c r="R1052" s="29"/>
      <c r="S1052" s="29"/>
      <c r="T1052" s="13"/>
      <c r="U1052" s="21"/>
      <c r="V1052" s="29"/>
    </row>
    <row r="1053" spans="1:22" s="10" customFormat="1" ht="15" x14ac:dyDescent="0.25">
      <c r="A1053" s="4"/>
      <c r="B1053" s="11"/>
      <c r="C1053" s="11"/>
      <c r="D1053" s="24"/>
      <c r="E1053" s="29"/>
      <c r="F1053" s="12"/>
      <c r="G1053" s="12"/>
      <c r="H1053" s="12"/>
      <c r="I1053" s="12"/>
      <c r="J1053" s="12"/>
      <c r="K1053" s="12"/>
      <c r="L1053" s="27"/>
      <c r="M1053" s="27"/>
      <c r="N1053" s="28"/>
      <c r="O1053" s="14"/>
      <c r="P1053" s="19"/>
      <c r="Q1053" s="14"/>
      <c r="R1053" s="29"/>
      <c r="S1053" s="29"/>
      <c r="T1053" s="13"/>
      <c r="U1053" s="21"/>
      <c r="V1053" s="29"/>
    </row>
    <row r="1054" spans="1:22" s="10" customFormat="1" ht="15" x14ac:dyDescent="0.25">
      <c r="A1054" s="4"/>
      <c r="B1054" s="11"/>
      <c r="C1054" s="11"/>
      <c r="D1054" s="24"/>
      <c r="E1054" s="29"/>
      <c r="F1054" s="12"/>
      <c r="G1054" s="12"/>
      <c r="H1054" s="12"/>
      <c r="I1054" s="12"/>
      <c r="J1054" s="12"/>
      <c r="K1054" s="12"/>
      <c r="L1054" s="27"/>
      <c r="M1054" s="27"/>
      <c r="N1054" s="28"/>
      <c r="O1054" s="14"/>
      <c r="P1054" s="19"/>
      <c r="Q1054" s="14"/>
      <c r="R1054" s="29"/>
      <c r="S1054" s="29"/>
      <c r="T1054" s="13"/>
      <c r="U1054" s="21"/>
      <c r="V1054" s="29"/>
    </row>
    <row r="1055" spans="1:22" s="10" customFormat="1" ht="15" x14ac:dyDescent="0.25">
      <c r="A1055" s="4"/>
      <c r="B1055" s="11"/>
      <c r="C1055" s="11"/>
      <c r="D1055" s="24"/>
      <c r="E1055" s="29"/>
      <c r="F1055" s="12"/>
      <c r="G1055" s="12"/>
      <c r="H1055" s="12"/>
      <c r="I1055" s="12"/>
      <c r="J1055" s="12"/>
      <c r="K1055" s="12"/>
      <c r="L1055" s="27"/>
      <c r="M1055" s="27"/>
      <c r="N1055" s="28"/>
      <c r="O1055" s="14"/>
      <c r="P1055" s="19"/>
      <c r="Q1055" s="14"/>
      <c r="R1055" s="29"/>
      <c r="S1055" s="29"/>
      <c r="T1055" s="13"/>
      <c r="U1055" s="21"/>
      <c r="V1055" s="29"/>
    </row>
    <row r="1056" spans="1:22" s="10" customFormat="1" ht="15" x14ac:dyDescent="0.25">
      <c r="A1056" s="4"/>
      <c r="B1056" s="11"/>
      <c r="C1056" s="11"/>
      <c r="D1056" s="24"/>
      <c r="E1056" s="29"/>
      <c r="F1056" s="12"/>
      <c r="G1056" s="12"/>
      <c r="H1056" s="12"/>
      <c r="I1056" s="12"/>
      <c r="J1056" s="12"/>
      <c r="K1056" s="12"/>
      <c r="L1056" s="27"/>
      <c r="M1056" s="27"/>
      <c r="N1056" s="28"/>
      <c r="O1056" s="14"/>
      <c r="P1056" s="19"/>
      <c r="Q1056" s="14"/>
      <c r="R1056" s="29"/>
      <c r="S1056" s="29"/>
      <c r="T1056" s="13"/>
      <c r="U1056" s="21"/>
      <c r="V1056" s="29"/>
    </row>
    <row r="1057" spans="1:22" s="10" customFormat="1" ht="15" x14ac:dyDescent="0.25">
      <c r="A1057" s="4"/>
      <c r="B1057" s="11"/>
      <c r="C1057" s="11"/>
      <c r="D1057" s="24"/>
      <c r="E1057" s="29"/>
      <c r="F1057" s="12"/>
      <c r="G1057" s="12"/>
      <c r="H1057" s="12"/>
      <c r="I1057" s="12"/>
      <c r="J1057" s="12"/>
      <c r="K1057" s="12"/>
      <c r="L1057" s="27"/>
      <c r="M1057" s="27"/>
      <c r="N1057" s="28"/>
      <c r="O1057" s="14"/>
      <c r="P1057" s="19"/>
      <c r="Q1057" s="14"/>
      <c r="R1057" s="29"/>
      <c r="S1057" s="29"/>
      <c r="T1057" s="13"/>
      <c r="U1057" s="21"/>
      <c r="V1057" s="29"/>
    </row>
    <row r="1058" spans="1:22" s="10" customFormat="1" ht="15" x14ac:dyDescent="0.25">
      <c r="A1058" s="4"/>
      <c r="B1058" s="11"/>
      <c r="C1058" s="11"/>
      <c r="D1058" s="24"/>
      <c r="E1058" s="29"/>
      <c r="F1058" s="12"/>
      <c r="G1058" s="12"/>
      <c r="H1058" s="12"/>
      <c r="I1058" s="12"/>
      <c r="J1058" s="12"/>
      <c r="K1058" s="12"/>
      <c r="L1058" s="27"/>
      <c r="M1058" s="27"/>
      <c r="N1058" s="28"/>
      <c r="O1058" s="14"/>
      <c r="P1058" s="19"/>
      <c r="Q1058" s="14"/>
      <c r="R1058" s="29"/>
      <c r="S1058" s="29"/>
      <c r="T1058" s="13"/>
      <c r="U1058" s="21"/>
      <c r="V1058" s="29"/>
    </row>
    <row r="1059" spans="1:22" s="10" customFormat="1" ht="15" x14ac:dyDescent="0.25">
      <c r="A1059" s="4"/>
      <c r="B1059" s="11"/>
      <c r="C1059" s="11"/>
      <c r="D1059" s="24"/>
      <c r="E1059" s="29"/>
      <c r="F1059" s="12"/>
      <c r="G1059" s="12"/>
      <c r="H1059" s="12"/>
      <c r="I1059" s="12"/>
      <c r="J1059" s="12"/>
      <c r="K1059" s="12"/>
      <c r="L1059" s="27"/>
      <c r="M1059" s="27"/>
      <c r="N1059" s="28"/>
      <c r="O1059" s="14"/>
      <c r="P1059" s="19"/>
      <c r="Q1059" s="14"/>
      <c r="R1059" s="29"/>
      <c r="S1059" s="29"/>
      <c r="T1059" s="13"/>
      <c r="U1059" s="21"/>
      <c r="V1059" s="29"/>
    </row>
    <row r="1060" spans="1:22" s="10" customFormat="1" ht="15" x14ac:dyDescent="0.25">
      <c r="A1060" s="4"/>
      <c r="B1060" s="11"/>
      <c r="C1060" s="11"/>
      <c r="D1060" s="24"/>
      <c r="E1060" s="29"/>
      <c r="F1060" s="12"/>
      <c r="G1060" s="12"/>
      <c r="H1060" s="12"/>
      <c r="I1060" s="12"/>
      <c r="J1060" s="12"/>
      <c r="K1060" s="12"/>
      <c r="L1060" s="27"/>
      <c r="M1060" s="27"/>
      <c r="N1060" s="28"/>
      <c r="O1060" s="14"/>
      <c r="P1060" s="19"/>
      <c r="Q1060" s="14"/>
      <c r="R1060" s="29"/>
      <c r="S1060" s="29"/>
      <c r="T1060" s="13"/>
      <c r="U1060" s="21"/>
      <c r="V1060" s="29"/>
    </row>
    <row r="1061" spans="1:22" s="10" customFormat="1" ht="15" x14ac:dyDescent="0.25">
      <c r="A1061" s="4"/>
      <c r="B1061" s="11"/>
      <c r="C1061" s="11"/>
      <c r="D1061" s="24"/>
      <c r="E1061" s="29"/>
      <c r="F1061" s="12"/>
      <c r="G1061" s="12"/>
      <c r="H1061" s="12"/>
      <c r="I1061" s="12"/>
      <c r="J1061" s="12"/>
      <c r="K1061" s="12"/>
      <c r="L1061" s="27"/>
      <c r="M1061" s="27"/>
      <c r="N1061" s="28"/>
      <c r="O1061" s="14"/>
      <c r="P1061" s="19"/>
      <c r="Q1061" s="14"/>
      <c r="R1061" s="29"/>
      <c r="S1061" s="29"/>
      <c r="T1061" s="13"/>
      <c r="U1061" s="21"/>
      <c r="V1061" s="29"/>
    </row>
    <row r="1062" spans="1:22" s="10" customFormat="1" ht="15" x14ac:dyDescent="0.25">
      <c r="A1062" s="4"/>
      <c r="B1062" s="11"/>
      <c r="C1062" s="11"/>
      <c r="D1062" s="24"/>
      <c r="E1062" s="29"/>
      <c r="F1062" s="12"/>
      <c r="G1062" s="12"/>
      <c r="H1062" s="12"/>
      <c r="I1062" s="12"/>
      <c r="J1062" s="12"/>
      <c r="K1062" s="12"/>
      <c r="L1062" s="27"/>
      <c r="M1062" s="27"/>
      <c r="N1062" s="28"/>
      <c r="O1062" s="14"/>
      <c r="P1062" s="19"/>
      <c r="Q1062" s="14"/>
      <c r="R1062" s="29"/>
      <c r="S1062" s="29"/>
      <c r="T1062" s="13"/>
      <c r="U1062" s="21"/>
      <c r="V1062" s="29"/>
    </row>
    <row r="1063" spans="1:22" s="10" customFormat="1" ht="15" x14ac:dyDescent="0.25">
      <c r="A1063" s="4"/>
      <c r="B1063" s="11"/>
      <c r="C1063" s="11"/>
      <c r="D1063" s="24"/>
      <c r="E1063" s="29"/>
      <c r="F1063" s="12"/>
      <c r="G1063" s="12"/>
      <c r="H1063" s="12"/>
      <c r="I1063" s="12"/>
      <c r="J1063" s="12"/>
      <c r="K1063" s="12"/>
      <c r="L1063" s="27"/>
      <c r="M1063" s="27"/>
      <c r="N1063" s="28"/>
      <c r="O1063" s="14"/>
      <c r="P1063" s="19"/>
      <c r="Q1063" s="14"/>
      <c r="R1063" s="29"/>
      <c r="S1063" s="29"/>
      <c r="T1063" s="13"/>
      <c r="U1063" s="21"/>
      <c r="V1063" s="29"/>
    </row>
    <row r="1064" spans="1:22" s="10" customFormat="1" ht="15" x14ac:dyDescent="0.25">
      <c r="A1064" s="4"/>
      <c r="B1064" s="11"/>
      <c r="C1064" s="11"/>
      <c r="D1064" s="24"/>
      <c r="E1064" s="29"/>
      <c r="F1064" s="12"/>
      <c r="G1064" s="12"/>
      <c r="H1064" s="12"/>
      <c r="I1064" s="12"/>
      <c r="J1064" s="12"/>
      <c r="K1064" s="12"/>
      <c r="L1064" s="27"/>
      <c r="M1064" s="27"/>
      <c r="N1064" s="28"/>
      <c r="O1064" s="14"/>
      <c r="P1064" s="19"/>
      <c r="Q1064" s="14"/>
      <c r="R1064" s="29"/>
      <c r="S1064" s="29"/>
      <c r="T1064" s="13"/>
      <c r="U1064" s="21"/>
      <c r="V1064" s="29"/>
    </row>
    <row r="1065" spans="1:22" s="10" customFormat="1" ht="15" x14ac:dyDescent="0.25">
      <c r="A1065" s="4"/>
      <c r="B1065" s="11"/>
      <c r="C1065" s="11"/>
      <c r="D1065" s="24"/>
      <c r="E1065" s="29"/>
      <c r="F1065" s="12"/>
      <c r="G1065" s="12"/>
      <c r="H1065" s="12"/>
      <c r="I1065" s="12"/>
      <c r="J1065" s="12"/>
      <c r="K1065" s="12"/>
      <c r="L1065" s="27"/>
      <c r="M1065" s="27"/>
      <c r="N1065" s="28"/>
      <c r="O1065" s="14"/>
      <c r="P1065" s="19"/>
      <c r="Q1065" s="14"/>
      <c r="R1065" s="29"/>
      <c r="S1065" s="29"/>
      <c r="T1065" s="13"/>
      <c r="U1065" s="21"/>
      <c r="V1065" s="29"/>
    </row>
    <row r="1066" spans="1:22" s="10" customFormat="1" ht="15" x14ac:dyDescent="0.25">
      <c r="A1066" s="4"/>
      <c r="B1066" s="11"/>
      <c r="C1066" s="11"/>
      <c r="D1066" s="24"/>
      <c r="E1066" s="29"/>
      <c r="F1066" s="12"/>
      <c r="G1066" s="12"/>
      <c r="H1066" s="12"/>
      <c r="I1066" s="12"/>
      <c r="J1066" s="12"/>
      <c r="K1066" s="12"/>
      <c r="L1066" s="27"/>
      <c r="M1066" s="27"/>
      <c r="N1066" s="28"/>
      <c r="O1066" s="14"/>
      <c r="P1066" s="19"/>
      <c r="Q1066" s="14"/>
      <c r="R1066" s="29"/>
      <c r="S1066" s="29"/>
      <c r="T1066" s="13"/>
      <c r="U1066" s="21"/>
      <c r="V1066" s="29"/>
    </row>
    <row r="1067" spans="1:22" s="10" customFormat="1" ht="15" x14ac:dyDescent="0.25">
      <c r="A1067" s="4"/>
      <c r="B1067" s="11"/>
      <c r="C1067" s="11"/>
      <c r="D1067" s="24"/>
      <c r="E1067" s="29"/>
      <c r="F1067" s="12"/>
      <c r="G1067" s="12"/>
      <c r="H1067" s="12"/>
      <c r="I1067" s="12"/>
      <c r="J1067" s="12"/>
      <c r="K1067" s="12"/>
      <c r="L1067" s="27"/>
      <c r="M1067" s="27"/>
      <c r="N1067" s="28"/>
      <c r="O1067" s="14"/>
      <c r="P1067" s="19"/>
      <c r="Q1067" s="14"/>
      <c r="R1067" s="29"/>
      <c r="S1067" s="29"/>
      <c r="T1067" s="13"/>
      <c r="U1067" s="21"/>
      <c r="V1067" s="29"/>
    </row>
    <row r="1068" spans="1:22" s="10" customFormat="1" ht="15" x14ac:dyDescent="0.25">
      <c r="A1068" s="4"/>
      <c r="B1068" s="11"/>
      <c r="C1068" s="11"/>
      <c r="D1068" s="24"/>
      <c r="E1068" s="29"/>
      <c r="F1068" s="12"/>
      <c r="G1068" s="12"/>
      <c r="H1068" s="12"/>
      <c r="I1068" s="12"/>
      <c r="J1068" s="12"/>
      <c r="K1068" s="12"/>
      <c r="L1068" s="27"/>
      <c r="M1068" s="27"/>
      <c r="N1068" s="28"/>
      <c r="O1068" s="14"/>
      <c r="P1068" s="19"/>
      <c r="Q1068" s="14"/>
      <c r="R1068" s="29"/>
      <c r="S1068" s="29"/>
      <c r="T1068" s="13"/>
      <c r="U1068" s="21"/>
      <c r="V1068" s="29"/>
    </row>
    <row r="1069" spans="1:22" s="10" customFormat="1" ht="15" x14ac:dyDescent="0.25">
      <c r="A1069" s="4"/>
      <c r="B1069" s="11"/>
      <c r="C1069" s="11"/>
      <c r="D1069" s="24"/>
      <c r="E1069" s="29"/>
      <c r="F1069" s="12"/>
      <c r="G1069" s="12"/>
      <c r="H1069" s="12"/>
      <c r="I1069" s="12"/>
      <c r="J1069" s="12"/>
      <c r="K1069" s="12"/>
      <c r="L1069" s="27"/>
      <c r="M1069" s="27"/>
      <c r="N1069" s="28"/>
      <c r="O1069" s="14"/>
      <c r="P1069" s="19"/>
      <c r="Q1069" s="14"/>
      <c r="R1069" s="29"/>
      <c r="S1069" s="29"/>
      <c r="T1069" s="13"/>
      <c r="U1069" s="21"/>
      <c r="V1069" s="29"/>
    </row>
    <row r="1070" spans="1:22" s="10" customFormat="1" ht="15" x14ac:dyDescent="0.25">
      <c r="A1070" s="4"/>
      <c r="B1070" s="11"/>
      <c r="C1070" s="11"/>
      <c r="D1070" s="24"/>
      <c r="E1070" s="29"/>
      <c r="F1070" s="12"/>
      <c r="G1070" s="12"/>
      <c r="H1070" s="12"/>
      <c r="I1070" s="12"/>
      <c r="J1070" s="12"/>
      <c r="K1070" s="12"/>
      <c r="L1070" s="27"/>
      <c r="M1070" s="27"/>
      <c r="N1070" s="28"/>
      <c r="O1070" s="14"/>
      <c r="P1070" s="19"/>
      <c r="Q1070" s="14"/>
      <c r="R1070" s="29"/>
      <c r="S1070" s="29"/>
      <c r="T1070" s="13"/>
      <c r="U1070" s="21"/>
      <c r="V1070" s="29"/>
    </row>
    <row r="1071" spans="1:22" s="10" customFormat="1" ht="15" x14ac:dyDescent="0.25">
      <c r="A1071" s="4"/>
      <c r="B1071" s="11"/>
      <c r="C1071" s="11"/>
      <c r="D1071" s="24"/>
      <c r="E1071" s="29"/>
      <c r="F1071" s="12"/>
      <c r="G1071" s="12"/>
      <c r="H1071" s="12"/>
      <c r="I1071" s="12"/>
      <c r="J1071" s="12"/>
      <c r="K1071" s="12"/>
      <c r="L1071" s="27"/>
      <c r="M1071" s="27"/>
      <c r="N1071" s="28"/>
      <c r="O1071" s="14"/>
      <c r="P1071" s="19"/>
      <c r="Q1071" s="14"/>
      <c r="R1071" s="29"/>
      <c r="S1071" s="29"/>
      <c r="T1071" s="13"/>
      <c r="U1071" s="21"/>
      <c r="V1071" s="29"/>
    </row>
    <row r="1072" spans="1:22" s="10" customFormat="1" ht="15" x14ac:dyDescent="0.25">
      <c r="A1072" s="4"/>
      <c r="B1072" s="11"/>
      <c r="C1072" s="11"/>
      <c r="D1072" s="24"/>
      <c r="E1072" s="29"/>
      <c r="F1072" s="12"/>
      <c r="G1072" s="12"/>
      <c r="H1072" s="12"/>
      <c r="I1072" s="12"/>
      <c r="J1072" s="12"/>
      <c r="K1072" s="12"/>
      <c r="L1072" s="27"/>
      <c r="M1072" s="27"/>
      <c r="N1072" s="28"/>
      <c r="O1072" s="14"/>
      <c r="P1072" s="19"/>
      <c r="Q1072" s="14"/>
      <c r="R1072" s="29"/>
      <c r="S1072" s="29"/>
      <c r="T1072" s="13"/>
      <c r="U1072" s="21"/>
      <c r="V1072" s="29"/>
    </row>
    <row r="1073" spans="1:22" s="10" customFormat="1" ht="15" x14ac:dyDescent="0.25">
      <c r="A1073" s="4"/>
      <c r="B1073" s="11"/>
      <c r="C1073" s="11"/>
      <c r="D1073" s="24"/>
      <c r="E1073" s="29"/>
      <c r="F1073" s="12"/>
      <c r="G1073" s="12"/>
      <c r="H1073" s="12"/>
      <c r="I1073" s="12"/>
      <c r="J1073" s="12"/>
      <c r="K1073" s="12"/>
      <c r="L1073" s="27"/>
      <c r="M1073" s="27"/>
      <c r="N1073" s="28"/>
      <c r="O1073" s="14"/>
      <c r="P1073" s="19"/>
      <c r="Q1073" s="14"/>
      <c r="R1073" s="29"/>
      <c r="S1073" s="29"/>
      <c r="T1073" s="13"/>
      <c r="U1073" s="21"/>
      <c r="V1073" s="29"/>
    </row>
    <row r="1074" spans="1:22" s="10" customFormat="1" ht="15" x14ac:dyDescent="0.25">
      <c r="A1074" s="4"/>
      <c r="B1074" s="11"/>
      <c r="C1074" s="11"/>
      <c r="D1074" s="24"/>
      <c r="E1074" s="29"/>
      <c r="F1074" s="12"/>
      <c r="G1074" s="12"/>
      <c r="H1074" s="12"/>
      <c r="I1074" s="12"/>
      <c r="J1074" s="12"/>
      <c r="K1074" s="12"/>
      <c r="L1074" s="27"/>
      <c r="M1074" s="27"/>
      <c r="N1074" s="28"/>
      <c r="O1074" s="14"/>
      <c r="P1074" s="19"/>
      <c r="Q1074" s="14"/>
      <c r="R1074" s="29"/>
      <c r="S1074" s="29"/>
      <c r="T1074" s="13"/>
      <c r="U1074" s="21"/>
      <c r="V1074" s="29"/>
    </row>
    <row r="1075" spans="1:22" s="10" customFormat="1" ht="15" x14ac:dyDescent="0.25">
      <c r="A1075" s="4"/>
      <c r="B1075" s="11"/>
      <c r="C1075" s="11"/>
      <c r="D1075" s="24"/>
      <c r="E1075" s="29"/>
      <c r="F1075" s="12"/>
      <c r="G1075" s="12"/>
      <c r="H1075" s="12"/>
      <c r="I1075" s="12"/>
      <c r="J1075" s="12"/>
      <c r="K1075" s="12"/>
      <c r="L1075" s="27"/>
      <c r="M1075" s="27"/>
      <c r="N1075" s="28"/>
      <c r="O1075" s="14"/>
      <c r="P1075" s="19"/>
      <c r="Q1075" s="14"/>
      <c r="R1075" s="29"/>
      <c r="S1075" s="29"/>
      <c r="T1075" s="13"/>
      <c r="U1075" s="21"/>
      <c r="V1075" s="29"/>
    </row>
    <row r="1076" spans="1:22" s="10" customFormat="1" ht="15" x14ac:dyDescent="0.25">
      <c r="A1076" s="4"/>
      <c r="B1076" s="11"/>
      <c r="C1076" s="11"/>
      <c r="D1076" s="24"/>
      <c r="E1076" s="29"/>
      <c r="F1076" s="12"/>
      <c r="G1076" s="12"/>
      <c r="H1076" s="12"/>
      <c r="I1076" s="12"/>
      <c r="J1076" s="12"/>
      <c r="K1076" s="12"/>
      <c r="L1076" s="27"/>
      <c r="M1076" s="27"/>
      <c r="N1076" s="28"/>
      <c r="O1076" s="14"/>
      <c r="P1076" s="19"/>
      <c r="Q1076" s="14"/>
      <c r="R1076" s="29"/>
      <c r="S1076" s="29"/>
      <c r="T1076" s="13"/>
      <c r="U1076" s="21"/>
      <c r="V1076" s="29"/>
    </row>
    <row r="1077" spans="1:22" s="10" customFormat="1" ht="15" x14ac:dyDescent="0.25">
      <c r="A1077" s="4"/>
      <c r="B1077" s="11"/>
      <c r="C1077" s="11"/>
      <c r="D1077" s="24"/>
      <c r="E1077" s="29"/>
      <c r="F1077" s="12"/>
      <c r="G1077" s="12"/>
      <c r="H1077" s="12"/>
      <c r="I1077" s="12"/>
      <c r="J1077" s="12"/>
      <c r="K1077" s="12"/>
      <c r="L1077" s="27"/>
      <c r="M1077" s="27"/>
      <c r="N1077" s="28"/>
      <c r="O1077" s="14"/>
      <c r="P1077" s="19"/>
      <c r="Q1077" s="14"/>
      <c r="R1077" s="29"/>
      <c r="S1077" s="29"/>
      <c r="T1077" s="13"/>
      <c r="U1077" s="21"/>
      <c r="V1077" s="29"/>
    </row>
    <row r="1078" spans="1:22" s="10" customFormat="1" ht="15" x14ac:dyDescent="0.25">
      <c r="A1078" s="4"/>
      <c r="B1078" s="11"/>
      <c r="C1078" s="11"/>
      <c r="D1078" s="24"/>
      <c r="E1078" s="29"/>
      <c r="F1078" s="12"/>
      <c r="G1078" s="12"/>
      <c r="H1078" s="12"/>
      <c r="I1078" s="12"/>
      <c r="J1078" s="12"/>
      <c r="K1078" s="12"/>
      <c r="L1078" s="27"/>
      <c r="M1078" s="27"/>
      <c r="N1078" s="28"/>
      <c r="O1078" s="14"/>
      <c r="P1078" s="19"/>
      <c r="Q1078" s="14"/>
      <c r="R1078" s="29"/>
      <c r="S1078" s="29"/>
      <c r="T1078" s="13"/>
      <c r="U1078" s="21"/>
      <c r="V1078" s="29"/>
    </row>
    <row r="1079" spans="1:22" s="10" customFormat="1" ht="15" x14ac:dyDescent="0.25">
      <c r="A1079" s="4"/>
      <c r="B1079" s="11"/>
      <c r="C1079" s="11"/>
      <c r="D1079" s="24"/>
      <c r="E1079" s="29"/>
      <c r="F1079" s="12"/>
      <c r="G1079" s="12"/>
      <c r="H1079" s="12"/>
      <c r="I1079" s="12"/>
      <c r="J1079" s="12"/>
      <c r="K1079" s="12"/>
      <c r="L1079" s="27"/>
      <c r="M1079" s="27"/>
      <c r="N1079" s="28"/>
      <c r="O1079" s="14"/>
      <c r="P1079" s="19"/>
      <c r="Q1079" s="14"/>
      <c r="R1079" s="29"/>
      <c r="S1079" s="29"/>
      <c r="T1079" s="13"/>
      <c r="U1079" s="21"/>
      <c r="V1079" s="29"/>
    </row>
    <row r="1080" spans="1:22" s="10" customFormat="1" ht="15" x14ac:dyDescent="0.25">
      <c r="A1080" s="4"/>
      <c r="B1080" s="11"/>
      <c r="C1080" s="11"/>
      <c r="D1080" s="24"/>
      <c r="E1080" s="29"/>
      <c r="F1080" s="12"/>
      <c r="G1080" s="12"/>
      <c r="H1080" s="12"/>
      <c r="I1080" s="12"/>
      <c r="J1080" s="12"/>
      <c r="K1080" s="12"/>
      <c r="L1080" s="27"/>
      <c r="M1080" s="27"/>
      <c r="N1080" s="28"/>
      <c r="O1080" s="14"/>
      <c r="P1080" s="19"/>
      <c r="Q1080" s="14"/>
      <c r="R1080" s="29"/>
      <c r="S1080" s="29"/>
      <c r="T1080" s="13"/>
      <c r="U1080" s="21"/>
      <c r="V1080" s="29"/>
    </row>
    <row r="1081" spans="1:22" s="10" customFormat="1" ht="15" x14ac:dyDescent="0.25">
      <c r="A1081" s="4"/>
      <c r="B1081" s="11"/>
      <c r="C1081" s="11"/>
      <c r="D1081" s="24"/>
      <c r="E1081" s="29"/>
      <c r="F1081" s="12"/>
      <c r="G1081" s="12"/>
      <c r="H1081" s="12"/>
      <c r="I1081" s="12"/>
      <c r="J1081" s="12"/>
      <c r="K1081" s="12"/>
      <c r="L1081" s="27"/>
      <c r="M1081" s="27"/>
      <c r="N1081" s="28"/>
      <c r="O1081" s="14"/>
      <c r="P1081" s="19"/>
      <c r="Q1081" s="14"/>
      <c r="R1081" s="29"/>
      <c r="S1081" s="29"/>
      <c r="T1081" s="13"/>
      <c r="U1081" s="21"/>
      <c r="V1081" s="29"/>
    </row>
    <row r="1082" spans="1:22" s="10" customFormat="1" ht="15" x14ac:dyDescent="0.25">
      <c r="A1082" s="4"/>
      <c r="B1082" s="11"/>
      <c r="C1082" s="11"/>
      <c r="D1082" s="24"/>
      <c r="E1082" s="29"/>
      <c r="F1082" s="12"/>
      <c r="G1082" s="12"/>
      <c r="H1082" s="12"/>
      <c r="I1082" s="12"/>
      <c r="J1082" s="12"/>
      <c r="K1082" s="12"/>
      <c r="L1082" s="27"/>
      <c r="M1082" s="27"/>
      <c r="N1082" s="28"/>
      <c r="O1082" s="14"/>
      <c r="P1082" s="19"/>
      <c r="Q1082" s="14"/>
      <c r="R1082" s="29"/>
      <c r="S1082" s="29"/>
      <c r="T1082" s="13"/>
      <c r="U1082" s="21"/>
      <c r="V1082" s="29"/>
    </row>
    <row r="1083" spans="1:22" s="10" customFormat="1" ht="15" x14ac:dyDescent="0.25">
      <c r="A1083" s="4"/>
      <c r="B1083" s="11"/>
      <c r="C1083" s="11"/>
      <c r="D1083" s="24"/>
      <c r="E1083" s="29"/>
      <c r="F1083" s="12"/>
      <c r="G1083" s="12"/>
      <c r="H1083" s="12"/>
      <c r="I1083" s="12"/>
      <c r="J1083" s="12"/>
      <c r="K1083" s="12"/>
      <c r="L1083" s="27"/>
      <c r="M1083" s="27"/>
      <c r="N1083" s="28"/>
      <c r="O1083" s="14"/>
      <c r="P1083" s="19"/>
      <c r="Q1083" s="14"/>
      <c r="R1083" s="29"/>
      <c r="S1083" s="29"/>
      <c r="T1083" s="13"/>
      <c r="U1083" s="21"/>
      <c r="V1083" s="29"/>
    </row>
    <row r="1084" spans="1:22" s="10" customFormat="1" ht="15" x14ac:dyDescent="0.25">
      <c r="A1084" s="4"/>
      <c r="B1084" s="11"/>
      <c r="C1084" s="11"/>
      <c r="D1084" s="24"/>
      <c r="E1084" s="29"/>
      <c r="F1084" s="12"/>
      <c r="G1084" s="12"/>
      <c r="H1084" s="12"/>
      <c r="I1084" s="12"/>
      <c r="J1084" s="12"/>
      <c r="K1084" s="12"/>
      <c r="L1084" s="27"/>
      <c r="M1084" s="27"/>
      <c r="N1084" s="28"/>
      <c r="O1084" s="14"/>
      <c r="P1084" s="19"/>
      <c r="Q1084" s="14"/>
      <c r="R1084" s="29"/>
      <c r="S1084" s="29"/>
      <c r="T1084" s="13"/>
      <c r="U1084" s="21"/>
      <c r="V1084" s="29"/>
    </row>
    <row r="1085" spans="1:22" s="10" customFormat="1" ht="15" x14ac:dyDescent="0.25">
      <c r="A1085" s="4"/>
      <c r="B1085" s="11"/>
      <c r="C1085" s="11"/>
      <c r="D1085" s="24"/>
      <c r="E1085" s="29"/>
      <c r="F1085" s="12"/>
      <c r="G1085" s="12"/>
      <c r="H1085" s="12"/>
      <c r="I1085" s="12"/>
      <c r="J1085" s="12"/>
      <c r="K1085" s="12"/>
      <c r="L1085" s="27"/>
      <c r="M1085" s="27"/>
      <c r="N1085" s="28"/>
      <c r="O1085" s="14"/>
      <c r="P1085" s="19"/>
      <c r="Q1085" s="14"/>
      <c r="R1085" s="29"/>
      <c r="S1085" s="29"/>
      <c r="T1085" s="13"/>
      <c r="U1085" s="21"/>
      <c r="V1085" s="29"/>
    </row>
    <row r="1086" spans="1:22" s="10" customFormat="1" ht="15" x14ac:dyDescent="0.25">
      <c r="A1086" s="4"/>
      <c r="B1086" s="11"/>
      <c r="C1086" s="11"/>
      <c r="D1086" s="24"/>
      <c r="E1086" s="29"/>
      <c r="F1086" s="12"/>
      <c r="G1086" s="12"/>
      <c r="H1086" s="12"/>
      <c r="I1086" s="12"/>
      <c r="J1086" s="12"/>
      <c r="K1086" s="12"/>
      <c r="L1086" s="27"/>
      <c r="M1086" s="27"/>
      <c r="N1086" s="28"/>
      <c r="O1086" s="14"/>
      <c r="P1086" s="19"/>
      <c r="Q1086" s="14"/>
      <c r="R1086" s="29"/>
      <c r="S1086" s="29"/>
      <c r="T1086" s="13"/>
      <c r="U1086" s="21"/>
      <c r="V1086" s="29"/>
    </row>
    <row r="1087" spans="1:22" s="10" customFormat="1" ht="15" x14ac:dyDescent="0.25">
      <c r="A1087" s="4"/>
      <c r="B1087" s="11"/>
      <c r="C1087" s="11"/>
      <c r="D1087" s="24"/>
      <c r="E1087" s="29"/>
      <c r="F1087" s="12"/>
      <c r="G1087" s="12"/>
      <c r="H1087" s="12"/>
      <c r="I1087" s="12"/>
      <c r="J1087" s="12"/>
      <c r="K1087" s="12"/>
      <c r="L1087" s="27"/>
      <c r="M1087" s="27"/>
      <c r="N1087" s="28"/>
      <c r="O1087" s="14"/>
      <c r="P1087" s="19"/>
      <c r="Q1087" s="14"/>
      <c r="R1087" s="29"/>
      <c r="S1087" s="29"/>
      <c r="T1087" s="13"/>
      <c r="U1087" s="21"/>
      <c r="V1087" s="29"/>
    </row>
    <row r="1088" spans="1:22" s="10" customFormat="1" ht="15" x14ac:dyDescent="0.25">
      <c r="A1088" s="4"/>
      <c r="B1088" s="11"/>
      <c r="C1088" s="11"/>
      <c r="D1088" s="24"/>
      <c r="E1088" s="29"/>
      <c r="F1088" s="12"/>
      <c r="G1088" s="12"/>
      <c r="H1088" s="12"/>
      <c r="I1088" s="12"/>
      <c r="J1088" s="12"/>
      <c r="K1088" s="12"/>
      <c r="L1088" s="27"/>
      <c r="M1088" s="27"/>
      <c r="N1088" s="28"/>
      <c r="O1088" s="14"/>
      <c r="P1088" s="19"/>
      <c r="Q1088" s="14"/>
      <c r="R1088" s="29"/>
      <c r="S1088" s="29"/>
      <c r="T1088" s="13"/>
      <c r="U1088" s="21"/>
      <c r="V1088" s="29"/>
    </row>
    <row r="1089" spans="1:22" s="10" customFormat="1" ht="15" x14ac:dyDescent="0.25">
      <c r="A1089" s="4"/>
      <c r="B1089" s="11"/>
      <c r="C1089" s="11"/>
      <c r="D1089" s="24"/>
      <c r="E1089" s="29"/>
      <c r="F1089" s="12"/>
      <c r="G1089" s="12"/>
      <c r="H1089" s="12"/>
      <c r="I1089" s="12"/>
      <c r="J1089" s="12"/>
      <c r="K1089" s="12"/>
      <c r="L1089" s="27"/>
      <c r="M1089" s="27"/>
      <c r="N1089" s="28"/>
      <c r="O1089" s="14"/>
      <c r="P1089" s="19"/>
      <c r="Q1089" s="14"/>
      <c r="R1089" s="29"/>
      <c r="S1089" s="29"/>
      <c r="T1089" s="13"/>
      <c r="U1089" s="21"/>
      <c r="V1089" s="29"/>
    </row>
    <row r="1090" spans="1:22" s="10" customFormat="1" ht="15" x14ac:dyDescent="0.25">
      <c r="A1090" s="4"/>
      <c r="B1090" s="11"/>
      <c r="C1090" s="11"/>
      <c r="D1090" s="24"/>
      <c r="E1090" s="29"/>
      <c r="F1090" s="12"/>
      <c r="G1090" s="12"/>
      <c r="H1090" s="12"/>
      <c r="I1090" s="12"/>
      <c r="J1090" s="12"/>
      <c r="K1090" s="12"/>
      <c r="L1090" s="27"/>
      <c r="M1090" s="27"/>
      <c r="N1090" s="28"/>
      <c r="O1090" s="14"/>
      <c r="P1090" s="19"/>
      <c r="Q1090" s="14"/>
      <c r="R1090" s="29"/>
      <c r="S1090" s="29"/>
      <c r="T1090" s="13"/>
      <c r="U1090" s="21"/>
      <c r="V1090" s="29"/>
    </row>
    <row r="1091" spans="1:22" s="10" customFormat="1" ht="15" x14ac:dyDescent="0.25">
      <c r="A1091" s="4"/>
      <c r="B1091" s="11"/>
      <c r="C1091" s="11"/>
      <c r="D1091" s="24"/>
      <c r="E1091" s="29"/>
      <c r="F1091" s="12"/>
      <c r="G1091" s="12"/>
      <c r="H1091" s="12"/>
      <c r="I1091" s="12"/>
      <c r="J1091" s="12"/>
      <c r="K1091" s="12"/>
      <c r="L1091" s="27"/>
      <c r="M1091" s="27"/>
      <c r="N1091" s="28"/>
      <c r="O1091" s="14"/>
      <c r="P1091" s="19"/>
      <c r="Q1091" s="14"/>
      <c r="R1091" s="29"/>
      <c r="S1091" s="29"/>
      <c r="T1091" s="13"/>
      <c r="U1091" s="21"/>
      <c r="V1091" s="29"/>
    </row>
    <row r="1092" spans="1:22" s="10" customFormat="1" ht="15" x14ac:dyDescent="0.25">
      <c r="A1092" s="4"/>
      <c r="B1092" s="11"/>
      <c r="C1092" s="11"/>
      <c r="D1092" s="24"/>
      <c r="E1092" s="29"/>
      <c r="F1092" s="12"/>
      <c r="G1092" s="12"/>
      <c r="H1092" s="12"/>
      <c r="I1092" s="12"/>
      <c r="J1092" s="12"/>
      <c r="K1092" s="12"/>
      <c r="L1092" s="27"/>
      <c r="M1092" s="27"/>
      <c r="N1092" s="28"/>
      <c r="O1092" s="14"/>
      <c r="P1092" s="19"/>
      <c r="Q1092" s="14"/>
      <c r="R1092" s="29"/>
      <c r="S1092" s="29"/>
      <c r="T1092" s="13"/>
      <c r="U1092" s="21"/>
      <c r="V1092" s="29"/>
    </row>
    <row r="1093" spans="1:22" s="10" customFormat="1" ht="15" x14ac:dyDescent="0.25">
      <c r="A1093" s="4"/>
      <c r="B1093" s="11"/>
      <c r="C1093" s="11"/>
      <c r="D1093" s="24"/>
      <c r="E1093" s="29"/>
      <c r="F1093" s="12"/>
      <c r="G1093" s="12"/>
      <c r="H1093" s="12"/>
      <c r="I1093" s="12"/>
      <c r="J1093" s="12"/>
      <c r="K1093" s="12"/>
      <c r="L1093" s="27"/>
      <c r="M1093" s="27"/>
      <c r="N1093" s="28"/>
      <c r="O1093" s="14"/>
      <c r="P1093" s="19"/>
      <c r="Q1093" s="14"/>
      <c r="R1093" s="29"/>
      <c r="S1093" s="29"/>
      <c r="T1093" s="13"/>
      <c r="U1093" s="21"/>
      <c r="V1093" s="29"/>
    </row>
    <row r="1094" spans="1:22" s="10" customFormat="1" ht="15" x14ac:dyDescent="0.25">
      <c r="A1094" s="4"/>
      <c r="B1094" s="11"/>
      <c r="C1094" s="11"/>
      <c r="D1094" s="24"/>
      <c r="E1094" s="29"/>
      <c r="F1094" s="12"/>
      <c r="G1094" s="12"/>
      <c r="H1094" s="12"/>
      <c r="I1094" s="12"/>
      <c r="J1094" s="12"/>
      <c r="K1094" s="12"/>
      <c r="L1094" s="27"/>
      <c r="M1094" s="27"/>
      <c r="N1094" s="28"/>
      <c r="O1094" s="14"/>
      <c r="P1094" s="19"/>
      <c r="Q1094" s="14"/>
      <c r="R1094" s="29"/>
      <c r="S1094" s="29"/>
      <c r="T1094" s="13"/>
      <c r="U1094" s="21"/>
      <c r="V1094" s="29"/>
    </row>
    <row r="1095" spans="1:22" s="10" customFormat="1" ht="15" x14ac:dyDescent="0.25">
      <c r="A1095" s="4"/>
      <c r="B1095" s="11"/>
      <c r="C1095" s="11"/>
      <c r="D1095" s="24"/>
      <c r="E1095" s="29"/>
      <c r="F1095" s="12"/>
      <c r="G1095" s="12"/>
      <c r="H1095" s="12"/>
      <c r="I1095" s="12"/>
      <c r="J1095" s="12"/>
      <c r="K1095" s="12"/>
      <c r="L1095" s="27"/>
      <c r="M1095" s="27"/>
      <c r="N1095" s="28"/>
      <c r="O1095" s="14"/>
      <c r="P1095" s="19"/>
      <c r="Q1095" s="14"/>
      <c r="R1095" s="29"/>
      <c r="S1095" s="29"/>
      <c r="T1095" s="13"/>
      <c r="U1095" s="21"/>
      <c r="V1095" s="29"/>
    </row>
    <row r="1096" spans="1:22" s="10" customFormat="1" ht="15" x14ac:dyDescent="0.25">
      <c r="A1096" s="4"/>
      <c r="B1096" s="11"/>
      <c r="C1096" s="11"/>
      <c r="D1096" s="24"/>
      <c r="E1096" s="29"/>
      <c r="F1096" s="12"/>
      <c r="G1096" s="12"/>
      <c r="H1096" s="12"/>
      <c r="I1096" s="12"/>
      <c r="J1096" s="12"/>
      <c r="K1096" s="12"/>
      <c r="L1096" s="27"/>
      <c r="M1096" s="27"/>
      <c r="N1096" s="28"/>
      <c r="O1096" s="14"/>
      <c r="P1096" s="19"/>
      <c r="Q1096" s="14"/>
      <c r="R1096" s="29"/>
      <c r="S1096" s="29"/>
      <c r="T1096" s="13"/>
      <c r="U1096" s="21"/>
      <c r="V1096" s="29"/>
    </row>
    <row r="1097" spans="1:22" s="10" customFormat="1" ht="15" x14ac:dyDescent="0.25">
      <c r="A1097" s="4"/>
      <c r="B1097" s="11"/>
      <c r="C1097" s="11"/>
      <c r="D1097" s="24"/>
      <c r="E1097" s="29"/>
      <c r="F1097" s="12"/>
      <c r="G1097" s="12"/>
      <c r="H1097" s="12"/>
      <c r="I1097" s="12"/>
      <c r="J1097" s="12"/>
      <c r="K1097" s="12"/>
      <c r="L1097" s="27"/>
      <c r="M1097" s="27"/>
      <c r="N1097" s="28"/>
      <c r="O1097" s="14"/>
      <c r="P1097" s="19"/>
      <c r="Q1097" s="14"/>
      <c r="R1097" s="29"/>
      <c r="S1097" s="29"/>
      <c r="T1097" s="13"/>
      <c r="U1097" s="21"/>
      <c r="V1097" s="29"/>
    </row>
    <row r="1098" spans="1:22" s="10" customFormat="1" ht="15" x14ac:dyDescent="0.25">
      <c r="A1098" s="4"/>
      <c r="B1098" s="11"/>
      <c r="C1098" s="11"/>
      <c r="D1098" s="24"/>
      <c r="E1098" s="29"/>
      <c r="F1098" s="12"/>
      <c r="G1098" s="12"/>
      <c r="H1098" s="12"/>
      <c r="I1098" s="12"/>
      <c r="J1098" s="12"/>
      <c r="K1098" s="12"/>
      <c r="L1098" s="27"/>
      <c r="M1098" s="27"/>
      <c r="N1098" s="28"/>
      <c r="O1098" s="14"/>
      <c r="P1098" s="19"/>
      <c r="Q1098" s="14"/>
      <c r="R1098" s="29"/>
      <c r="S1098" s="29"/>
      <c r="T1098" s="13"/>
      <c r="U1098" s="21"/>
      <c r="V1098" s="29"/>
    </row>
    <row r="1099" spans="1:22" s="10" customFormat="1" ht="15" x14ac:dyDescent="0.25">
      <c r="A1099" s="4"/>
      <c r="B1099" s="11"/>
      <c r="C1099" s="11"/>
      <c r="D1099" s="24"/>
      <c r="E1099" s="29"/>
      <c r="F1099" s="12"/>
      <c r="G1099" s="12"/>
      <c r="H1099" s="12"/>
      <c r="I1099" s="12"/>
      <c r="J1099" s="12"/>
      <c r="K1099" s="12"/>
      <c r="L1099" s="27"/>
      <c r="M1099" s="27"/>
      <c r="N1099" s="28"/>
      <c r="O1099" s="14"/>
      <c r="P1099" s="19"/>
      <c r="Q1099" s="14"/>
      <c r="R1099" s="29"/>
      <c r="S1099" s="29"/>
      <c r="T1099" s="13"/>
      <c r="U1099" s="21"/>
      <c r="V1099" s="29"/>
    </row>
    <row r="1100" spans="1:22" s="10" customFormat="1" ht="15" x14ac:dyDescent="0.25">
      <c r="A1100" s="4"/>
      <c r="B1100" s="11"/>
      <c r="C1100" s="11"/>
      <c r="D1100" s="24"/>
      <c r="E1100" s="29"/>
      <c r="F1100" s="12"/>
      <c r="G1100" s="12"/>
      <c r="H1100" s="12"/>
      <c r="I1100" s="12"/>
      <c r="J1100" s="12"/>
      <c r="K1100" s="12"/>
      <c r="L1100" s="27"/>
      <c r="M1100" s="27"/>
      <c r="N1100" s="28"/>
      <c r="O1100" s="14"/>
      <c r="P1100" s="19"/>
      <c r="Q1100" s="14"/>
      <c r="R1100" s="29"/>
      <c r="S1100" s="29"/>
      <c r="T1100" s="13"/>
      <c r="U1100" s="21"/>
      <c r="V1100" s="29"/>
    </row>
    <row r="1101" spans="1:22" s="10" customFormat="1" ht="15" x14ac:dyDescent="0.25">
      <c r="A1101" s="4"/>
      <c r="B1101" s="11"/>
      <c r="C1101" s="11"/>
      <c r="D1101" s="24"/>
      <c r="E1101" s="29"/>
      <c r="F1101" s="12"/>
      <c r="G1101" s="12"/>
      <c r="H1101" s="12"/>
      <c r="I1101" s="12"/>
      <c r="J1101" s="12"/>
      <c r="K1101" s="12"/>
      <c r="L1101" s="27"/>
      <c r="M1101" s="27"/>
      <c r="N1101" s="28"/>
      <c r="O1101" s="14"/>
      <c r="P1101" s="19"/>
      <c r="Q1101" s="14"/>
      <c r="R1101" s="29"/>
      <c r="S1101" s="29"/>
      <c r="T1101" s="13"/>
      <c r="U1101" s="21"/>
      <c r="V1101" s="29"/>
    </row>
    <row r="1102" spans="1:22" s="10" customFormat="1" ht="15" x14ac:dyDescent="0.25">
      <c r="A1102" s="4"/>
      <c r="B1102" s="11"/>
      <c r="C1102" s="11"/>
      <c r="D1102" s="24"/>
      <c r="E1102" s="29"/>
      <c r="F1102" s="12"/>
      <c r="G1102" s="12"/>
      <c r="H1102" s="12"/>
      <c r="I1102" s="12"/>
      <c r="J1102" s="12"/>
      <c r="K1102" s="12"/>
      <c r="L1102" s="27"/>
      <c r="M1102" s="27"/>
      <c r="N1102" s="28"/>
      <c r="O1102" s="14"/>
      <c r="P1102" s="19"/>
      <c r="Q1102" s="14"/>
      <c r="R1102" s="29"/>
      <c r="S1102" s="29"/>
      <c r="T1102" s="13"/>
      <c r="U1102" s="21"/>
      <c r="V1102" s="29"/>
    </row>
    <row r="1103" spans="1:22" s="10" customFormat="1" ht="15" x14ac:dyDescent="0.25">
      <c r="A1103" s="4"/>
      <c r="B1103" s="11"/>
      <c r="C1103" s="11"/>
      <c r="D1103" s="24"/>
      <c r="E1103" s="29"/>
      <c r="F1103" s="12"/>
      <c r="G1103" s="12"/>
      <c r="H1103" s="12"/>
      <c r="I1103" s="12"/>
      <c r="J1103" s="12"/>
      <c r="K1103" s="12"/>
      <c r="L1103" s="27"/>
      <c r="M1103" s="27"/>
      <c r="N1103" s="28"/>
      <c r="O1103" s="14"/>
      <c r="P1103" s="19"/>
      <c r="Q1103" s="14"/>
      <c r="R1103" s="29"/>
      <c r="S1103" s="29"/>
      <c r="T1103" s="13"/>
      <c r="U1103" s="21"/>
      <c r="V1103" s="29"/>
    </row>
    <row r="1104" spans="1:22" s="10" customFormat="1" ht="15" x14ac:dyDescent="0.25">
      <c r="A1104" s="4"/>
      <c r="B1104" s="11"/>
      <c r="C1104" s="11"/>
      <c r="D1104" s="24"/>
      <c r="E1104" s="29"/>
      <c r="F1104" s="12"/>
      <c r="G1104" s="12"/>
      <c r="H1104" s="12"/>
      <c r="I1104" s="12"/>
      <c r="J1104" s="12"/>
      <c r="K1104" s="12"/>
      <c r="L1104" s="27"/>
      <c r="M1104" s="27"/>
      <c r="N1104" s="28"/>
      <c r="O1104" s="14"/>
      <c r="P1104" s="19"/>
      <c r="Q1104" s="14"/>
      <c r="R1104" s="29"/>
      <c r="S1104" s="29"/>
      <c r="T1104" s="13"/>
      <c r="U1104" s="21"/>
      <c r="V1104" s="29"/>
    </row>
    <row r="1105" spans="1:22" s="10" customFormat="1" ht="15" x14ac:dyDescent="0.25">
      <c r="A1105" s="4"/>
      <c r="B1105" s="11"/>
      <c r="C1105" s="11"/>
      <c r="D1105" s="24"/>
      <c r="E1105" s="29"/>
      <c r="F1105" s="12"/>
      <c r="G1105" s="12"/>
      <c r="H1105" s="12"/>
      <c r="I1105" s="12"/>
      <c r="J1105" s="12"/>
      <c r="K1105" s="12"/>
      <c r="L1105" s="27"/>
      <c r="M1105" s="27"/>
      <c r="N1105" s="28"/>
      <c r="O1105" s="14"/>
      <c r="P1105" s="19"/>
      <c r="Q1105" s="14"/>
      <c r="R1105" s="29"/>
      <c r="S1105" s="29"/>
      <c r="T1105" s="13"/>
      <c r="U1105" s="21"/>
      <c r="V1105" s="29"/>
    </row>
    <row r="1106" spans="1:22" s="10" customFormat="1" ht="15" x14ac:dyDescent="0.25">
      <c r="A1106" s="4"/>
      <c r="B1106" s="11"/>
      <c r="C1106" s="11"/>
      <c r="D1106" s="24"/>
      <c r="E1106" s="29"/>
      <c r="F1106" s="12"/>
      <c r="G1106" s="12"/>
      <c r="H1106" s="12"/>
      <c r="I1106" s="12"/>
      <c r="J1106" s="12"/>
      <c r="K1106" s="12"/>
      <c r="L1106" s="27"/>
      <c r="M1106" s="27"/>
      <c r="N1106" s="28"/>
      <c r="O1106" s="14"/>
      <c r="P1106" s="19"/>
      <c r="Q1106" s="14"/>
      <c r="R1106" s="29"/>
      <c r="S1106" s="29"/>
      <c r="T1106" s="13"/>
      <c r="U1106" s="21"/>
      <c r="V1106" s="29"/>
    </row>
    <row r="1107" spans="1:22" s="10" customFormat="1" ht="15" x14ac:dyDescent="0.25">
      <c r="A1107" s="4"/>
      <c r="B1107" s="11"/>
      <c r="C1107" s="11"/>
      <c r="D1107" s="24"/>
      <c r="E1107" s="29"/>
      <c r="F1107" s="12"/>
      <c r="G1107" s="12"/>
      <c r="H1107" s="12"/>
      <c r="I1107" s="12"/>
      <c r="J1107" s="12"/>
      <c r="K1107" s="12"/>
      <c r="L1107" s="27"/>
      <c r="M1107" s="27"/>
      <c r="N1107" s="28"/>
      <c r="O1107" s="14"/>
      <c r="P1107" s="19"/>
      <c r="Q1107" s="14"/>
      <c r="R1107" s="29"/>
      <c r="S1107" s="29"/>
      <c r="T1107" s="13"/>
      <c r="U1107" s="21"/>
      <c r="V1107" s="29"/>
    </row>
    <row r="1108" spans="1:22" s="10" customFormat="1" ht="15" x14ac:dyDescent="0.25">
      <c r="A1108" s="4"/>
      <c r="B1108" s="11"/>
      <c r="C1108" s="11"/>
      <c r="D1108" s="24"/>
      <c r="E1108" s="29"/>
      <c r="F1108" s="12"/>
      <c r="G1108" s="12"/>
      <c r="H1108" s="12"/>
      <c r="I1108" s="12"/>
      <c r="J1108" s="12"/>
      <c r="K1108" s="12"/>
      <c r="L1108" s="27"/>
      <c r="M1108" s="27"/>
      <c r="N1108" s="28"/>
      <c r="O1108" s="14"/>
      <c r="P1108" s="19"/>
      <c r="Q1108" s="14"/>
      <c r="R1108" s="29"/>
      <c r="S1108" s="29"/>
      <c r="T1108" s="13"/>
      <c r="U1108" s="21"/>
      <c r="V1108" s="29"/>
    </row>
    <row r="1109" spans="1:22" s="10" customFormat="1" ht="15" x14ac:dyDescent="0.25">
      <c r="A1109" s="4"/>
      <c r="B1109" s="11"/>
      <c r="C1109" s="11"/>
      <c r="D1109" s="24"/>
      <c r="E1109" s="29"/>
      <c r="F1109" s="12"/>
      <c r="G1109" s="12"/>
      <c r="H1109" s="12"/>
      <c r="I1109" s="12"/>
      <c r="J1109" s="12"/>
      <c r="K1109" s="12"/>
      <c r="L1109" s="27"/>
      <c r="M1109" s="27"/>
      <c r="N1109" s="28"/>
      <c r="O1109" s="14"/>
      <c r="P1109" s="19"/>
      <c r="Q1109" s="14"/>
      <c r="R1109" s="29"/>
      <c r="S1109" s="29"/>
      <c r="T1109" s="13"/>
      <c r="U1109" s="21"/>
      <c r="V1109" s="29"/>
    </row>
    <row r="1110" spans="1:22" s="10" customFormat="1" ht="15" x14ac:dyDescent="0.25">
      <c r="A1110" s="4"/>
      <c r="B1110" s="11"/>
      <c r="C1110" s="11"/>
      <c r="D1110" s="24"/>
      <c r="E1110" s="29"/>
      <c r="F1110" s="12"/>
      <c r="G1110" s="12"/>
      <c r="H1110" s="12"/>
      <c r="I1110" s="12"/>
      <c r="J1110" s="12"/>
      <c r="K1110" s="12"/>
      <c r="L1110" s="27"/>
      <c r="M1110" s="27"/>
      <c r="N1110" s="28"/>
      <c r="O1110" s="14"/>
      <c r="P1110" s="19"/>
      <c r="Q1110" s="14"/>
      <c r="R1110" s="29"/>
      <c r="S1110" s="29"/>
      <c r="T1110" s="13"/>
      <c r="U1110" s="21"/>
      <c r="V1110" s="29"/>
    </row>
    <row r="1111" spans="1:22" s="10" customFormat="1" ht="15" x14ac:dyDescent="0.25">
      <c r="A1111" s="4"/>
      <c r="B1111" s="11"/>
      <c r="C1111" s="11"/>
      <c r="D1111" s="24"/>
      <c r="E1111" s="29"/>
      <c r="F1111" s="12"/>
      <c r="G1111" s="12"/>
      <c r="H1111" s="12"/>
      <c r="I1111" s="12"/>
      <c r="J1111" s="12"/>
      <c r="K1111" s="12"/>
      <c r="L1111" s="27"/>
      <c r="M1111" s="27"/>
      <c r="N1111" s="28"/>
      <c r="O1111" s="14"/>
      <c r="P1111" s="19"/>
      <c r="Q1111" s="14"/>
      <c r="R1111" s="29"/>
      <c r="S1111" s="29"/>
      <c r="T1111" s="13"/>
      <c r="U1111" s="21"/>
      <c r="V1111" s="29"/>
    </row>
    <row r="1112" spans="1:22" s="10" customFormat="1" ht="15" x14ac:dyDescent="0.25">
      <c r="A1112" s="4"/>
      <c r="B1112" s="11"/>
      <c r="C1112" s="11"/>
      <c r="D1112" s="24"/>
      <c r="E1112" s="29"/>
      <c r="F1112" s="12"/>
      <c r="G1112" s="12"/>
      <c r="H1112" s="12"/>
      <c r="I1112" s="12"/>
      <c r="J1112" s="12"/>
      <c r="K1112" s="12"/>
      <c r="L1112" s="27"/>
      <c r="M1112" s="27"/>
      <c r="N1112" s="28"/>
      <c r="O1112" s="14"/>
      <c r="P1112" s="19"/>
      <c r="Q1112" s="14"/>
      <c r="R1112" s="29"/>
      <c r="S1112" s="29"/>
      <c r="T1112" s="13"/>
      <c r="U1112" s="21"/>
      <c r="V1112" s="29"/>
    </row>
    <row r="1113" spans="1:22" s="10" customFormat="1" ht="15" x14ac:dyDescent="0.25">
      <c r="A1113" s="4"/>
      <c r="B1113" s="11"/>
      <c r="C1113" s="11"/>
      <c r="D1113" s="24"/>
      <c r="E1113" s="29"/>
      <c r="F1113" s="12"/>
      <c r="G1113" s="12"/>
      <c r="H1113" s="12"/>
      <c r="I1113" s="12"/>
      <c r="J1113" s="12"/>
      <c r="K1113" s="12"/>
      <c r="L1113" s="27"/>
      <c r="M1113" s="27"/>
      <c r="N1113" s="28"/>
      <c r="O1113" s="14"/>
      <c r="P1113" s="19"/>
      <c r="Q1113" s="14"/>
      <c r="R1113" s="29"/>
      <c r="S1113" s="29"/>
      <c r="T1113" s="13"/>
      <c r="U1113" s="21"/>
      <c r="V1113" s="29"/>
    </row>
    <row r="1114" spans="1:22" s="10" customFormat="1" ht="15" x14ac:dyDescent="0.25">
      <c r="A1114" s="4"/>
      <c r="B1114" s="11"/>
      <c r="C1114" s="11"/>
      <c r="D1114" s="24"/>
      <c r="E1114" s="29"/>
      <c r="F1114" s="12"/>
      <c r="G1114" s="12"/>
      <c r="H1114" s="12"/>
      <c r="I1114" s="12"/>
      <c r="J1114" s="12"/>
      <c r="K1114" s="12"/>
      <c r="L1114" s="27"/>
      <c r="M1114" s="27"/>
      <c r="N1114" s="28"/>
      <c r="O1114" s="14"/>
      <c r="P1114" s="19"/>
      <c r="Q1114" s="14"/>
      <c r="R1114" s="29"/>
      <c r="S1114" s="29"/>
      <c r="T1114" s="13"/>
      <c r="U1114" s="21"/>
      <c r="V1114" s="29"/>
    </row>
    <row r="1115" spans="1:22" s="10" customFormat="1" ht="15" x14ac:dyDescent="0.25">
      <c r="A1115" s="4"/>
      <c r="B1115" s="11"/>
      <c r="C1115" s="11"/>
      <c r="D1115" s="24"/>
      <c r="E1115" s="29"/>
      <c r="F1115" s="12"/>
      <c r="G1115" s="12"/>
      <c r="H1115" s="12"/>
      <c r="I1115" s="12"/>
      <c r="J1115" s="12"/>
      <c r="K1115" s="12"/>
      <c r="L1115" s="27"/>
      <c r="M1115" s="27"/>
      <c r="N1115" s="28"/>
      <c r="O1115" s="14"/>
      <c r="P1115" s="19"/>
      <c r="Q1115" s="14"/>
      <c r="R1115" s="29"/>
      <c r="S1115" s="29"/>
      <c r="T1115" s="13"/>
      <c r="U1115" s="21"/>
      <c r="V1115" s="29"/>
    </row>
    <row r="1116" spans="1:22" s="10" customFormat="1" ht="15" x14ac:dyDescent="0.25">
      <c r="A1116" s="4"/>
      <c r="B1116" s="11"/>
      <c r="C1116" s="11"/>
      <c r="D1116" s="24"/>
      <c r="E1116" s="29"/>
      <c r="F1116" s="12"/>
      <c r="G1116" s="12"/>
      <c r="H1116" s="12"/>
      <c r="I1116" s="12"/>
      <c r="J1116" s="12"/>
      <c r="K1116" s="12"/>
      <c r="L1116" s="27"/>
      <c r="M1116" s="27"/>
      <c r="N1116" s="28"/>
      <c r="O1116" s="14"/>
      <c r="P1116" s="19"/>
      <c r="Q1116" s="14"/>
      <c r="R1116" s="29"/>
      <c r="S1116" s="29"/>
      <c r="T1116" s="13"/>
      <c r="U1116" s="21"/>
      <c r="V1116" s="29"/>
    </row>
    <row r="1117" spans="1:22" s="10" customFormat="1" ht="15" x14ac:dyDescent="0.25">
      <c r="A1117" s="4"/>
      <c r="B1117" s="11"/>
      <c r="C1117" s="11"/>
      <c r="D1117" s="24"/>
      <c r="E1117" s="29"/>
      <c r="F1117" s="12"/>
      <c r="G1117" s="12"/>
      <c r="H1117" s="12"/>
      <c r="I1117" s="12"/>
      <c r="J1117" s="12"/>
      <c r="K1117" s="12"/>
      <c r="L1117" s="27"/>
      <c r="M1117" s="27"/>
      <c r="N1117" s="28"/>
      <c r="O1117" s="14"/>
      <c r="P1117" s="19"/>
      <c r="Q1117" s="14"/>
      <c r="R1117" s="29"/>
      <c r="S1117" s="29"/>
      <c r="T1117" s="13"/>
      <c r="U1117" s="21"/>
      <c r="V1117" s="29"/>
    </row>
    <row r="1118" spans="1:22" s="10" customFormat="1" ht="15" x14ac:dyDescent="0.25">
      <c r="A1118" s="4"/>
      <c r="B1118" s="11"/>
      <c r="C1118" s="11"/>
      <c r="D1118" s="24"/>
      <c r="E1118" s="29"/>
      <c r="F1118" s="12"/>
      <c r="G1118" s="12"/>
      <c r="H1118" s="12"/>
      <c r="I1118" s="12"/>
      <c r="J1118" s="12"/>
      <c r="K1118" s="12"/>
      <c r="L1118" s="27"/>
      <c r="M1118" s="27"/>
      <c r="N1118" s="28"/>
      <c r="O1118" s="14"/>
      <c r="P1118" s="19"/>
      <c r="Q1118" s="14"/>
      <c r="R1118" s="29"/>
      <c r="S1118" s="29"/>
      <c r="T1118" s="13"/>
      <c r="U1118" s="21"/>
      <c r="V1118" s="29"/>
    </row>
    <row r="1119" spans="1:22" s="10" customFormat="1" ht="15" x14ac:dyDescent="0.25">
      <c r="A1119" s="4"/>
      <c r="B1119" s="11"/>
      <c r="C1119" s="11"/>
      <c r="D1119" s="24"/>
      <c r="E1119" s="29"/>
      <c r="F1119" s="12"/>
      <c r="G1119" s="12"/>
      <c r="H1119" s="12"/>
      <c r="I1119" s="12"/>
      <c r="J1119" s="12"/>
      <c r="K1119" s="12"/>
      <c r="L1119" s="27"/>
      <c r="M1119" s="27"/>
      <c r="N1119" s="28"/>
      <c r="O1119" s="14"/>
      <c r="P1119" s="19"/>
      <c r="Q1119" s="14"/>
      <c r="R1119" s="29"/>
      <c r="S1119" s="29"/>
      <c r="T1119" s="13"/>
      <c r="U1119" s="21"/>
      <c r="V1119" s="29"/>
    </row>
    <row r="1120" spans="1:22" s="10" customFormat="1" ht="15" x14ac:dyDescent="0.25">
      <c r="A1120" s="4"/>
      <c r="B1120" s="11"/>
      <c r="C1120" s="11"/>
      <c r="D1120" s="24"/>
      <c r="E1120" s="29"/>
      <c r="F1120" s="12"/>
      <c r="G1120" s="12"/>
      <c r="H1120" s="12"/>
      <c r="I1120" s="12"/>
      <c r="J1120" s="12"/>
      <c r="K1120" s="12"/>
      <c r="L1120" s="27"/>
      <c r="M1120" s="27"/>
      <c r="N1120" s="28"/>
      <c r="O1120" s="14"/>
      <c r="P1120" s="19"/>
      <c r="Q1120" s="14"/>
      <c r="R1120" s="29"/>
      <c r="S1120" s="29"/>
      <c r="T1120" s="13"/>
      <c r="U1120" s="21"/>
      <c r="V1120" s="29"/>
    </row>
    <row r="1121" spans="1:22" s="10" customFormat="1" ht="15" x14ac:dyDescent="0.25">
      <c r="A1121" s="4"/>
      <c r="B1121" s="11"/>
      <c r="C1121" s="11"/>
      <c r="D1121" s="24"/>
      <c r="E1121" s="29"/>
      <c r="F1121" s="12"/>
      <c r="G1121" s="12"/>
      <c r="H1121" s="12"/>
      <c r="I1121" s="12"/>
      <c r="J1121" s="12"/>
      <c r="K1121" s="12"/>
      <c r="L1121" s="27"/>
      <c r="M1121" s="27"/>
      <c r="N1121" s="28"/>
      <c r="O1121" s="14"/>
      <c r="P1121" s="19"/>
      <c r="Q1121" s="14"/>
      <c r="R1121" s="29"/>
      <c r="S1121" s="29"/>
      <c r="T1121" s="13"/>
      <c r="U1121" s="21"/>
      <c r="V1121" s="29"/>
    </row>
    <row r="1122" spans="1:22" s="10" customFormat="1" ht="15" x14ac:dyDescent="0.25">
      <c r="A1122" s="4"/>
      <c r="B1122" s="11"/>
      <c r="C1122" s="11"/>
      <c r="D1122" s="24"/>
      <c r="E1122" s="29"/>
      <c r="F1122" s="12"/>
      <c r="G1122" s="12"/>
      <c r="H1122" s="12"/>
      <c r="I1122" s="12"/>
      <c r="J1122" s="12"/>
      <c r="K1122" s="12"/>
      <c r="L1122" s="27"/>
      <c r="M1122" s="27"/>
      <c r="N1122" s="28"/>
      <c r="O1122" s="14"/>
      <c r="P1122" s="19"/>
      <c r="Q1122" s="14"/>
      <c r="R1122" s="29"/>
      <c r="S1122" s="29"/>
      <c r="T1122" s="13"/>
      <c r="U1122" s="21"/>
      <c r="V1122" s="29"/>
    </row>
    <row r="1123" spans="1:22" s="10" customFormat="1" ht="15" x14ac:dyDescent="0.25">
      <c r="A1123" s="4"/>
      <c r="B1123" s="11"/>
      <c r="C1123" s="11"/>
      <c r="D1123" s="24"/>
      <c r="E1123" s="29"/>
      <c r="F1123" s="12"/>
      <c r="G1123" s="12"/>
      <c r="H1123" s="12"/>
      <c r="I1123" s="12"/>
      <c r="J1123" s="12"/>
      <c r="K1123" s="12"/>
      <c r="L1123" s="27"/>
      <c r="M1123" s="27"/>
      <c r="N1123" s="28"/>
      <c r="O1123" s="14"/>
      <c r="P1123" s="19"/>
      <c r="Q1123" s="14"/>
      <c r="R1123" s="29"/>
      <c r="S1123" s="29"/>
      <c r="T1123" s="13"/>
      <c r="U1123" s="21"/>
      <c r="V1123" s="29"/>
    </row>
    <row r="1124" spans="1:22" s="10" customFormat="1" ht="15" x14ac:dyDescent="0.25">
      <c r="A1124" s="4"/>
      <c r="B1124" s="11"/>
      <c r="C1124" s="11"/>
      <c r="D1124" s="24"/>
      <c r="E1124" s="29"/>
      <c r="F1124" s="12"/>
      <c r="G1124" s="12"/>
      <c r="H1124" s="12"/>
      <c r="I1124" s="12"/>
      <c r="J1124" s="12"/>
      <c r="K1124" s="12"/>
      <c r="L1124" s="27"/>
      <c r="M1124" s="27"/>
      <c r="N1124" s="28"/>
      <c r="O1124" s="14"/>
      <c r="P1124" s="19"/>
      <c r="Q1124" s="14"/>
      <c r="R1124" s="29"/>
      <c r="S1124" s="29"/>
      <c r="T1124" s="13"/>
      <c r="U1124" s="21"/>
      <c r="V1124" s="29"/>
    </row>
    <row r="1125" spans="1:22" s="10" customFormat="1" ht="15" x14ac:dyDescent="0.25">
      <c r="A1125" s="4"/>
      <c r="B1125" s="11"/>
      <c r="C1125" s="11"/>
      <c r="D1125" s="24"/>
      <c r="E1125" s="29"/>
      <c r="F1125" s="12"/>
      <c r="G1125" s="12"/>
      <c r="H1125" s="12"/>
      <c r="I1125" s="12"/>
      <c r="J1125" s="12"/>
      <c r="K1125" s="12"/>
      <c r="L1125" s="27"/>
      <c r="M1125" s="27"/>
      <c r="N1125" s="28"/>
      <c r="O1125" s="14"/>
      <c r="P1125" s="19"/>
      <c r="Q1125" s="14"/>
      <c r="R1125" s="29"/>
      <c r="S1125" s="29"/>
      <c r="T1125" s="13"/>
      <c r="U1125" s="21"/>
      <c r="V1125" s="29"/>
    </row>
    <row r="1126" spans="1:22" s="10" customFormat="1" ht="15" x14ac:dyDescent="0.25">
      <c r="A1126" s="4"/>
      <c r="B1126" s="11"/>
      <c r="C1126" s="11"/>
      <c r="D1126" s="24"/>
      <c r="E1126" s="29"/>
      <c r="F1126" s="12"/>
      <c r="G1126" s="12"/>
      <c r="H1126" s="12"/>
      <c r="I1126" s="12"/>
      <c r="J1126" s="12"/>
      <c r="K1126" s="12"/>
      <c r="L1126" s="27"/>
      <c r="M1126" s="27"/>
      <c r="N1126" s="28"/>
      <c r="O1126" s="14"/>
      <c r="P1126" s="19"/>
      <c r="Q1126" s="14"/>
      <c r="R1126" s="29"/>
      <c r="S1126" s="29"/>
      <c r="T1126" s="13"/>
      <c r="U1126" s="21"/>
      <c r="V1126" s="29"/>
    </row>
    <row r="1127" spans="1:22" s="10" customFormat="1" ht="15" x14ac:dyDescent="0.25">
      <c r="A1127" s="4"/>
      <c r="B1127" s="11"/>
      <c r="C1127" s="11"/>
      <c r="D1127" s="24"/>
      <c r="E1127" s="29"/>
      <c r="F1127" s="12"/>
      <c r="G1127" s="12"/>
      <c r="H1127" s="12"/>
      <c r="I1127" s="12"/>
      <c r="J1127" s="12"/>
      <c r="K1127" s="12"/>
      <c r="L1127" s="27"/>
      <c r="M1127" s="27"/>
      <c r="N1127" s="28"/>
      <c r="O1127" s="14"/>
      <c r="P1127" s="19"/>
      <c r="Q1127" s="14"/>
      <c r="R1127" s="29"/>
      <c r="S1127" s="29"/>
      <c r="T1127" s="13"/>
      <c r="U1127" s="21"/>
      <c r="V1127" s="29"/>
    </row>
    <row r="1128" spans="1:22" s="10" customFormat="1" ht="15" x14ac:dyDescent="0.25">
      <c r="A1128" s="4"/>
      <c r="B1128" s="11"/>
      <c r="C1128" s="11"/>
      <c r="D1128" s="24"/>
      <c r="E1128" s="29"/>
      <c r="F1128" s="12"/>
      <c r="G1128" s="12"/>
      <c r="H1128" s="12"/>
      <c r="I1128" s="12"/>
      <c r="J1128" s="12"/>
      <c r="K1128" s="12"/>
      <c r="L1128" s="27"/>
      <c r="M1128" s="27"/>
      <c r="N1128" s="28"/>
      <c r="O1128" s="14"/>
      <c r="P1128" s="19"/>
      <c r="Q1128" s="14"/>
      <c r="R1128" s="29"/>
      <c r="S1128" s="29"/>
      <c r="T1128" s="13"/>
      <c r="U1128" s="21"/>
      <c r="V1128" s="29"/>
    </row>
    <row r="1129" spans="1:22" s="10" customFormat="1" ht="15" x14ac:dyDescent="0.25">
      <c r="A1129" s="4"/>
      <c r="B1129" s="11"/>
      <c r="C1129" s="11"/>
      <c r="D1129" s="24"/>
      <c r="E1129" s="29"/>
      <c r="F1129" s="12"/>
      <c r="G1129" s="12"/>
      <c r="H1129" s="12"/>
      <c r="I1129" s="12"/>
      <c r="J1129" s="12"/>
      <c r="K1129" s="12"/>
      <c r="L1129" s="27"/>
      <c r="M1129" s="27"/>
      <c r="N1129" s="28"/>
      <c r="O1129" s="14"/>
      <c r="P1129" s="19"/>
      <c r="Q1129" s="14"/>
      <c r="R1129" s="29"/>
      <c r="S1129" s="29"/>
      <c r="T1129" s="13"/>
      <c r="U1129" s="21"/>
      <c r="V1129" s="29"/>
    </row>
    <row r="1130" spans="1:22" s="10" customFormat="1" ht="15" x14ac:dyDescent="0.25">
      <c r="A1130" s="4"/>
      <c r="B1130" s="11"/>
      <c r="C1130" s="11"/>
      <c r="D1130" s="24"/>
      <c r="E1130" s="29"/>
      <c r="F1130" s="12"/>
      <c r="G1130" s="12"/>
      <c r="H1130" s="12"/>
      <c r="I1130" s="12"/>
      <c r="J1130" s="12"/>
      <c r="K1130" s="12"/>
      <c r="L1130" s="27"/>
      <c r="M1130" s="27"/>
      <c r="N1130" s="28"/>
      <c r="O1130" s="14"/>
      <c r="P1130" s="19"/>
      <c r="Q1130" s="14"/>
      <c r="R1130" s="29"/>
      <c r="S1130" s="29"/>
      <c r="T1130" s="13"/>
      <c r="U1130" s="21"/>
      <c r="V1130" s="29"/>
    </row>
    <row r="1131" spans="1:22" s="10" customFormat="1" ht="15" x14ac:dyDescent="0.25">
      <c r="A1131" s="4"/>
      <c r="B1131" s="11"/>
      <c r="C1131" s="11"/>
      <c r="D1131" s="24"/>
      <c r="E1131" s="29"/>
      <c r="F1131" s="12"/>
      <c r="G1131" s="12"/>
      <c r="H1131" s="12"/>
      <c r="I1131" s="12"/>
      <c r="J1131" s="12"/>
      <c r="K1131" s="12"/>
      <c r="L1131" s="27"/>
      <c r="M1131" s="27"/>
      <c r="N1131" s="28"/>
      <c r="O1131" s="14"/>
      <c r="P1131" s="19"/>
      <c r="Q1131" s="14"/>
      <c r="R1131" s="29"/>
      <c r="S1131" s="29"/>
      <c r="T1131" s="13"/>
      <c r="U1131" s="21"/>
      <c r="V1131" s="29"/>
    </row>
    <row r="1132" spans="1:22" s="10" customFormat="1" ht="15" x14ac:dyDescent="0.25">
      <c r="A1132" s="4"/>
      <c r="B1132" s="11"/>
      <c r="C1132" s="11"/>
      <c r="D1132" s="24"/>
      <c r="E1132" s="29"/>
      <c r="F1132" s="12"/>
      <c r="G1132" s="12"/>
      <c r="H1132" s="12"/>
      <c r="I1132" s="12"/>
      <c r="J1132" s="12"/>
      <c r="K1132" s="12"/>
      <c r="L1132" s="27"/>
      <c r="M1132" s="27"/>
      <c r="N1132" s="28"/>
      <c r="O1132" s="14"/>
      <c r="P1132" s="19"/>
      <c r="Q1132" s="14"/>
      <c r="R1132" s="29"/>
      <c r="S1132" s="29"/>
      <c r="T1132" s="13"/>
      <c r="U1132" s="21"/>
      <c r="V1132" s="29"/>
    </row>
    <row r="1133" spans="1:22" s="10" customFormat="1" ht="15" x14ac:dyDescent="0.25">
      <c r="A1133" s="4"/>
      <c r="B1133" s="11"/>
      <c r="C1133" s="11"/>
      <c r="D1133" s="24"/>
      <c r="E1133" s="29"/>
      <c r="F1133" s="12"/>
      <c r="G1133" s="12"/>
      <c r="H1133" s="12"/>
      <c r="I1133" s="12"/>
      <c r="J1133" s="12"/>
      <c r="K1133" s="12"/>
      <c r="L1133" s="27"/>
      <c r="M1133" s="27"/>
      <c r="N1133" s="28"/>
      <c r="O1133" s="14"/>
      <c r="P1133" s="19"/>
      <c r="Q1133" s="14"/>
      <c r="R1133" s="29"/>
      <c r="S1133" s="29"/>
      <c r="T1133" s="13"/>
      <c r="U1133" s="21"/>
      <c r="V1133" s="29"/>
    </row>
    <row r="1134" spans="1:22" s="10" customFormat="1" ht="15" x14ac:dyDescent="0.25">
      <c r="A1134" s="4"/>
      <c r="B1134" s="11"/>
      <c r="C1134" s="11"/>
      <c r="D1134" s="24"/>
      <c r="E1134" s="29"/>
      <c r="F1134" s="12"/>
      <c r="G1134" s="12"/>
      <c r="H1134" s="12"/>
      <c r="I1134" s="12"/>
      <c r="J1134" s="12"/>
      <c r="K1134" s="12"/>
      <c r="L1134" s="27"/>
      <c r="M1134" s="27"/>
      <c r="N1134" s="28"/>
      <c r="O1134" s="14"/>
      <c r="P1134" s="19"/>
      <c r="Q1134" s="14"/>
      <c r="R1134" s="29"/>
      <c r="S1134" s="29"/>
      <c r="T1134" s="13"/>
      <c r="U1134" s="21"/>
      <c r="V1134" s="29"/>
    </row>
    <row r="1135" spans="1:22" s="10" customFormat="1" ht="15" x14ac:dyDescent="0.25">
      <c r="A1135" s="4"/>
      <c r="B1135" s="11"/>
      <c r="C1135" s="11"/>
      <c r="D1135" s="24"/>
      <c r="E1135" s="29"/>
      <c r="F1135" s="12"/>
      <c r="G1135" s="12"/>
      <c r="H1135" s="12"/>
      <c r="I1135" s="12"/>
      <c r="J1135" s="12"/>
      <c r="K1135" s="12"/>
      <c r="L1135" s="27"/>
      <c r="M1135" s="27"/>
      <c r="N1135" s="28"/>
      <c r="O1135" s="14"/>
      <c r="P1135" s="19"/>
      <c r="Q1135" s="14"/>
      <c r="R1135" s="29"/>
      <c r="S1135" s="29"/>
      <c r="T1135" s="13"/>
      <c r="U1135" s="21"/>
      <c r="V1135" s="29"/>
    </row>
    <row r="1136" spans="1:22" s="10" customFormat="1" ht="15" x14ac:dyDescent="0.25">
      <c r="A1136" s="4"/>
      <c r="B1136" s="11"/>
      <c r="C1136" s="11"/>
      <c r="D1136" s="24"/>
      <c r="E1136" s="29"/>
      <c r="F1136" s="12"/>
      <c r="G1136" s="12"/>
      <c r="H1136" s="12"/>
      <c r="I1136" s="12"/>
      <c r="J1136" s="12"/>
      <c r="K1136" s="12"/>
      <c r="L1136" s="27"/>
      <c r="M1136" s="27"/>
      <c r="N1136" s="28"/>
      <c r="O1136" s="14"/>
      <c r="P1136" s="19"/>
      <c r="Q1136" s="14"/>
      <c r="R1136" s="29"/>
      <c r="S1136" s="29"/>
      <c r="T1136" s="13"/>
      <c r="U1136" s="21"/>
      <c r="V1136" s="29"/>
    </row>
    <row r="1137" spans="1:22" s="10" customFormat="1" ht="15" x14ac:dyDescent="0.25">
      <c r="A1137" s="4"/>
      <c r="B1137" s="11"/>
      <c r="C1137" s="11"/>
      <c r="D1137" s="24"/>
      <c r="E1137" s="29"/>
      <c r="F1137" s="12"/>
      <c r="G1137" s="12"/>
      <c r="H1137" s="12"/>
      <c r="I1137" s="12"/>
      <c r="J1137" s="12"/>
      <c r="K1137" s="12"/>
      <c r="L1137" s="27"/>
      <c r="M1137" s="27"/>
      <c r="N1137" s="28"/>
      <c r="O1137" s="14"/>
      <c r="P1137" s="19"/>
      <c r="Q1137" s="14"/>
      <c r="R1137" s="29"/>
      <c r="S1137" s="29"/>
      <c r="T1137" s="13"/>
      <c r="U1137" s="21"/>
      <c r="V1137" s="29"/>
    </row>
    <row r="1138" spans="1:22" s="10" customFormat="1" ht="15" x14ac:dyDescent="0.25">
      <c r="A1138" s="4"/>
      <c r="B1138" s="11"/>
      <c r="C1138" s="11"/>
      <c r="D1138" s="24"/>
      <c r="E1138" s="29"/>
      <c r="F1138" s="12"/>
      <c r="G1138" s="12"/>
      <c r="H1138" s="12"/>
      <c r="I1138" s="12"/>
      <c r="J1138" s="12"/>
      <c r="K1138" s="12"/>
      <c r="L1138" s="27"/>
      <c r="M1138" s="27"/>
      <c r="N1138" s="28"/>
      <c r="O1138" s="14"/>
      <c r="P1138" s="19"/>
      <c r="Q1138" s="14"/>
      <c r="R1138" s="29"/>
      <c r="S1138" s="29"/>
      <c r="T1138" s="13"/>
      <c r="U1138" s="21"/>
      <c r="V1138" s="29"/>
    </row>
    <row r="1139" spans="1:22" s="10" customFormat="1" ht="15" x14ac:dyDescent="0.25">
      <c r="A1139" s="4"/>
      <c r="B1139" s="11"/>
      <c r="C1139" s="11"/>
      <c r="D1139" s="24"/>
      <c r="E1139" s="29"/>
      <c r="F1139" s="12"/>
      <c r="G1139" s="12"/>
      <c r="H1139" s="12"/>
      <c r="I1139" s="12"/>
      <c r="J1139" s="12"/>
      <c r="K1139" s="12"/>
      <c r="L1139" s="27"/>
      <c r="M1139" s="27"/>
      <c r="N1139" s="28"/>
      <c r="O1139" s="14"/>
      <c r="P1139" s="19"/>
      <c r="Q1139" s="14"/>
      <c r="R1139" s="29"/>
      <c r="S1139" s="29"/>
      <c r="T1139" s="13"/>
      <c r="U1139" s="21"/>
      <c r="V1139" s="29"/>
    </row>
    <row r="1140" spans="1:22" s="10" customFormat="1" ht="15" x14ac:dyDescent="0.25">
      <c r="A1140" s="4"/>
      <c r="B1140" s="11"/>
      <c r="C1140" s="11"/>
      <c r="D1140" s="24"/>
      <c r="E1140" s="29"/>
      <c r="F1140" s="12"/>
      <c r="G1140" s="12"/>
      <c r="H1140" s="12"/>
      <c r="I1140" s="12"/>
      <c r="J1140" s="12"/>
      <c r="K1140" s="12"/>
      <c r="L1140" s="27"/>
      <c r="M1140" s="27"/>
      <c r="N1140" s="28"/>
      <c r="O1140" s="14"/>
      <c r="P1140" s="19"/>
      <c r="Q1140" s="14"/>
      <c r="R1140" s="29"/>
      <c r="S1140" s="29"/>
      <c r="T1140" s="13"/>
      <c r="U1140" s="21"/>
      <c r="V1140" s="29"/>
    </row>
    <row r="1141" spans="1:22" s="10" customFormat="1" ht="15" x14ac:dyDescent="0.25">
      <c r="A1141" s="4"/>
      <c r="B1141" s="11"/>
      <c r="C1141" s="11"/>
      <c r="D1141" s="24"/>
      <c r="E1141" s="29"/>
      <c r="F1141" s="12"/>
      <c r="G1141" s="12"/>
      <c r="H1141" s="12"/>
      <c r="I1141" s="12"/>
      <c r="J1141" s="12"/>
      <c r="K1141" s="12"/>
      <c r="L1141" s="27"/>
      <c r="M1141" s="27"/>
      <c r="N1141" s="28"/>
      <c r="O1141" s="14"/>
      <c r="P1141" s="19"/>
      <c r="Q1141" s="14"/>
      <c r="R1141" s="29"/>
      <c r="S1141" s="29"/>
      <c r="T1141" s="13"/>
      <c r="U1141" s="21"/>
      <c r="V1141" s="29"/>
    </row>
    <row r="1142" spans="1:22" s="10" customFormat="1" ht="15" x14ac:dyDescent="0.25">
      <c r="A1142" s="4"/>
      <c r="B1142" s="11"/>
      <c r="C1142" s="11"/>
      <c r="D1142" s="24"/>
      <c r="E1142" s="29"/>
      <c r="F1142" s="12"/>
      <c r="G1142" s="12"/>
      <c r="H1142" s="12"/>
      <c r="I1142" s="12"/>
      <c r="J1142" s="12"/>
      <c r="K1142" s="12"/>
      <c r="L1142" s="27"/>
      <c r="M1142" s="27"/>
      <c r="N1142" s="28"/>
      <c r="O1142" s="14"/>
      <c r="P1142" s="19"/>
      <c r="Q1142" s="14"/>
      <c r="R1142" s="29"/>
      <c r="S1142" s="29"/>
      <c r="T1142" s="13"/>
      <c r="U1142" s="21"/>
      <c r="V1142" s="29"/>
    </row>
    <row r="1143" spans="1:22" s="10" customFormat="1" ht="15" x14ac:dyDescent="0.25">
      <c r="A1143" s="4"/>
      <c r="B1143" s="11"/>
      <c r="C1143" s="11"/>
      <c r="D1143" s="24"/>
      <c r="E1143" s="29"/>
      <c r="F1143" s="12"/>
      <c r="G1143" s="12"/>
      <c r="H1143" s="12"/>
      <c r="I1143" s="12"/>
      <c r="J1143" s="12"/>
      <c r="K1143" s="12"/>
      <c r="L1143" s="27"/>
      <c r="M1143" s="27"/>
      <c r="N1143" s="28"/>
      <c r="O1143" s="14"/>
      <c r="P1143" s="19"/>
      <c r="Q1143" s="14"/>
      <c r="R1143" s="29"/>
      <c r="S1143" s="29"/>
      <c r="T1143" s="13"/>
      <c r="U1143" s="21"/>
      <c r="V1143" s="29"/>
    </row>
    <row r="1144" spans="1:22" s="10" customFormat="1" ht="15" x14ac:dyDescent="0.25">
      <c r="A1144" s="4"/>
      <c r="B1144" s="11"/>
      <c r="C1144" s="11"/>
      <c r="D1144" s="24"/>
      <c r="E1144" s="29"/>
      <c r="F1144" s="12"/>
      <c r="G1144" s="12"/>
      <c r="H1144" s="12"/>
      <c r="I1144" s="12"/>
      <c r="J1144" s="12"/>
      <c r="K1144" s="12"/>
      <c r="L1144" s="27"/>
      <c r="M1144" s="27"/>
      <c r="N1144" s="28"/>
      <c r="O1144" s="14"/>
      <c r="P1144" s="19"/>
      <c r="Q1144" s="14"/>
      <c r="R1144" s="29"/>
      <c r="S1144" s="29"/>
      <c r="T1144" s="13"/>
      <c r="U1144" s="21"/>
      <c r="V1144" s="29"/>
    </row>
    <row r="1145" spans="1:22" s="10" customFormat="1" ht="15" x14ac:dyDescent="0.25">
      <c r="A1145" s="4"/>
      <c r="B1145" s="11"/>
      <c r="C1145" s="11"/>
      <c r="D1145" s="24"/>
      <c r="E1145" s="29"/>
      <c r="F1145" s="12"/>
      <c r="G1145" s="12"/>
      <c r="H1145" s="12"/>
      <c r="I1145" s="12"/>
      <c r="J1145" s="12"/>
      <c r="K1145" s="12"/>
      <c r="L1145" s="27"/>
      <c r="M1145" s="27"/>
      <c r="N1145" s="28"/>
      <c r="O1145" s="14"/>
      <c r="P1145" s="19"/>
      <c r="Q1145" s="14"/>
      <c r="R1145" s="29"/>
      <c r="S1145" s="29"/>
      <c r="T1145" s="13"/>
      <c r="U1145" s="21"/>
      <c r="V1145" s="29"/>
    </row>
    <row r="1146" spans="1:22" s="10" customFormat="1" ht="15" x14ac:dyDescent="0.25">
      <c r="A1146" s="4"/>
      <c r="B1146" s="11"/>
      <c r="C1146" s="11"/>
      <c r="D1146" s="24"/>
      <c r="E1146" s="29"/>
      <c r="F1146" s="12"/>
      <c r="G1146" s="12"/>
      <c r="H1146" s="12"/>
      <c r="I1146" s="12"/>
      <c r="J1146" s="12"/>
      <c r="K1146" s="12"/>
      <c r="L1146" s="27"/>
      <c r="M1146" s="27"/>
      <c r="N1146" s="28"/>
      <c r="O1146" s="14"/>
      <c r="P1146" s="19"/>
      <c r="Q1146" s="14"/>
      <c r="R1146" s="29"/>
      <c r="S1146" s="29"/>
      <c r="T1146" s="13"/>
      <c r="U1146" s="21"/>
      <c r="V1146" s="29"/>
    </row>
    <row r="1147" spans="1:22" s="10" customFormat="1" ht="15" x14ac:dyDescent="0.25">
      <c r="A1147" s="4"/>
      <c r="B1147" s="11"/>
      <c r="C1147" s="11"/>
      <c r="D1147" s="24"/>
      <c r="E1147" s="29"/>
      <c r="F1147" s="12"/>
      <c r="G1147" s="12"/>
      <c r="H1147" s="12"/>
      <c r="I1147" s="12"/>
      <c r="J1147" s="12"/>
      <c r="K1147" s="12"/>
      <c r="L1147" s="27"/>
      <c r="M1147" s="27"/>
      <c r="N1147" s="28"/>
      <c r="O1147" s="14"/>
      <c r="P1147" s="19"/>
      <c r="Q1147" s="14"/>
      <c r="R1147" s="29"/>
      <c r="S1147" s="29"/>
      <c r="T1147" s="13"/>
      <c r="U1147" s="21"/>
      <c r="V1147" s="29"/>
    </row>
    <row r="1148" spans="1:22" s="10" customFormat="1" ht="15" x14ac:dyDescent="0.25">
      <c r="A1148" s="4"/>
      <c r="B1148" s="11"/>
      <c r="C1148" s="11"/>
      <c r="D1148" s="24"/>
      <c r="E1148" s="29"/>
      <c r="F1148" s="12"/>
      <c r="G1148" s="12"/>
      <c r="H1148" s="12"/>
      <c r="I1148" s="12"/>
      <c r="J1148" s="12"/>
      <c r="K1148" s="12"/>
      <c r="L1148" s="27"/>
      <c r="M1148" s="27"/>
      <c r="N1148" s="28"/>
      <c r="O1148" s="14"/>
      <c r="P1148" s="19"/>
      <c r="Q1148" s="14"/>
      <c r="R1148" s="29"/>
      <c r="S1148" s="29"/>
      <c r="T1148" s="13"/>
      <c r="U1148" s="21"/>
      <c r="V1148" s="29"/>
    </row>
    <row r="1149" spans="1:22" s="10" customFormat="1" ht="15" x14ac:dyDescent="0.25">
      <c r="A1149" s="4"/>
      <c r="B1149" s="11"/>
      <c r="C1149" s="11"/>
      <c r="D1149" s="24"/>
      <c r="E1149" s="29"/>
      <c r="F1149" s="12"/>
      <c r="G1149" s="12"/>
      <c r="H1149" s="12"/>
      <c r="I1149" s="12"/>
      <c r="J1149" s="12"/>
      <c r="K1149" s="12"/>
      <c r="L1149" s="27"/>
      <c r="M1149" s="27"/>
      <c r="N1149" s="28"/>
      <c r="O1149" s="14"/>
      <c r="P1149" s="19"/>
      <c r="Q1149" s="14"/>
      <c r="R1149" s="29"/>
      <c r="S1149" s="29"/>
      <c r="T1149" s="13"/>
      <c r="U1149" s="21"/>
      <c r="V1149" s="29"/>
    </row>
    <row r="1150" spans="1:22" s="10" customFormat="1" ht="15" x14ac:dyDescent="0.25">
      <c r="A1150" s="4"/>
      <c r="B1150" s="11"/>
      <c r="C1150" s="11"/>
      <c r="D1150" s="24"/>
      <c r="E1150" s="29"/>
      <c r="F1150" s="12"/>
      <c r="G1150" s="12"/>
      <c r="H1150" s="12"/>
      <c r="I1150" s="12"/>
      <c r="J1150" s="12"/>
      <c r="K1150" s="12"/>
      <c r="L1150" s="27"/>
      <c r="M1150" s="27"/>
      <c r="N1150" s="28"/>
      <c r="O1150" s="14"/>
      <c r="P1150" s="19"/>
      <c r="Q1150" s="14"/>
      <c r="R1150" s="29"/>
      <c r="S1150" s="29"/>
      <c r="T1150" s="13"/>
      <c r="U1150" s="21"/>
      <c r="V1150" s="29"/>
    </row>
    <row r="1151" spans="1:22" s="10" customFormat="1" ht="15" x14ac:dyDescent="0.25">
      <c r="A1151" s="4"/>
      <c r="B1151" s="11"/>
      <c r="C1151" s="11"/>
      <c r="D1151" s="24"/>
      <c r="E1151" s="29"/>
      <c r="F1151" s="12"/>
      <c r="G1151" s="12"/>
      <c r="H1151" s="12"/>
      <c r="I1151" s="12"/>
      <c r="J1151" s="12"/>
      <c r="K1151" s="12"/>
      <c r="L1151" s="27"/>
      <c r="M1151" s="27"/>
      <c r="N1151" s="28"/>
      <c r="O1151" s="14"/>
      <c r="P1151" s="19"/>
      <c r="Q1151" s="14"/>
      <c r="R1151" s="29"/>
      <c r="S1151" s="29"/>
      <c r="T1151" s="13"/>
      <c r="U1151" s="21"/>
      <c r="V1151" s="29"/>
    </row>
    <row r="1152" spans="1:22" s="10" customFormat="1" ht="15" x14ac:dyDescent="0.25">
      <c r="A1152" s="4"/>
      <c r="B1152" s="11"/>
      <c r="C1152" s="11"/>
      <c r="D1152" s="24"/>
      <c r="E1152" s="29"/>
      <c r="F1152" s="12"/>
      <c r="G1152" s="12"/>
      <c r="H1152" s="12"/>
      <c r="I1152" s="12"/>
      <c r="J1152" s="12"/>
      <c r="K1152" s="12"/>
      <c r="L1152" s="27"/>
      <c r="M1152" s="27"/>
      <c r="N1152" s="28"/>
      <c r="O1152" s="14"/>
      <c r="P1152" s="19"/>
      <c r="Q1152" s="14"/>
      <c r="R1152" s="29"/>
      <c r="S1152" s="29"/>
      <c r="T1152" s="13"/>
      <c r="U1152" s="21"/>
      <c r="V1152" s="29"/>
    </row>
    <row r="1153" spans="1:22" s="10" customFormat="1" ht="15" x14ac:dyDescent="0.25">
      <c r="A1153" s="4"/>
      <c r="B1153" s="11"/>
      <c r="C1153" s="11"/>
      <c r="D1153" s="24"/>
      <c r="E1153" s="29"/>
      <c r="F1153" s="12"/>
      <c r="G1153" s="12"/>
      <c r="H1153" s="12"/>
      <c r="I1153" s="12"/>
      <c r="J1153" s="12"/>
      <c r="K1153" s="12"/>
      <c r="L1153" s="27"/>
      <c r="M1153" s="27"/>
      <c r="N1153" s="28"/>
      <c r="O1153" s="14"/>
      <c r="P1153" s="19"/>
      <c r="Q1153" s="14"/>
      <c r="R1153" s="29"/>
      <c r="S1153" s="29"/>
      <c r="T1153" s="13"/>
      <c r="U1153" s="21"/>
      <c r="V1153" s="29"/>
    </row>
    <row r="1154" spans="1:22" s="10" customFormat="1" ht="15" x14ac:dyDescent="0.25">
      <c r="A1154" s="4"/>
      <c r="B1154" s="11"/>
      <c r="C1154" s="11"/>
      <c r="D1154" s="24"/>
      <c r="E1154" s="29"/>
      <c r="F1154" s="12"/>
      <c r="G1154" s="12"/>
      <c r="H1154" s="12"/>
      <c r="I1154" s="12"/>
      <c r="J1154" s="12"/>
      <c r="K1154" s="12"/>
      <c r="L1154" s="27"/>
      <c r="M1154" s="27"/>
      <c r="N1154" s="28"/>
      <c r="O1154" s="14"/>
      <c r="P1154" s="19"/>
      <c r="Q1154" s="14"/>
      <c r="R1154" s="29"/>
      <c r="S1154" s="29"/>
      <c r="T1154" s="13"/>
      <c r="U1154" s="21"/>
      <c r="V1154" s="29"/>
    </row>
    <row r="1155" spans="1:22" s="10" customFormat="1" ht="15" x14ac:dyDescent="0.25">
      <c r="A1155" s="4"/>
      <c r="B1155" s="11"/>
      <c r="C1155" s="11"/>
      <c r="D1155" s="24"/>
      <c r="E1155" s="29"/>
      <c r="F1155" s="12"/>
      <c r="G1155" s="12"/>
      <c r="H1155" s="12"/>
      <c r="I1155" s="12"/>
      <c r="J1155" s="12"/>
      <c r="K1155" s="12"/>
      <c r="L1155" s="27"/>
      <c r="M1155" s="27"/>
      <c r="N1155" s="28"/>
      <c r="O1155" s="14"/>
      <c r="P1155" s="19"/>
      <c r="Q1155" s="14"/>
      <c r="R1155" s="29"/>
      <c r="S1155" s="29"/>
      <c r="T1155" s="13"/>
      <c r="U1155" s="21"/>
      <c r="V1155" s="29"/>
    </row>
    <row r="1156" spans="1:22" s="10" customFormat="1" ht="15" x14ac:dyDescent="0.25">
      <c r="A1156" s="4"/>
      <c r="B1156" s="11"/>
      <c r="C1156" s="11"/>
      <c r="D1156" s="24"/>
      <c r="E1156" s="29"/>
      <c r="F1156" s="12"/>
      <c r="G1156" s="12"/>
      <c r="H1156" s="12"/>
      <c r="I1156" s="12"/>
      <c r="J1156" s="12"/>
      <c r="K1156" s="12"/>
      <c r="L1156" s="27"/>
      <c r="M1156" s="27"/>
      <c r="N1156" s="28"/>
      <c r="O1156" s="14"/>
      <c r="P1156" s="19"/>
      <c r="Q1156" s="14"/>
      <c r="R1156" s="29"/>
      <c r="S1156" s="29"/>
      <c r="T1156" s="13"/>
      <c r="U1156" s="21"/>
      <c r="V1156" s="29"/>
    </row>
    <row r="1157" spans="1:22" s="10" customFormat="1" ht="15" x14ac:dyDescent="0.25">
      <c r="A1157" s="4"/>
      <c r="B1157" s="11"/>
      <c r="C1157" s="11"/>
      <c r="D1157" s="24"/>
      <c r="E1157" s="29"/>
      <c r="F1157" s="12"/>
      <c r="G1157" s="12"/>
      <c r="H1157" s="12"/>
      <c r="I1157" s="12"/>
      <c r="J1157" s="12"/>
      <c r="K1157" s="12"/>
      <c r="L1157" s="27"/>
      <c r="M1157" s="27"/>
      <c r="N1157" s="28"/>
      <c r="O1157" s="14"/>
      <c r="P1157" s="19"/>
      <c r="Q1157" s="14"/>
      <c r="R1157" s="29"/>
      <c r="S1157" s="29"/>
      <c r="T1157" s="13"/>
      <c r="U1157" s="21"/>
      <c r="V1157" s="29"/>
    </row>
    <row r="1158" spans="1:22" s="10" customFormat="1" ht="15" x14ac:dyDescent="0.25">
      <c r="A1158" s="4"/>
      <c r="B1158" s="11"/>
      <c r="C1158" s="11"/>
      <c r="D1158" s="24"/>
      <c r="E1158" s="29"/>
      <c r="F1158" s="12"/>
      <c r="G1158" s="12"/>
      <c r="H1158" s="12"/>
      <c r="I1158" s="12"/>
      <c r="J1158" s="12"/>
      <c r="K1158" s="12"/>
      <c r="L1158" s="27"/>
      <c r="M1158" s="27"/>
      <c r="N1158" s="28"/>
      <c r="O1158" s="14"/>
      <c r="P1158" s="19"/>
      <c r="Q1158" s="14"/>
      <c r="R1158" s="29"/>
      <c r="S1158" s="29"/>
      <c r="T1158" s="13"/>
      <c r="U1158" s="21"/>
      <c r="V1158" s="29"/>
    </row>
    <row r="1159" spans="1:22" s="10" customFormat="1" ht="15" x14ac:dyDescent="0.25">
      <c r="A1159" s="4"/>
      <c r="B1159" s="11"/>
      <c r="C1159" s="11"/>
      <c r="D1159" s="24"/>
      <c r="E1159" s="29"/>
      <c r="F1159" s="12"/>
      <c r="G1159" s="12"/>
      <c r="H1159" s="12"/>
      <c r="I1159" s="12"/>
      <c r="J1159" s="12"/>
      <c r="K1159" s="12"/>
      <c r="L1159" s="27"/>
      <c r="M1159" s="27"/>
      <c r="N1159" s="28"/>
      <c r="O1159" s="14"/>
      <c r="P1159" s="19"/>
      <c r="Q1159" s="14"/>
      <c r="R1159" s="29"/>
      <c r="S1159" s="29"/>
      <c r="T1159" s="13"/>
      <c r="U1159" s="21"/>
      <c r="V1159" s="29"/>
    </row>
    <row r="1160" spans="1:22" s="10" customFormat="1" ht="15" x14ac:dyDescent="0.25">
      <c r="A1160" s="4"/>
      <c r="B1160" s="11"/>
      <c r="C1160" s="11"/>
      <c r="D1160" s="24"/>
      <c r="E1160" s="29"/>
      <c r="F1160" s="12"/>
      <c r="G1160" s="12"/>
      <c r="H1160" s="12"/>
      <c r="I1160" s="12"/>
      <c r="J1160" s="12"/>
      <c r="K1160" s="12"/>
      <c r="L1160" s="27"/>
      <c r="M1160" s="27"/>
      <c r="N1160" s="28"/>
      <c r="O1160" s="14"/>
      <c r="P1160" s="19"/>
      <c r="Q1160" s="14"/>
      <c r="R1160" s="29"/>
      <c r="S1160" s="29"/>
      <c r="T1160" s="13"/>
      <c r="U1160" s="21"/>
      <c r="V1160" s="29"/>
    </row>
    <row r="1161" spans="1:22" s="10" customFormat="1" ht="15" x14ac:dyDescent="0.25">
      <c r="A1161" s="4"/>
      <c r="B1161" s="11"/>
      <c r="C1161" s="11"/>
      <c r="D1161" s="24"/>
      <c r="E1161" s="29"/>
      <c r="F1161" s="12"/>
      <c r="G1161" s="12"/>
      <c r="H1161" s="12"/>
      <c r="I1161" s="12"/>
      <c r="J1161" s="12"/>
      <c r="K1161" s="12"/>
      <c r="L1161" s="27"/>
      <c r="M1161" s="27"/>
      <c r="N1161" s="28"/>
      <c r="O1161" s="14"/>
      <c r="P1161" s="19"/>
      <c r="Q1161" s="14"/>
      <c r="R1161" s="29"/>
      <c r="S1161" s="29"/>
      <c r="T1161" s="13"/>
      <c r="U1161" s="21"/>
      <c r="V1161" s="29"/>
    </row>
    <row r="1162" spans="1:22" s="10" customFormat="1" ht="15" x14ac:dyDescent="0.25">
      <c r="A1162" s="4"/>
      <c r="B1162" s="11"/>
      <c r="C1162" s="11"/>
      <c r="D1162" s="24"/>
      <c r="E1162" s="29"/>
      <c r="F1162" s="12"/>
      <c r="G1162" s="12"/>
      <c r="H1162" s="12"/>
      <c r="I1162" s="12"/>
      <c r="J1162" s="12"/>
      <c r="K1162" s="12"/>
      <c r="L1162" s="27"/>
      <c r="M1162" s="27"/>
      <c r="N1162" s="28"/>
      <c r="O1162" s="14"/>
      <c r="P1162" s="19"/>
      <c r="Q1162" s="14"/>
      <c r="R1162" s="29"/>
      <c r="S1162" s="29"/>
      <c r="T1162" s="13"/>
      <c r="U1162" s="21"/>
      <c r="V1162" s="29"/>
    </row>
    <row r="1163" spans="1:22" s="10" customFormat="1" ht="15" x14ac:dyDescent="0.25">
      <c r="A1163" s="4"/>
      <c r="B1163" s="11"/>
      <c r="C1163" s="11"/>
      <c r="D1163" s="24"/>
      <c r="E1163" s="29"/>
      <c r="F1163" s="12"/>
      <c r="G1163" s="12"/>
      <c r="H1163" s="12"/>
      <c r="I1163" s="12"/>
      <c r="J1163" s="12"/>
      <c r="K1163" s="12"/>
      <c r="L1163" s="27"/>
      <c r="M1163" s="27"/>
      <c r="N1163" s="28"/>
      <c r="O1163" s="14"/>
      <c r="P1163" s="19"/>
      <c r="Q1163" s="14"/>
      <c r="R1163" s="29"/>
      <c r="S1163" s="29"/>
      <c r="T1163" s="13"/>
      <c r="U1163" s="21"/>
      <c r="V1163" s="29"/>
    </row>
    <row r="1164" spans="1:22" s="10" customFormat="1" ht="15" x14ac:dyDescent="0.25">
      <c r="A1164" s="4"/>
      <c r="B1164" s="11"/>
      <c r="C1164" s="11"/>
      <c r="D1164" s="24"/>
      <c r="E1164" s="29"/>
      <c r="F1164" s="12"/>
      <c r="G1164" s="12"/>
      <c r="H1164" s="12"/>
      <c r="I1164" s="12"/>
      <c r="J1164" s="12"/>
      <c r="K1164" s="12"/>
      <c r="L1164" s="27"/>
      <c r="M1164" s="27"/>
      <c r="N1164" s="28"/>
      <c r="O1164" s="14"/>
      <c r="P1164" s="19"/>
      <c r="Q1164" s="14"/>
      <c r="R1164" s="29"/>
      <c r="S1164" s="29"/>
      <c r="T1164" s="13"/>
      <c r="U1164" s="21"/>
      <c r="V1164" s="29"/>
    </row>
    <row r="1165" spans="1:22" s="10" customFormat="1" ht="15" x14ac:dyDescent="0.25">
      <c r="A1165" s="4"/>
      <c r="B1165" s="11"/>
      <c r="C1165" s="11"/>
      <c r="D1165" s="24"/>
      <c r="E1165" s="29"/>
      <c r="F1165" s="12"/>
      <c r="G1165" s="12"/>
      <c r="H1165" s="12"/>
      <c r="I1165" s="12"/>
      <c r="J1165" s="12"/>
      <c r="K1165" s="12"/>
      <c r="L1165" s="27"/>
      <c r="M1165" s="27"/>
      <c r="N1165" s="28"/>
      <c r="O1165" s="14"/>
      <c r="P1165" s="19"/>
      <c r="Q1165" s="14"/>
      <c r="R1165" s="29"/>
      <c r="S1165" s="29"/>
      <c r="T1165" s="13"/>
      <c r="U1165" s="21"/>
      <c r="V1165" s="29"/>
    </row>
    <row r="1166" spans="1:22" s="10" customFormat="1" ht="15" x14ac:dyDescent="0.25">
      <c r="A1166" s="4"/>
      <c r="B1166" s="11"/>
      <c r="C1166" s="11"/>
      <c r="D1166" s="24"/>
      <c r="E1166" s="29"/>
      <c r="F1166" s="12"/>
      <c r="G1166" s="12"/>
      <c r="H1166" s="12"/>
      <c r="I1166" s="12"/>
      <c r="J1166" s="12"/>
      <c r="K1166" s="12"/>
      <c r="L1166" s="27"/>
      <c r="M1166" s="27"/>
      <c r="N1166" s="28"/>
      <c r="O1166" s="14"/>
      <c r="P1166" s="19"/>
      <c r="Q1166" s="14"/>
      <c r="R1166" s="29"/>
      <c r="S1166" s="29"/>
      <c r="T1166" s="13"/>
      <c r="U1166" s="21"/>
      <c r="V1166" s="29"/>
    </row>
    <row r="1167" spans="1:22" s="10" customFormat="1" ht="15" x14ac:dyDescent="0.25">
      <c r="A1167" s="4"/>
      <c r="B1167" s="11"/>
      <c r="C1167" s="11"/>
      <c r="D1167" s="24"/>
      <c r="E1167" s="29"/>
      <c r="F1167" s="12"/>
      <c r="G1167" s="12"/>
      <c r="H1167" s="12"/>
      <c r="I1167" s="12"/>
      <c r="J1167" s="12"/>
      <c r="K1167" s="12"/>
      <c r="L1167" s="27"/>
      <c r="M1167" s="27"/>
      <c r="N1167" s="28"/>
      <c r="O1167" s="14"/>
      <c r="P1167" s="19"/>
      <c r="Q1167" s="14"/>
      <c r="R1167" s="29"/>
      <c r="S1167" s="29"/>
      <c r="T1167" s="13"/>
      <c r="U1167" s="21"/>
      <c r="V1167" s="29"/>
    </row>
    <row r="1168" spans="1:22" s="10" customFormat="1" ht="15" x14ac:dyDescent="0.25">
      <c r="A1168" s="4"/>
      <c r="B1168" s="11"/>
      <c r="C1168" s="11"/>
      <c r="D1168" s="24"/>
      <c r="E1168" s="29"/>
      <c r="F1168" s="12"/>
      <c r="G1168" s="12"/>
      <c r="H1168" s="12"/>
      <c r="I1168" s="12"/>
      <c r="J1168" s="12"/>
      <c r="K1168" s="12"/>
      <c r="L1168" s="27"/>
      <c r="M1168" s="27"/>
      <c r="N1168" s="28"/>
      <c r="O1168" s="14"/>
      <c r="P1168" s="19"/>
      <c r="Q1168" s="14"/>
      <c r="R1168" s="29"/>
      <c r="S1168" s="29"/>
      <c r="T1168" s="13"/>
      <c r="U1168" s="21"/>
      <c r="V1168" s="29"/>
    </row>
    <row r="1169" spans="1:22" s="10" customFormat="1" ht="15" x14ac:dyDescent="0.25">
      <c r="A1169" s="4"/>
      <c r="B1169" s="11"/>
      <c r="C1169" s="11"/>
      <c r="D1169" s="24"/>
      <c r="E1169" s="29"/>
      <c r="F1169" s="12"/>
      <c r="G1169" s="12"/>
      <c r="H1169" s="12"/>
      <c r="I1169" s="12"/>
      <c r="J1169" s="12"/>
      <c r="K1169" s="12"/>
      <c r="L1169" s="27"/>
      <c r="M1169" s="27"/>
      <c r="N1169" s="28"/>
      <c r="O1169" s="14"/>
      <c r="P1169" s="19"/>
      <c r="Q1169" s="14"/>
      <c r="R1169" s="29"/>
      <c r="S1169" s="29"/>
      <c r="T1169" s="13"/>
      <c r="U1169" s="21"/>
      <c r="V1169" s="29"/>
    </row>
    <row r="1170" spans="1:22" s="10" customFormat="1" ht="15" x14ac:dyDescent="0.25">
      <c r="A1170" s="4"/>
      <c r="B1170" s="11"/>
      <c r="C1170" s="11"/>
      <c r="D1170" s="24"/>
      <c r="E1170" s="29"/>
      <c r="F1170" s="12"/>
      <c r="G1170" s="12"/>
      <c r="H1170" s="12"/>
      <c r="I1170" s="12"/>
      <c r="J1170" s="12"/>
      <c r="K1170" s="12"/>
      <c r="L1170" s="27"/>
      <c r="M1170" s="27"/>
      <c r="N1170" s="28"/>
      <c r="O1170" s="14"/>
      <c r="P1170" s="19"/>
      <c r="Q1170" s="14"/>
      <c r="R1170" s="29"/>
      <c r="S1170" s="29"/>
      <c r="T1170" s="13"/>
      <c r="U1170" s="21"/>
      <c r="V1170" s="29"/>
    </row>
    <row r="1171" spans="1:22" s="10" customFormat="1" ht="15" x14ac:dyDescent="0.25">
      <c r="A1171" s="4"/>
      <c r="B1171" s="11"/>
      <c r="C1171" s="11"/>
      <c r="D1171" s="24"/>
      <c r="E1171" s="29"/>
      <c r="F1171" s="12"/>
      <c r="G1171" s="12"/>
      <c r="H1171" s="12"/>
      <c r="I1171" s="12"/>
      <c r="J1171" s="12"/>
      <c r="K1171" s="12"/>
      <c r="L1171" s="27"/>
      <c r="M1171" s="27"/>
      <c r="N1171" s="28"/>
      <c r="O1171" s="14"/>
      <c r="P1171" s="19"/>
      <c r="Q1171" s="14"/>
      <c r="R1171" s="29"/>
      <c r="S1171" s="29"/>
      <c r="T1171" s="13"/>
      <c r="U1171" s="21"/>
      <c r="V1171" s="29"/>
    </row>
    <row r="1172" spans="1:22" s="10" customFormat="1" ht="15" x14ac:dyDescent="0.25">
      <c r="A1172" s="4"/>
      <c r="B1172" s="11"/>
      <c r="C1172" s="11"/>
      <c r="D1172" s="24"/>
      <c r="E1172" s="29"/>
      <c r="F1172" s="12"/>
      <c r="G1172" s="12"/>
      <c r="H1172" s="12"/>
      <c r="I1172" s="12"/>
      <c r="J1172" s="12"/>
      <c r="K1172" s="12"/>
      <c r="L1172" s="27"/>
      <c r="M1172" s="27"/>
      <c r="N1172" s="28"/>
      <c r="O1172" s="14"/>
      <c r="P1172" s="19"/>
      <c r="Q1172" s="14"/>
      <c r="R1172" s="29"/>
      <c r="S1172" s="29"/>
      <c r="T1172" s="13"/>
      <c r="U1172" s="21"/>
      <c r="V1172" s="29"/>
    </row>
    <row r="1173" spans="1:22" s="10" customFormat="1" ht="15" x14ac:dyDescent="0.25">
      <c r="A1173" s="4"/>
      <c r="B1173" s="11"/>
      <c r="C1173" s="11"/>
      <c r="D1173" s="24"/>
      <c r="E1173" s="29"/>
      <c r="F1173" s="12"/>
      <c r="G1173" s="12"/>
      <c r="H1173" s="12"/>
      <c r="I1173" s="12"/>
      <c r="J1173" s="12"/>
      <c r="K1173" s="12"/>
      <c r="L1173" s="27"/>
      <c r="M1173" s="27"/>
      <c r="N1173" s="28"/>
      <c r="O1173" s="14"/>
      <c r="P1173" s="19"/>
      <c r="Q1173" s="14"/>
      <c r="R1173" s="29"/>
      <c r="S1173" s="29"/>
      <c r="T1173" s="13"/>
      <c r="U1173" s="21"/>
      <c r="V1173" s="29"/>
    </row>
    <row r="1174" spans="1:22" s="10" customFormat="1" ht="15" x14ac:dyDescent="0.25">
      <c r="A1174" s="4"/>
      <c r="B1174" s="11"/>
      <c r="C1174" s="11"/>
      <c r="D1174" s="24"/>
      <c r="E1174" s="29"/>
      <c r="F1174" s="12"/>
      <c r="G1174" s="12"/>
      <c r="H1174" s="12"/>
      <c r="I1174" s="12"/>
      <c r="J1174" s="12"/>
      <c r="K1174" s="12"/>
      <c r="L1174" s="27"/>
      <c r="M1174" s="27"/>
      <c r="N1174" s="28"/>
      <c r="O1174" s="14"/>
      <c r="P1174" s="19"/>
      <c r="Q1174" s="14"/>
      <c r="R1174" s="29"/>
      <c r="S1174" s="29"/>
      <c r="T1174" s="13"/>
      <c r="U1174" s="21"/>
      <c r="V1174" s="29"/>
    </row>
    <row r="1175" spans="1:22" s="10" customFormat="1" ht="15" x14ac:dyDescent="0.25">
      <c r="A1175" s="4"/>
      <c r="B1175" s="11"/>
      <c r="C1175" s="11"/>
      <c r="D1175" s="24"/>
      <c r="E1175" s="29"/>
      <c r="F1175" s="12"/>
      <c r="G1175" s="12"/>
      <c r="H1175" s="12"/>
      <c r="I1175" s="12"/>
      <c r="J1175" s="12"/>
      <c r="K1175" s="12"/>
      <c r="L1175" s="27"/>
      <c r="M1175" s="27"/>
      <c r="N1175" s="28"/>
      <c r="O1175" s="14"/>
      <c r="P1175" s="19"/>
      <c r="Q1175" s="14"/>
      <c r="R1175" s="29"/>
      <c r="S1175" s="29"/>
      <c r="T1175" s="13"/>
      <c r="U1175" s="21"/>
      <c r="V1175" s="29"/>
    </row>
    <row r="1176" spans="1:22" s="10" customFormat="1" ht="15" x14ac:dyDescent="0.25">
      <c r="A1176" s="4"/>
      <c r="B1176" s="11"/>
      <c r="C1176" s="11"/>
      <c r="D1176" s="24"/>
      <c r="E1176" s="29"/>
      <c r="F1176" s="12"/>
      <c r="G1176" s="12"/>
      <c r="H1176" s="12"/>
      <c r="I1176" s="12"/>
      <c r="J1176" s="12"/>
      <c r="K1176" s="12"/>
      <c r="L1176" s="27"/>
      <c r="M1176" s="27"/>
      <c r="N1176" s="28"/>
      <c r="O1176" s="14"/>
      <c r="P1176" s="19"/>
      <c r="Q1176" s="14"/>
      <c r="R1176" s="29"/>
      <c r="S1176" s="29"/>
      <c r="T1176" s="13"/>
      <c r="U1176" s="21"/>
      <c r="V1176" s="29"/>
    </row>
    <row r="1177" spans="1:22" s="10" customFormat="1" ht="15" x14ac:dyDescent="0.25">
      <c r="A1177" s="4"/>
      <c r="B1177" s="11"/>
      <c r="C1177" s="11"/>
      <c r="D1177" s="24"/>
      <c r="E1177" s="29"/>
      <c r="F1177" s="12"/>
      <c r="G1177" s="12"/>
      <c r="H1177" s="12"/>
      <c r="I1177" s="12"/>
      <c r="J1177" s="12"/>
      <c r="K1177" s="12"/>
      <c r="L1177" s="27"/>
      <c r="M1177" s="27"/>
      <c r="N1177" s="28"/>
      <c r="O1177" s="14"/>
      <c r="P1177" s="19"/>
      <c r="Q1177" s="14"/>
      <c r="R1177" s="29"/>
      <c r="S1177" s="29"/>
      <c r="T1177" s="13"/>
      <c r="U1177" s="21"/>
      <c r="V1177" s="29"/>
    </row>
    <row r="1178" spans="1:22" s="10" customFormat="1" ht="15" x14ac:dyDescent="0.25">
      <c r="A1178" s="4"/>
      <c r="B1178" s="11"/>
      <c r="C1178" s="11"/>
      <c r="D1178" s="24"/>
      <c r="E1178" s="29"/>
      <c r="F1178" s="12"/>
      <c r="G1178" s="12"/>
      <c r="H1178" s="12"/>
      <c r="I1178" s="12"/>
      <c r="J1178" s="12"/>
      <c r="K1178" s="12"/>
      <c r="L1178" s="27"/>
      <c r="M1178" s="27"/>
      <c r="N1178" s="28"/>
      <c r="O1178" s="14"/>
      <c r="P1178" s="19"/>
      <c r="Q1178" s="14"/>
      <c r="R1178" s="29"/>
      <c r="S1178" s="29"/>
      <c r="T1178" s="13"/>
      <c r="U1178" s="21"/>
      <c r="V1178" s="29"/>
    </row>
    <row r="1179" spans="1:22" s="10" customFormat="1" ht="15" x14ac:dyDescent="0.25">
      <c r="A1179" s="4"/>
      <c r="B1179" s="11"/>
      <c r="C1179" s="11"/>
      <c r="D1179" s="24"/>
      <c r="E1179" s="29"/>
      <c r="F1179" s="12"/>
      <c r="G1179" s="12"/>
      <c r="H1179" s="12"/>
      <c r="I1179" s="12"/>
      <c r="J1179" s="12"/>
      <c r="K1179" s="12"/>
      <c r="L1179" s="27"/>
      <c r="M1179" s="27"/>
      <c r="N1179" s="28"/>
      <c r="O1179" s="14"/>
      <c r="P1179" s="19"/>
      <c r="Q1179" s="14"/>
      <c r="R1179" s="29"/>
      <c r="S1179" s="29"/>
      <c r="T1179" s="13"/>
      <c r="U1179" s="21"/>
      <c r="V1179" s="29"/>
    </row>
    <row r="1180" spans="1:22" s="10" customFormat="1" ht="15" x14ac:dyDescent="0.25">
      <c r="A1180" s="4"/>
      <c r="B1180" s="11"/>
      <c r="C1180" s="11"/>
      <c r="D1180" s="24"/>
      <c r="E1180" s="29"/>
      <c r="F1180" s="12"/>
      <c r="G1180" s="12"/>
      <c r="H1180" s="12"/>
      <c r="I1180" s="12"/>
      <c r="J1180" s="12"/>
      <c r="K1180" s="12"/>
      <c r="L1180" s="27"/>
      <c r="M1180" s="27"/>
      <c r="N1180" s="28"/>
      <c r="O1180" s="14"/>
      <c r="P1180" s="19"/>
      <c r="Q1180" s="14"/>
      <c r="R1180" s="29"/>
      <c r="S1180" s="29"/>
      <c r="T1180" s="13"/>
      <c r="U1180" s="21"/>
      <c r="V1180" s="29"/>
    </row>
    <row r="1181" spans="1:22" s="10" customFormat="1" ht="15" x14ac:dyDescent="0.25">
      <c r="A1181" s="4"/>
      <c r="B1181" s="11"/>
      <c r="C1181" s="11"/>
      <c r="D1181" s="24"/>
      <c r="E1181" s="29"/>
      <c r="F1181" s="12"/>
      <c r="G1181" s="12"/>
      <c r="H1181" s="12"/>
      <c r="I1181" s="12"/>
      <c r="J1181" s="12"/>
      <c r="K1181" s="12"/>
      <c r="L1181" s="27"/>
      <c r="M1181" s="27"/>
      <c r="N1181" s="28"/>
      <c r="O1181" s="14"/>
      <c r="P1181" s="19"/>
      <c r="Q1181" s="14"/>
      <c r="R1181" s="29"/>
      <c r="S1181" s="29"/>
      <c r="T1181" s="13"/>
      <c r="U1181" s="21"/>
      <c r="V1181" s="29"/>
    </row>
    <row r="1182" spans="1:22" s="10" customFormat="1" ht="15" x14ac:dyDescent="0.25">
      <c r="A1182" s="4"/>
      <c r="B1182" s="11"/>
      <c r="C1182" s="11"/>
      <c r="D1182" s="24"/>
      <c r="E1182" s="29"/>
      <c r="F1182" s="12"/>
      <c r="G1182" s="12"/>
      <c r="H1182" s="12"/>
      <c r="I1182" s="12"/>
      <c r="J1182" s="12"/>
      <c r="K1182" s="12"/>
      <c r="L1182" s="27"/>
      <c r="M1182" s="27"/>
      <c r="N1182" s="28"/>
      <c r="O1182" s="14"/>
      <c r="P1182" s="19"/>
      <c r="Q1182" s="14"/>
      <c r="R1182" s="29"/>
      <c r="S1182" s="29"/>
      <c r="T1182" s="13"/>
      <c r="U1182" s="21"/>
      <c r="V1182" s="29"/>
    </row>
    <row r="1183" spans="1:22" s="10" customFormat="1" ht="15" x14ac:dyDescent="0.25">
      <c r="A1183" s="4"/>
      <c r="B1183" s="11"/>
      <c r="C1183" s="11"/>
      <c r="D1183" s="24"/>
      <c r="E1183" s="29"/>
      <c r="F1183" s="12"/>
      <c r="G1183" s="12"/>
      <c r="H1183" s="12"/>
      <c r="I1183" s="12"/>
      <c r="J1183" s="12"/>
      <c r="K1183" s="12"/>
      <c r="L1183" s="27"/>
      <c r="M1183" s="27"/>
      <c r="N1183" s="28"/>
      <c r="O1183" s="14"/>
      <c r="P1183" s="19"/>
      <c r="Q1183" s="14"/>
      <c r="R1183" s="29"/>
      <c r="S1183" s="29"/>
      <c r="T1183" s="13"/>
      <c r="U1183" s="21"/>
      <c r="V1183" s="29"/>
    </row>
    <row r="1184" spans="1:22" s="10" customFormat="1" ht="15" x14ac:dyDescent="0.25">
      <c r="A1184" s="4"/>
      <c r="B1184" s="11"/>
      <c r="C1184" s="11"/>
      <c r="D1184" s="24"/>
      <c r="E1184" s="29"/>
      <c r="F1184" s="12"/>
      <c r="G1184" s="12"/>
      <c r="H1184" s="12"/>
      <c r="I1184" s="12"/>
      <c r="J1184" s="12"/>
      <c r="K1184" s="12"/>
      <c r="L1184" s="27"/>
      <c r="M1184" s="27"/>
      <c r="N1184" s="28"/>
      <c r="O1184" s="14"/>
      <c r="P1184" s="19"/>
      <c r="Q1184" s="14"/>
      <c r="R1184" s="29"/>
      <c r="S1184" s="29"/>
      <c r="T1184" s="13"/>
      <c r="U1184" s="21"/>
      <c r="V1184" s="29"/>
    </row>
    <row r="1185" spans="1:22" s="10" customFormat="1" ht="15" x14ac:dyDescent="0.25">
      <c r="A1185" s="4"/>
      <c r="B1185" s="11"/>
      <c r="C1185" s="11"/>
      <c r="D1185" s="24"/>
      <c r="E1185" s="29"/>
      <c r="F1185" s="12"/>
      <c r="G1185" s="12"/>
      <c r="H1185" s="12"/>
      <c r="I1185" s="12"/>
      <c r="J1185" s="12"/>
      <c r="K1185" s="12"/>
      <c r="L1185" s="27"/>
      <c r="M1185" s="27"/>
      <c r="N1185" s="28"/>
      <c r="O1185" s="14"/>
      <c r="P1185" s="19"/>
      <c r="Q1185" s="14"/>
      <c r="R1185" s="29"/>
      <c r="S1185" s="29"/>
      <c r="T1185" s="13"/>
      <c r="U1185" s="21"/>
      <c r="V1185" s="29"/>
    </row>
    <row r="1186" spans="1:22" s="10" customFormat="1" ht="15" x14ac:dyDescent="0.25">
      <c r="A1186" s="4"/>
      <c r="B1186" s="11"/>
      <c r="C1186" s="11"/>
      <c r="D1186" s="24"/>
      <c r="E1186" s="29"/>
      <c r="F1186" s="12"/>
      <c r="G1186" s="12"/>
      <c r="H1186" s="12"/>
      <c r="I1186" s="12"/>
      <c r="J1186" s="12"/>
      <c r="K1186" s="12"/>
      <c r="L1186" s="27"/>
      <c r="M1186" s="27"/>
      <c r="N1186" s="28"/>
      <c r="O1186" s="14"/>
      <c r="P1186" s="19"/>
      <c r="Q1186" s="14"/>
      <c r="R1186" s="29"/>
      <c r="S1186" s="29"/>
      <c r="T1186" s="13"/>
      <c r="U1186" s="21"/>
      <c r="V1186" s="29"/>
    </row>
    <row r="1187" spans="1:22" s="10" customFormat="1" ht="15" x14ac:dyDescent="0.25">
      <c r="A1187" s="4"/>
      <c r="B1187" s="11"/>
      <c r="C1187" s="11"/>
      <c r="D1187" s="24"/>
      <c r="E1187" s="29"/>
      <c r="F1187" s="12"/>
      <c r="G1187" s="12"/>
      <c r="H1187" s="12"/>
      <c r="I1187" s="12"/>
      <c r="J1187" s="12"/>
      <c r="K1187" s="12"/>
      <c r="L1187" s="27"/>
      <c r="M1187" s="27"/>
      <c r="N1187" s="28"/>
      <c r="O1187" s="14"/>
      <c r="P1187" s="19"/>
      <c r="Q1187" s="14"/>
      <c r="R1187" s="29"/>
      <c r="S1187" s="29"/>
      <c r="T1187" s="13"/>
      <c r="U1187" s="21"/>
      <c r="V1187" s="29"/>
    </row>
    <row r="1188" spans="1:22" s="10" customFormat="1" ht="15" x14ac:dyDescent="0.25">
      <c r="A1188" s="4"/>
      <c r="B1188" s="11"/>
      <c r="C1188" s="11"/>
      <c r="D1188" s="24"/>
      <c r="E1188" s="29"/>
      <c r="F1188" s="12"/>
      <c r="G1188" s="12"/>
      <c r="H1188" s="12"/>
      <c r="I1188" s="12"/>
      <c r="J1188" s="12"/>
      <c r="K1188" s="12"/>
      <c r="L1188" s="27"/>
      <c r="M1188" s="27"/>
      <c r="N1188" s="28"/>
      <c r="O1188" s="14"/>
      <c r="P1188" s="19"/>
      <c r="Q1188" s="14"/>
      <c r="R1188" s="29"/>
      <c r="S1188" s="29"/>
      <c r="T1188" s="13"/>
      <c r="U1188" s="21"/>
      <c r="V1188" s="29"/>
    </row>
    <row r="1189" spans="1:22" s="10" customFormat="1" ht="15" x14ac:dyDescent="0.25">
      <c r="A1189" s="4"/>
      <c r="B1189" s="11"/>
      <c r="C1189" s="11"/>
      <c r="D1189" s="24"/>
      <c r="E1189" s="29"/>
      <c r="F1189" s="12"/>
      <c r="G1189" s="12"/>
      <c r="H1189" s="12"/>
      <c r="I1189" s="12"/>
      <c r="J1189" s="12"/>
      <c r="K1189" s="12"/>
      <c r="L1189" s="27"/>
      <c r="M1189" s="27"/>
      <c r="N1189" s="28"/>
      <c r="O1189" s="14"/>
      <c r="P1189" s="19"/>
      <c r="Q1189" s="14"/>
      <c r="R1189" s="29"/>
      <c r="S1189" s="29"/>
      <c r="T1189" s="13"/>
      <c r="U1189" s="21"/>
      <c r="V1189" s="29"/>
    </row>
    <row r="1190" spans="1:22" s="10" customFormat="1" ht="15" x14ac:dyDescent="0.25">
      <c r="A1190" s="4"/>
      <c r="B1190" s="11"/>
      <c r="C1190" s="11"/>
      <c r="D1190" s="24"/>
      <c r="E1190" s="29"/>
      <c r="F1190" s="12"/>
      <c r="G1190" s="12"/>
      <c r="H1190" s="12"/>
      <c r="I1190" s="12"/>
      <c r="J1190" s="12"/>
      <c r="K1190" s="12"/>
      <c r="L1190" s="27"/>
      <c r="M1190" s="27"/>
      <c r="N1190" s="28"/>
      <c r="O1190" s="14"/>
      <c r="P1190" s="19"/>
      <c r="Q1190" s="14"/>
      <c r="R1190" s="29"/>
      <c r="S1190" s="29"/>
      <c r="T1190" s="13"/>
      <c r="U1190" s="21"/>
      <c r="V1190" s="29"/>
    </row>
    <row r="1191" spans="1:22" s="10" customFormat="1" ht="15" x14ac:dyDescent="0.25">
      <c r="A1191" s="4"/>
      <c r="B1191" s="11"/>
      <c r="C1191" s="11"/>
      <c r="D1191" s="24"/>
      <c r="E1191" s="29"/>
      <c r="F1191" s="12"/>
      <c r="G1191" s="12"/>
      <c r="H1191" s="12"/>
      <c r="I1191" s="12"/>
      <c r="J1191" s="12"/>
      <c r="K1191" s="12"/>
      <c r="L1191" s="27"/>
      <c r="M1191" s="27"/>
      <c r="N1191" s="28"/>
      <c r="O1191" s="14"/>
      <c r="P1191" s="19"/>
      <c r="Q1191" s="14"/>
      <c r="R1191" s="29"/>
      <c r="S1191" s="29"/>
      <c r="T1191" s="13"/>
      <c r="U1191" s="21"/>
      <c r="V1191" s="29"/>
    </row>
    <row r="1192" spans="1:22" s="10" customFormat="1" ht="15" x14ac:dyDescent="0.25">
      <c r="A1192" s="4"/>
      <c r="B1192" s="11"/>
      <c r="C1192" s="11"/>
      <c r="D1192" s="24"/>
      <c r="E1192" s="29"/>
      <c r="F1192" s="12"/>
      <c r="G1192" s="12"/>
      <c r="H1192" s="12"/>
      <c r="I1192" s="12"/>
      <c r="J1192" s="12"/>
      <c r="K1192" s="12"/>
      <c r="L1192" s="27"/>
      <c r="M1192" s="27"/>
      <c r="N1192" s="28"/>
      <c r="O1192" s="14"/>
      <c r="P1192" s="19"/>
      <c r="Q1192" s="14"/>
      <c r="R1192" s="29"/>
      <c r="S1192" s="29"/>
      <c r="T1192" s="13"/>
      <c r="U1192" s="21"/>
      <c r="V1192" s="29"/>
    </row>
    <row r="1193" spans="1:22" s="10" customFormat="1" ht="15" x14ac:dyDescent="0.25">
      <c r="A1193" s="4"/>
      <c r="B1193" s="11"/>
      <c r="C1193" s="11"/>
      <c r="D1193" s="24"/>
      <c r="E1193" s="29"/>
      <c r="F1193" s="12"/>
      <c r="G1193" s="12"/>
      <c r="H1193" s="12"/>
      <c r="I1193" s="12"/>
      <c r="J1193" s="12"/>
      <c r="K1193" s="12"/>
      <c r="L1193" s="27"/>
      <c r="M1193" s="27"/>
      <c r="N1193" s="28"/>
      <c r="O1193" s="14"/>
      <c r="P1193" s="19"/>
      <c r="Q1193" s="14"/>
      <c r="R1193" s="29"/>
      <c r="S1193" s="29"/>
      <c r="T1193" s="13"/>
      <c r="U1193" s="21"/>
      <c r="V1193" s="29"/>
    </row>
    <row r="1194" spans="1:22" s="10" customFormat="1" ht="15" x14ac:dyDescent="0.25">
      <c r="A1194" s="4"/>
      <c r="B1194" s="11"/>
      <c r="C1194" s="11"/>
      <c r="D1194" s="24"/>
      <c r="E1194" s="29"/>
      <c r="F1194" s="12"/>
      <c r="G1194" s="12"/>
      <c r="H1194" s="12"/>
      <c r="I1194" s="12"/>
      <c r="J1194" s="12"/>
      <c r="K1194" s="12"/>
      <c r="L1194" s="27"/>
      <c r="M1194" s="27"/>
      <c r="N1194" s="28"/>
      <c r="O1194" s="14"/>
      <c r="P1194" s="19"/>
      <c r="Q1194" s="14"/>
      <c r="R1194" s="29"/>
      <c r="S1194" s="29"/>
      <c r="T1194" s="13"/>
      <c r="U1194" s="21"/>
      <c r="V1194" s="29"/>
    </row>
    <row r="1195" spans="1:22" s="10" customFormat="1" ht="15" x14ac:dyDescent="0.25">
      <c r="A1195" s="4"/>
      <c r="B1195" s="11"/>
      <c r="C1195" s="11"/>
      <c r="D1195" s="24"/>
      <c r="E1195" s="29"/>
      <c r="F1195" s="12"/>
      <c r="G1195" s="12"/>
      <c r="H1195" s="12"/>
      <c r="I1195" s="12"/>
      <c r="J1195" s="12"/>
      <c r="K1195" s="12"/>
      <c r="L1195" s="27"/>
      <c r="M1195" s="27"/>
      <c r="N1195" s="28"/>
      <c r="O1195" s="14"/>
      <c r="P1195" s="19"/>
      <c r="Q1195" s="14"/>
      <c r="R1195" s="29"/>
      <c r="S1195" s="29"/>
      <c r="T1195" s="13"/>
      <c r="U1195" s="21"/>
      <c r="V1195" s="29"/>
    </row>
    <row r="1196" spans="1:22" s="10" customFormat="1" ht="15" x14ac:dyDescent="0.25">
      <c r="A1196" s="4"/>
      <c r="B1196" s="11"/>
      <c r="C1196" s="11"/>
      <c r="D1196" s="24"/>
      <c r="E1196" s="29"/>
      <c r="F1196" s="12"/>
      <c r="G1196" s="12"/>
      <c r="H1196" s="12"/>
      <c r="I1196" s="12"/>
      <c r="J1196" s="12"/>
      <c r="K1196" s="12"/>
      <c r="L1196" s="27"/>
      <c r="M1196" s="27"/>
      <c r="N1196" s="28"/>
      <c r="O1196" s="14"/>
      <c r="P1196" s="19"/>
      <c r="Q1196" s="14"/>
      <c r="R1196" s="29"/>
      <c r="S1196" s="29"/>
      <c r="T1196" s="13"/>
      <c r="U1196" s="21"/>
      <c r="V1196" s="29"/>
    </row>
    <row r="1197" spans="1:22" s="10" customFormat="1" ht="15" x14ac:dyDescent="0.25">
      <c r="A1197" s="4"/>
      <c r="B1197" s="11"/>
      <c r="C1197" s="11"/>
      <c r="D1197" s="24"/>
      <c r="E1197" s="29"/>
      <c r="F1197" s="12"/>
      <c r="G1197" s="12"/>
      <c r="H1197" s="12"/>
      <c r="I1197" s="12"/>
      <c r="J1197" s="12"/>
      <c r="K1197" s="12"/>
      <c r="L1197" s="27"/>
      <c r="M1197" s="27"/>
      <c r="N1197" s="28"/>
      <c r="O1197" s="14"/>
      <c r="P1197" s="19"/>
      <c r="Q1197" s="14"/>
      <c r="R1197" s="29"/>
      <c r="S1197" s="29"/>
      <c r="T1197" s="13"/>
      <c r="U1197" s="21"/>
      <c r="V1197" s="29"/>
    </row>
    <row r="1198" spans="1:22" s="10" customFormat="1" ht="15" x14ac:dyDescent="0.25">
      <c r="A1198" s="4"/>
      <c r="B1198" s="11"/>
      <c r="C1198" s="11"/>
      <c r="D1198" s="24"/>
      <c r="E1198" s="29"/>
      <c r="F1198" s="12"/>
      <c r="G1198" s="12"/>
      <c r="H1198" s="12"/>
      <c r="I1198" s="12"/>
      <c r="J1198" s="12"/>
      <c r="K1198" s="12"/>
      <c r="L1198" s="27"/>
      <c r="M1198" s="27"/>
      <c r="N1198" s="28"/>
      <c r="O1198" s="14"/>
      <c r="P1198" s="19"/>
      <c r="Q1198" s="14"/>
      <c r="R1198" s="29"/>
      <c r="S1198" s="29"/>
      <c r="T1198" s="13"/>
      <c r="U1198" s="21"/>
      <c r="V1198" s="29"/>
    </row>
    <row r="1199" spans="1:22" s="10" customFormat="1" ht="15" x14ac:dyDescent="0.25">
      <c r="A1199" s="4"/>
      <c r="B1199" s="11"/>
      <c r="C1199" s="11"/>
      <c r="D1199" s="24"/>
      <c r="E1199" s="29"/>
      <c r="F1199" s="12"/>
      <c r="G1199" s="12"/>
      <c r="H1199" s="12"/>
      <c r="I1199" s="12"/>
      <c r="J1199" s="12"/>
      <c r="K1199" s="12"/>
      <c r="L1199" s="27"/>
      <c r="M1199" s="27"/>
      <c r="N1199" s="28"/>
      <c r="O1199" s="14"/>
      <c r="P1199" s="19"/>
      <c r="Q1199" s="14"/>
      <c r="R1199" s="29"/>
      <c r="S1199" s="29"/>
      <c r="T1199" s="13"/>
      <c r="U1199" s="21"/>
      <c r="V1199" s="29"/>
    </row>
    <row r="1200" spans="1:22" s="10" customFormat="1" ht="15" x14ac:dyDescent="0.25">
      <c r="A1200" s="4"/>
      <c r="B1200" s="11"/>
      <c r="C1200" s="11"/>
      <c r="D1200" s="24"/>
      <c r="E1200" s="29"/>
      <c r="F1200" s="12"/>
      <c r="G1200" s="12"/>
      <c r="H1200" s="12"/>
      <c r="I1200" s="12"/>
      <c r="J1200" s="12"/>
      <c r="K1200" s="12"/>
      <c r="L1200" s="27"/>
      <c r="M1200" s="27"/>
      <c r="N1200" s="28"/>
      <c r="O1200" s="14"/>
      <c r="P1200" s="19"/>
      <c r="Q1200" s="14"/>
      <c r="R1200" s="29"/>
      <c r="S1200" s="29"/>
      <c r="T1200" s="13"/>
      <c r="U1200" s="21"/>
      <c r="V1200" s="29"/>
    </row>
    <row r="1201" spans="1:22" s="10" customFormat="1" ht="15" x14ac:dyDescent="0.25">
      <c r="A1201" s="4"/>
      <c r="B1201" s="11"/>
      <c r="C1201" s="11"/>
      <c r="D1201" s="24"/>
      <c r="E1201" s="29"/>
      <c r="F1201" s="12"/>
      <c r="G1201" s="12"/>
      <c r="H1201" s="12"/>
      <c r="I1201" s="12"/>
      <c r="J1201" s="12"/>
      <c r="K1201" s="12"/>
      <c r="L1201" s="27"/>
      <c r="M1201" s="27"/>
      <c r="N1201" s="28"/>
      <c r="O1201" s="14"/>
      <c r="P1201" s="19"/>
      <c r="Q1201" s="14"/>
      <c r="R1201" s="29"/>
      <c r="S1201" s="29"/>
      <c r="T1201" s="13"/>
      <c r="U1201" s="21"/>
      <c r="V1201" s="29"/>
    </row>
    <row r="1202" spans="1:22" s="10" customFormat="1" ht="15" x14ac:dyDescent="0.25">
      <c r="A1202" s="4"/>
      <c r="B1202" s="11"/>
      <c r="C1202" s="11"/>
      <c r="D1202" s="24"/>
      <c r="E1202" s="29"/>
      <c r="F1202" s="12"/>
      <c r="G1202" s="12"/>
      <c r="H1202" s="12"/>
      <c r="I1202" s="12"/>
      <c r="J1202" s="12"/>
      <c r="K1202" s="12"/>
      <c r="L1202" s="27"/>
      <c r="M1202" s="27"/>
      <c r="N1202" s="28"/>
      <c r="O1202" s="14"/>
      <c r="P1202" s="19"/>
      <c r="Q1202" s="14"/>
      <c r="R1202" s="29"/>
      <c r="S1202" s="29"/>
      <c r="T1202" s="13"/>
      <c r="U1202" s="21"/>
      <c r="V1202" s="29"/>
    </row>
    <row r="1203" spans="1:22" s="10" customFormat="1" ht="15" x14ac:dyDescent="0.25">
      <c r="A1203" s="4"/>
      <c r="B1203" s="11"/>
      <c r="C1203" s="11"/>
      <c r="D1203" s="24"/>
      <c r="E1203" s="29"/>
      <c r="F1203" s="12"/>
      <c r="G1203" s="12"/>
      <c r="H1203" s="12"/>
      <c r="I1203" s="12"/>
      <c r="J1203" s="12"/>
      <c r="K1203" s="12"/>
      <c r="L1203" s="27"/>
      <c r="M1203" s="27"/>
      <c r="N1203" s="28"/>
      <c r="O1203" s="14"/>
      <c r="P1203" s="19"/>
      <c r="Q1203" s="14"/>
      <c r="R1203" s="29"/>
      <c r="S1203" s="29"/>
      <c r="T1203" s="13"/>
      <c r="U1203" s="21"/>
      <c r="V1203" s="29"/>
    </row>
    <row r="1204" spans="1:22" s="10" customFormat="1" ht="15" x14ac:dyDescent="0.25">
      <c r="A1204" s="4"/>
      <c r="B1204" s="11"/>
      <c r="C1204" s="11"/>
      <c r="D1204" s="24"/>
      <c r="E1204" s="29"/>
      <c r="F1204" s="12"/>
      <c r="G1204" s="12"/>
      <c r="H1204" s="12"/>
      <c r="I1204" s="12"/>
      <c r="J1204" s="12"/>
      <c r="K1204" s="12"/>
      <c r="L1204" s="27"/>
      <c r="M1204" s="27"/>
      <c r="N1204" s="28"/>
      <c r="O1204" s="14"/>
      <c r="P1204" s="19"/>
      <c r="Q1204" s="14"/>
      <c r="R1204" s="29"/>
      <c r="S1204" s="29"/>
      <c r="T1204" s="13"/>
      <c r="U1204" s="21"/>
      <c r="V1204" s="29"/>
    </row>
    <row r="1205" spans="1:22" s="10" customFormat="1" ht="15" x14ac:dyDescent="0.25">
      <c r="A1205" s="4"/>
      <c r="B1205" s="11"/>
      <c r="C1205" s="11"/>
      <c r="D1205" s="24"/>
      <c r="E1205" s="29"/>
      <c r="F1205" s="12"/>
      <c r="G1205" s="12"/>
      <c r="H1205" s="12"/>
      <c r="I1205" s="12"/>
      <c r="J1205" s="12"/>
      <c r="K1205" s="12"/>
      <c r="L1205" s="27"/>
      <c r="M1205" s="27"/>
      <c r="N1205" s="28"/>
      <c r="O1205" s="14"/>
      <c r="P1205" s="19"/>
      <c r="Q1205" s="14"/>
      <c r="R1205" s="29"/>
      <c r="S1205" s="29"/>
      <c r="T1205" s="13"/>
      <c r="U1205" s="21"/>
      <c r="V1205" s="29"/>
    </row>
    <row r="1206" spans="1:22" s="10" customFormat="1" ht="15" x14ac:dyDescent="0.25">
      <c r="A1206" s="4"/>
      <c r="B1206" s="11"/>
      <c r="C1206" s="11"/>
      <c r="D1206" s="24"/>
      <c r="E1206" s="29"/>
      <c r="F1206" s="12"/>
      <c r="G1206" s="12"/>
      <c r="H1206" s="12"/>
      <c r="I1206" s="12"/>
      <c r="J1206" s="12"/>
      <c r="K1206" s="12"/>
      <c r="L1206" s="27"/>
      <c r="M1206" s="27"/>
      <c r="N1206" s="28"/>
      <c r="O1206" s="14"/>
      <c r="P1206" s="19"/>
      <c r="Q1206" s="14"/>
      <c r="R1206" s="29"/>
      <c r="S1206" s="29"/>
      <c r="T1206" s="13"/>
      <c r="U1206" s="21"/>
      <c r="V1206" s="29"/>
    </row>
    <row r="1207" spans="1:22" s="10" customFormat="1" ht="15" x14ac:dyDescent="0.25">
      <c r="A1207" s="4"/>
      <c r="B1207" s="11"/>
      <c r="C1207" s="11"/>
      <c r="D1207" s="24"/>
      <c r="E1207" s="29"/>
      <c r="F1207" s="12"/>
      <c r="G1207" s="12"/>
      <c r="H1207" s="12"/>
      <c r="I1207" s="12"/>
      <c r="J1207" s="12"/>
      <c r="K1207" s="12"/>
      <c r="L1207" s="27"/>
      <c r="M1207" s="27"/>
      <c r="N1207" s="28"/>
      <c r="O1207" s="14"/>
      <c r="P1207" s="19"/>
      <c r="Q1207" s="14"/>
      <c r="R1207" s="29"/>
      <c r="S1207" s="29"/>
      <c r="T1207" s="13"/>
      <c r="U1207" s="21"/>
      <c r="V1207" s="29"/>
    </row>
    <row r="1208" spans="1:22" s="10" customFormat="1" ht="15" x14ac:dyDescent="0.25">
      <c r="A1208" s="4"/>
      <c r="B1208" s="11"/>
      <c r="C1208" s="11"/>
      <c r="D1208" s="24"/>
      <c r="E1208" s="29"/>
      <c r="F1208" s="12"/>
      <c r="G1208" s="12"/>
      <c r="H1208" s="12"/>
      <c r="I1208" s="12"/>
      <c r="J1208" s="12"/>
      <c r="K1208" s="12"/>
      <c r="L1208" s="27"/>
      <c r="M1208" s="27"/>
      <c r="N1208" s="28"/>
      <c r="O1208" s="14"/>
      <c r="P1208" s="19"/>
      <c r="Q1208" s="14"/>
      <c r="R1208" s="29"/>
      <c r="S1208" s="29"/>
      <c r="T1208" s="13"/>
      <c r="U1208" s="21"/>
      <c r="V1208" s="29"/>
    </row>
    <row r="1209" spans="1:22" s="10" customFormat="1" ht="15" x14ac:dyDescent="0.25">
      <c r="A1209" s="4"/>
      <c r="B1209" s="11"/>
      <c r="C1209" s="11"/>
      <c r="D1209" s="24"/>
      <c r="E1209" s="29"/>
      <c r="F1209" s="12"/>
      <c r="G1209" s="12"/>
      <c r="H1209" s="12"/>
      <c r="I1209" s="12"/>
      <c r="J1209" s="12"/>
      <c r="K1209" s="12"/>
      <c r="L1209" s="27"/>
      <c r="M1209" s="27"/>
      <c r="N1209" s="28"/>
      <c r="O1209" s="14"/>
      <c r="P1209" s="19"/>
      <c r="Q1209" s="14"/>
      <c r="R1209" s="29"/>
      <c r="S1209" s="29"/>
      <c r="T1209" s="13"/>
      <c r="U1209" s="21"/>
      <c r="V1209" s="29"/>
    </row>
    <row r="1210" spans="1:22" s="10" customFormat="1" ht="15" x14ac:dyDescent="0.25">
      <c r="A1210" s="4"/>
      <c r="B1210" s="11"/>
      <c r="C1210" s="11"/>
      <c r="D1210" s="24"/>
      <c r="E1210" s="29"/>
      <c r="F1210" s="12"/>
      <c r="G1210" s="12"/>
      <c r="H1210" s="12"/>
      <c r="I1210" s="12"/>
      <c r="J1210" s="12"/>
      <c r="K1210" s="12"/>
      <c r="L1210" s="27"/>
      <c r="M1210" s="27"/>
      <c r="N1210" s="28"/>
      <c r="O1210" s="14"/>
      <c r="P1210" s="19"/>
      <c r="Q1210" s="14"/>
      <c r="R1210" s="29"/>
      <c r="S1210" s="29"/>
      <c r="T1210" s="13"/>
      <c r="U1210" s="21"/>
      <c r="V1210" s="29"/>
    </row>
    <row r="1211" spans="1:22" s="10" customFormat="1" ht="15" x14ac:dyDescent="0.25">
      <c r="A1211" s="4"/>
      <c r="B1211" s="11"/>
      <c r="C1211" s="11"/>
      <c r="D1211" s="24"/>
      <c r="E1211" s="29"/>
      <c r="F1211" s="12"/>
      <c r="G1211" s="12"/>
      <c r="H1211" s="12"/>
      <c r="I1211" s="12"/>
      <c r="J1211" s="12"/>
      <c r="K1211" s="12"/>
      <c r="L1211" s="27"/>
      <c r="M1211" s="27"/>
      <c r="N1211" s="28"/>
      <c r="O1211" s="14"/>
      <c r="P1211" s="19"/>
      <c r="Q1211" s="14"/>
      <c r="R1211" s="29"/>
      <c r="S1211" s="29"/>
      <c r="T1211" s="13"/>
      <c r="U1211" s="21"/>
      <c r="V1211" s="29"/>
    </row>
    <row r="1212" spans="1:22" s="10" customFormat="1" ht="15" x14ac:dyDescent="0.25">
      <c r="A1212" s="4"/>
      <c r="B1212" s="11"/>
      <c r="C1212" s="11"/>
      <c r="D1212" s="24"/>
      <c r="E1212" s="29"/>
      <c r="F1212" s="12"/>
      <c r="G1212" s="12"/>
      <c r="H1212" s="12"/>
      <c r="I1212" s="12"/>
      <c r="J1212" s="12"/>
      <c r="K1212" s="12"/>
      <c r="L1212" s="27"/>
      <c r="M1212" s="27"/>
      <c r="N1212" s="28"/>
      <c r="O1212" s="14"/>
      <c r="P1212" s="19"/>
      <c r="Q1212" s="14"/>
      <c r="R1212" s="29"/>
      <c r="S1212" s="29"/>
      <c r="T1212" s="13"/>
      <c r="U1212" s="21"/>
      <c r="V1212" s="29"/>
    </row>
    <row r="1213" spans="1:22" s="10" customFormat="1" ht="15" x14ac:dyDescent="0.25">
      <c r="A1213" s="4"/>
      <c r="B1213" s="11"/>
      <c r="C1213" s="11"/>
      <c r="D1213" s="24"/>
      <c r="E1213" s="29"/>
      <c r="F1213" s="12"/>
      <c r="G1213" s="12"/>
      <c r="H1213" s="12"/>
      <c r="I1213" s="12"/>
      <c r="J1213" s="12"/>
      <c r="K1213" s="12"/>
      <c r="L1213" s="27"/>
      <c r="M1213" s="27"/>
      <c r="N1213" s="28"/>
      <c r="O1213" s="14"/>
      <c r="P1213" s="19"/>
      <c r="Q1213" s="14"/>
      <c r="R1213" s="29"/>
      <c r="S1213" s="29"/>
      <c r="T1213" s="13"/>
      <c r="U1213" s="21"/>
      <c r="V1213" s="29"/>
    </row>
    <row r="1214" spans="1:22" s="10" customFormat="1" ht="15" x14ac:dyDescent="0.25">
      <c r="A1214" s="4"/>
      <c r="B1214" s="11"/>
      <c r="C1214" s="11"/>
      <c r="D1214" s="24"/>
      <c r="E1214" s="29"/>
      <c r="F1214" s="12"/>
      <c r="G1214" s="12"/>
      <c r="H1214" s="12"/>
      <c r="I1214" s="12"/>
      <c r="J1214" s="12"/>
      <c r="K1214" s="12"/>
      <c r="L1214" s="27"/>
      <c r="M1214" s="27"/>
      <c r="N1214" s="28"/>
      <c r="O1214" s="14"/>
      <c r="P1214" s="19"/>
      <c r="Q1214" s="14"/>
      <c r="R1214" s="29"/>
      <c r="S1214" s="29"/>
      <c r="T1214" s="13"/>
      <c r="U1214" s="21"/>
      <c r="V1214" s="29"/>
    </row>
    <row r="1215" spans="1:22" s="10" customFormat="1" ht="15" x14ac:dyDescent="0.25">
      <c r="A1215" s="4"/>
      <c r="B1215" s="11"/>
      <c r="C1215" s="11"/>
      <c r="D1215" s="24"/>
      <c r="E1215" s="29"/>
      <c r="F1215" s="12"/>
      <c r="G1215" s="12"/>
      <c r="H1215" s="12"/>
      <c r="I1215" s="12"/>
      <c r="J1215" s="12"/>
      <c r="K1215" s="12"/>
      <c r="L1215" s="27"/>
      <c r="M1215" s="27"/>
      <c r="N1215" s="28"/>
      <c r="O1215" s="14"/>
      <c r="P1215" s="19"/>
      <c r="Q1215" s="14"/>
      <c r="R1215" s="29"/>
      <c r="S1215" s="29"/>
      <c r="T1215" s="13"/>
      <c r="U1215" s="21"/>
      <c r="V1215" s="29"/>
    </row>
    <row r="1216" spans="1:22" s="10" customFormat="1" ht="15" x14ac:dyDescent="0.25">
      <c r="A1216" s="4"/>
      <c r="B1216" s="11"/>
      <c r="C1216" s="11"/>
      <c r="D1216" s="24"/>
      <c r="E1216" s="29"/>
      <c r="F1216" s="12"/>
      <c r="G1216" s="12"/>
      <c r="H1216" s="12"/>
      <c r="I1216" s="12"/>
      <c r="J1216" s="12"/>
      <c r="K1216" s="12"/>
      <c r="L1216" s="27"/>
      <c r="M1216" s="27"/>
      <c r="N1216" s="28"/>
      <c r="O1216" s="14"/>
      <c r="P1216" s="19"/>
      <c r="Q1216" s="14"/>
      <c r="R1216" s="29"/>
      <c r="S1216" s="29"/>
      <c r="T1216" s="13"/>
      <c r="U1216" s="21"/>
      <c r="V1216" s="29"/>
    </row>
    <row r="1217" spans="1:22" s="10" customFormat="1" ht="15" x14ac:dyDescent="0.25">
      <c r="A1217" s="4"/>
      <c r="B1217" s="11"/>
      <c r="C1217" s="11"/>
      <c r="D1217" s="24"/>
      <c r="E1217" s="29"/>
      <c r="F1217" s="12"/>
      <c r="G1217" s="12"/>
      <c r="H1217" s="12"/>
      <c r="I1217" s="12"/>
      <c r="J1217" s="12"/>
      <c r="K1217" s="12"/>
      <c r="L1217" s="27"/>
      <c r="M1217" s="27"/>
      <c r="N1217" s="28"/>
      <c r="O1217" s="14"/>
      <c r="P1217" s="19"/>
      <c r="Q1217" s="14"/>
      <c r="R1217" s="29"/>
      <c r="S1217" s="29"/>
      <c r="T1217" s="13"/>
      <c r="U1217" s="21"/>
      <c r="V1217" s="29"/>
    </row>
    <row r="1218" spans="1:22" s="10" customFormat="1" ht="15" x14ac:dyDescent="0.25">
      <c r="A1218" s="4"/>
      <c r="B1218" s="11"/>
      <c r="C1218" s="11"/>
      <c r="D1218" s="24"/>
      <c r="E1218" s="29"/>
      <c r="F1218" s="12"/>
      <c r="G1218" s="12"/>
      <c r="H1218" s="12"/>
      <c r="I1218" s="12"/>
      <c r="J1218" s="12"/>
      <c r="K1218" s="12"/>
      <c r="L1218" s="27"/>
      <c r="M1218" s="27"/>
      <c r="N1218" s="28"/>
      <c r="O1218" s="14"/>
      <c r="P1218" s="19"/>
      <c r="Q1218" s="14"/>
      <c r="R1218" s="29"/>
      <c r="S1218" s="29"/>
      <c r="T1218" s="13"/>
      <c r="U1218" s="21"/>
      <c r="V1218" s="29"/>
    </row>
    <row r="1219" spans="1:22" s="10" customFormat="1" ht="15" x14ac:dyDescent="0.25">
      <c r="A1219" s="4"/>
      <c r="B1219" s="11"/>
      <c r="C1219" s="11"/>
      <c r="D1219" s="24"/>
      <c r="E1219" s="29"/>
      <c r="F1219" s="12"/>
      <c r="G1219" s="12"/>
      <c r="H1219" s="12"/>
      <c r="I1219" s="12"/>
      <c r="J1219" s="12"/>
      <c r="K1219" s="12"/>
      <c r="L1219" s="27"/>
      <c r="M1219" s="27"/>
      <c r="N1219" s="28"/>
      <c r="O1219" s="14"/>
      <c r="P1219" s="19"/>
      <c r="Q1219" s="14"/>
      <c r="R1219" s="29"/>
      <c r="S1219" s="29"/>
      <c r="T1219" s="13"/>
      <c r="U1219" s="21"/>
      <c r="V1219" s="29"/>
    </row>
    <row r="1220" spans="1:22" s="10" customFormat="1" ht="15" x14ac:dyDescent="0.25">
      <c r="A1220" s="4"/>
      <c r="B1220" s="11"/>
      <c r="C1220" s="11"/>
      <c r="D1220" s="24"/>
      <c r="E1220" s="29"/>
      <c r="F1220" s="12"/>
      <c r="G1220" s="12"/>
      <c r="H1220" s="12"/>
      <c r="I1220" s="12"/>
      <c r="J1220" s="12"/>
      <c r="K1220" s="12"/>
      <c r="L1220" s="27"/>
      <c r="M1220" s="27"/>
      <c r="N1220" s="28"/>
      <c r="O1220" s="14"/>
      <c r="P1220" s="19"/>
      <c r="Q1220" s="14"/>
      <c r="R1220" s="29"/>
      <c r="S1220" s="29"/>
      <c r="T1220" s="13"/>
      <c r="U1220" s="21"/>
      <c r="V1220" s="29"/>
    </row>
    <row r="1221" spans="1:22" s="10" customFormat="1" ht="15" x14ac:dyDescent="0.25">
      <c r="A1221" s="4"/>
      <c r="B1221" s="11"/>
      <c r="C1221" s="11"/>
      <c r="D1221" s="24"/>
      <c r="E1221" s="29"/>
      <c r="F1221" s="12"/>
      <c r="G1221" s="12"/>
      <c r="H1221" s="12"/>
      <c r="I1221" s="12"/>
      <c r="J1221" s="12"/>
      <c r="K1221" s="12"/>
      <c r="L1221" s="27"/>
      <c r="M1221" s="27"/>
      <c r="N1221" s="28"/>
      <c r="O1221" s="14"/>
      <c r="P1221" s="19"/>
      <c r="Q1221" s="14"/>
      <c r="R1221" s="29"/>
      <c r="S1221" s="29"/>
      <c r="T1221" s="13"/>
      <c r="U1221" s="21"/>
      <c r="V1221" s="29"/>
    </row>
    <row r="1222" spans="1:22" s="10" customFormat="1" ht="15" x14ac:dyDescent="0.25">
      <c r="A1222" s="4"/>
      <c r="B1222" s="11"/>
      <c r="C1222" s="11"/>
      <c r="D1222" s="24"/>
      <c r="E1222" s="29"/>
      <c r="F1222" s="12"/>
      <c r="G1222" s="12"/>
      <c r="H1222" s="12"/>
      <c r="I1222" s="12"/>
      <c r="J1222" s="12"/>
      <c r="K1222" s="12"/>
      <c r="L1222" s="27"/>
      <c r="M1222" s="27"/>
      <c r="N1222" s="28"/>
      <c r="O1222" s="14"/>
      <c r="P1222" s="19"/>
      <c r="Q1222" s="14"/>
      <c r="R1222" s="29"/>
      <c r="S1222" s="29"/>
      <c r="T1222" s="13"/>
      <c r="U1222" s="21"/>
      <c r="V1222" s="29"/>
    </row>
    <row r="1223" spans="1:22" s="10" customFormat="1" ht="15" x14ac:dyDescent="0.25">
      <c r="A1223" s="4"/>
      <c r="B1223" s="11"/>
      <c r="C1223" s="11"/>
      <c r="D1223" s="24"/>
      <c r="E1223" s="29"/>
      <c r="F1223" s="12"/>
      <c r="G1223" s="12"/>
      <c r="H1223" s="12"/>
      <c r="I1223" s="12"/>
      <c r="J1223" s="12"/>
      <c r="K1223" s="12"/>
      <c r="L1223" s="27"/>
      <c r="M1223" s="27"/>
      <c r="N1223" s="28"/>
      <c r="O1223" s="14"/>
      <c r="P1223" s="19"/>
      <c r="Q1223" s="14"/>
      <c r="R1223" s="29"/>
      <c r="S1223" s="29"/>
      <c r="T1223" s="13"/>
      <c r="U1223" s="21"/>
      <c r="V1223" s="29"/>
    </row>
    <row r="1224" spans="1:22" s="10" customFormat="1" ht="15" x14ac:dyDescent="0.25">
      <c r="A1224" s="4"/>
      <c r="B1224" s="11"/>
      <c r="C1224" s="11"/>
      <c r="D1224" s="24"/>
      <c r="E1224" s="29"/>
      <c r="F1224" s="12"/>
      <c r="G1224" s="12"/>
      <c r="H1224" s="12"/>
      <c r="I1224" s="12"/>
      <c r="J1224" s="12"/>
      <c r="K1224" s="12"/>
      <c r="L1224" s="27"/>
      <c r="M1224" s="27"/>
      <c r="N1224" s="28"/>
      <c r="O1224" s="14"/>
      <c r="P1224" s="19"/>
      <c r="Q1224" s="14"/>
      <c r="R1224" s="29"/>
      <c r="S1224" s="29"/>
      <c r="T1224" s="13"/>
      <c r="U1224" s="21"/>
      <c r="V1224" s="29"/>
    </row>
    <row r="1225" spans="1:22" s="10" customFormat="1" ht="15" x14ac:dyDescent="0.25">
      <c r="A1225" s="4"/>
      <c r="B1225" s="11"/>
      <c r="C1225" s="11"/>
      <c r="D1225" s="24"/>
      <c r="E1225" s="29"/>
      <c r="F1225" s="12"/>
      <c r="G1225" s="12"/>
      <c r="H1225" s="12"/>
      <c r="I1225" s="12"/>
      <c r="J1225" s="12"/>
      <c r="K1225" s="12"/>
      <c r="L1225" s="27"/>
      <c r="M1225" s="27"/>
      <c r="N1225" s="28"/>
      <c r="O1225" s="14"/>
      <c r="P1225" s="19"/>
      <c r="Q1225" s="14"/>
      <c r="R1225" s="29"/>
      <c r="S1225" s="29"/>
      <c r="T1225" s="13"/>
      <c r="U1225" s="21"/>
      <c r="V1225" s="29"/>
    </row>
    <row r="1226" spans="1:22" s="10" customFormat="1" ht="15" x14ac:dyDescent="0.25">
      <c r="A1226" s="4"/>
      <c r="B1226" s="11"/>
      <c r="C1226" s="11"/>
      <c r="D1226" s="24"/>
      <c r="E1226" s="29"/>
      <c r="F1226" s="12"/>
      <c r="G1226" s="12"/>
      <c r="H1226" s="12"/>
      <c r="I1226" s="12"/>
      <c r="J1226" s="12"/>
      <c r="K1226" s="12"/>
      <c r="L1226" s="27"/>
      <c r="M1226" s="27"/>
      <c r="N1226" s="28"/>
      <c r="O1226" s="14"/>
      <c r="P1226" s="19"/>
      <c r="Q1226" s="14"/>
      <c r="R1226" s="29"/>
      <c r="S1226" s="29"/>
      <c r="T1226" s="13"/>
      <c r="U1226" s="21"/>
      <c r="V1226" s="29"/>
    </row>
    <row r="1227" spans="1:22" s="10" customFormat="1" ht="15" x14ac:dyDescent="0.25">
      <c r="A1227" s="4"/>
      <c r="B1227" s="11"/>
      <c r="C1227" s="11"/>
      <c r="D1227" s="24"/>
      <c r="E1227" s="29"/>
      <c r="F1227" s="12"/>
      <c r="G1227" s="12"/>
      <c r="H1227" s="12"/>
      <c r="I1227" s="12"/>
      <c r="J1227" s="12"/>
      <c r="K1227" s="12"/>
      <c r="L1227" s="27"/>
      <c r="M1227" s="27"/>
      <c r="N1227" s="28"/>
      <c r="O1227" s="14"/>
      <c r="P1227" s="19"/>
      <c r="Q1227" s="14"/>
      <c r="R1227" s="29"/>
      <c r="S1227" s="29"/>
      <c r="T1227" s="13"/>
      <c r="U1227" s="21"/>
      <c r="V1227" s="29"/>
    </row>
    <row r="1228" spans="1:22" s="10" customFormat="1" ht="15" x14ac:dyDescent="0.25">
      <c r="A1228" s="4"/>
      <c r="B1228" s="11"/>
      <c r="C1228" s="11"/>
      <c r="D1228" s="24"/>
      <c r="E1228" s="29"/>
      <c r="F1228" s="12"/>
      <c r="G1228" s="12"/>
      <c r="H1228" s="12"/>
      <c r="I1228" s="12"/>
      <c r="J1228" s="12"/>
      <c r="K1228" s="12"/>
      <c r="L1228" s="27"/>
      <c r="M1228" s="27"/>
      <c r="N1228" s="28"/>
      <c r="O1228" s="14"/>
      <c r="P1228" s="19"/>
      <c r="Q1228" s="14"/>
      <c r="R1228" s="29"/>
      <c r="S1228" s="29"/>
      <c r="T1228" s="13"/>
      <c r="U1228" s="21"/>
      <c r="V1228" s="29"/>
    </row>
    <row r="1229" spans="1:22" s="10" customFormat="1" ht="15" x14ac:dyDescent="0.25">
      <c r="A1229" s="4"/>
      <c r="B1229" s="11"/>
      <c r="C1229" s="11"/>
      <c r="D1229" s="24"/>
      <c r="E1229" s="29"/>
      <c r="F1229" s="12"/>
      <c r="G1229" s="12"/>
      <c r="H1229" s="12"/>
      <c r="I1229" s="12"/>
      <c r="J1229" s="12"/>
      <c r="K1229" s="12"/>
      <c r="L1229" s="27"/>
      <c r="M1229" s="27"/>
      <c r="N1229" s="28"/>
      <c r="O1229" s="14"/>
      <c r="P1229" s="19"/>
      <c r="Q1229" s="14"/>
      <c r="R1229" s="29"/>
      <c r="S1229" s="29"/>
      <c r="T1229" s="13"/>
      <c r="U1229" s="21"/>
      <c r="V1229" s="29"/>
    </row>
    <row r="1230" spans="1:22" s="10" customFormat="1" ht="15" x14ac:dyDescent="0.25">
      <c r="A1230" s="4"/>
      <c r="B1230" s="11"/>
      <c r="C1230" s="11"/>
      <c r="D1230" s="24"/>
      <c r="E1230" s="29"/>
      <c r="F1230" s="12"/>
      <c r="G1230" s="12"/>
      <c r="H1230" s="12"/>
      <c r="I1230" s="12"/>
      <c r="J1230" s="12"/>
      <c r="K1230" s="12"/>
      <c r="L1230" s="27"/>
      <c r="M1230" s="27"/>
      <c r="N1230" s="28"/>
      <c r="O1230" s="14"/>
      <c r="P1230" s="19"/>
      <c r="Q1230" s="14"/>
      <c r="R1230" s="29"/>
      <c r="S1230" s="29"/>
      <c r="T1230" s="13"/>
      <c r="U1230" s="21"/>
      <c r="V1230" s="29"/>
    </row>
    <row r="1231" spans="1:22" s="10" customFormat="1" ht="15" x14ac:dyDescent="0.25">
      <c r="A1231" s="4"/>
      <c r="B1231" s="11"/>
      <c r="C1231" s="11"/>
      <c r="D1231" s="24"/>
      <c r="E1231" s="29"/>
      <c r="F1231" s="12"/>
      <c r="G1231" s="12"/>
      <c r="H1231" s="12"/>
      <c r="I1231" s="12"/>
      <c r="J1231" s="12"/>
      <c r="K1231" s="12"/>
      <c r="L1231" s="27"/>
      <c r="M1231" s="27"/>
      <c r="N1231" s="28"/>
      <c r="O1231" s="14"/>
      <c r="P1231" s="19"/>
      <c r="Q1231" s="14"/>
      <c r="R1231" s="29"/>
      <c r="S1231" s="29"/>
      <c r="T1231" s="13"/>
      <c r="U1231" s="21"/>
      <c r="V1231" s="29"/>
    </row>
    <row r="1232" spans="1:22" s="10" customFormat="1" ht="15" x14ac:dyDescent="0.25">
      <c r="A1232" s="4"/>
      <c r="B1232" s="11"/>
      <c r="C1232" s="11"/>
      <c r="D1232" s="24"/>
      <c r="E1232" s="29"/>
      <c r="F1232" s="12"/>
      <c r="G1232" s="12"/>
      <c r="H1232" s="12"/>
      <c r="I1232" s="12"/>
      <c r="J1232" s="12"/>
      <c r="K1232" s="12"/>
      <c r="L1232" s="27"/>
      <c r="M1232" s="27"/>
      <c r="N1232" s="28"/>
      <c r="O1232" s="14"/>
      <c r="P1232" s="19"/>
      <c r="Q1232" s="14"/>
      <c r="R1232" s="29"/>
      <c r="S1232" s="29"/>
      <c r="T1232" s="13"/>
      <c r="U1232" s="21"/>
      <c r="V1232" s="29"/>
    </row>
    <row r="1233" spans="1:22" s="10" customFormat="1" ht="15" x14ac:dyDescent="0.25">
      <c r="A1233" s="4"/>
      <c r="B1233" s="11"/>
      <c r="C1233" s="11"/>
      <c r="D1233" s="24"/>
      <c r="E1233" s="29"/>
      <c r="F1233" s="12"/>
      <c r="G1233" s="12"/>
      <c r="H1233" s="12"/>
      <c r="I1233" s="12"/>
      <c r="J1233" s="12"/>
      <c r="K1233" s="12"/>
      <c r="L1233" s="27"/>
      <c r="M1233" s="27"/>
      <c r="N1233" s="28"/>
      <c r="O1233" s="14"/>
      <c r="P1233" s="19"/>
      <c r="Q1233" s="14"/>
      <c r="R1233" s="29"/>
      <c r="S1233" s="29"/>
      <c r="T1233" s="13"/>
      <c r="U1233" s="21"/>
      <c r="V1233" s="29"/>
    </row>
    <row r="1234" spans="1:22" s="10" customFormat="1" ht="15" x14ac:dyDescent="0.25">
      <c r="A1234" s="4"/>
      <c r="B1234" s="11"/>
      <c r="C1234" s="11"/>
      <c r="D1234" s="24"/>
      <c r="E1234" s="29"/>
      <c r="F1234" s="12"/>
      <c r="G1234" s="12"/>
      <c r="H1234" s="12"/>
      <c r="I1234" s="12"/>
      <c r="J1234" s="12"/>
      <c r="K1234" s="12"/>
      <c r="L1234" s="27"/>
      <c r="M1234" s="27"/>
      <c r="N1234" s="28"/>
      <c r="O1234" s="14"/>
      <c r="P1234" s="19"/>
      <c r="Q1234" s="14"/>
      <c r="R1234" s="29"/>
      <c r="S1234" s="29"/>
      <c r="T1234" s="13"/>
      <c r="U1234" s="21"/>
      <c r="V1234" s="29"/>
    </row>
    <row r="1235" spans="1:22" s="10" customFormat="1" ht="15" x14ac:dyDescent="0.25">
      <c r="A1235" s="4"/>
      <c r="B1235" s="11"/>
      <c r="C1235" s="11"/>
      <c r="D1235" s="24"/>
      <c r="E1235" s="29"/>
      <c r="F1235" s="12"/>
      <c r="G1235" s="12"/>
      <c r="H1235" s="12"/>
      <c r="I1235" s="12"/>
      <c r="J1235" s="12"/>
      <c r="K1235" s="12"/>
      <c r="L1235" s="27"/>
      <c r="M1235" s="27"/>
      <c r="N1235" s="28"/>
      <c r="O1235" s="14"/>
      <c r="P1235" s="19"/>
      <c r="Q1235" s="14"/>
      <c r="R1235" s="29"/>
      <c r="S1235" s="29"/>
      <c r="T1235" s="13"/>
      <c r="U1235" s="21"/>
      <c r="V1235" s="29"/>
    </row>
    <row r="1236" spans="1:22" s="10" customFormat="1" ht="15" x14ac:dyDescent="0.25">
      <c r="A1236" s="4"/>
      <c r="B1236" s="11"/>
      <c r="C1236" s="11"/>
      <c r="D1236" s="24"/>
      <c r="E1236" s="29"/>
      <c r="F1236" s="12"/>
      <c r="G1236" s="12"/>
      <c r="H1236" s="12"/>
      <c r="I1236" s="12"/>
      <c r="J1236" s="12"/>
      <c r="K1236" s="12"/>
      <c r="L1236" s="27"/>
      <c r="M1236" s="27"/>
      <c r="N1236" s="28"/>
      <c r="O1236" s="14"/>
      <c r="P1236" s="19"/>
      <c r="Q1236" s="14"/>
      <c r="R1236" s="29"/>
      <c r="S1236" s="29"/>
      <c r="T1236" s="13"/>
      <c r="U1236" s="21"/>
      <c r="V1236" s="29"/>
    </row>
    <row r="1237" spans="1:22" s="10" customFormat="1" ht="15" x14ac:dyDescent="0.25">
      <c r="A1237" s="4"/>
      <c r="B1237" s="11"/>
      <c r="C1237" s="11"/>
      <c r="D1237" s="24"/>
      <c r="E1237" s="29"/>
      <c r="F1237" s="12"/>
      <c r="G1237" s="12"/>
      <c r="H1237" s="12"/>
      <c r="I1237" s="12"/>
      <c r="J1237" s="12"/>
      <c r="K1237" s="12"/>
      <c r="L1237" s="27"/>
      <c r="M1237" s="27"/>
      <c r="N1237" s="28"/>
      <c r="O1237" s="14"/>
      <c r="P1237" s="19"/>
      <c r="Q1237" s="14"/>
      <c r="R1237" s="29"/>
      <c r="S1237" s="29"/>
      <c r="T1237" s="13"/>
      <c r="U1237" s="21"/>
      <c r="V1237" s="29"/>
    </row>
    <row r="1238" spans="1:22" s="10" customFormat="1" ht="15" x14ac:dyDescent="0.25">
      <c r="A1238" s="4"/>
      <c r="B1238" s="11"/>
      <c r="C1238" s="11"/>
      <c r="D1238" s="24"/>
      <c r="E1238" s="29"/>
      <c r="F1238" s="12"/>
      <c r="G1238" s="12"/>
      <c r="H1238" s="12"/>
      <c r="I1238" s="12"/>
      <c r="J1238" s="12"/>
      <c r="K1238" s="12"/>
      <c r="L1238" s="27"/>
      <c r="M1238" s="27"/>
      <c r="N1238" s="28"/>
      <c r="O1238" s="14"/>
      <c r="P1238" s="19"/>
      <c r="Q1238" s="14"/>
      <c r="R1238" s="29"/>
      <c r="S1238" s="29"/>
      <c r="T1238" s="13"/>
      <c r="U1238" s="21"/>
      <c r="V1238" s="29"/>
    </row>
    <row r="1239" spans="1:22" s="10" customFormat="1" ht="15" x14ac:dyDescent="0.25">
      <c r="A1239" s="4"/>
      <c r="B1239" s="11"/>
      <c r="C1239" s="11"/>
      <c r="D1239" s="24"/>
      <c r="E1239" s="29"/>
      <c r="F1239" s="12"/>
      <c r="G1239" s="12"/>
      <c r="H1239" s="12"/>
      <c r="I1239" s="12"/>
      <c r="J1239" s="12"/>
      <c r="K1239" s="12"/>
      <c r="L1239" s="27"/>
      <c r="M1239" s="27"/>
      <c r="N1239" s="28"/>
      <c r="O1239" s="14"/>
      <c r="P1239" s="19"/>
      <c r="Q1239" s="14"/>
      <c r="R1239" s="29"/>
      <c r="S1239" s="29"/>
      <c r="T1239" s="13"/>
      <c r="U1239" s="21"/>
      <c r="V1239" s="29"/>
    </row>
    <row r="1240" spans="1:22" s="10" customFormat="1" ht="15" x14ac:dyDescent="0.25">
      <c r="A1240" s="4"/>
      <c r="B1240" s="11"/>
      <c r="C1240" s="11"/>
      <c r="D1240" s="24"/>
      <c r="E1240" s="29"/>
      <c r="F1240" s="12"/>
      <c r="G1240" s="12"/>
      <c r="H1240" s="12"/>
      <c r="I1240" s="12"/>
      <c r="J1240" s="12"/>
      <c r="K1240" s="12"/>
      <c r="L1240" s="27"/>
      <c r="M1240" s="27"/>
      <c r="N1240" s="28"/>
      <c r="O1240" s="14"/>
      <c r="P1240" s="19"/>
      <c r="Q1240" s="14"/>
      <c r="R1240" s="29"/>
      <c r="S1240" s="29"/>
      <c r="T1240" s="13"/>
      <c r="U1240" s="21"/>
      <c r="V1240" s="29"/>
    </row>
    <row r="1241" spans="1:22" s="10" customFormat="1" ht="15" x14ac:dyDescent="0.25">
      <c r="A1241" s="4"/>
      <c r="B1241" s="11"/>
      <c r="C1241" s="11"/>
      <c r="D1241" s="24"/>
      <c r="E1241" s="29"/>
      <c r="F1241" s="12"/>
      <c r="G1241" s="12"/>
      <c r="H1241" s="12"/>
      <c r="I1241" s="12"/>
      <c r="J1241" s="12"/>
      <c r="K1241" s="12"/>
      <c r="L1241" s="27"/>
      <c r="M1241" s="27"/>
      <c r="N1241" s="28"/>
      <c r="O1241" s="14"/>
      <c r="P1241" s="19"/>
      <c r="Q1241" s="14"/>
      <c r="R1241" s="29"/>
      <c r="S1241" s="29"/>
      <c r="T1241" s="13"/>
      <c r="U1241" s="21"/>
      <c r="V1241" s="29"/>
    </row>
    <row r="1242" spans="1:22" s="10" customFormat="1" ht="15" x14ac:dyDescent="0.25">
      <c r="A1242" s="4"/>
      <c r="B1242" s="11"/>
      <c r="C1242" s="11"/>
      <c r="D1242" s="24"/>
      <c r="E1242" s="29"/>
      <c r="F1242" s="12"/>
      <c r="G1242" s="12"/>
      <c r="H1242" s="12"/>
      <c r="I1242" s="12"/>
      <c r="J1242" s="12"/>
      <c r="K1242" s="12"/>
      <c r="L1242" s="27"/>
      <c r="M1242" s="27"/>
      <c r="N1242" s="28"/>
      <c r="O1242" s="14"/>
      <c r="P1242" s="19"/>
      <c r="Q1242" s="14"/>
      <c r="R1242" s="29"/>
      <c r="S1242" s="29"/>
      <c r="T1242" s="13"/>
      <c r="U1242" s="21"/>
      <c r="V1242" s="29"/>
    </row>
    <row r="1243" spans="1:22" s="10" customFormat="1" ht="15" x14ac:dyDescent="0.25">
      <c r="A1243" s="4"/>
      <c r="B1243" s="11"/>
      <c r="C1243" s="11"/>
      <c r="D1243" s="24"/>
      <c r="E1243" s="29"/>
      <c r="F1243" s="12"/>
      <c r="G1243" s="12"/>
      <c r="H1243" s="12"/>
      <c r="I1243" s="12"/>
      <c r="J1243" s="12"/>
      <c r="K1243" s="12"/>
      <c r="L1243" s="27"/>
      <c r="M1243" s="27"/>
      <c r="N1243" s="28"/>
      <c r="O1243" s="14"/>
      <c r="P1243" s="19"/>
      <c r="Q1243" s="14"/>
      <c r="R1243" s="29"/>
      <c r="S1243" s="29"/>
      <c r="T1243" s="13"/>
      <c r="U1243" s="21"/>
      <c r="V1243" s="29"/>
    </row>
    <row r="1244" spans="1:22" s="10" customFormat="1" ht="15" x14ac:dyDescent="0.25">
      <c r="A1244" s="4"/>
      <c r="B1244" s="11"/>
      <c r="C1244" s="11"/>
      <c r="D1244" s="24"/>
      <c r="E1244" s="29"/>
      <c r="F1244" s="12"/>
      <c r="G1244" s="12"/>
      <c r="H1244" s="12"/>
      <c r="I1244" s="12"/>
      <c r="J1244" s="12"/>
      <c r="K1244" s="12"/>
      <c r="L1244" s="27"/>
      <c r="M1244" s="27"/>
      <c r="N1244" s="28"/>
      <c r="O1244" s="14"/>
      <c r="P1244" s="19"/>
      <c r="Q1244" s="14"/>
      <c r="R1244" s="29"/>
      <c r="S1244" s="29"/>
      <c r="T1244" s="13"/>
      <c r="U1244" s="21"/>
      <c r="V1244" s="29"/>
    </row>
    <row r="1245" spans="1:22" s="10" customFormat="1" ht="15" x14ac:dyDescent="0.25">
      <c r="A1245" s="4"/>
      <c r="B1245" s="11"/>
      <c r="C1245" s="11"/>
      <c r="D1245" s="24"/>
      <c r="E1245" s="29"/>
      <c r="F1245" s="12"/>
      <c r="G1245" s="12"/>
      <c r="H1245" s="12"/>
      <c r="I1245" s="12"/>
      <c r="J1245" s="12"/>
      <c r="K1245" s="12"/>
      <c r="L1245" s="27"/>
      <c r="M1245" s="27"/>
      <c r="N1245" s="28"/>
      <c r="O1245" s="14"/>
      <c r="P1245" s="19"/>
      <c r="Q1245" s="14"/>
      <c r="R1245" s="29"/>
      <c r="S1245" s="29"/>
      <c r="T1245" s="13"/>
      <c r="U1245" s="21"/>
      <c r="V1245" s="29"/>
    </row>
    <row r="1246" spans="1:22" s="10" customFormat="1" ht="15" x14ac:dyDescent="0.25">
      <c r="A1246" s="4"/>
      <c r="B1246" s="11"/>
      <c r="C1246" s="11"/>
      <c r="D1246" s="24"/>
      <c r="E1246" s="29"/>
      <c r="F1246" s="12"/>
      <c r="G1246" s="12"/>
      <c r="H1246" s="12"/>
      <c r="I1246" s="12"/>
      <c r="J1246" s="12"/>
      <c r="K1246" s="12"/>
      <c r="L1246" s="27"/>
      <c r="M1246" s="27"/>
      <c r="N1246" s="28"/>
      <c r="O1246" s="14"/>
      <c r="P1246" s="19"/>
      <c r="Q1246" s="14"/>
      <c r="R1246" s="29"/>
      <c r="S1246" s="29"/>
      <c r="T1246" s="13"/>
      <c r="U1246" s="21"/>
      <c r="V1246" s="29"/>
    </row>
    <row r="1247" spans="1:22" s="10" customFormat="1" ht="15" x14ac:dyDescent="0.25">
      <c r="A1247" s="4"/>
      <c r="B1247" s="11"/>
      <c r="C1247" s="11"/>
      <c r="D1247" s="24"/>
      <c r="E1247" s="29"/>
      <c r="F1247" s="12"/>
      <c r="G1247" s="12"/>
      <c r="H1247" s="12"/>
      <c r="I1247" s="12"/>
      <c r="J1247" s="12"/>
      <c r="K1247" s="12"/>
      <c r="L1247" s="27"/>
      <c r="M1247" s="27"/>
      <c r="N1247" s="28"/>
      <c r="O1247" s="14"/>
      <c r="P1247" s="19"/>
      <c r="Q1247" s="14"/>
      <c r="R1247" s="29"/>
      <c r="S1247" s="29"/>
      <c r="T1247" s="13"/>
      <c r="U1247" s="21"/>
      <c r="V1247" s="29"/>
    </row>
    <row r="1248" spans="1:22" s="10" customFormat="1" ht="15" x14ac:dyDescent="0.25">
      <c r="A1248" s="4"/>
      <c r="B1248" s="11"/>
      <c r="C1248" s="11"/>
      <c r="D1248" s="24"/>
      <c r="E1248" s="29"/>
      <c r="F1248" s="12"/>
      <c r="G1248" s="12"/>
      <c r="H1248" s="12"/>
      <c r="I1248" s="12"/>
      <c r="J1248" s="12"/>
      <c r="K1248" s="12"/>
      <c r="L1248" s="27"/>
      <c r="M1248" s="27"/>
      <c r="N1248" s="28"/>
      <c r="O1248" s="14"/>
      <c r="P1248" s="19"/>
      <c r="Q1248" s="14"/>
      <c r="R1248" s="29"/>
      <c r="S1248" s="29"/>
      <c r="T1248" s="13"/>
      <c r="U1248" s="21"/>
      <c r="V1248" s="29"/>
    </row>
    <row r="1249" spans="1:22" s="10" customFormat="1" ht="15" x14ac:dyDescent="0.25">
      <c r="A1249" s="4"/>
      <c r="B1249" s="11"/>
      <c r="C1249" s="11"/>
      <c r="D1249" s="24"/>
      <c r="E1249" s="29"/>
      <c r="F1249" s="12"/>
      <c r="G1249" s="12"/>
      <c r="H1249" s="12"/>
      <c r="I1249" s="12"/>
      <c r="J1249" s="12"/>
      <c r="K1249" s="12"/>
      <c r="L1249" s="27"/>
      <c r="M1249" s="27"/>
      <c r="N1249" s="28"/>
      <c r="O1249" s="14"/>
      <c r="P1249" s="19"/>
      <c r="Q1249" s="14"/>
      <c r="R1249" s="29"/>
      <c r="S1249" s="29"/>
      <c r="T1249" s="13"/>
      <c r="U1249" s="21"/>
      <c r="V1249" s="29"/>
    </row>
    <row r="1250" spans="1:22" s="10" customFormat="1" ht="15" x14ac:dyDescent="0.25">
      <c r="A1250" s="4"/>
      <c r="B1250" s="11"/>
      <c r="C1250" s="11"/>
      <c r="D1250" s="24"/>
      <c r="E1250" s="29"/>
      <c r="F1250" s="12"/>
      <c r="G1250" s="12"/>
      <c r="H1250" s="12"/>
      <c r="I1250" s="12"/>
      <c r="J1250" s="12"/>
      <c r="K1250" s="12"/>
      <c r="L1250" s="27"/>
      <c r="M1250" s="27"/>
      <c r="N1250" s="28"/>
      <c r="O1250" s="14"/>
      <c r="P1250" s="19"/>
      <c r="Q1250" s="14"/>
      <c r="R1250" s="29"/>
      <c r="S1250" s="29"/>
      <c r="T1250" s="13"/>
      <c r="U1250" s="21"/>
      <c r="V1250" s="29"/>
    </row>
    <row r="1251" spans="1:22" s="10" customFormat="1" ht="15" x14ac:dyDescent="0.25">
      <c r="A1251" s="4"/>
      <c r="B1251" s="11"/>
      <c r="C1251" s="11"/>
      <c r="D1251" s="24"/>
      <c r="E1251" s="29"/>
      <c r="F1251" s="12"/>
      <c r="G1251" s="12"/>
      <c r="H1251" s="12"/>
      <c r="I1251" s="12"/>
      <c r="J1251" s="12"/>
      <c r="K1251" s="12"/>
      <c r="L1251" s="27"/>
      <c r="M1251" s="27"/>
      <c r="N1251" s="28"/>
      <c r="O1251" s="14"/>
      <c r="P1251" s="19"/>
      <c r="Q1251" s="14"/>
      <c r="R1251" s="29"/>
      <c r="S1251" s="29"/>
      <c r="T1251" s="13"/>
      <c r="U1251" s="21"/>
      <c r="V1251" s="29"/>
    </row>
    <row r="1252" spans="1:22" s="10" customFormat="1" ht="15" x14ac:dyDescent="0.25">
      <c r="A1252" s="4"/>
      <c r="B1252" s="11"/>
      <c r="C1252" s="11"/>
      <c r="D1252" s="24"/>
      <c r="E1252" s="29"/>
      <c r="F1252" s="12"/>
      <c r="G1252" s="12"/>
      <c r="H1252" s="12"/>
      <c r="I1252" s="12"/>
      <c r="J1252" s="12"/>
      <c r="K1252" s="12"/>
      <c r="L1252" s="27"/>
      <c r="M1252" s="27"/>
      <c r="N1252" s="28"/>
      <c r="O1252" s="14"/>
      <c r="P1252" s="19"/>
      <c r="Q1252" s="14"/>
      <c r="R1252" s="29"/>
      <c r="S1252" s="29"/>
      <c r="T1252" s="13"/>
      <c r="U1252" s="21"/>
      <c r="V1252" s="29"/>
    </row>
    <row r="1253" spans="1:22" s="10" customFormat="1" ht="15" x14ac:dyDescent="0.25">
      <c r="A1253" s="4"/>
      <c r="B1253" s="11"/>
      <c r="C1253" s="11"/>
      <c r="D1253" s="24"/>
      <c r="E1253" s="29"/>
      <c r="F1253" s="12"/>
      <c r="G1253" s="12"/>
      <c r="H1253" s="12"/>
      <c r="I1253" s="12"/>
      <c r="J1253" s="12"/>
      <c r="K1253" s="12"/>
      <c r="L1253" s="27"/>
      <c r="M1253" s="27"/>
      <c r="N1253" s="28"/>
      <c r="O1253" s="14"/>
      <c r="P1253" s="19"/>
      <c r="Q1253" s="14"/>
      <c r="R1253" s="29"/>
      <c r="S1253" s="29"/>
      <c r="T1253" s="13"/>
      <c r="U1253" s="21"/>
      <c r="V1253" s="29"/>
    </row>
    <row r="1254" spans="1:22" s="10" customFormat="1" ht="15" x14ac:dyDescent="0.25">
      <c r="A1254" s="4"/>
      <c r="B1254" s="11"/>
      <c r="C1254" s="11"/>
      <c r="D1254" s="24"/>
      <c r="E1254" s="29"/>
      <c r="F1254" s="12"/>
      <c r="G1254" s="12"/>
      <c r="H1254" s="12"/>
      <c r="I1254" s="12"/>
      <c r="J1254" s="12"/>
      <c r="K1254" s="12"/>
      <c r="L1254" s="27"/>
      <c r="M1254" s="27"/>
      <c r="N1254" s="28"/>
      <c r="O1254" s="14"/>
      <c r="P1254" s="19"/>
      <c r="Q1254" s="14"/>
      <c r="R1254" s="29"/>
      <c r="S1254" s="29"/>
      <c r="T1254" s="13"/>
      <c r="U1254" s="21"/>
      <c r="V1254" s="29"/>
    </row>
    <row r="1255" spans="1:22" s="10" customFormat="1" ht="15" x14ac:dyDescent="0.25">
      <c r="A1255" s="4"/>
      <c r="B1255" s="11"/>
      <c r="C1255" s="11"/>
      <c r="D1255" s="24"/>
      <c r="E1255" s="29"/>
      <c r="F1255" s="12"/>
      <c r="G1255" s="12"/>
      <c r="H1255" s="12"/>
      <c r="I1255" s="12"/>
      <c r="J1255" s="12"/>
      <c r="K1255" s="12"/>
      <c r="L1255" s="27"/>
      <c r="M1255" s="27"/>
      <c r="N1255" s="28"/>
      <c r="O1255" s="14"/>
      <c r="P1255" s="19"/>
      <c r="Q1255" s="14"/>
      <c r="R1255" s="29"/>
      <c r="S1255" s="29"/>
      <c r="T1255" s="13"/>
      <c r="U1255" s="21"/>
      <c r="V1255" s="29"/>
    </row>
    <row r="1256" spans="1:22" s="10" customFormat="1" ht="15" x14ac:dyDescent="0.25">
      <c r="A1256" s="4"/>
      <c r="B1256" s="11"/>
      <c r="C1256" s="11"/>
      <c r="D1256" s="24"/>
      <c r="E1256" s="29"/>
      <c r="F1256" s="12"/>
      <c r="G1256" s="12"/>
      <c r="H1256" s="12"/>
      <c r="I1256" s="12"/>
      <c r="J1256" s="12"/>
      <c r="K1256" s="12"/>
      <c r="L1256" s="27"/>
      <c r="M1256" s="27"/>
      <c r="N1256" s="28"/>
      <c r="O1256" s="14"/>
      <c r="P1256" s="19"/>
      <c r="Q1256" s="14"/>
      <c r="R1256" s="29"/>
      <c r="S1256" s="29"/>
      <c r="T1256" s="13"/>
      <c r="U1256" s="21"/>
      <c r="V1256" s="29"/>
    </row>
    <row r="1257" spans="1:22" s="10" customFormat="1" ht="15" x14ac:dyDescent="0.25">
      <c r="A1257" s="4"/>
      <c r="B1257" s="11"/>
      <c r="C1257" s="11"/>
      <c r="D1257" s="24"/>
      <c r="E1257" s="29"/>
      <c r="F1257" s="12"/>
      <c r="G1257" s="12"/>
      <c r="H1257" s="12"/>
      <c r="I1257" s="12"/>
      <c r="J1257" s="12"/>
      <c r="K1257" s="12"/>
      <c r="L1257" s="27"/>
      <c r="M1257" s="27"/>
      <c r="N1257" s="28"/>
      <c r="O1257" s="14"/>
      <c r="P1257" s="19"/>
      <c r="Q1257" s="14"/>
      <c r="R1257" s="29"/>
      <c r="S1257" s="29"/>
      <c r="T1257" s="13"/>
      <c r="U1257" s="21"/>
      <c r="V1257" s="29"/>
    </row>
    <row r="1258" spans="1:22" s="10" customFormat="1" ht="15" x14ac:dyDescent="0.25">
      <c r="A1258" s="4"/>
      <c r="B1258" s="11"/>
      <c r="C1258" s="11"/>
      <c r="D1258" s="24"/>
      <c r="E1258" s="29"/>
      <c r="F1258" s="12"/>
      <c r="G1258" s="12"/>
      <c r="H1258" s="12"/>
      <c r="I1258" s="12"/>
      <c r="J1258" s="12"/>
      <c r="K1258" s="12"/>
      <c r="L1258" s="27"/>
      <c r="M1258" s="27"/>
      <c r="N1258" s="28"/>
      <c r="O1258" s="14"/>
      <c r="P1258" s="19"/>
      <c r="Q1258" s="14"/>
      <c r="R1258" s="29"/>
      <c r="S1258" s="29"/>
      <c r="T1258" s="13"/>
      <c r="U1258" s="21"/>
      <c r="V1258" s="29"/>
    </row>
    <row r="1259" spans="1:22" s="10" customFormat="1" ht="15" x14ac:dyDescent="0.25">
      <c r="A1259" s="4"/>
      <c r="B1259" s="11"/>
      <c r="C1259" s="11"/>
      <c r="D1259" s="24"/>
      <c r="E1259" s="29"/>
      <c r="F1259" s="12"/>
      <c r="G1259" s="12"/>
      <c r="H1259" s="12"/>
      <c r="I1259" s="12"/>
      <c r="J1259" s="12"/>
      <c r="K1259" s="12"/>
      <c r="L1259" s="27"/>
      <c r="M1259" s="27"/>
      <c r="N1259" s="28"/>
      <c r="O1259" s="14"/>
      <c r="P1259" s="19"/>
      <c r="Q1259" s="14"/>
      <c r="R1259" s="29"/>
      <c r="S1259" s="29"/>
      <c r="T1259" s="13"/>
      <c r="U1259" s="21"/>
      <c r="V1259" s="29"/>
    </row>
    <row r="1260" spans="1:22" s="10" customFormat="1" ht="15" x14ac:dyDescent="0.25">
      <c r="A1260" s="4"/>
      <c r="B1260" s="11"/>
      <c r="C1260" s="11"/>
      <c r="D1260" s="24"/>
      <c r="E1260" s="29"/>
      <c r="F1260" s="12"/>
      <c r="G1260" s="12"/>
      <c r="H1260" s="12"/>
      <c r="I1260" s="12"/>
      <c r="J1260" s="12"/>
      <c r="K1260" s="12"/>
      <c r="L1260" s="27"/>
      <c r="M1260" s="27"/>
      <c r="N1260" s="28"/>
      <c r="O1260" s="14"/>
      <c r="P1260" s="19"/>
      <c r="Q1260" s="14"/>
      <c r="R1260" s="29"/>
      <c r="S1260" s="29"/>
      <c r="T1260" s="13"/>
      <c r="U1260" s="21"/>
      <c r="V1260" s="29"/>
    </row>
    <row r="1261" spans="1:22" s="10" customFormat="1" ht="15" x14ac:dyDescent="0.25">
      <c r="A1261" s="4"/>
      <c r="B1261" s="11"/>
      <c r="C1261" s="11"/>
      <c r="D1261" s="24"/>
      <c r="E1261" s="29"/>
      <c r="F1261" s="12"/>
      <c r="G1261" s="12"/>
      <c r="H1261" s="12"/>
      <c r="I1261" s="12"/>
      <c r="J1261" s="12"/>
      <c r="K1261" s="12"/>
      <c r="L1261" s="27"/>
      <c r="M1261" s="27"/>
      <c r="N1261" s="28"/>
      <c r="O1261" s="14"/>
      <c r="P1261" s="19"/>
      <c r="Q1261" s="14"/>
      <c r="R1261" s="29"/>
      <c r="S1261" s="29"/>
      <c r="T1261" s="13"/>
      <c r="U1261" s="21"/>
      <c r="V1261" s="29"/>
    </row>
    <row r="1262" spans="1:22" s="10" customFormat="1" ht="15" x14ac:dyDescent="0.25">
      <c r="A1262" s="4"/>
      <c r="B1262" s="11"/>
      <c r="C1262" s="11"/>
      <c r="D1262" s="24"/>
      <c r="E1262" s="29"/>
      <c r="F1262" s="12"/>
      <c r="G1262" s="12"/>
      <c r="H1262" s="12"/>
      <c r="I1262" s="12"/>
      <c r="J1262" s="12"/>
      <c r="K1262" s="12"/>
      <c r="L1262" s="27"/>
      <c r="M1262" s="27"/>
      <c r="N1262" s="28"/>
      <c r="O1262" s="14"/>
      <c r="P1262" s="19"/>
      <c r="Q1262" s="14"/>
      <c r="R1262" s="29"/>
      <c r="S1262" s="29"/>
      <c r="T1262" s="13"/>
      <c r="U1262" s="21"/>
      <c r="V1262" s="29"/>
    </row>
    <row r="1263" spans="1:22" s="10" customFormat="1" ht="15" x14ac:dyDescent="0.25">
      <c r="A1263" s="4"/>
      <c r="B1263" s="11"/>
      <c r="C1263" s="11"/>
      <c r="D1263" s="24"/>
      <c r="E1263" s="29"/>
      <c r="F1263" s="12"/>
      <c r="G1263" s="12"/>
      <c r="H1263" s="12"/>
      <c r="I1263" s="12"/>
      <c r="J1263" s="12"/>
      <c r="K1263" s="12"/>
      <c r="L1263" s="27"/>
      <c r="M1263" s="27"/>
      <c r="N1263" s="28"/>
      <c r="O1263" s="14"/>
      <c r="P1263" s="19"/>
      <c r="Q1263" s="14"/>
      <c r="R1263" s="29"/>
      <c r="S1263" s="29"/>
      <c r="T1263" s="13"/>
      <c r="U1263" s="21"/>
      <c r="V1263" s="29"/>
    </row>
    <row r="1264" spans="1:22" s="10" customFormat="1" ht="15" x14ac:dyDescent="0.25">
      <c r="A1264" s="4"/>
      <c r="B1264" s="11"/>
      <c r="C1264" s="11"/>
      <c r="D1264" s="24"/>
      <c r="E1264" s="29"/>
      <c r="F1264" s="12"/>
      <c r="G1264" s="12"/>
      <c r="H1264" s="12"/>
      <c r="I1264" s="12"/>
      <c r="J1264" s="12"/>
      <c r="K1264" s="12"/>
      <c r="L1264" s="27"/>
      <c r="M1264" s="27"/>
      <c r="N1264" s="28"/>
      <c r="O1264" s="14"/>
      <c r="P1264" s="19"/>
      <c r="Q1264" s="14"/>
      <c r="R1264" s="29"/>
      <c r="S1264" s="29"/>
      <c r="T1264" s="13"/>
      <c r="U1264" s="21"/>
      <c r="V1264" s="29"/>
    </row>
    <row r="1265" spans="1:22" s="10" customFormat="1" ht="15" x14ac:dyDescent="0.25">
      <c r="A1265" s="4"/>
      <c r="B1265" s="11"/>
      <c r="C1265" s="11"/>
      <c r="D1265" s="24"/>
      <c r="E1265" s="29"/>
      <c r="F1265" s="12"/>
      <c r="G1265" s="12"/>
      <c r="H1265" s="12"/>
      <c r="I1265" s="12"/>
      <c r="J1265" s="12"/>
      <c r="K1265" s="12"/>
      <c r="L1265" s="27"/>
      <c r="M1265" s="27"/>
      <c r="N1265" s="28"/>
      <c r="O1265" s="14"/>
      <c r="P1265" s="19"/>
      <c r="Q1265" s="14"/>
      <c r="R1265" s="29"/>
      <c r="S1265" s="29"/>
      <c r="T1265" s="13"/>
      <c r="U1265" s="21"/>
      <c r="V1265" s="29"/>
    </row>
    <row r="1266" spans="1:22" s="10" customFormat="1" ht="15" x14ac:dyDescent="0.25">
      <c r="A1266" s="4"/>
      <c r="B1266" s="11"/>
      <c r="C1266" s="11"/>
      <c r="D1266" s="24"/>
      <c r="E1266" s="29"/>
      <c r="F1266" s="12"/>
      <c r="G1266" s="12"/>
      <c r="H1266" s="12"/>
      <c r="I1266" s="12"/>
      <c r="J1266" s="12"/>
      <c r="K1266" s="12"/>
      <c r="L1266" s="27"/>
      <c r="M1266" s="27"/>
      <c r="N1266" s="28"/>
      <c r="O1266" s="14"/>
      <c r="P1266" s="19"/>
      <c r="Q1266" s="14"/>
      <c r="R1266" s="29"/>
      <c r="S1266" s="29"/>
      <c r="T1266" s="13"/>
      <c r="U1266" s="21"/>
      <c r="V1266" s="29"/>
    </row>
    <row r="1267" spans="1:22" s="10" customFormat="1" ht="15" x14ac:dyDescent="0.25">
      <c r="A1267" s="4"/>
      <c r="B1267" s="11"/>
      <c r="C1267" s="11"/>
      <c r="D1267" s="24"/>
      <c r="E1267" s="29"/>
      <c r="F1267" s="12"/>
      <c r="G1267" s="12"/>
      <c r="H1267" s="12"/>
      <c r="I1267" s="12"/>
      <c r="J1267" s="12"/>
      <c r="K1267" s="12"/>
      <c r="L1267" s="27"/>
      <c r="M1267" s="27"/>
      <c r="N1267" s="28"/>
      <c r="O1267" s="14"/>
      <c r="P1267" s="19"/>
      <c r="Q1267" s="14"/>
      <c r="R1267" s="29"/>
      <c r="S1267" s="29"/>
      <c r="T1267" s="13"/>
      <c r="U1267" s="21"/>
      <c r="V1267" s="29"/>
    </row>
    <row r="1268" spans="1:22" s="10" customFormat="1" ht="15" x14ac:dyDescent="0.25">
      <c r="A1268" s="4"/>
      <c r="B1268" s="11"/>
      <c r="C1268" s="11"/>
      <c r="D1268" s="24"/>
      <c r="E1268" s="29"/>
      <c r="F1268" s="12"/>
      <c r="G1268" s="12"/>
      <c r="H1268" s="12"/>
      <c r="I1268" s="12"/>
      <c r="J1268" s="12"/>
      <c r="K1268" s="12"/>
      <c r="L1268" s="27"/>
      <c r="M1268" s="27"/>
      <c r="N1268" s="28"/>
      <c r="O1268" s="14"/>
      <c r="P1268" s="19"/>
      <c r="Q1268" s="14"/>
      <c r="R1268" s="29"/>
      <c r="S1268" s="29"/>
      <c r="T1268" s="13"/>
      <c r="U1268" s="21"/>
      <c r="V1268" s="29"/>
    </row>
    <row r="1269" spans="1:22" s="10" customFormat="1" ht="15" x14ac:dyDescent="0.25">
      <c r="A1269" s="4"/>
      <c r="B1269" s="11"/>
      <c r="C1269" s="11"/>
      <c r="D1269" s="24"/>
      <c r="E1269" s="29"/>
      <c r="F1269" s="12"/>
      <c r="G1269" s="12"/>
      <c r="H1269" s="12"/>
      <c r="I1269" s="12"/>
      <c r="J1269" s="12"/>
      <c r="K1269" s="12"/>
      <c r="L1269" s="27"/>
      <c r="M1269" s="27"/>
      <c r="N1269" s="28"/>
      <c r="O1269" s="14"/>
      <c r="P1269" s="19"/>
      <c r="Q1269" s="14"/>
      <c r="R1269" s="29"/>
      <c r="S1269" s="29"/>
      <c r="T1269" s="13"/>
      <c r="U1269" s="21"/>
      <c r="V1269" s="29"/>
    </row>
    <row r="1270" spans="1:22" s="10" customFormat="1" ht="15" x14ac:dyDescent="0.25">
      <c r="A1270" s="4"/>
      <c r="B1270" s="11"/>
      <c r="C1270" s="11"/>
      <c r="D1270" s="24"/>
      <c r="E1270" s="29"/>
      <c r="F1270" s="12"/>
      <c r="G1270" s="12"/>
      <c r="H1270" s="12"/>
      <c r="I1270" s="12"/>
      <c r="J1270" s="12"/>
      <c r="K1270" s="12"/>
      <c r="L1270" s="27"/>
      <c r="M1270" s="27"/>
      <c r="N1270" s="28"/>
      <c r="O1270" s="14"/>
      <c r="P1270" s="19"/>
      <c r="Q1270" s="14"/>
      <c r="R1270" s="29"/>
      <c r="S1270" s="29"/>
      <c r="T1270" s="13"/>
      <c r="U1270" s="21"/>
      <c r="V1270" s="29"/>
    </row>
    <row r="1271" spans="1:22" s="10" customFormat="1" ht="15" x14ac:dyDescent="0.25">
      <c r="A1271" s="4"/>
      <c r="B1271" s="11"/>
      <c r="C1271" s="11"/>
      <c r="D1271" s="24"/>
      <c r="E1271" s="29"/>
      <c r="F1271" s="12"/>
      <c r="G1271" s="12"/>
      <c r="H1271" s="12"/>
      <c r="I1271" s="12"/>
      <c r="J1271" s="12"/>
      <c r="K1271" s="12"/>
      <c r="L1271" s="27"/>
      <c r="M1271" s="27"/>
      <c r="N1271" s="28"/>
      <c r="O1271" s="14"/>
      <c r="P1271" s="19"/>
      <c r="Q1271" s="14"/>
      <c r="R1271" s="29"/>
      <c r="S1271" s="29"/>
      <c r="T1271" s="13"/>
      <c r="U1271" s="21"/>
      <c r="V1271" s="29"/>
    </row>
    <row r="1272" spans="1:22" s="10" customFormat="1" ht="15" x14ac:dyDescent="0.25">
      <c r="A1272" s="4"/>
      <c r="B1272" s="11"/>
      <c r="C1272" s="11"/>
      <c r="D1272" s="24"/>
      <c r="E1272" s="29"/>
      <c r="F1272" s="12"/>
      <c r="G1272" s="12"/>
      <c r="H1272" s="12"/>
      <c r="I1272" s="12"/>
      <c r="J1272" s="12"/>
      <c r="K1272" s="12"/>
      <c r="L1272" s="27"/>
      <c r="M1272" s="27"/>
      <c r="N1272" s="28"/>
      <c r="O1272" s="14"/>
      <c r="P1272" s="19"/>
      <c r="Q1272" s="14"/>
      <c r="R1272" s="29"/>
      <c r="S1272" s="29"/>
      <c r="T1272" s="13"/>
      <c r="U1272" s="21"/>
      <c r="V1272" s="29"/>
    </row>
    <row r="1273" spans="1:22" s="10" customFormat="1" ht="15" x14ac:dyDescent="0.25">
      <c r="A1273" s="4"/>
      <c r="B1273" s="11"/>
      <c r="C1273" s="11"/>
      <c r="D1273" s="24"/>
      <c r="E1273" s="29"/>
      <c r="F1273" s="12"/>
      <c r="G1273" s="12"/>
      <c r="H1273" s="12"/>
      <c r="I1273" s="12"/>
      <c r="J1273" s="12"/>
      <c r="K1273" s="12"/>
      <c r="L1273" s="27"/>
      <c r="M1273" s="27"/>
      <c r="N1273" s="28"/>
      <c r="O1273" s="14"/>
      <c r="P1273" s="19"/>
      <c r="Q1273" s="14"/>
      <c r="R1273" s="29"/>
      <c r="S1273" s="29"/>
      <c r="T1273" s="13"/>
      <c r="U1273" s="21"/>
      <c r="V1273" s="29"/>
    </row>
    <row r="1274" spans="1:22" s="10" customFormat="1" ht="15" x14ac:dyDescent="0.25">
      <c r="A1274" s="4"/>
      <c r="B1274" s="11"/>
      <c r="C1274" s="11"/>
      <c r="D1274" s="24"/>
      <c r="E1274" s="29"/>
      <c r="F1274" s="12"/>
      <c r="G1274" s="12"/>
      <c r="H1274" s="12"/>
      <c r="I1274" s="12"/>
      <c r="J1274" s="12"/>
      <c r="K1274" s="12"/>
      <c r="L1274" s="27"/>
      <c r="M1274" s="27"/>
      <c r="N1274" s="28"/>
      <c r="O1274" s="14"/>
      <c r="P1274" s="19"/>
      <c r="Q1274" s="14"/>
      <c r="R1274" s="29"/>
      <c r="S1274" s="29"/>
      <c r="T1274" s="13"/>
      <c r="U1274" s="21"/>
      <c r="V1274" s="29"/>
    </row>
    <row r="1275" spans="1:22" s="10" customFormat="1" ht="15" x14ac:dyDescent="0.25">
      <c r="A1275" s="4"/>
      <c r="B1275" s="11"/>
      <c r="C1275" s="11"/>
      <c r="D1275" s="24"/>
      <c r="E1275" s="29"/>
      <c r="F1275" s="12"/>
      <c r="G1275" s="12"/>
      <c r="H1275" s="12"/>
      <c r="I1275" s="12"/>
      <c r="J1275" s="12"/>
      <c r="K1275" s="12"/>
      <c r="L1275" s="27"/>
      <c r="M1275" s="27"/>
      <c r="N1275" s="28"/>
      <c r="O1275" s="14"/>
      <c r="P1275" s="19"/>
      <c r="Q1275" s="14"/>
      <c r="R1275" s="29"/>
      <c r="S1275" s="29"/>
      <c r="T1275" s="13"/>
      <c r="U1275" s="21"/>
      <c r="V1275" s="29"/>
    </row>
    <row r="1276" spans="1:22" s="10" customFormat="1" ht="15" x14ac:dyDescent="0.25">
      <c r="A1276" s="4"/>
      <c r="B1276" s="11"/>
      <c r="C1276" s="11"/>
      <c r="D1276" s="24"/>
      <c r="E1276" s="29"/>
      <c r="F1276" s="12"/>
      <c r="G1276" s="12"/>
      <c r="H1276" s="12"/>
      <c r="I1276" s="12"/>
      <c r="J1276" s="12"/>
      <c r="K1276" s="12"/>
      <c r="L1276" s="27"/>
      <c r="M1276" s="27"/>
      <c r="N1276" s="28"/>
      <c r="O1276" s="14"/>
      <c r="P1276" s="19"/>
      <c r="Q1276" s="14"/>
      <c r="R1276" s="29"/>
      <c r="S1276" s="29"/>
      <c r="T1276" s="13"/>
      <c r="U1276" s="21"/>
      <c r="V1276" s="29"/>
    </row>
    <row r="1277" spans="1:22" s="10" customFormat="1" ht="15" x14ac:dyDescent="0.25">
      <c r="A1277" s="4"/>
      <c r="B1277" s="11"/>
      <c r="C1277" s="11"/>
      <c r="D1277" s="24"/>
      <c r="E1277" s="29"/>
      <c r="F1277" s="12"/>
      <c r="G1277" s="12"/>
      <c r="H1277" s="12"/>
      <c r="I1277" s="12"/>
      <c r="J1277" s="12"/>
      <c r="K1277" s="12"/>
      <c r="L1277" s="27"/>
      <c r="M1277" s="27"/>
      <c r="N1277" s="28"/>
      <c r="O1277" s="14"/>
      <c r="P1277" s="19"/>
      <c r="Q1277" s="14"/>
      <c r="R1277" s="29"/>
      <c r="S1277" s="29"/>
      <c r="T1277" s="13"/>
      <c r="U1277" s="21"/>
      <c r="V1277" s="29"/>
    </row>
    <row r="1278" spans="1:22" s="10" customFormat="1" ht="15" x14ac:dyDescent="0.25">
      <c r="A1278" s="4"/>
      <c r="B1278" s="11"/>
      <c r="C1278" s="11"/>
      <c r="D1278" s="24"/>
      <c r="E1278" s="29"/>
      <c r="F1278" s="12"/>
      <c r="G1278" s="12"/>
      <c r="H1278" s="12"/>
      <c r="I1278" s="12"/>
      <c r="J1278" s="12"/>
      <c r="K1278" s="12"/>
      <c r="L1278" s="27"/>
      <c r="M1278" s="27"/>
      <c r="N1278" s="28"/>
      <c r="O1278" s="14"/>
      <c r="P1278" s="19"/>
      <c r="Q1278" s="14"/>
      <c r="R1278" s="29"/>
      <c r="S1278" s="29"/>
      <c r="T1278" s="13"/>
      <c r="U1278" s="21"/>
      <c r="V1278" s="29"/>
    </row>
    <row r="1279" spans="1:22" s="10" customFormat="1" ht="15" x14ac:dyDescent="0.25">
      <c r="A1279" s="4"/>
      <c r="B1279" s="11"/>
      <c r="C1279" s="11"/>
      <c r="D1279" s="24"/>
      <c r="E1279" s="29"/>
      <c r="F1279" s="12"/>
      <c r="G1279" s="12"/>
      <c r="H1279" s="12"/>
      <c r="I1279" s="12"/>
      <c r="J1279" s="12"/>
      <c r="K1279" s="12"/>
      <c r="L1279" s="27"/>
      <c r="M1279" s="27"/>
      <c r="N1279" s="28"/>
      <c r="O1279" s="14"/>
      <c r="P1279" s="19"/>
      <c r="Q1279" s="14"/>
      <c r="R1279" s="29"/>
      <c r="S1279" s="29"/>
      <c r="T1279" s="13"/>
      <c r="U1279" s="21"/>
      <c r="V1279" s="29"/>
    </row>
    <row r="1280" spans="1:22" s="10" customFormat="1" ht="15" x14ac:dyDescent="0.25">
      <c r="A1280" s="4"/>
      <c r="B1280" s="11"/>
      <c r="C1280" s="11"/>
      <c r="D1280" s="24"/>
      <c r="E1280" s="29"/>
      <c r="F1280" s="12"/>
      <c r="G1280" s="12"/>
      <c r="H1280" s="12"/>
      <c r="I1280" s="12"/>
      <c r="J1280" s="12"/>
      <c r="K1280" s="12"/>
      <c r="L1280" s="27"/>
      <c r="M1280" s="27"/>
      <c r="N1280" s="28"/>
      <c r="O1280" s="14"/>
      <c r="P1280" s="19"/>
      <c r="Q1280" s="14"/>
      <c r="R1280" s="29"/>
      <c r="S1280" s="29"/>
      <c r="T1280" s="13"/>
      <c r="U1280" s="21"/>
      <c r="V1280" s="29"/>
    </row>
    <row r="1281" spans="1:22" s="10" customFormat="1" ht="15" x14ac:dyDescent="0.25">
      <c r="A1281" s="4"/>
      <c r="B1281" s="11"/>
      <c r="C1281" s="11"/>
      <c r="D1281" s="24"/>
      <c r="E1281" s="29"/>
      <c r="F1281" s="12"/>
      <c r="G1281" s="12"/>
      <c r="H1281" s="12"/>
      <c r="I1281" s="12"/>
      <c r="J1281" s="12"/>
      <c r="K1281" s="12"/>
      <c r="L1281" s="27"/>
      <c r="M1281" s="27"/>
      <c r="N1281" s="28"/>
      <c r="O1281" s="14"/>
      <c r="P1281" s="19"/>
      <c r="Q1281" s="14"/>
      <c r="R1281" s="29"/>
      <c r="S1281" s="29"/>
      <c r="T1281" s="13"/>
      <c r="U1281" s="21"/>
      <c r="V1281" s="29"/>
    </row>
    <row r="1282" spans="1:22" s="10" customFormat="1" ht="15" x14ac:dyDescent="0.25">
      <c r="A1282" s="4"/>
      <c r="B1282" s="11"/>
      <c r="C1282" s="11"/>
      <c r="D1282" s="24"/>
      <c r="E1282" s="29"/>
      <c r="F1282" s="12"/>
      <c r="G1282" s="12"/>
      <c r="H1282" s="12"/>
      <c r="I1282" s="12"/>
      <c r="J1282" s="12"/>
      <c r="K1282" s="12"/>
      <c r="L1282" s="27"/>
      <c r="M1282" s="27"/>
      <c r="N1282" s="28"/>
      <c r="O1282" s="14"/>
      <c r="P1282" s="19"/>
      <c r="Q1282" s="14"/>
      <c r="R1282" s="29"/>
      <c r="S1282" s="29"/>
      <c r="T1282" s="13"/>
      <c r="U1282" s="21"/>
      <c r="V1282" s="29"/>
    </row>
    <row r="1283" spans="1:22" s="10" customFormat="1" ht="15" x14ac:dyDescent="0.25">
      <c r="A1283" s="4"/>
      <c r="B1283" s="11"/>
      <c r="C1283" s="11"/>
      <c r="D1283" s="24"/>
      <c r="E1283" s="29"/>
      <c r="F1283" s="12"/>
      <c r="G1283" s="12"/>
      <c r="H1283" s="12"/>
      <c r="I1283" s="12"/>
      <c r="J1283" s="12"/>
      <c r="K1283" s="12"/>
      <c r="L1283" s="27"/>
      <c r="M1283" s="27"/>
      <c r="N1283" s="28"/>
      <c r="O1283" s="14"/>
      <c r="P1283" s="19"/>
      <c r="Q1283" s="14"/>
      <c r="R1283" s="29"/>
      <c r="S1283" s="29"/>
      <c r="T1283" s="13"/>
      <c r="U1283" s="21"/>
      <c r="V1283" s="29"/>
    </row>
    <row r="1284" spans="1:22" s="10" customFormat="1" ht="15" x14ac:dyDescent="0.25">
      <c r="A1284" s="4"/>
      <c r="B1284" s="11"/>
      <c r="C1284" s="11"/>
      <c r="D1284" s="24"/>
      <c r="E1284" s="29"/>
      <c r="F1284" s="12"/>
      <c r="G1284" s="12"/>
      <c r="H1284" s="12"/>
      <c r="I1284" s="12"/>
      <c r="J1284" s="12"/>
      <c r="K1284" s="12"/>
      <c r="L1284" s="27"/>
      <c r="M1284" s="27"/>
      <c r="N1284" s="28"/>
      <c r="O1284" s="14"/>
      <c r="P1284" s="19"/>
      <c r="Q1284" s="14"/>
      <c r="R1284" s="29"/>
      <c r="S1284" s="29"/>
      <c r="T1284" s="13"/>
      <c r="U1284" s="21"/>
      <c r="V1284" s="29"/>
    </row>
    <row r="1285" spans="1:22" s="10" customFormat="1" ht="15" x14ac:dyDescent="0.25">
      <c r="A1285" s="4"/>
      <c r="B1285" s="11"/>
      <c r="C1285" s="11"/>
      <c r="D1285" s="24"/>
      <c r="E1285" s="29"/>
      <c r="F1285" s="12"/>
      <c r="G1285" s="12"/>
      <c r="H1285" s="12"/>
      <c r="I1285" s="12"/>
      <c r="J1285" s="12"/>
      <c r="K1285" s="12"/>
      <c r="L1285" s="27"/>
      <c r="M1285" s="27"/>
      <c r="N1285" s="28"/>
      <c r="O1285" s="14"/>
      <c r="P1285" s="19"/>
      <c r="Q1285" s="14"/>
      <c r="R1285" s="29"/>
      <c r="S1285" s="29"/>
      <c r="T1285" s="13"/>
      <c r="U1285" s="21"/>
      <c r="V1285" s="29"/>
    </row>
    <row r="1286" spans="1:22" s="10" customFormat="1" ht="15" x14ac:dyDescent="0.25">
      <c r="A1286" s="4"/>
      <c r="B1286" s="11"/>
      <c r="C1286" s="11"/>
      <c r="D1286" s="24"/>
      <c r="E1286" s="29"/>
      <c r="F1286" s="12"/>
      <c r="G1286" s="12"/>
      <c r="H1286" s="12"/>
      <c r="I1286" s="12"/>
      <c r="J1286" s="12"/>
      <c r="K1286" s="12"/>
      <c r="L1286" s="27"/>
      <c r="M1286" s="27"/>
      <c r="N1286" s="28"/>
      <c r="O1286" s="14"/>
      <c r="P1286" s="19"/>
      <c r="Q1286" s="14"/>
      <c r="R1286" s="29"/>
      <c r="S1286" s="29"/>
      <c r="T1286" s="13"/>
      <c r="U1286" s="21"/>
      <c r="V1286" s="29"/>
    </row>
    <row r="1287" spans="1:22" s="10" customFormat="1" ht="15" x14ac:dyDescent="0.25">
      <c r="A1287" s="4"/>
      <c r="B1287" s="11"/>
      <c r="C1287" s="11"/>
      <c r="D1287" s="24"/>
      <c r="E1287" s="29"/>
      <c r="F1287" s="12"/>
      <c r="G1287" s="12"/>
      <c r="H1287" s="12"/>
      <c r="I1287" s="12"/>
      <c r="J1287" s="12"/>
      <c r="K1287" s="12"/>
      <c r="L1287" s="27"/>
      <c r="M1287" s="27"/>
      <c r="N1287" s="28"/>
      <c r="O1287" s="14"/>
      <c r="P1287" s="19"/>
      <c r="Q1287" s="14"/>
      <c r="R1287" s="29"/>
      <c r="S1287" s="29"/>
      <c r="T1287" s="13"/>
      <c r="U1287" s="21"/>
      <c r="V1287" s="29"/>
    </row>
    <row r="1288" spans="1:22" s="10" customFormat="1" ht="15" x14ac:dyDescent="0.25">
      <c r="A1288" s="4"/>
      <c r="B1288" s="11"/>
      <c r="C1288" s="11"/>
      <c r="D1288" s="24"/>
      <c r="E1288" s="29"/>
      <c r="F1288" s="12"/>
      <c r="G1288" s="12"/>
      <c r="H1288" s="12"/>
      <c r="I1288" s="12"/>
      <c r="J1288" s="12"/>
      <c r="K1288" s="12"/>
      <c r="L1288" s="27"/>
      <c r="M1288" s="27"/>
      <c r="N1288" s="28"/>
      <c r="O1288" s="14"/>
      <c r="P1288" s="19"/>
      <c r="Q1288" s="14"/>
      <c r="R1288" s="29"/>
      <c r="S1288" s="29"/>
      <c r="T1288" s="13"/>
      <c r="U1288" s="21"/>
      <c r="V1288" s="29"/>
    </row>
    <row r="1289" spans="1:22" s="10" customFormat="1" ht="15" x14ac:dyDescent="0.25">
      <c r="A1289" s="4"/>
      <c r="B1289" s="11"/>
      <c r="C1289" s="11"/>
      <c r="D1289" s="24"/>
      <c r="E1289" s="29"/>
      <c r="F1289" s="12"/>
      <c r="G1289" s="12"/>
      <c r="H1289" s="12"/>
      <c r="I1289" s="12"/>
      <c r="J1289" s="12"/>
      <c r="K1289" s="12"/>
      <c r="L1289" s="27"/>
      <c r="M1289" s="27"/>
      <c r="N1289" s="28"/>
      <c r="O1289" s="14"/>
      <c r="P1289" s="19"/>
      <c r="Q1289" s="14"/>
      <c r="R1289" s="29"/>
      <c r="S1289" s="29"/>
      <c r="T1289" s="13"/>
      <c r="U1289" s="21"/>
      <c r="V1289" s="29"/>
    </row>
    <row r="1290" spans="1:22" s="10" customFormat="1" ht="15" x14ac:dyDescent="0.25">
      <c r="A1290" s="4"/>
      <c r="B1290" s="11"/>
      <c r="C1290" s="11"/>
      <c r="D1290" s="24"/>
      <c r="E1290" s="29"/>
      <c r="F1290" s="12"/>
      <c r="G1290" s="12"/>
      <c r="H1290" s="12"/>
      <c r="I1290" s="12"/>
      <c r="J1290" s="12"/>
      <c r="K1290" s="12"/>
      <c r="L1290" s="27"/>
      <c r="M1290" s="27"/>
      <c r="N1290" s="28"/>
      <c r="O1290" s="14"/>
      <c r="P1290" s="19"/>
      <c r="Q1290" s="14"/>
      <c r="R1290" s="29"/>
      <c r="S1290" s="29"/>
      <c r="T1290" s="13"/>
      <c r="U1290" s="21"/>
      <c r="V1290" s="29"/>
    </row>
    <row r="1291" spans="1:22" s="10" customFormat="1" ht="15" x14ac:dyDescent="0.25">
      <c r="A1291" s="4"/>
      <c r="B1291" s="11"/>
      <c r="C1291" s="11"/>
      <c r="D1291" s="24"/>
      <c r="E1291" s="29"/>
      <c r="F1291" s="12"/>
      <c r="G1291" s="12"/>
      <c r="H1291" s="12"/>
      <c r="I1291" s="12"/>
      <c r="J1291" s="12"/>
      <c r="K1291" s="12"/>
      <c r="L1291" s="27"/>
      <c r="M1291" s="27"/>
      <c r="N1291" s="28"/>
      <c r="O1291" s="14"/>
      <c r="P1291" s="19"/>
      <c r="Q1291" s="14"/>
      <c r="R1291" s="29"/>
      <c r="S1291" s="29"/>
      <c r="T1291" s="13"/>
      <c r="U1291" s="21"/>
      <c r="V1291" s="29"/>
    </row>
    <row r="1292" spans="1:22" s="10" customFormat="1" ht="15" x14ac:dyDescent="0.25">
      <c r="A1292" s="4"/>
      <c r="B1292" s="11"/>
      <c r="C1292" s="11"/>
      <c r="D1292" s="24"/>
      <c r="E1292" s="29"/>
      <c r="F1292" s="12"/>
      <c r="G1292" s="12"/>
      <c r="H1292" s="12"/>
      <c r="I1292" s="12"/>
      <c r="J1292" s="12"/>
      <c r="K1292" s="12"/>
      <c r="L1292" s="27"/>
      <c r="M1292" s="27"/>
      <c r="N1292" s="28"/>
      <c r="O1292" s="14"/>
      <c r="P1292" s="19"/>
      <c r="Q1292" s="14"/>
      <c r="R1292" s="29"/>
      <c r="S1292" s="29"/>
      <c r="T1292" s="13"/>
      <c r="U1292" s="21"/>
      <c r="V1292" s="29"/>
    </row>
    <row r="1293" spans="1:22" s="10" customFormat="1" ht="15" x14ac:dyDescent="0.25">
      <c r="A1293" s="4"/>
      <c r="B1293" s="11"/>
      <c r="C1293" s="11"/>
      <c r="D1293" s="24"/>
      <c r="E1293" s="29"/>
      <c r="F1293" s="12"/>
      <c r="G1293" s="12"/>
      <c r="H1293" s="12"/>
      <c r="I1293" s="12"/>
      <c r="J1293" s="12"/>
      <c r="K1293" s="12"/>
      <c r="L1293" s="27"/>
      <c r="M1293" s="27"/>
      <c r="N1293" s="28"/>
      <c r="O1293" s="14"/>
      <c r="P1293" s="19"/>
      <c r="Q1293" s="14"/>
      <c r="R1293" s="29"/>
      <c r="S1293" s="29"/>
      <c r="T1293" s="13"/>
      <c r="U1293" s="21"/>
      <c r="V1293" s="29"/>
    </row>
    <row r="1294" spans="1:22" s="10" customFormat="1" ht="15" x14ac:dyDescent="0.25">
      <c r="A1294" s="4"/>
      <c r="B1294" s="11"/>
      <c r="C1294" s="11"/>
      <c r="D1294" s="24"/>
      <c r="E1294" s="29"/>
      <c r="F1294" s="12"/>
      <c r="G1294" s="12"/>
      <c r="H1294" s="12"/>
      <c r="I1294" s="12"/>
      <c r="J1294" s="12"/>
      <c r="K1294" s="12"/>
      <c r="L1294" s="27"/>
      <c r="M1294" s="27"/>
      <c r="N1294" s="28"/>
      <c r="O1294" s="14"/>
      <c r="P1294" s="19"/>
      <c r="Q1294" s="14"/>
      <c r="R1294" s="29"/>
      <c r="S1294" s="29"/>
      <c r="T1294" s="13"/>
      <c r="U1294" s="21"/>
      <c r="V1294" s="29"/>
    </row>
    <row r="1295" spans="1:22" s="10" customFormat="1" ht="15" x14ac:dyDescent="0.25">
      <c r="A1295" s="4"/>
      <c r="B1295" s="11"/>
      <c r="C1295" s="11"/>
      <c r="D1295" s="24"/>
      <c r="E1295" s="29"/>
      <c r="F1295" s="12"/>
      <c r="G1295" s="12"/>
      <c r="H1295" s="12"/>
      <c r="I1295" s="12"/>
      <c r="J1295" s="12"/>
      <c r="K1295" s="12"/>
      <c r="L1295" s="27"/>
      <c r="M1295" s="27"/>
      <c r="N1295" s="28"/>
      <c r="O1295" s="14"/>
      <c r="P1295" s="19"/>
      <c r="Q1295" s="14"/>
      <c r="R1295" s="29"/>
      <c r="S1295" s="29"/>
      <c r="T1295" s="13"/>
      <c r="U1295" s="21"/>
      <c r="V1295" s="29"/>
    </row>
    <row r="1296" spans="1:22" s="10" customFormat="1" ht="15" x14ac:dyDescent="0.25">
      <c r="A1296" s="4"/>
      <c r="B1296" s="11"/>
      <c r="C1296" s="11"/>
      <c r="D1296" s="24"/>
      <c r="E1296" s="29"/>
      <c r="F1296" s="12"/>
      <c r="G1296" s="12"/>
      <c r="H1296" s="12"/>
      <c r="I1296" s="12"/>
      <c r="J1296" s="12"/>
      <c r="K1296" s="12"/>
      <c r="L1296" s="27"/>
      <c r="M1296" s="27"/>
      <c r="N1296" s="28"/>
      <c r="O1296" s="14"/>
      <c r="P1296" s="19"/>
      <c r="Q1296" s="14"/>
      <c r="R1296" s="29"/>
      <c r="S1296" s="29"/>
      <c r="T1296" s="13"/>
      <c r="U1296" s="21"/>
      <c r="V1296" s="29"/>
    </row>
    <row r="1297" spans="1:22" s="10" customFormat="1" ht="15" x14ac:dyDescent="0.25">
      <c r="A1297" s="4"/>
      <c r="B1297" s="11"/>
      <c r="C1297" s="11"/>
      <c r="D1297" s="24"/>
      <c r="E1297" s="29"/>
      <c r="F1297" s="12"/>
      <c r="G1297" s="12"/>
      <c r="H1297" s="12"/>
      <c r="I1297" s="12"/>
      <c r="J1297" s="12"/>
      <c r="K1297" s="12"/>
      <c r="L1297" s="27"/>
      <c r="M1297" s="27"/>
      <c r="N1297" s="28"/>
      <c r="O1297" s="14"/>
      <c r="P1297" s="19"/>
      <c r="Q1297" s="14"/>
      <c r="R1297" s="29"/>
      <c r="S1297" s="29"/>
      <c r="T1297" s="13"/>
      <c r="U1297" s="21"/>
      <c r="V1297" s="29"/>
    </row>
    <row r="1298" spans="1:22" s="10" customFormat="1" ht="15" x14ac:dyDescent="0.25">
      <c r="A1298" s="4"/>
      <c r="B1298" s="11"/>
      <c r="C1298" s="11"/>
      <c r="D1298" s="24"/>
      <c r="E1298" s="29"/>
      <c r="F1298" s="12"/>
      <c r="G1298" s="12"/>
      <c r="H1298" s="12"/>
      <c r="I1298" s="12"/>
      <c r="J1298" s="12"/>
      <c r="K1298" s="12"/>
      <c r="L1298" s="27"/>
      <c r="M1298" s="27"/>
      <c r="N1298" s="28"/>
      <c r="O1298" s="14"/>
      <c r="P1298" s="19"/>
      <c r="Q1298" s="14"/>
      <c r="R1298" s="29"/>
      <c r="S1298" s="29"/>
      <c r="T1298" s="13"/>
      <c r="U1298" s="21"/>
      <c r="V1298" s="29"/>
    </row>
    <row r="1299" spans="1:22" s="10" customFormat="1" ht="15" x14ac:dyDescent="0.25">
      <c r="A1299" s="4"/>
      <c r="B1299" s="11"/>
      <c r="C1299" s="11"/>
      <c r="D1299" s="24"/>
      <c r="E1299" s="29"/>
      <c r="F1299" s="12"/>
      <c r="G1299" s="12"/>
      <c r="H1299" s="12"/>
      <c r="I1299" s="12"/>
      <c r="J1299" s="12"/>
      <c r="K1299" s="12"/>
      <c r="L1299" s="27"/>
      <c r="M1299" s="27"/>
      <c r="N1299" s="28"/>
      <c r="O1299" s="14"/>
      <c r="P1299" s="19"/>
      <c r="Q1299" s="14"/>
      <c r="R1299" s="29"/>
      <c r="S1299" s="29"/>
      <c r="T1299" s="13"/>
      <c r="U1299" s="21"/>
      <c r="V1299" s="29"/>
    </row>
    <row r="1300" spans="1:22" s="10" customFormat="1" ht="15" x14ac:dyDescent="0.25">
      <c r="A1300" s="4"/>
      <c r="B1300" s="11"/>
      <c r="C1300" s="11"/>
      <c r="D1300" s="24"/>
      <c r="E1300" s="29"/>
      <c r="F1300" s="12"/>
      <c r="G1300" s="12"/>
      <c r="H1300" s="12"/>
      <c r="I1300" s="12"/>
      <c r="J1300" s="12"/>
      <c r="K1300" s="12"/>
      <c r="L1300" s="27"/>
      <c r="M1300" s="27"/>
      <c r="N1300" s="28"/>
      <c r="O1300" s="14"/>
      <c r="P1300" s="19"/>
      <c r="Q1300" s="14"/>
      <c r="R1300" s="29"/>
      <c r="S1300" s="29"/>
      <c r="T1300" s="13"/>
      <c r="U1300" s="21"/>
      <c r="V1300" s="29"/>
    </row>
    <row r="1301" spans="1:22" s="10" customFormat="1" ht="15" x14ac:dyDescent="0.25">
      <c r="A1301" s="4"/>
      <c r="B1301" s="11"/>
      <c r="C1301" s="11"/>
      <c r="D1301" s="24"/>
      <c r="E1301" s="29"/>
      <c r="F1301" s="12"/>
      <c r="G1301" s="12"/>
      <c r="H1301" s="12"/>
      <c r="I1301" s="12"/>
      <c r="J1301" s="12"/>
      <c r="K1301" s="12"/>
      <c r="L1301" s="27"/>
      <c r="M1301" s="27"/>
      <c r="N1301" s="28"/>
      <c r="O1301" s="14"/>
      <c r="P1301" s="19"/>
      <c r="Q1301" s="14"/>
      <c r="R1301" s="29"/>
      <c r="S1301" s="29"/>
      <c r="T1301" s="13"/>
      <c r="U1301" s="21"/>
      <c r="V1301" s="29"/>
    </row>
    <row r="1302" spans="1:22" s="10" customFormat="1" ht="15" x14ac:dyDescent="0.25">
      <c r="A1302" s="4"/>
      <c r="B1302" s="11"/>
      <c r="C1302" s="11"/>
      <c r="D1302" s="24"/>
      <c r="E1302" s="29"/>
      <c r="F1302" s="12"/>
      <c r="G1302" s="12"/>
      <c r="H1302" s="12"/>
      <c r="I1302" s="12"/>
      <c r="J1302" s="12"/>
      <c r="K1302" s="12"/>
      <c r="L1302" s="27"/>
      <c r="M1302" s="27"/>
      <c r="N1302" s="28"/>
      <c r="O1302" s="14"/>
      <c r="P1302" s="19"/>
      <c r="Q1302" s="14"/>
      <c r="R1302" s="29"/>
      <c r="S1302" s="29"/>
      <c r="T1302" s="13"/>
      <c r="U1302" s="21"/>
      <c r="V1302" s="29"/>
    </row>
    <row r="1303" spans="1:22" s="10" customFormat="1" ht="15" x14ac:dyDescent="0.25">
      <c r="A1303" s="4"/>
      <c r="B1303" s="11"/>
      <c r="C1303" s="11"/>
      <c r="D1303" s="24"/>
      <c r="E1303" s="29"/>
      <c r="F1303" s="12"/>
      <c r="G1303" s="12"/>
      <c r="H1303" s="12"/>
      <c r="I1303" s="12"/>
      <c r="J1303" s="12"/>
      <c r="K1303" s="12"/>
      <c r="L1303" s="27"/>
      <c r="M1303" s="27"/>
      <c r="N1303" s="28"/>
      <c r="O1303" s="14"/>
      <c r="P1303" s="19"/>
      <c r="Q1303" s="14"/>
      <c r="R1303" s="29"/>
      <c r="S1303" s="29"/>
      <c r="T1303" s="13"/>
      <c r="U1303" s="21"/>
      <c r="V1303" s="29"/>
    </row>
    <row r="1304" spans="1:22" s="10" customFormat="1" ht="15" x14ac:dyDescent="0.25">
      <c r="A1304" s="4"/>
      <c r="B1304" s="11"/>
      <c r="C1304" s="11"/>
      <c r="D1304" s="24"/>
      <c r="E1304" s="29"/>
      <c r="F1304" s="12"/>
      <c r="G1304" s="12"/>
      <c r="H1304" s="12"/>
      <c r="I1304" s="12"/>
      <c r="J1304" s="12"/>
      <c r="K1304" s="12"/>
      <c r="L1304" s="27"/>
      <c r="M1304" s="27"/>
      <c r="N1304" s="28"/>
      <c r="O1304" s="14"/>
      <c r="P1304" s="19"/>
      <c r="Q1304" s="14"/>
      <c r="R1304" s="29"/>
      <c r="S1304" s="29"/>
      <c r="T1304" s="13"/>
      <c r="U1304" s="21"/>
      <c r="V1304" s="29"/>
    </row>
    <row r="1305" spans="1:22" s="10" customFormat="1" ht="15" x14ac:dyDescent="0.25">
      <c r="A1305" s="4"/>
      <c r="B1305" s="11"/>
      <c r="C1305" s="11"/>
      <c r="D1305" s="24"/>
      <c r="E1305" s="29"/>
      <c r="F1305" s="12"/>
      <c r="G1305" s="12"/>
      <c r="H1305" s="12"/>
      <c r="I1305" s="12"/>
      <c r="J1305" s="12"/>
      <c r="K1305" s="12"/>
      <c r="L1305" s="27"/>
      <c r="M1305" s="27"/>
      <c r="N1305" s="28"/>
      <c r="O1305" s="14"/>
      <c r="P1305" s="19"/>
      <c r="Q1305" s="14"/>
      <c r="R1305" s="29"/>
      <c r="S1305" s="29"/>
      <c r="T1305" s="13"/>
      <c r="U1305" s="21"/>
      <c r="V1305" s="29"/>
    </row>
    <row r="1306" spans="1:22" s="10" customFormat="1" ht="15" x14ac:dyDescent="0.25">
      <c r="A1306" s="4"/>
      <c r="B1306" s="11"/>
      <c r="C1306" s="11"/>
      <c r="D1306" s="24"/>
      <c r="E1306" s="29"/>
      <c r="F1306" s="12"/>
      <c r="G1306" s="12"/>
      <c r="H1306" s="12"/>
      <c r="I1306" s="12"/>
      <c r="J1306" s="12"/>
      <c r="K1306" s="12"/>
      <c r="L1306" s="27"/>
      <c r="M1306" s="27"/>
      <c r="N1306" s="28"/>
      <c r="O1306" s="14"/>
      <c r="P1306" s="19"/>
      <c r="Q1306" s="14"/>
      <c r="R1306" s="29"/>
      <c r="S1306" s="29"/>
      <c r="T1306" s="13"/>
      <c r="U1306" s="21"/>
      <c r="V1306" s="29"/>
    </row>
    <row r="1307" spans="1:22" s="10" customFormat="1" ht="15" x14ac:dyDescent="0.25">
      <c r="A1307" s="4"/>
      <c r="B1307" s="11"/>
      <c r="C1307" s="11"/>
      <c r="D1307" s="24"/>
      <c r="E1307" s="29"/>
      <c r="F1307" s="12"/>
      <c r="G1307" s="12"/>
      <c r="H1307" s="12"/>
      <c r="I1307" s="12"/>
      <c r="J1307" s="12"/>
      <c r="K1307" s="12"/>
      <c r="L1307" s="27"/>
      <c r="M1307" s="27"/>
      <c r="N1307" s="28"/>
      <c r="O1307" s="14"/>
      <c r="P1307" s="19"/>
      <c r="Q1307" s="14"/>
      <c r="R1307" s="29"/>
      <c r="S1307" s="29"/>
      <c r="T1307" s="13"/>
      <c r="U1307" s="21"/>
      <c r="V1307" s="29"/>
    </row>
    <row r="1308" spans="1:22" s="10" customFormat="1" ht="15" x14ac:dyDescent="0.25">
      <c r="A1308" s="4"/>
      <c r="B1308" s="11"/>
      <c r="C1308" s="11"/>
      <c r="D1308" s="24"/>
      <c r="E1308" s="29"/>
      <c r="F1308" s="12"/>
      <c r="G1308" s="12"/>
      <c r="H1308" s="12"/>
      <c r="I1308" s="12"/>
      <c r="J1308" s="12"/>
      <c r="K1308" s="12"/>
      <c r="L1308" s="27"/>
      <c r="M1308" s="27"/>
      <c r="N1308" s="28"/>
      <c r="O1308" s="14"/>
      <c r="P1308" s="19"/>
      <c r="Q1308" s="14"/>
      <c r="R1308" s="29"/>
      <c r="S1308" s="29"/>
      <c r="T1308" s="13"/>
      <c r="U1308" s="21"/>
      <c r="V1308" s="29"/>
    </row>
    <row r="1309" spans="1:22" s="10" customFormat="1" ht="15" x14ac:dyDescent="0.25">
      <c r="A1309" s="4"/>
      <c r="B1309" s="11"/>
      <c r="C1309" s="11"/>
      <c r="D1309" s="24"/>
      <c r="E1309" s="29"/>
      <c r="F1309" s="12"/>
      <c r="G1309" s="12"/>
      <c r="H1309" s="12"/>
      <c r="I1309" s="12"/>
      <c r="J1309" s="12"/>
      <c r="K1309" s="12"/>
      <c r="L1309" s="27"/>
      <c r="M1309" s="27"/>
      <c r="N1309" s="28"/>
      <c r="O1309" s="14"/>
      <c r="P1309" s="19"/>
      <c r="Q1309" s="14"/>
      <c r="R1309" s="29"/>
      <c r="S1309" s="29"/>
      <c r="T1309" s="13"/>
      <c r="U1309" s="21"/>
      <c r="V1309" s="29"/>
    </row>
    <row r="1310" spans="1:22" s="10" customFormat="1" ht="15" x14ac:dyDescent="0.25">
      <c r="A1310" s="4"/>
      <c r="B1310" s="11"/>
      <c r="C1310" s="11"/>
      <c r="D1310" s="24"/>
      <c r="E1310" s="29"/>
      <c r="F1310" s="12"/>
      <c r="G1310" s="12"/>
      <c r="H1310" s="12"/>
      <c r="I1310" s="12"/>
      <c r="J1310" s="12"/>
      <c r="K1310" s="12"/>
      <c r="L1310" s="27"/>
      <c r="M1310" s="27"/>
      <c r="N1310" s="28"/>
      <c r="O1310" s="14"/>
      <c r="P1310" s="19"/>
      <c r="Q1310" s="14"/>
      <c r="R1310" s="29"/>
      <c r="S1310" s="29"/>
      <c r="T1310" s="13"/>
      <c r="U1310" s="21"/>
      <c r="V1310" s="29"/>
    </row>
    <row r="1311" spans="1:22" s="10" customFormat="1" ht="15" x14ac:dyDescent="0.25">
      <c r="A1311" s="4"/>
      <c r="B1311" s="11"/>
      <c r="C1311" s="11"/>
      <c r="D1311" s="24"/>
      <c r="E1311" s="29"/>
      <c r="F1311" s="12"/>
      <c r="G1311" s="12"/>
      <c r="H1311" s="12"/>
      <c r="I1311" s="12"/>
      <c r="J1311" s="12"/>
      <c r="K1311" s="12"/>
      <c r="L1311" s="27"/>
      <c r="M1311" s="27"/>
      <c r="N1311" s="28"/>
      <c r="O1311" s="14"/>
      <c r="P1311" s="19"/>
      <c r="Q1311" s="14"/>
      <c r="R1311" s="29"/>
      <c r="S1311" s="29"/>
      <c r="T1311" s="13"/>
      <c r="U1311" s="21"/>
      <c r="V1311" s="29"/>
    </row>
    <row r="1312" spans="1:22" s="10" customFormat="1" ht="15" x14ac:dyDescent="0.25">
      <c r="A1312" s="4"/>
      <c r="B1312" s="11"/>
      <c r="C1312" s="11"/>
      <c r="D1312" s="24"/>
      <c r="E1312" s="29"/>
      <c r="F1312" s="12"/>
      <c r="G1312" s="12"/>
      <c r="H1312" s="12"/>
      <c r="I1312" s="12"/>
      <c r="J1312" s="12"/>
      <c r="K1312" s="12"/>
      <c r="L1312" s="27"/>
      <c r="M1312" s="27"/>
      <c r="N1312" s="28"/>
      <c r="O1312" s="14"/>
      <c r="P1312" s="19"/>
      <c r="Q1312" s="14"/>
      <c r="R1312" s="29"/>
      <c r="S1312" s="29"/>
      <c r="T1312" s="13"/>
      <c r="U1312" s="21"/>
      <c r="V1312" s="29"/>
    </row>
    <row r="1313" spans="1:22" s="10" customFormat="1" ht="15" x14ac:dyDescent="0.25">
      <c r="A1313" s="4"/>
      <c r="B1313" s="11"/>
      <c r="C1313" s="11"/>
      <c r="D1313" s="24"/>
      <c r="E1313" s="29"/>
      <c r="F1313" s="12"/>
      <c r="G1313" s="12"/>
      <c r="H1313" s="12"/>
      <c r="I1313" s="12"/>
      <c r="J1313" s="12"/>
      <c r="K1313" s="12"/>
      <c r="L1313" s="27"/>
      <c r="M1313" s="27"/>
      <c r="N1313" s="28"/>
      <c r="O1313" s="14"/>
      <c r="P1313" s="19"/>
      <c r="Q1313" s="14"/>
      <c r="R1313" s="29"/>
      <c r="S1313" s="29"/>
      <c r="T1313" s="13"/>
      <c r="U1313" s="21"/>
      <c r="V1313" s="29"/>
    </row>
    <row r="1314" spans="1:22" s="10" customFormat="1" ht="15" x14ac:dyDescent="0.25">
      <c r="A1314" s="4"/>
      <c r="B1314" s="11"/>
      <c r="C1314" s="11"/>
      <c r="D1314" s="24"/>
      <c r="E1314" s="29"/>
      <c r="F1314" s="12"/>
      <c r="G1314" s="12"/>
      <c r="H1314" s="12"/>
      <c r="I1314" s="12"/>
      <c r="J1314" s="12"/>
      <c r="K1314" s="12"/>
      <c r="L1314" s="27"/>
      <c r="M1314" s="27"/>
      <c r="N1314" s="28"/>
      <c r="O1314" s="14"/>
      <c r="P1314" s="19"/>
      <c r="Q1314" s="14"/>
      <c r="R1314" s="29"/>
      <c r="S1314" s="29"/>
      <c r="T1314" s="13"/>
      <c r="U1314" s="21"/>
      <c r="V1314" s="29"/>
    </row>
    <row r="1315" spans="1:22" s="10" customFormat="1" ht="15" x14ac:dyDescent="0.25">
      <c r="A1315" s="4"/>
      <c r="B1315" s="11"/>
      <c r="C1315" s="11"/>
      <c r="D1315" s="24"/>
      <c r="E1315" s="29"/>
      <c r="F1315" s="12"/>
      <c r="G1315" s="12"/>
      <c r="H1315" s="12"/>
      <c r="I1315" s="12"/>
      <c r="J1315" s="12"/>
      <c r="K1315" s="12"/>
      <c r="L1315" s="27"/>
      <c r="M1315" s="27"/>
      <c r="N1315" s="28"/>
      <c r="O1315" s="14"/>
      <c r="P1315" s="19"/>
      <c r="Q1315" s="14"/>
      <c r="R1315" s="29"/>
      <c r="S1315" s="29"/>
      <c r="T1315" s="13"/>
      <c r="U1315" s="21"/>
      <c r="V1315" s="29"/>
    </row>
    <row r="1316" spans="1:22" s="10" customFormat="1" ht="15" x14ac:dyDescent="0.25">
      <c r="A1316" s="4"/>
      <c r="B1316" s="11"/>
      <c r="C1316" s="11"/>
      <c r="D1316" s="24"/>
      <c r="E1316" s="29"/>
      <c r="F1316" s="12"/>
      <c r="G1316" s="12"/>
      <c r="H1316" s="12"/>
      <c r="I1316" s="12"/>
      <c r="J1316" s="12"/>
      <c r="K1316" s="12"/>
      <c r="L1316" s="27"/>
      <c r="M1316" s="27"/>
      <c r="N1316" s="28"/>
      <c r="O1316" s="14"/>
      <c r="P1316" s="19"/>
      <c r="Q1316" s="14"/>
      <c r="R1316" s="29"/>
      <c r="S1316" s="29"/>
      <c r="T1316" s="13"/>
      <c r="U1316" s="21"/>
      <c r="V1316" s="29"/>
    </row>
    <row r="1317" spans="1:22" s="10" customFormat="1" ht="15" x14ac:dyDescent="0.25">
      <c r="A1317" s="4"/>
      <c r="B1317" s="11"/>
      <c r="C1317" s="11"/>
      <c r="D1317" s="24"/>
      <c r="E1317" s="29"/>
      <c r="F1317" s="12"/>
      <c r="G1317" s="12"/>
      <c r="H1317" s="12"/>
      <c r="I1317" s="12"/>
      <c r="J1317" s="12"/>
      <c r="K1317" s="12"/>
      <c r="L1317" s="27"/>
      <c r="M1317" s="27"/>
      <c r="N1317" s="28"/>
      <c r="O1317" s="14"/>
      <c r="P1317" s="19"/>
      <c r="Q1317" s="14"/>
      <c r="R1317" s="29"/>
      <c r="S1317" s="29"/>
      <c r="T1317" s="13"/>
      <c r="U1317" s="21"/>
      <c r="V1317" s="29"/>
    </row>
    <row r="1318" spans="1:22" s="10" customFormat="1" ht="15" x14ac:dyDescent="0.25">
      <c r="A1318" s="4"/>
      <c r="B1318" s="11"/>
      <c r="C1318" s="11"/>
      <c r="D1318" s="24"/>
      <c r="E1318" s="29"/>
      <c r="F1318" s="12"/>
      <c r="G1318" s="12"/>
      <c r="H1318" s="12"/>
      <c r="I1318" s="12"/>
      <c r="J1318" s="12"/>
      <c r="K1318" s="12"/>
      <c r="L1318" s="27"/>
      <c r="M1318" s="27"/>
      <c r="N1318" s="28"/>
      <c r="O1318" s="14"/>
      <c r="P1318" s="19"/>
      <c r="Q1318" s="14"/>
      <c r="R1318" s="29"/>
      <c r="S1318" s="29"/>
      <c r="T1318" s="13"/>
      <c r="U1318" s="21"/>
      <c r="V1318" s="29"/>
    </row>
    <row r="1319" spans="1:22" s="10" customFormat="1" ht="15" x14ac:dyDescent="0.25">
      <c r="A1319" s="4"/>
      <c r="B1319" s="11"/>
      <c r="C1319" s="11"/>
      <c r="D1319" s="24"/>
      <c r="E1319" s="29"/>
      <c r="F1319" s="12"/>
      <c r="G1319" s="12"/>
      <c r="H1319" s="12"/>
      <c r="I1319" s="12"/>
      <c r="J1319" s="12"/>
      <c r="K1319" s="12"/>
      <c r="L1319" s="27"/>
      <c r="M1319" s="27"/>
      <c r="N1319" s="28"/>
      <c r="O1319" s="14"/>
      <c r="P1319" s="19"/>
      <c r="Q1319" s="14"/>
      <c r="R1319" s="29"/>
      <c r="S1319" s="29"/>
      <c r="T1319" s="13"/>
      <c r="U1319" s="21"/>
      <c r="V1319" s="29"/>
    </row>
    <row r="1320" spans="1:22" s="10" customFormat="1" ht="15" x14ac:dyDescent="0.25">
      <c r="A1320" s="4"/>
      <c r="B1320" s="11"/>
      <c r="C1320" s="11"/>
      <c r="D1320" s="24"/>
      <c r="E1320" s="29"/>
      <c r="F1320" s="12"/>
      <c r="G1320" s="12"/>
      <c r="H1320" s="12"/>
      <c r="I1320" s="12"/>
      <c r="J1320" s="12"/>
      <c r="K1320" s="12"/>
      <c r="L1320" s="27"/>
      <c r="M1320" s="27"/>
      <c r="N1320" s="28"/>
      <c r="O1320" s="14"/>
      <c r="P1320" s="19"/>
      <c r="Q1320" s="14"/>
      <c r="R1320" s="29"/>
      <c r="S1320" s="29"/>
      <c r="T1320" s="13"/>
      <c r="U1320" s="21"/>
      <c r="V1320" s="29"/>
    </row>
    <row r="1321" spans="1:22" s="10" customFormat="1" ht="15" x14ac:dyDescent="0.25">
      <c r="A1321" s="4"/>
      <c r="B1321" s="11"/>
      <c r="C1321" s="11"/>
      <c r="D1321" s="24"/>
      <c r="E1321" s="29"/>
      <c r="F1321" s="12"/>
      <c r="G1321" s="12"/>
      <c r="H1321" s="12"/>
      <c r="I1321" s="12"/>
      <c r="J1321" s="12"/>
      <c r="K1321" s="12"/>
      <c r="L1321" s="27"/>
      <c r="M1321" s="27"/>
      <c r="N1321" s="28"/>
      <c r="O1321" s="14"/>
      <c r="P1321" s="19"/>
      <c r="Q1321" s="14"/>
      <c r="R1321" s="29"/>
      <c r="S1321" s="29"/>
      <c r="T1321" s="13"/>
      <c r="U1321" s="21"/>
      <c r="V1321" s="29"/>
    </row>
    <row r="1322" spans="1:22" s="10" customFormat="1" ht="15" x14ac:dyDescent="0.25">
      <c r="A1322" s="4"/>
      <c r="B1322" s="11"/>
      <c r="C1322" s="11"/>
      <c r="D1322" s="24"/>
      <c r="E1322" s="29"/>
      <c r="F1322" s="12"/>
      <c r="G1322" s="12"/>
      <c r="H1322" s="12"/>
      <c r="I1322" s="12"/>
      <c r="J1322" s="12"/>
      <c r="K1322" s="12"/>
      <c r="L1322" s="27"/>
      <c r="M1322" s="27"/>
      <c r="N1322" s="28"/>
      <c r="O1322" s="14"/>
      <c r="P1322" s="19"/>
      <c r="Q1322" s="14"/>
      <c r="R1322" s="29"/>
      <c r="S1322" s="29"/>
      <c r="T1322" s="13"/>
      <c r="U1322" s="21"/>
      <c r="V1322" s="29"/>
    </row>
    <row r="1323" spans="1:22" s="10" customFormat="1" ht="15" x14ac:dyDescent="0.25">
      <c r="A1323" s="4"/>
      <c r="B1323" s="11"/>
      <c r="C1323" s="11"/>
      <c r="D1323" s="24"/>
      <c r="E1323" s="29"/>
      <c r="F1323" s="12"/>
      <c r="G1323" s="12"/>
      <c r="H1323" s="12"/>
      <c r="I1323" s="12"/>
      <c r="J1323" s="12"/>
      <c r="K1323" s="12"/>
      <c r="L1323" s="27"/>
      <c r="M1323" s="27"/>
      <c r="N1323" s="28"/>
      <c r="O1323" s="14"/>
      <c r="P1323" s="19"/>
      <c r="Q1323" s="14"/>
      <c r="R1323" s="29"/>
      <c r="S1323" s="29"/>
      <c r="T1323" s="13"/>
      <c r="U1323" s="21"/>
      <c r="V1323" s="29"/>
    </row>
    <row r="1324" spans="1:22" s="10" customFormat="1" ht="15" x14ac:dyDescent="0.25">
      <c r="A1324" s="4"/>
      <c r="B1324" s="11"/>
      <c r="C1324" s="11"/>
      <c r="D1324" s="24"/>
      <c r="E1324" s="29"/>
      <c r="F1324" s="12"/>
      <c r="G1324" s="12"/>
      <c r="H1324" s="12"/>
      <c r="I1324" s="12"/>
      <c r="J1324" s="12"/>
      <c r="K1324" s="12"/>
      <c r="L1324" s="27"/>
      <c r="M1324" s="27"/>
      <c r="N1324" s="28"/>
      <c r="O1324" s="14"/>
      <c r="P1324" s="19"/>
      <c r="Q1324" s="14"/>
      <c r="R1324" s="29"/>
      <c r="S1324" s="29"/>
      <c r="T1324" s="13"/>
      <c r="U1324" s="21"/>
      <c r="V1324" s="29"/>
    </row>
    <row r="1325" spans="1:22" s="10" customFormat="1" ht="15" x14ac:dyDescent="0.25">
      <c r="A1325" s="4"/>
      <c r="B1325" s="11"/>
      <c r="C1325" s="11"/>
      <c r="D1325" s="24"/>
      <c r="E1325" s="29"/>
      <c r="F1325" s="12"/>
      <c r="G1325" s="12"/>
      <c r="H1325" s="12"/>
      <c r="I1325" s="12"/>
      <c r="J1325" s="12"/>
      <c r="K1325" s="12"/>
      <c r="L1325" s="27"/>
      <c r="M1325" s="27"/>
      <c r="N1325" s="28"/>
      <c r="O1325" s="14"/>
      <c r="P1325" s="19"/>
      <c r="Q1325" s="14"/>
      <c r="R1325" s="29"/>
      <c r="S1325" s="29"/>
      <c r="T1325" s="13"/>
      <c r="U1325" s="21"/>
      <c r="V1325" s="29"/>
    </row>
    <row r="1326" spans="1:22" s="10" customFormat="1" ht="15" x14ac:dyDescent="0.25">
      <c r="A1326" s="4"/>
      <c r="B1326" s="11"/>
      <c r="C1326" s="11"/>
      <c r="D1326" s="24"/>
      <c r="E1326" s="29"/>
      <c r="F1326" s="12"/>
      <c r="G1326" s="12"/>
      <c r="H1326" s="12"/>
      <c r="I1326" s="12"/>
      <c r="J1326" s="12"/>
      <c r="K1326" s="12"/>
      <c r="L1326" s="27"/>
      <c r="M1326" s="27"/>
      <c r="N1326" s="28"/>
      <c r="O1326" s="14"/>
      <c r="P1326" s="19"/>
      <c r="Q1326" s="14"/>
      <c r="R1326" s="29"/>
      <c r="S1326" s="29"/>
      <c r="T1326" s="13"/>
      <c r="U1326" s="21"/>
      <c r="V1326" s="29"/>
    </row>
    <row r="1327" spans="1:22" s="10" customFormat="1" ht="15" x14ac:dyDescent="0.25">
      <c r="A1327" s="4"/>
      <c r="B1327" s="11"/>
      <c r="C1327" s="11"/>
      <c r="D1327" s="24"/>
      <c r="E1327" s="29"/>
      <c r="F1327" s="12"/>
      <c r="G1327" s="12"/>
      <c r="H1327" s="12"/>
      <c r="I1327" s="12"/>
      <c r="J1327" s="12"/>
      <c r="K1327" s="12"/>
      <c r="L1327" s="27"/>
      <c r="M1327" s="27"/>
      <c r="N1327" s="28"/>
      <c r="O1327" s="14"/>
      <c r="P1327" s="19"/>
      <c r="Q1327" s="14"/>
      <c r="R1327" s="29"/>
      <c r="S1327" s="29"/>
      <c r="T1327" s="13"/>
      <c r="U1327" s="21"/>
      <c r="V1327" s="29"/>
    </row>
    <row r="1328" spans="1:22" s="10" customFormat="1" ht="15" x14ac:dyDescent="0.25">
      <c r="A1328" s="4"/>
      <c r="B1328" s="11"/>
      <c r="C1328" s="11"/>
      <c r="D1328" s="24"/>
      <c r="E1328" s="29"/>
      <c r="F1328" s="12"/>
      <c r="G1328" s="12"/>
      <c r="H1328" s="12"/>
      <c r="I1328" s="12"/>
      <c r="J1328" s="12"/>
      <c r="K1328" s="12"/>
      <c r="L1328" s="27"/>
      <c r="M1328" s="27"/>
      <c r="N1328" s="28"/>
      <c r="O1328" s="14"/>
      <c r="P1328" s="19"/>
      <c r="Q1328" s="14"/>
      <c r="R1328" s="29"/>
      <c r="S1328" s="29"/>
      <c r="T1328" s="13"/>
      <c r="U1328" s="21"/>
      <c r="V1328" s="29"/>
    </row>
    <row r="1329" spans="1:22" s="10" customFormat="1" ht="15" x14ac:dyDescent="0.25">
      <c r="A1329" s="4"/>
      <c r="B1329" s="11"/>
      <c r="C1329" s="11"/>
      <c r="D1329" s="24"/>
      <c r="E1329" s="29"/>
      <c r="F1329" s="12"/>
      <c r="G1329" s="12"/>
      <c r="H1329" s="12"/>
      <c r="I1329" s="12"/>
      <c r="J1329" s="12"/>
      <c r="K1329" s="12"/>
      <c r="L1329" s="27"/>
      <c r="M1329" s="27"/>
      <c r="N1329" s="28"/>
      <c r="O1329" s="14"/>
      <c r="P1329" s="19"/>
      <c r="Q1329" s="14"/>
      <c r="R1329" s="29"/>
      <c r="S1329" s="29"/>
      <c r="T1329" s="13"/>
      <c r="U1329" s="21"/>
      <c r="V1329" s="29"/>
    </row>
    <row r="1330" spans="1:22" s="10" customFormat="1" ht="15" x14ac:dyDescent="0.25">
      <c r="A1330" s="4"/>
      <c r="B1330" s="11"/>
      <c r="C1330" s="11"/>
      <c r="D1330" s="24"/>
      <c r="E1330" s="29"/>
      <c r="F1330" s="12"/>
      <c r="G1330" s="12"/>
      <c r="H1330" s="12"/>
      <c r="I1330" s="12"/>
      <c r="J1330" s="12"/>
      <c r="K1330" s="12"/>
      <c r="L1330" s="27"/>
      <c r="M1330" s="27"/>
      <c r="N1330" s="28"/>
      <c r="O1330" s="14"/>
      <c r="P1330" s="19"/>
      <c r="Q1330" s="14"/>
      <c r="R1330" s="29"/>
      <c r="S1330" s="29"/>
      <c r="T1330" s="13"/>
      <c r="U1330" s="21"/>
      <c r="V1330" s="29"/>
    </row>
    <row r="1331" spans="1:22" s="10" customFormat="1" ht="15" x14ac:dyDescent="0.25">
      <c r="A1331" s="4"/>
      <c r="B1331" s="11"/>
      <c r="C1331" s="11"/>
      <c r="D1331" s="24"/>
      <c r="E1331" s="29"/>
      <c r="F1331" s="12"/>
      <c r="G1331" s="12"/>
      <c r="H1331" s="12"/>
      <c r="I1331" s="12"/>
      <c r="J1331" s="12"/>
      <c r="K1331" s="12"/>
      <c r="L1331" s="27"/>
      <c r="M1331" s="27"/>
      <c r="N1331" s="28"/>
      <c r="O1331" s="14"/>
      <c r="P1331" s="19"/>
      <c r="Q1331" s="14"/>
      <c r="R1331" s="29"/>
      <c r="S1331" s="29"/>
      <c r="T1331" s="13"/>
      <c r="U1331" s="21"/>
      <c r="V1331" s="29"/>
    </row>
  </sheetData>
  <autoFilter ref="A13:V886" xr:uid="{00000000-0001-0000-0000-000000000000}"/>
  <sortState xmlns:xlrd2="http://schemas.microsoft.com/office/spreadsheetml/2017/richdata2" ref="B14:V145">
    <sortCondition descending="1" ref="V14:V145"/>
    <sortCondition descending="1" ref="U14:U145"/>
    <sortCondition descending="1" ref="T14:T145"/>
  </sortState>
  <mergeCells count="24">
    <mergeCell ref="C4:P4"/>
    <mergeCell ref="C5:P5"/>
    <mergeCell ref="B9:P9"/>
    <mergeCell ref="F11:K11"/>
    <mergeCell ref="L11:L13"/>
    <mergeCell ref="M11:M13"/>
    <mergeCell ref="N11:N13"/>
    <mergeCell ref="O11:O13"/>
    <mergeCell ref="P11:P13"/>
    <mergeCell ref="F12:H12"/>
    <mergeCell ref="I12:K12"/>
    <mergeCell ref="B6:P6"/>
    <mergeCell ref="B7:P7"/>
    <mergeCell ref="V11:V13"/>
    <mergeCell ref="A11:A13"/>
    <mergeCell ref="B11:B13"/>
    <mergeCell ref="C11:C13"/>
    <mergeCell ref="D11:D13"/>
    <mergeCell ref="E11:E13"/>
    <mergeCell ref="T11:T13"/>
    <mergeCell ref="U11:U13"/>
    <mergeCell ref="S11:S13"/>
    <mergeCell ref="R11:R13"/>
    <mergeCell ref="Q11:Q13"/>
  </mergeCells>
  <conditionalFormatting sqref="B1:B3 B8 B10">
    <cfRule type="duplicateValues" dxfId="2" priority="7" stopIfTrue="1"/>
  </conditionalFormatting>
  <conditionalFormatting sqref="B10 B1:B3 B8">
    <cfRule type="duplicateValues" dxfId="1" priority="6" stopIfTrue="1"/>
  </conditionalFormatting>
  <conditionalFormatting sqref="B5:B7">
    <cfRule type="duplicateValues" dxfId="0" priority="1" stopIfTrue="1"/>
  </conditionalFormatting>
  <pageMargins left="0.24" right="0.2" top="0.34" bottom="0.55000000000000004" header="0.3" footer="0.34"/>
  <pageSetup paperSize="9" scale="68" orientation="portrait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71A1B-2ABD-410C-9349-EB054D5D92A5}">
  <dimension ref="A1:B6"/>
  <sheetViews>
    <sheetView workbookViewId="0">
      <selection activeCell="H16" sqref="H16"/>
    </sheetView>
  </sheetViews>
  <sheetFormatPr defaultRowHeight="15" x14ac:dyDescent="0.25"/>
  <cols>
    <col min="1" max="1" width="62.140625" bestFit="1" customWidth="1"/>
    <col min="2" max="2" width="10" bestFit="1" customWidth="1"/>
  </cols>
  <sheetData>
    <row r="1" spans="1:2" ht="16.5" x14ac:dyDescent="0.25">
      <c r="A1" s="17" t="s">
        <v>26</v>
      </c>
      <c r="B1" s="17" t="s">
        <v>27</v>
      </c>
    </row>
    <row r="2" spans="1:2" ht="16.5" x14ac:dyDescent="0.25">
      <c r="A2" s="17" t="s">
        <v>474</v>
      </c>
      <c r="B2" s="17">
        <f>COUNTIF(Tổng!$S$14:$S$1145,'thống kê'!A2)</f>
        <v>30</v>
      </c>
    </row>
    <row r="3" spans="1:2" ht="16.5" x14ac:dyDescent="0.25">
      <c r="A3" s="17" t="s">
        <v>475</v>
      </c>
      <c r="B3" s="17">
        <f>COUNTIF(Tổng!$S$14:$S$1145,'thống kê'!A3)</f>
        <v>63</v>
      </c>
    </row>
    <row r="4" spans="1:2" ht="16.5" x14ac:dyDescent="0.25">
      <c r="A4" s="17" t="s">
        <v>476</v>
      </c>
      <c r="B4" s="17">
        <f>COUNTIF(Tổng!$S$14:$S$1145,'thống kê'!A4)</f>
        <v>128</v>
      </c>
    </row>
    <row r="5" spans="1:2" ht="16.5" x14ac:dyDescent="0.25">
      <c r="A5" s="16"/>
      <c r="B5" s="17">
        <f>COUNTIF(Tổng!$S$14:$S$131,'thống kê'!A5)</f>
        <v>0</v>
      </c>
    </row>
    <row r="6" spans="1:2" ht="16.5" x14ac:dyDescent="0.25">
      <c r="A6" s="16" t="s">
        <v>28</v>
      </c>
      <c r="B6" s="17">
        <f>SUM(B2:B5)</f>
        <v>221</v>
      </c>
    </row>
  </sheetData>
  <sortState xmlns:xlrd2="http://schemas.microsoft.com/office/spreadsheetml/2017/richdata2" ref="K1:K4">
    <sortCondition ref="K1:K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Tổng</vt:lpstr>
      <vt:lpstr>thống kê</vt:lpstr>
      <vt:lpstr>Tổng!Print_Area</vt:lpstr>
      <vt:lpstr>Tổng!Print_Titles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2026-10-01T03:24:05Z</dcterms:modified>
</cp:coreProperties>
</file>