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/>
  </bookViews>
  <sheets>
    <sheet name="1. TPM_T" sheetId="11" r:id="rId1"/>
    <sheet name="2. QTKD" sheetId="13" r:id="rId2"/>
  </sheets>
  <calcPr calcId="152511"/>
</workbook>
</file>

<file path=xl/calcChain.xml><?xml version="1.0" encoding="utf-8"?>
<calcChain xmlns="http://schemas.openxmlformats.org/spreadsheetml/2006/main">
  <c r="E19" i="13" l="1"/>
  <c r="G19" i="13" s="1"/>
  <c r="K7" i="13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E18" i="11" l="1"/>
  <c r="G18" i="11" s="1"/>
  <c r="K7" i="1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</calcChain>
</file>

<file path=xl/sharedStrings.xml><?xml version="1.0" encoding="utf-8"?>
<sst xmlns="http://schemas.openxmlformats.org/spreadsheetml/2006/main" count="329" uniqueCount="84">
  <si>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</si>
  <si>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</si>
  <si>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</si>
  <si>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</si>
  <si>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</si>
  <si>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</si>
  <si>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</si>
  <si>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</si>
  <si>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</si>
  <si>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</si>
  <si>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</si>
  <si>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</si>
  <si>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x</t>
  </si>
  <si>
    <t>R</t>
  </si>
  <si>
    <t>E</t>
  </si>
  <si>
    <t>Nói &amp; Trình Bày (tiếng Việt)</t>
  </si>
  <si>
    <t>Phương Pháp Luận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</si>
  <si>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</si>
  <si>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</si>
  <si>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</si>
  <si>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</si>
  <si>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</si>
  <si>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</si>
  <si>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</si>
  <si>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Viết (tiếng Việt)</t>
  </si>
  <si>
    <t>KT. HIỆU TRƯỞNG</t>
  </si>
  <si>
    <t>TS. Nguyễn Phi Sơn</t>
  </si>
  <si>
    <t>PHI</t>
  </si>
  <si>
    <t>DTE</t>
  </si>
  <si>
    <t>Kỹ Năng Xin Việc</t>
  </si>
  <si>
    <t>COM</t>
  </si>
  <si>
    <t>SỐ
SV</t>
  </si>
  <si>
    <t xml:space="preserve">TS. Trần Nhật </t>
  </si>
  <si>
    <t>Tân</t>
  </si>
  <si>
    <t xml:space="preserve">ThS. Phan Văn </t>
  </si>
  <si>
    <t>Sơn</t>
  </si>
  <si>
    <t xml:space="preserve">TS. Hoàng Thị </t>
  </si>
  <si>
    <t>Hường</t>
  </si>
  <si>
    <t xml:space="preserve">ThS. Bùi Thị Kim </t>
  </si>
  <si>
    <t>Phượng</t>
  </si>
  <si>
    <t>TT. ĐBCL</t>
  </si>
  <si>
    <t>Văn phòng</t>
  </si>
  <si>
    <t>K. XHNV</t>
  </si>
  <si>
    <t>K. LLCT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</si>
  <si>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</si>
  <si>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</si>
  <si>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</si>
  <si>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POS</t>
  </si>
  <si>
    <t>Tư Tưởng Hồ Chí Minh</t>
  </si>
  <si>
    <t xml:space="preserve">TS. Nguyễn Văn </t>
  </si>
  <si>
    <t>Dương</t>
  </si>
  <si>
    <t>*</t>
  </si>
  <si>
    <t>CHƯƠNG TRÌNH: T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</si>
  <si>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1</t>
    </r>
    <r>
      <rPr>
        <b/>
        <sz val="11"/>
        <rFont val="Times New Roman"/>
        <family val="1"/>
      </rPr>
      <t xml:space="preserve">      *    NĂM HỌC: 2022 - 2023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</si>
  <si>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02</t>
    </r>
  </si>
  <si>
    <t>MÃ 
MÔN</t>
  </si>
  <si>
    <t>K. QTKD</t>
  </si>
  <si>
    <t>Đà Nẵng, ngày……..tháng…….năm 2023</t>
  </si>
  <si>
    <t>LỚP:</t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</si>
  <si>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2) </t>
    </r>
    <r>
      <rPr>
        <b/>
        <sz val="11"/>
        <rFont val="Times New Roman"/>
        <family val="1"/>
      </rPr>
      <t xml:space="preserve">     * </t>
    </r>
  </si>
  <si>
    <r>
      <t>NGÀNH:</t>
    </r>
    <r>
      <rPr>
        <b/>
        <sz val="11"/>
        <color rgb="FF0000FF"/>
        <rFont val="Times New Roman"/>
        <family val="1"/>
      </rPr>
      <t xml:space="preserve"> CÔNG NGHỆ THÔNG TIN</t>
    </r>
  </si>
  <si>
    <r>
      <t xml:space="preserve">TRẠM ĐÀO TẠO: </t>
    </r>
    <r>
      <rPr>
        <b/>
        <sz val="11"/>
        <color rgb="FF0000FF"/>
        <rFont val="Times New Roman"/>
        <family val="1"/>
      </rPr>
      <t>ĐÀ NẴNG + SÀI GÒN + PHÚ YÊN</t>
    </r>
  </si>
  <si>
    <t>ENG</t>
  </si>
  <si>
    <t>Anh Ngữ Trung Cấp 1</t>
  </si>
  <si>
    <t>MTH</t>
  </si>
  <si>
    <t>Toán Cao Cấp A2</t>
  </si>
  <si>
    <t>Anh Ngữ Trung Cấp 2</t>
  </si>
  <si>
    <t>Toán cao cấp C2</t>
  </si>
  <si>
    <t>Quản trị hành chính văn phòng</t>
  </si>
  <si>
    <t xml:space="preserve">ThS. Nguyễn Thị Bích </t>
  </si>
  <si>
    <t>Giang</t>
  </si>
  <si>
    <t>K. Tiếng Anh</t>
  </si>
  <si>
    <t xml:space="preserve">ThS. Lương Kim </t>
  </si>
  <si>
    <t>Thư</t>
  </si>
  <si>
    <t>Qúy</t>
  </si>
  <si>
    <t xml:space="preserve">ThS. Phan </t>
  </si>
  <si>
    <t>K. KHTN</t>
  </si>
  <si>
    <t>TPM_T</t>
  </si>
  <si>
    <t>QTH_T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</si>
  <si>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</si>
  <si>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t>Duyên</t>
  </si>
  <si>
    <t xml:space="preserve">ThS. Trương Hoàng Hoa </t>
  </si>
  <si>
    <t>MGT</t>
  </si>
  <si>
    <t>TUYỂN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</si>
</sst>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105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4" fillId="2" borderId="3" xfId="0" applyFont="1" applyFill="1" applyBorder="1" applyAlignment="1">
      <alignment horizontal="righ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left" vertical="center"/>
    </xf>
    <xf numFmtId="0" fontId="24" fillId="2" borderId="5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left" vertical="center" wrapText="1"/>
    </xf>
    <xf numFmtId="3" fontId="8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/>
    </xf>
    <xf numFmtId="0" fontId="21" fillId="3" borderId="8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1" fillId="3" borderId="12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21" fillId="3" borderId="13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1"/>
  <sheetViews>
    <sheetView showGridLines="0" tabSelected="1" view="pageBreakPreview" zoomScaleNormal="100" zoomScaleSheetLayoutView="100" workbookViewId="0">
      <selection activeCell="K17" sqref="K17"/>
    </sheetView>
  </sheetViews>
  <sheetFormatPr defaultColWidth="9" defaultRowHeight="8.25" x14ac:dyDescent="0.15"/>
  <cols>
    <col min="1" max="1" width="3" style="15" customWidth="1"/>
    <col min="2" max="2" width="3.6640625" style="15" bestFit="1" customWidth="1"/>
    <col min="3" max="3" width="2.77734375" style="15" bestFit="1" customWidth="1"/>
    <col min="4" max="4" width="20.21875" style="15" bestFit="1" customWidth="1"/>
    <col min="5" max="6" width="2.6640625" style="15" bestFit="1" customWidth="1"/>
    <col min="7" max="7" width="12.6640625" style="15" bestFit="1" customWidth="1"/>
    <col min="8" max="8" width="5" style="15" bestFit="1" customWidth="1"/>
    <col min="9" max="9" width="8.109375" style="15" bestFit="1" customWidth="1"/>
    <col min="10" max="24" width="2.109375" style="15" bestFit="1" customWidth="1"/>
    <col min="25" max="33" width="2.109375" style="16" bestFit="1" customWidth="1"/>
    <col min="34" max="34" width="3.44140625" style="17" customWidth="1"/>
    <col min="35" max="35" width="3.6640625" style="17" bestFit="1" customWidth="1"/>
    <col min="36" max="36" width="9" style="15" bestFit="1" customWidth="1"/>
    <col min="37" max="16384" width="9" style="15"/>
  </cols>
  <sheetData>
    <row r="1" spans="1:36" s="1" customFormat="1" ht="14.25" customHeight="1" x14ac:dyDescent="0.2">
      <c r="A1" s="100" t="s">
        <v>0</v>
      </c>
      <c r="B1" s="100"/>
      <c r="C1" s="100"/>
      <c r="D1" s="100"/>
      <c r="E1" s="100"/>
      <c r="F1" s="98" t="s">
        <v>53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s="1" customFormat="1" ht="14.25" customHeight="1" x14ac:dyDescent="0.2">
      <c r="A2" s="101" t="s">
        <v>1</v>
      </c>
      <c r="B2" s="101"/>
      <c r="C2" s="101"/>
      <c r="D2" s="101"/>
      <c r="E2" s="101"/>
      <c r="F2" s="98" t="s">
        <v>59</v>
      </c>
      <c r="G2" s="98"/>
      <c r="H2" s="98"/>
      <c r="I2" s="98"/>
      <c r="J2" s="98" t="s">
        <v>60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40"/>
      <c r="Y2" s="1" t="s">
        <v>51</v>
      </c>
      <c r="Z2" s="99" t="s">
        <v>52</v>
      </c>
      <c r="AA2" s="99"/>
      <c r="AB2" s="99"/>
      <c r="AC2" s="99"/>
      <c r="AD2" s="99"/>
      <c r="AE2" s="99"/>
      <c r="AF2" s="99"/>
      <c r="AG2" s="99"/>
      <c r="AH2" s="99"/>
      <c r="AJ2" s="25"/>
    </row>
    <row r="3" spans="1:36" s="1" customFormat="1" ht="14.25" customHeight="1" x14ac:dyDescent="0.2">
      <c r="A3" s="28"/>
      <c r="B3" s="28"/>
      <c r="C3" s="28"/>
      <c r="D3" s="28"/>
      <c r="E3" s="28"/>
      <c r="F3" s="98" t="s">
        <v>61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03" t="s">
        <v>58</v>
      </c>
      <c r="U3" s="103"/>
      <c r="V3" s="103"/>
      <c r="W3" s="103"/>
      <c r="X3" s="103"/>
      <c r="Y3" s="104" t="s">
        <v>77</v>
      </c>
      <c r="Z3" s="104"/>
      <c r="AA3" s="104"/>
      <c r="AB3" s="104"/>
      <c r="AC3" s="104"/>
      <c r="AD3" s="104"/>
      <c r="AE3" s="104"/>
      <c r="AF3" s="104"/>
      <c r="AG3" s="104"/>
      <c r="AH3" s="104"/>
      <c r="AI3" s="40"/>
    </row>
    <row r="4" spans="1:36" s="4" customFormat="1" ht="7.5" customHeight="1" x14ac:dyDescent="0.2">
      <c r="A4" s="2"/>
      <c r="B4" s="2"/>
      <c r="C4" s="2"/>
      <c r="D4" s="2"/>
      <c r="E4" s="2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3"/>
      <c r="Y4" s="3"/>
      <c r="Z4" s="3"/>
      <c r="AA4" s="3"/>
      <c r="AB4" s="3"/>
      <c r="AC4" s="3"/>
      <c r="AD4" s="3"/>
      <c r="AE4" s="3"/>
      <c r="AF4" s="3"/>
      <c r="AG4" s="3"/>
      <c r="AH4" s="2"/>
      <c r="AI4" s="2"/>
    </row>
    <row r="5" spans="1:36" s="5" customFormat="1" ht="18.75" customHeight="1" x14ac:dyDescent="0.25">
      <c r="A5" s="88" t="s">
        <v>2</v>
      </c>
      <c r="B5" s="89" t="s">
        <v>55</v>
      </c>
      <c r="C5" s="90"/>
      <c r="D5" s="95" t="s">
        <v>3</v>
      </c>
      <c r="E5" s="95" t="s">
        <v>4</v>
      </c>
      <c r="F5" s="95" t="s">
        <v>31</v>
      </c>
      <c r="G5" s="89" t="s">
        <v>5</v>
      </c>
      <c r="H5" s="90"/>
      <c r="I5" s="27" t="s">
        <v>6</v>
      </c>
      <c r="J5" s="62">
        <v>2023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59" t="s">
        <v>7</v>
      </c>
      <c r="AI5" s="59" t="s">
        <v>8</v>
      </c>
    </row>
    <row r="6" spans="1:36" s="5" customFormat="1" ht="18.75" customHeight="1" x14ac:dyDescent="0.25">
      <c r="A6" s="88"/>
      <c r="B6" s="91"/>
      <c r="C6" s="92"/>
      <c r="D6" s="96"/>
      <c r="E6" s="96"/>
      <c r="F6" s="96"/>
      <c r="G6" s="91"/>
      <c r="H6" s="92"/>
      <c r="I6" s="27" t="s">
        <v>9</v>
      </c>
      <c r="J6" s="87">
        <v>6</v>
      </c>
      <c r="K6" s="87"/>
      <c r="L6" s="87">
        <v>7</v>
      </c>
      <c r="M6" s="87"/>
      <c r="N6" s="87"/>
      <c r="O6" s="87"/>
      <c r="P6" s="87"/>
      <c r="Q6" s="87">
        <v>8</v>
      </c>
      <c r="R6" s="87"/>
      <c r="S6" s="87"/>
      <c r="T6" s="87"/>
      <c r="U6" s="87">
        <v>9</v>
      </c>
      <c r="V6" s="87"/>
      <c r="W6" s="87"/>
      <c r="X6" s="87"/>
      <c r="Y6" s="87">
        <v>10</v>
      </c>
      <c r="Z6" s="87"/>
      <c r="AA6" s="87"/>
      <c r="AB6" s="87"/>
      <c r="AC6" s="87"/>
      <c r="AD6" s="102">
        <v>11</v>
      </c>
      <c r="AE6" s="102"/>
      <c r="AF6" s="102"/>
      <c r="AG6" s="102"/>
      <c r="AH6" s="60"/>
      <c r="AI6" s="60"/>
    </row>
    <row r="7" spans="1:36" s="5" customFormat="1" ht="18.75" customHeight="1" x14ac:dyDescent="0.25">
      <c r="A7" s="88"/>
      <c r="B7" s="93"/>
      <c r="C7" s="94"/>
      <c r="D7" s="97"/>
      <c r="E7" s="97"/>
      <c r="F7" s="97"/>
      <c r="G7" s="93"/>
      <c r="H7" s="94"/>
      <c r="I7" s="27" t="s">
        <v>10</v>
      </c>
      <c r="J7" s="26">
        <v>45096</v>
      </c>
      <c r="K7" s="26">
        <f>J7+7</f>
        <v>45103</v>
      </c>
      <c r="L7" s="26">
        <f t="shared" ref="L7:AG7" si="0">K7+7</f>
        <v>45110</v>
      </c>
      <c r="M7" s="26">
        <f t="shared" si="0"/>
        <v>45117</v>
      </c>
      <c r="N7" s="26">
        <f t="shared" si="0"/>
        <v>45124</v>
      </c>
      <c r="O7" s="26">
        <f t="shared" si="0"/>
        <v>45131</v>
      </c>
      <c r="P7" s="26">
        <f t="shared" si="0"/>
        <v>45138</v>
      </c>
      <c r="Q7" s="26">
        <f t="shared" si="0"/>
        <v>45145</v>
      </c>
      <c r="R7" s="26">
        <f t="shared" si="0"/>
        <v>45152</v>
      </c>
      <c r="S7" s="26">
        <f t="shared" si="0"/>
        <v>45159</v>
      </c>
      <c r="T7" s="26">
        <f t="shared" si="0"/>
        <v>45166</v>
      </c>
      <c r="U7" s="26">
        <f t="shared" si="0"/>
        <v>45173</v>
      </c>
      <c r="V7" s="26">
        <f t="shared" si="0"/>
        <v>45180</v>
      </c>
      <c r="W7" s="26">
        <f t="shared" si="0"/>
        <v>45187</v>
      </c>
      <c r="X7" s="26">
        <f t="shared" si="0"/>
        <v>45194</v>
      </c>
      <c r="Y7" s="26">
        <f t="shared" si="0"/>
        <v>45201</v>
      </c>
      <c r="Z7" s="26">
        <f t="shared" si="0"/>
        <v>45208</v>
      </c>
      <c r="AA7" s="26">
        <f t="shared" si="0"/>
        <v>45215</v>
      </c>
      <c r="AB7" s="26">
        <f t="shared" si="0"/>
        <v>45222</v>
      </c>
      <c r="AC7" s="26">
        <f t="shared" si="0"/>
        <v>45229</v>
      </c>
      <c r="AD7" s="26">
        <f t="shared" si="0"/>
        <v>45236</v>
      </c>
      <c r="AE7" s="26">
        <f t="shared" si="0"/>
        <v>45243</v>
      </c>
      <c r="AF7" s="26">
        <f t="shared" si="0"/>
        <v>45250</v>
      </c>
      <c r="AG7" s="26">
        <f t="shared" si="0"/>
        <v>45257</v>
      </c>
      <c r="AH7" s="61"/>
      <c r="AI7" s="61"/>
    </row>
    <row r="8" spans="1:36" s="7" customFormat="1" ht="21" customHeight="1" x14ac:dyDescent="0.25">
      <c r="A8" s="64" t="s">
        <v>11</v>
      </c>
      <c r="B8" s="65"/>
      <c r="C8" s="65"/>
      <c r="D8" s="65"/>
      <c r="E8" s="6"/>
      <c r="F8" s="6"/>
      <c r="G8" s="6"/>
      <c r="H8" s="6"/>
      <c r="I8" s="6"/>
      <c r="J8" s="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</row>
    <row r="9" spans="1:36" s="7" customFormat="1" ht="23.25" customHeight="1" x14ac:dyDescent="0.25">
      <c r="A9" s="35">
        <v>1</v>
      </c>
      <c r="B9" s="36" t="s">
        <v>62</v>
      </c>
      <c r="C9" s="38">
        <v>201</v>
      </c>
      <c r="D9" s="37" t="s">
        <v>63</v>
      </c>
      <c r="E9" s="22">
        <v>2</v>
      </c>
      <c r="F9" s="20">
        <v>20</v>
      </c>
      <c r="G9" s="32" t="s">
        <v>69</v>
      </c>
      <c r="H9" s="33" t="s">
        <v>70</v>
      </c>
      <c r="I9" s="21" t="s">
        <v>71</v>
      </c>
      <c r="J9" s="78" t="s">
        <v>83</v>
      </c>
      <c r="K9" s="79"/>
      <c r="L9" s="79"/>
      <c r="M9" s="80"/>
      <c r="N9" s="9" t="s">
        <v>12</v>
      </c>
      <c r="O9" s="9" t="s">
        <v>12</v>
      </c>
      <c r="P9" s="9" t="s">
        <v>12</v>
      </c>
      <c r="Q9" s="9" t="s">
        <v>12</v>
      </c>
      <c r="R9" s="9" t="s">
        <v>12</v>
      </c>
      <c r="S9" s="9" t="s">
        <v>12</v>
      </c>
      <c r="T9" s="9" t="s">
        <v>12</v>
      </c>
      <c r="U9" s="9" t="s">
        <v>12</v>
      </c>
      <c r="V9" s="9" t="s">
        <v>13</v>
      </c>
      <c r="W9" s="9" t="s">
        <v>14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>
        <v>4</v>
      </c>
      <c r="AI9" s="8"/>
    </row>
    <row r="10" spans="1:36" s="7" customFormat="1" ht="23.25" customHeight="1" x14ac:dyDescent="0.25">
      <c r="A10" s="35">
        <v>2</v>
      </c>
      <c r="B10" s="36" t="s">
        <v>30</v>
      </c>
      <c r="C10" s="38">
        <v>101</v>
      </c>
      <c r="D10" s="37" t="s">
        <v>15</v>
      </c>
      <c r="E10" s="22">
        <v>2</v>
      </c>
      <c r="F10" s="20">
        <v>20</v>
      </c>
      <c r="G10" s="32" t="s">
        <v>36</v>
      </c>
      <c r="H10" s="33" t="s">
        <v>37</v>
      </c>
      <c r="I10" s="21" t="s">
        <v>42</v>
      </c>
      <c r="J10" s="81"/>
      <c r="K10" s="82"/>
      <c r="L10" s="82"/>
      <c r="M10" s="83"/>
      <c r="N10" s="9" t="s">
        <v>12</v>
      </c>
      <c r="O10" s="9" t="s">
        <v>12</v>
      </c>
      <c r="P10" s="9" t="s">
        <v>12</v>
      </c>
      <c r="Q10" s="9" t="s">
        <v>12</v>
      </c>
      <c r="R10" s="9" t="s">
        <v>12</v>
      </c>
      <c r="S10" s="9" t="s">
        <v>12</v>
      </c>
      <c r="T10" s="9" t="s">
        <v>12</v>
      </c>
      <c r="U10" s="9" t="s">
        <v>12</v>
      </c>
      <c r="V10" s="9" t="s">
        <v>13</v>
      </c>
      <c r="W10" s="9" t="s">
        <v>14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>
        <v>4</v>
      </c>
      <c r="AI10" s="8"/>
    </row>
    <row r="11" spans="1:36" s="7" customFormat="1" ht="23.25" customHeight="1" x14ac:dyDescent="0.25">
      <c r="A11" s="35">
        <v>3</v>
      </c>
      <c r="B11" s="36" t="s">
        <v>47</v>
      </c>
      <c r="C11" s="38">
        <v>361</v>
      </c>
      <c r="D11" s="37" t="s">
        <v>48</v>
      </c>
      <c r="E11" s="22">
        <v>2</v>
      </c>
      <c r="F11" s="20">
        <v>20</v>
      </c>
      <c r="G11" s="32" t="s">
        <v>49</v>
      </c>
      <c r="H11" s="33" t="s">
        <v>50</v>
      </c>
      <c r="I11" s="21" t="s">
        <v>43</v>
      </c>
      <c r="J11" s="81"/>
      <c r="K11" s="82"/>
      <c r="L11" s="82"/>
      <c r="M11" s="83"/>
      <c r="N11" s="9" t="s">
        <v>12</v>
      </c>
      <c r="O11" s="9" t="s">
        <v>12</v>
      </c>
      <c r="P11" s="9" t="s">
        <v>12</v>
      </c>
      <c r="Q11" s="9" t="s">
        <v>12</v>
      </c>
      <c r="R11" s="9" t="s">
        <v>12</v>
      </c>
      <c r="S11" s="9" t="s">
        <v>12</v>
      </c>
      <c r="T11" s="9" t="s">
        <v>12</v>
      </c>
      <c r="U11" s="9" t="s">
        <v>12</v>
      </c>
      <c r="V11" s="9" t="s">
        <v>13</v>
      </c>
      <c r="W11" s="9" t="s">
        <v>14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>
        <v>4</v>
      </c>
      <c r="AI11" s="8"/>
    </row>
    <row r="12" spans="1:36" s="7" customFormat="1" ht="23.25" customHeight="1" x14ac:dyDescent="0.25">
      <c r="A12" s="35">
        <v>4</v>
      </c>
      <c r="B12" s="47" t="s">
        <v>28</v>
      </c>
      <c r="C12" s="48">
        <v>302</v>
      </c>
      <c r="D12" s="49" t="s">
        <v>29</v>
      </c>
      <c r="E12" s="50">
        <v>2</v>
      </c>
      <c r="F12" s="51">
        <v>20</v>
      </c>
      <c r="G12" s="52" t="s">
        <v>34</v>
      </c>
      <c r="H12" s="53" t="s">
        <v>35</v>
      </c>
      <c r="I12" s="54" t="s">
        <v>41</v>
      </c>
      <c r="J12" s="84"/>
      <c r="K12" s="85"/>
      <c r="L12" s="85"/>
      <c r="M12" s="86"/>
      <c r="N12" s="9" t="s">
        <v>12</v>
      </c>
      <c r="O12" s="9" t="s">
        <v>12</v>
      </c>
      <c r="P12" s="9" t="s">
        <v>12</v>
      </c>
      <c r="Q12" s="9" t="s">
        <v>12</v>
      </c>
      <c r="R12" s="9" t="s">
        <v>12</v>
      </c>
      <c r="S12" s="9" t="s">
        <v>12</v>
      </c>
      <c r="T12" s="9" t="s">
        <v>12</v>
      </c>
      <c r="U12" s="9" t="s">
        <v>12</v>
      </c>
      <c r="V12" s="9" t="s">
        <v>13</v>
      </c>
      <c r="W12" s="9" t="s">
        <v>14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>
        <v>4</v>
      </c>
      <c r="AI12" s="8"/>
    </row>
    <row r="13" spans="1:36" s="7" customFormat="1" ht="23.25" customHeight="1" x14ac:dyDescent="0.25">
      <c r="A13" s="69" t="s">
        <v>54</v>
      </c>
      <c r="B13" s="70"/>
      <c r="C13" s="70"/>
      <c r="D13" s="70"/>
      <c r="E13" s="23"/>
      <c r="F13" s="23"/>
      <c r="G13" s="34"/>
      <c r="H13" s="34"/>
      <c r="I13" s="24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8"/>
    </row>
    <row r="14" spans="1:36" s="7" customFormat="1" ht="23.25" customHeight="1" x14ac:dyDescent="0.25">
      <c r="A14" s="35">
        <v>5</v>
      </c>
      <c r="B14" s="36" t="s">
        <v>62</v>
      </c>
      <c r="C14" s="38">
        <v>202</v>
      </c>
      <c r="D14" s="37" t="s">
        <v>66</v>
      </c>
      <c r="E14" s="22">
        <v>2</v>
      </c>
      <c r="F14" s="20">
        <v>20</v>
      </c>
      <c r="G14" s="32" t="s">
        <v>72</v>
      </c>
      <c r="H14" s="33" t="s">
        <v>73</v>
      </c>
      <c r="I14" s="21" t="s">
        <v>43</v>
      </c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/>
      <c r="V14" s="9"/>
      <c r="W14" s="9"/>
      <c r="X14" s="9" t="s">
        <v>12</v>
      </c>
      <c r="Y14" s="9" t="s">
        <v>12</v>
      </c>
      <c r="Z14" s="9" t="s">
        <v>12</v>
      </c>
      <c r="AA14" s="9" t="s">
        <v>12</v>
      </c>
      <c r="AB14" s="9" t="s">
        <v>12</v>
      </c>
      <c r="AC14" s="9" t="s">
        <v>12</v>
      </c>
      <c r="AD14" s="9" t="s">
        <v>12</v>
      </c>
      <c r="AE14" s="9" t="s">
        <v>12</v>
      </c>
      <c r="AF14" s="9" t="s">
        <v>13</v>
      </c>
      <c r="AG14" s="9" t="s">
        <v>14</v>
      </c>
      <c r="AH14" s="9">
        <v>4</v>
      </c>
      <c r="AI14" s="8"/>
    </row>
    <row r="15" spans="1:36" s="7" customFormat="1" ht="23.25" customHeight="1" x14ac:dyDescent="0.25">
      <c r="A15" s="35">
        <v>6</v>
      </c>
      <c r="B15" s="36" t="s">
        <v>30</v>
      </c>
      <c r="C15" s="38">
        <v>102</v>
      </c>
      <c r="D15" s="37" t="s">
        <v>24</v>
      </c>
      <c r="E15" s="22">
        <v>2</v>
      </c>
      <c r="F15" s="20">
        <v>20</v>
      </c>
      <c r="G15" s="32" t="s">
        <v>38</v>
      </c>
      <c r="H15" s="33" t="s">
        <v>39</v>
      </c>
      <c r="I15" s="21" t="s">
        <v>42</v>
      </c>
      <c r="J15" s="8"/>
      <c r="K15" s="8"/>
      <c r="L15" s="8"/>
      <c r="M15" s="8"/>
      <c r="N15" s="8"/>
      <c r="O15" s="9"/>
      <c r="P15" s="9"/>
      <c r="Q15" s="9"/>
      <c r="R15" s="9"/>
      <c r="S15" s="9"/>
      <c r="T15" s="9"/>
      <c r="U15" s="9"/>
      <c r="V15" s="9"/>
      <c r="W15" s="9"/>
      <c r="X15" s="9" t="s">
        <v>12</v>
      </c>
      <c r="Y15" s="9" t="s">
        <v>12</v>
      </c>
      <c r="Z15" s="9" t="s">
        <v>12</v>
      </c>
      <c r="AA15" s="9" t="s">
        <v>12</v>
      </c>
      <c r="AB15" s="9" t="s">
        <v>12</v>
      </c>
      <c r="AC15" s="9" t="s">
        <v>12</v>
      </c>
      <c r="AD15" s="9" t="s">
        <v>12</v>
      </c>
      <c r="AE15" s="9" t="s">
        <v>12</v>
      </c>
      <c r="AF15" s="9" t="s">
        <v>13</v>
      </c>
      <c r="AG15" s="9" t="s">
        <v>14</v>
      </c>
      <c r="AH15" s="9">
        <v>4</v>
      </c>
      <c r="AI15" s="8"/>
    </row>
    <row r="16" spans="1:36" s="7" customFormat="1" ht="23.25" customHeight="1" x14ac:dyDescent="0.25">
      <c r="A16" s="39">
        <v>7</v>
      </c>
      <c r="B16" s="36" t="s">
        <v>64</v>
      </c>
      <c r="C16" s="38">
        <v>104</v>
      </c>
      <c r="D16" s="37" t="s">
        <v>65</v>
      </c>
      <c r="E16" s="22">
        <v>4</v>
      </c>
      <c r="F16" s="20">
        <v>20</v>
      </c>
      <c r="G16" s="32" t="s">
        <v>75</v>
      </c>
      <c r="H16" s="33" t="s">
        <v>74</v>
      </c>
      <c r="I16" s="21" t="s">
        <v>76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/>
      <c r="X16" s="9" t="s">
        <v>12</v>
      </c>
      <c r="Y16" s="9" t="s">
        <v>12</v>
      </c>
      <c r="Z16" s="9" t="s">
        <v>12</v>
      </c>
      <c r="AA16" s="9" t="s">
        <v>12</v>
      </c>
      <c r="AB16" s="9" t="s">
        <v>12</v>
      </c>
      <c r="AC16" s="9" t="s">
        <v>12</v>
      </c>
      <c r="AD16" s="9" t="s">
        <v>12</v>
      </c>
      <c r="AE16" s="9" t="s">
        <v>12</v>
      </c>
      <c r="AF16" s="9" t="s">
        <v>13</v>
      </c>
      <c r="AG16" s="9" t="s">
        <v>14</v>
      </c>
      <c r="AH16" s="9">
        <v>4</v>
      </c>
      <c r="AI16" s="8"/>
    </row>
    <row r="17" spans="1:35" s="7" customFormat="1" ht="23.25" customHeight="1" x14ac:dyDescent="0.25">
      <c r="A17" s="39">
        <v>8</v>
      </c>
      <c r="B17" s="47" t="s">
        <v>27</v>
      </c>
      <c r="C17" s="48">
        <v>100</v>
      </c>
      <c r="D17" s="49" t="s">
        <v>16</v>
      </c>
      <c r="E17" s="50">
        <v>2</v>
      </c>
      <c r="F17" s="51">
        <v>20</v>
      </c>
      <c r="G17" s="52" t="s">
        <v>32</v>
      </c>
      <c r="H17" s="53" t="s">
        <v>33</v>
      </c>
      <c r="I17" s="54" t="s">
        <v>40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/>
      <c r="X17" s="9" t="s">
        <v>12</v>
      </c>
      <c r="Y17" s="9" t="s">
        <v>12</v>
      </c>
      <c r="Z17" s="9" t="s">
        <v>12</v>
      </c>
      <c r="AA17" s="9" t="s">
        <v>12</v>
      </c>
      <c r="AB17" s="9" t="s">
        <v>12</v>
      </c>
      <c r="AC17" s="9" t="s">
        <v>12</v>
      </c>
      <c r="AD17" s="9" t="s">
        <v>12</v>
      </c>
      <c r="AE17" s="9" t="s">
        <v>12</v>
      </c>
      <c r="AF17" s="9" t="s">
        <v>13</v>
      </c>
      <c r="AG17" s="9" t="s">
        <v>14</v>
      </c>
      <c r="AH17" s="9">
        <v>4</v>
      </c>
      <c r="AI17" s="8"/>
    </row>
    <row r="18" spans="1:35" s="5" customFormat="1" ht="23.25" customHeight="1" x14ac:dyDescent="0.25">
      <c r="A18" s="71" t="s">
        <v>17</v>
      </c>
      <c r="B18" s="71"/>
      <c r="C18" s="71"/>
      <c r="D18" s="71"/>
      <c r="E18" s="10">
        <f>SUM(E9:E17)</f>
        <v>18</v>
      </c>
      <c r="F18" s="31"/>
      <c r="G18" s="72">
        <f>E18*250000</f>
        <v>4500000</v>
      </c>
      <c r="H18" s="73"/>
      <c r="I18" s="31"/>
      <c r="J18" s="74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6"/>
    </row>
    <row r="19" spans="1:35" ht="3" customHeight="1" x14ac:dyDescent="0.15"/>
    <row r="20" spans="1:35" s="11" customFormat="1" ht="15.75" customHeight="1" x14ac:dyDescent="0.2">
      <c r="A20" s="77" t="s">
        <v>18</v>
      </c>
      <c r="B20" s="77"/>
      <c r="C20" s="77"/>
      <c r="D20" s="77"/>
      <c r="Y20" s="30"/>
      <c r="Z20" s="30"/>
      <c r="AA20" s="30"/>
      <c r="AB20" s="30"/>
      <c r="AC20" s="30"/>
      <c r="AD20" s="30"/>
      <c r="AE20" s="30"/>
      <c r="AF20" s="30"/>
      <c r="AG20" s="30"/>
      <c r="AH20" s="12"/>
      <c r="AI20" s="12"/>
    </row>
    <row r="21" spans="1:35" s="11" customFormat="1" ht="15.75" customHeight="1" x14ac:dyDescent="0.2">
      <c r="B21" s="56" t="s">
        <v>44</v>
      </c>
      <c r="C21" s="56"/>
      <c r="D21" s="56"/>
      <c r="E21" s="56"/>
      <c r="F21" s="56"/>
      <c r="G21" s="56"/>
      <c r="H21" s="30"/>
      <c r="Y21" s="30"/>
      <c r="Z21" s="30"/>
      <c r="AA21" s="30"/>
      <c r="AB21" s="30"/>
      <c r="AC21" s="30"/>
      <c r="AD21" s="30"/>
      <c r="AE21" s="30"/>
      <c r="AF21" s="30"/>
      <c r="AG21" s="30"/>
      <c r="AH21" s="12"/>
      <c r="AI21" s="12"/>
    </row>
    <row r="22" spans="1:35" s="30" customFormat="1" ht="15.75" customHeight="1" x14ac:dyDescent="0.25">
      <c r="B22" s="56" t="s">
        <v>45</v>
      </c>
      <c r="C22" s="56"/>
      <c r="D22" s="56"/>
      <c r="E22" s="56"/>
      <c r="F22" s="56"/>
      <c r="G22" s="56"/>
      <c r="AH22" s="13"/>
      <c r="AI22" s="13"/>
    </row>
    <row r="23" spans="1:35" s="30" customFormat="1" ht="15.75" customHeight="1" x14ac:dyDescent="0.25">
      <c r="B23" s="56" t="s">
        <v>46</v>
      </c>
      <c r="C23" s="56"/>
      <c r="D23" s="56"/>
      <c r="E23" s="56"/>
      <c r="F23" s="56"/>
      <c r="G23" s="56"/>
      <c r="AH23" s="13"/>
      <c r="AI23" s="13"/>
    </row>
    <row r="24" spans="1:35" s="29" customFormat="1" ht="14.25" customHeight="1" x14ac:dyDescent="0.25">
      <c r="B24" s="14"/>
      <c r="C24" s="14"/>
      <c r="U24" s="57" t="s">
        <v>57</v>
      </c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</row>
    <row r="25" spans="1:35" s="29" customFormat="1" ht="15.75" customHeight="1" x14ac:dyDescent="0.25">
      <c r="A25" s="58" t="s">
        <v>19</v>
      </c>
      <c r="B25" s="58"/>
      <c r="C25" s="58"/>
      <c r="D25" s="58"/>
      <c r="G25" s="58" t="s">
        <v>20</v>
      </c>
      <c r="H25" s="58"/>
      <c r="I25" s="58"/>
      <c r="J25" s="58"/>
      <c r="K25" s="58"/>
      <c r="L25" s="58"/>
      <c r="M25" s="58"/>
      <c r="N25" s="58"/>
      <c r="O25" s="58"/>
      <c r="P25" s="18"/>
      <c r="Q25" s="18"/>
      <c r="R25" s="18"/>
      <c r="S25" s="18"/>
      <c r="T25" s="18"/>
      <c r="U25" s="18"/>
      <c r="V25" s="58" t="s">
        <v>25</v>
      </c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</row>
    <row r="26" spans="1:35" s="29" customFormat="1" ht="15.75" customHeight="1" x14ac:dyDescent="0.25">
      <c r="V26" s="58" t="s">
        <v>21</v>
      </c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</row>
    <row r="27" spans="1:35" s="29" customFormat="1" ht="4.5" customHeight="1" x14ac:dyDescent="0.25">
      <c r="AH27" s="28"/>
      <c r="AI27" s="28"/>
    </row>
    <row r="28" spans="1:35" s="29" customFormat="1" ht="14.25" x14ac:dyDescent="0.25">
      <c r="AH28" s="28"/>
      <c r="AI28" s="28"/>
    </row>
    <row r="29" spans="1:35" s="29" customFormat="1" ht="14.25" x14ac:dyDescent="0.25">
      <c r="AH29" s="28"/>
      <c r="AI29" s="28"/>
    </row>
    <row r="30" spans="1:35" s="29" customFormat="1" ht="14.25" x14ac:dyDescent="0.25">
      <c r="AH30" s="28"/>
      <c r="AI30" s="28"/>
    </row>
    <row r="31" spans="1:35" s="28" customFormat="1" ht="15.75" customHeight="1" x14ac:dyDescent="0.25">
      <c r="A31" s="55" t="s">
        <v>22</v>
      </c>
      <c r="B31" s="55"/>
      <c r="C31" s="55"/>
      <c r="D31" s="55"/>
      <c r="G31" s="55" t="s">
        <v>23</v>
      </c>
      <c r="H31" s="55"/>
      <c r="I31" s="55"/>
      <c r="J31" s="55"/>
      <c r="K31" s="55"/>
      <c r="L31" s="55"/>
      <c r="M31" s="55"/>
      <c r="N31" s="55"/>
      <c r="O31" s="55"/>
      <c r="P31" s="19"/>
      <c r="Q31" s="19"/>
      <c r="R31" s="19"/>
      <c r="S31" s="19"/>
      <c r="T31" s="19"/>
      <c r="U31" s="19"/>
      <c r="V31" s="55" t="s">
        <v>26</v>
      </c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</row>
  </sheetData>
  <mergeCells count="44">
    <mergeCell ref="Y6:AC6"/>
    <mergeCell ref="AD6:AG6"/>
    <mergeCell ref="F3:S3"/>
    <mergeCell ref="T3:X3"/>
    <mergeCell ref="Y3:AH3"/>
    <mergeCell ref="G5:H7"/>
    <mergeCell ref="AH5:AH7"/>
    <mergeCell ref="Z2:AH2"/>
    <mergeCell ref="A1:E1"/>
    <mergeCell ref="F1:AI1"/>
    <mergeCell ref="A2:E2"/>
    <mergeCell ref="F2:I2"/>
    <mergeCell ref="B5:C7"/>
    <mergeCell ref="D5:D7"/>
    <mergeCell ref="E5:E7"/>
    <mergeCell ref="F5:F7"/>
    <mergeCell ref="J2:W2"/>
    <mergeCell ref="Q6:T6"/>
    <mergeCell ref="U6:X6"/>
    <mergeCell ref="AI5:AI7"/>
    <mergeCell ref="J5:AG5"/>
    <mergeCell ref="B22:G22"/>
    <mergeCell ref="A8:D8"/>
    <mergeCell ref="J8:AI8"/>
    <mergeCell ref="A13:D13"/>
    <mergeCell ref="J13:AI13"/>
    <mergeCell ref="A18:D18"/>
    <mergeCell ref="G18:H18"/>
    <mergeCell ref="J18:AI18"/>
    <mergeCell ref="A20:D20"/>
    <mergeCell ref="B21:G21"/>
    <mergeCell ref="J9:M12"/>
    <mergeCell ref="J6:K6"/>
    <mergeCell ref="L6:P6"/>
    <mergeCell ref="A5:A7"/>
    <mergeCell ref="A31:D31"/>
    <mergeCell ref="G31:O31"/>
    <mergeCell ref="V31:AI31"/>
    <mergeCell ref="B23:G23"/>
    <mergeCell ref="U24:AI24"/>
    <mergeCell ref="A25:D25"/>
    <mergeCell ref="G25:O25"/>
    <mergeCell ref="V25:AI25"/>
    <mergeCell ref="V26:AI26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2"/>
  <sheetViews>
    <sheetView showGridLines="0" view="pageBreakPreview" zoomScaleNormal="100" zoomScaleSheetLayoutView="100" workbookViewId="0">
      <selection activeCell="J9" sqref="J9:M12"/>
    </sheetView>
  </sheetViews>
  <sheetFormatPr defaultColWidth="9" defaultRowHeight="8.25" x14ac:dyDescent="0.15"/>
  <cols>
    <col min="1" max="1" width="3" style="15" customWidth="1"/>
    <col min="2" max="2" width="3.6640625" style="15" bestFit="1" customWidth="1"/>
    <col min="3" max="3" width="2.77734375" style="15" bestFit="1" customWidth="1"/>
    <col min="4" max="4" width="17.109375" style="15" bestFit="1" customWidth="1"/>
    <col min="5" max="6" width="2.6640625" style="15" bestFit="1" customWidth="1"/>
    <col min="7" max="7" width="14" style="15" bestFit="1" customWidth="1"/>
    <col min="8" max="8" width="5" style="15" bestFit="1" customWidth="1"/>
    <col min="9" max="9" width="8.109375" style="15" bestFit="1" customWidth="1"/>
    <col min="10" max="24" width="2.109375" style="15" bestFit="1" customWidth="1"/>
    <col min="25" max="33" width="2.109375" style="16" bestFit="1" customWidth="1"/>
    <col min="34" max="34" width="3.44140625" style="17" customWidth="1"/>
    <col min="35" max="35" width="3.6640625" style="17" bestFit="1" customWidth="1"/>
    <col min="36" max="36" width="9" style="15" bestFit="1" customWidth="1"/>
    <col min="37" max="16384" width="9" style="15"/>
  </cols>
  <sheetData>
    <row r="1" spans="1:36" s="1" customFormat="1" ht="14.25" customHeight="1" x14ac:dyDescent="0.2">
      <c r="A1" s="100" t="s">
        <v>0</v>
      </c>
      <c r="B1" s="100"/>
      <c r="C1" s="100"/>
      <c r="D1" s="100"/>
      <c r="E1" s="100"/>
      <c r="F1" s="98" t="s">
        <v>53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s="1" customFormat="1" ht="14.25" customHeight="1" x14ac:dyDescent="0.2">
      <c r="A2" s="101" t="s">
        <v>1</v>
      </c>
      <c r="B2" s="101"/>
      <c r="C2" s="101"/>
      <c r="D2" s="101"/>
      <c r="E2" s="101"/>
      <c r="F2" s="98" t="s">
        <v>59</v>
      </c>
      <c r="G2" s="98"/>
      <c r="H2" s="98"/>
      <c r="I2" s="98"/>
      <c r="J2" s="98" t="s">
        <v>79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40"/>
      <c r="Y2" s="1" t="s">
        <v>51</v>
      </c>
      <c r="Z2" s="99" t="s">
        <v>52</v>
      </c>
      <c r="AA2" s="99"/>
      <c r="AB2" s="99"/>
      <c r="AC2" s="99"/>
      <c r="AD2" s="99"/>
      <c r="AE2" s="99"/>
      <c r="AF2" s="99"/>
      <c r="AG2" s="99"/>
      <c r="AH2" s="99"/>
      <c r="AJ2" s="25"/>
    </row>
    <row r="3" spans="1:36" s="1" customFormat="1" ht="14.25" customHeight="1" x14ac:dyDescent="0.2">
      <c r="A3" s="45"/>
      <c r="B3" s="45"/>
      <c r="C3" s="45"/>
      <c r="D3" s="45"/>
      <c r="E3" s="45"/>
      <c r="F3" s="98" t="s">
        <v>61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103" t="s">
        <v>58</v>
      </c>
      <c r="U3" s="103"/>
      <c r="V3" s="103"/>
      <c r="W3" s="103"/>
      <c r="X3" s="103"/>
      <c r="Y3" s="104" t="s">
        <v>78</v>
      </c>
      <c r="Z3" s="104"/>
      <c r="AA3" s="104"/>
      <c r="AB3" s="104"/>
      <c r="AC3" s="104"/>
      <c r="AD3" s="104"/>
      <c r="AE3" s="104"/>
      <c r="AF3" s="104"/>
      <c r="AG3" s="104"/>
      <c r="AH3" s="104"/>
      <c r="AI3" s="40"/>
    </row>
    <row r="4" spans="1:36" s="4" customFormat="1" ht="7.5" customHeight="1" x14ac:dyDescent="0.2">
      <c r="A4" s="2"/>
      <c r="B4" s="2"/>
      <c r="C4" s="2"/>
      <c r="D4" s="2"/>
      <c r="E4" s="2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3"/>
      <c r="Y4" s="3"/>
      <c r="Z4" s="3"/>
      <c r="AA4" s="3"/>
      <c r="AB4" s="3"/>
      <c r="AC4" s="3"/>
      <c r="AD4" s="3"/>
      <c r="AE4" s="3"/>
      <c r="AF4" s="3"/>
      <c r="AG4" s="3"/>
      <c r="AH4" s="2"/>
      <c r="AI4" s="2"/>
    </row>
    <row r="5" spans="1:36" s="5" customFormat="1" ht="18.75" customHeight="1" x14ac:dyDescent="0.25">
      <c r="A5" s="88" t="s">
        <v>2</v>
      </c>
      <c r="B5" s="89" t="s">
        <v>55</v>
      </c>
      <c r="C5" s="90"/>
      <c r="D5" s="95" t="s">
        <v>3</v>
      </c>
      <c r="E5" s="95" t="s">
        <v>4</v>
      </c>
      <c r="F5" s="95" t="s">
        <v>31</v>
      </c>
      <c r="G5" s="89" t="s">
        <v>5</v>
      </c>
      <c r="H5" s="90"/>
      <c r="I5" s="42" t="s">
        <v>6</v>
      </c>
      <c r="J5" s="62">
        <v>2023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59" t="s">
        <v>7</v>
      </c>
      <c r="AI5" s="59" t="s">
        <v>8</v>
      </c>
    </row>
    <row r="6" spans="1:36" s="5" customFormat="1" ht="18.75" customHeight="1" x14ac:dyDescent="0.25">
      <c r="A6" s="88"/>
      <c r="B6" s="91"/>
      <c r="C6" s="92"/>
      <c r="D6" s="96"/>
      <c r="E6" s="96"/>
      <c r="F6" s="96"/>
      <c r="G6" s="91"/>
      <c r="H6" s="92"/>
      <c r="I6" s="42" t="s">
        <v>9</v>
      </c>
      <c r="J6" s="87">
        <v>6</v>
      </c>
      <c r="K6" s="87"/>
      <c r="L6" s="87">
        <v>7</v>
      </c>
      <c r="M6" s="87"/>
      <c r="N6" s="87"/>
      <c r="O6" s="87"/>
      <c r="P6" s="87"/>
      <c r="Q6" s="87">
        <v>8</v>
      </c>
      <c r="R6" s="87"/>
      <c r="S6" s="87"/>
      <c r="T6" s="87"/>
      <c r="U6" s="87">
        <v>9</v>
      </c>
      <c r="V6" s="87"/>
      <c r="W6" s="87"/>
      <c r="X6" s="87"/>
      <c r="Y6" s="87">
        <v>10</v>
      </c>
      <c r="Z6" s="87"/>
      <c r="AA6" s="87"/>
      <c r="AB6" s="87"/>
      <c r="AC6" s="87"/>
      <c r="AD6" s="102">
        <v>11</v>
      </c>
      <c r="AE6" s="102"/>
      <c r="AF6" s="102"/>
      <c r="AG6" s="102"/>
      <c r="AH6" s="60"/>
      <c r="AI6" s="60"/>
    </row>
    <row r="7" spans="1:36" s="5" customFormat="1" ht="18.75" customHeight="1" x14ac:dyDescent="0.25">
      <c r="A7" s="88"/>
      <c r="B7" s="93"/>
      <c r="C7" s="94"/>
      <c r="D7" s="97"/>
      <c r="E7" s="97"/>
      <c r="F7" s="97"/>
      <c r="G7" s="93"/>
      <c r="H7" s="94"/>
      <c r="I7" s="42" t="s">
        <v>10</v>
      </c>
      <c r="J7" s="26">
        <v>45096</v>
      </c>
      <c r="K7" s="26">
        <f>J7+7</f>
        <v>45103</v>
      </c>
      <c r="L7" s="26">
        <f t="shared" ref="L7:AG7" si="0">K7+7</f>
        <v>45110</v>
      </c>
      <c r="M7" s="26">
        <f t="shared" si="0"/>
        <v>45117</v>
      </c>
      <c r="N7" s="26">
        <f t="shared" si="0"/>
        <v>45124</v>
      </c>
      <c r="O7" s="26">
        <f t="shared" si="0"/>
        <v>45131</v>
      </c>
      <c r="P7" s="26">
        <f t="shared" si="0"/>
        <v>45138</v>
      </c>
      <c r="Q7" s="26">
        <f t="shared" si="0"/>
        <v>45145</v>
      </c>
      <c r="R7" s="26">
        <f t="shared" si="0"/>
        <v>45152</v>
      </c>
      <c r="S7" s="26">
        <f t="shared" si="0"/>
        <v>45159</v>
      </c>
      <c r="T7" s="26">
        <f t="shared" si="0"/>
        <v>45166</v>
      </c>
      <c r="U7" s="26">
        <f t="shared" si="0"/>
        <v>45173</v>
      </c>
      <c r="V7" s="26">
        <f t="shared" si="0"/>
        <v>45180</v>
      </c>
      <c r="W7" s="26">
        <f t="shared" si="0"/>
        <v>45187</v>
      </c>
      <c r="X7" s="26">
        <f t="shared" si="0"/>
        <v>45194</v>
      </c>
      <c r="Y7" s="26">
        <f t="shared" si="0"/>
        <v>45201</v>
      </c>
      <c r="Z7" s="26">
        <f t="shared" si="0"/>
        <v>45208</v>
      </c>
      <c r="AA7" s="26">
        <f t="shared" si="0"/>
        <v>45215</v>
      </c>
      <c r="AB7" s="26">
        <f t="shared" si="0"/>
        <v>45222</v>
      </c>
      <c r="AC7" s="26">
        <f t="shared" si="0"/>
        <v>45229</v>
      </c>
      <c r="AD7" s="26">
        <f t="shared" si="0"/>
        <v>45236</v>
      </c>
      <c r="AE7" s="26">
        <f t="shared" si="0"/>
        <v>45243</v>
      </c>
      <c r="AF7" s="26">
        <f t="shared" si="0"/>
        <v>45250</v>
      </c>
      <c r="AG7" s="26">
        <f t="shared" si="0"/>
        <v>45257</v>
      </c>
      <c r="AH7" s="61"/>
      <c r="AI7" s="61"/>
    </row>
    <row r="8" spans="1:36" s="7" customFormat="1" ht="21" customHeight="1" x14ac:dyDescent="0.25">
      <c r="A8" s="64" t="s">
        <v>11</v>
      </c>
      <c r="B8" s="65"/>
      <c r="C8" s="65"/>
      <c r="D8" s="65"/>
      <c r="E8" s="6"/>
      <c r="F8" s="6"/>
      <c r="G8" s="6"/>
      <c r="H8" s="6"/>
      <c r="I8" s="6"/>
      <c r="J8" s="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</row>
    <row r="9" spans="1:36" s="7" customFormat="1" ht="23.25" customHeight="1" x14ac:dyDescent="0.25">
      <c r="A9" s="35">
        <v>1</v>
      </c>
      <c r="B9" s="36" t="s">
        <v>62</v>
      </c>
      <c r="C9" s="38">
        <v>201</v>
      </c>
      <c r="D9" s="37" t="s">
        <v>63</v>
      </c>
      <c r="E9" s="22">
        <v>2</v>
      </c>
      <c r="F9" s="20">
        <v>20</v>
      </c>
      <c r="G9" s="32" t="s">
        <v>69</v>
      </c>
      <c r="H9" s="33" t="s">
        <v>70</v>
      </c>
      <c r="I9" s="21" t="s">
        <v>71</v>
      </c>
      <c r="J9" s="78" t="s">
        <v>83</v>
      </c>
      <c r="K9" s="79"/>
      <c r="L9" s="79"/>
      <c r="M9" s="80"/>
      <c r="N9" s="9" t="s">
        <v>12</v>
      </c>
      <c r="O9" s="9" t="s">
        <v>12</v>
      </c>
      <c r="P9" s="9" t="s">
        <v>12</v>
      </c>
      <c r="Q9" s="9" t="s">
        <v>12</v>
      </c>
      <c r="R9" s="9" t="s">
        <v>12</v>
      </c>
      <c r="S9" s="9" t="s">
        <v>12</v>
      </c>
      <c r="T9" s="9" t="s">
        <v>12</v>
      </c>
      <c r="U9" s="9" t="s">
        <v>12</v>
      </c>
      <c r="V9" s="9" t="s">
        <v>13</v>
      </c>
      <c r="W9" s="9" t="s">
        <v>14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>
        <v>4</v>
      </c>
      <c r="AI9" s="8"/>
    </row>
    <row r="10" spans="1:36" s="7" customFormat="1" ht="23.25" customHeight="1" x14ac:dyDescent="0.25">
      <c r="A10" s="35">
        <v>2</v>
      </c>
      <c r="B10" s="36" t="s">
        <v>30</v>
      </c>
      <c r="C10" s="38">
        <v>101</v>
      </c>
      <c r="D10" s="37" t="s">
        <v>15</v>
      </c>
      <c r="E10" s="22">
        <v>2</v>
      </c>
      <c r="F10" s="20">
        <v>20</v>
      </c>
      <c r="G10" s="32" t="s">
        <v>36</v>
      </c>
      <c r="H10" s="33" t="s">
        <v>37</v>
      </c>
      <c r="I10" s="21" t="s">
        <v>42</v>
      </c>
      <c r="J10" s="81"/>
      <c r="K10" s="82"/>
      <c r="L10" s="82"/>
      <c r="M10" s="83"/>
      <c r="N10" s="9" t="s">
        <v>12</v>
      </c>
      <c r="O10" s="9" t="s">
        <v>12</v>
      </c>
      <c r="P10" s="9" t="s">
        <v>12</v>
      </c>
      <c r="Q10" s="9" t="s">
        <v>12</v>
      </c>
      <c r="R10" s="9" t="s">
        <v>12</v>
      </c>
      <c r="S10" s="9" t="s">
        <v>12</v>
      </c>
      <c r="T10" s="9" t="s">
        <v>12</v>
      </c>
      <c r="U10" s="9" t="s">
        <v>12</v>
      </c>
      <c r="V10" s="9" t="s">
        <v>13</v>
      </c>
      <c r="W10" s="9" t="s">
        <v>14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>
        <v>4</v>
      </c>
      <c r="AI10" s="8"/>
    </row>
    <row r="11" spans="1:36" s="7" customFormat="1" ht="23.25" customHeight="1" x14ac:dyDescent="0.25">
      <c r="A11" s="35">
        <v>3</v>
      </c>
      <c r="B11" s="36" t="s">
        <v>47</v>
      </c>
      <c r="C11" s="38">
        <v>361</v>
      </c>
      <c r="D11" s="37" t="s">
        <v>48</v>
      </c>
      <c r="E11" s="22">
        <v>2</v>
      </c>
      <c r="F11" s="20">
        <v>20</v>
      </c>
      <c r="G11" s="32" t="s">
        <v>49</v>
      </c>
      <c r="H11" s="33" t="s">
        <v>50</v>
      </c>
      <c r="I11" s="21" t="s">
        <v>43</v>
      </c>
      <c r="J11" s="81"/>
      <c r="K11" s="82"/>
      <c r="L11" s="82"/>
      <c r="M11" s="83"/>
      <c r="N11" s="9" t="s">
        <v>12</v>
      </c>
      <c r="O11" s="9" t="s">
        <v>12</v>
      </c>
      <c r="P11" s="9" t="s">
        <v>12</v>
      </c>
      <c r="Q11" s="9" t="s">
        <v>12</v>
      </c>
      <c r="R11" s="9" t="s">
        <v>12</v>
      </c>
      <c r="S11" s="9" t="s">
        <v>12</v>
      </c>
      <c r="T11" s="9" t="s">
        <v>12</v>
      </c>
      <c r="U11" s="9" t="s">
        <v>12</v>
      </c>
      <c r="V11" s="9" t="s">
        <v>13</v>
      </c>
      <c r="W11" s="9" t="s">
        <v>14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>
        <v>4</v>
      </c>
      <c r="AI11" s="8"/>
    </row>
    <row r="12" spans="1:36" s="7" customFormat="1" ht="23.25" customHeight="1" x14ac:dyDescent="0.25">
      <c r="A12" s="35">
        <v>4</v>
      </c>
      <c r="B12" s="47" t="s">
        <v>28</v>
      </c>
      <c r="C12" s="48">
        <v>302</v>
      </c>
      <c r="D12" s="49" t="s">
        <v>29</v>
      </c>
      <c r="E12" s="50">
        <v>2</v>
      </c>
      <c r="F12" s="51">
        <v>20</v>
      </c>
      <c r="G12" s="52" t="s">
        <v>34</v>
      </c>
      <c r="H12" s="53" t="s">
        <v>35</v>
      </c>
      <c r="I12" s="54" t="s">
        <v>41</v>
      </c>
      <c r="J12" s="84"/>
      <c r="K12" s="85"/>
      <c r="L12" s="85"/>
      <c r="M12" s="86"/>
      <c r="N12" s="9" t="s">
        <v>12</v>
      </c>
      <c r="O12" s="9" t="s">
        <v>12</v>
      </c>
      <c r="P12" s="9" t="s">
        <v>12</v>
      </c>
      <c r="Q12" s="9" t="s">
        <v>12</v>
      </c>
      <c r="R12" s="9" t="s">
        <v>12</v>
      </c>
      <c r="S12" s="9" t="s">
        <v>12</v>
      </c>
      <c r="T12" s="9" t="s">
        <v>12</v>
      </c>
      <c r="U12" s="9" t="s">
        <v>12</v>
      </c>
      <c r="V12" s="9" t="s">
        <v>13</v>
      </c>
      <c r="W12" s="9" t="s">
        <v>14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>
        <v>4</v>
      </c>
      <c r="AI12" s="8"/>
    </row>
    <row r="13" spans="1:36" s="7" customFormat="1" ht="23.25" customHeight="1" x14ac:dyDescent="0.25">
      <c r="A13" s="69" t="s">
        <v>54</v>
      </c>
      <c r="B13" s="70"/>
      <c r="C13" s="70"/>
      <c r="D13" s="70"/>
      <c r="E13" s="23"/>
      <c r="F13" s="23"/>
      <c r="G13" s="34"/>
      <c r="H13" s="34"/>
      <c r="I13" s="24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8"/>
    </row>
    <row r="14" spans="1:36" s="7" customFormat="1" ht="23.25" customHeight="1" x14ac:dyDescent="0.25">
      <c r="A14" s="35">
        <v>5</v>
      </c>
      <c r="B14" s="36" t="s">
        <v>62</v>
      </c>
      <c r="C14" s="38">
        <v>202</v>
      </c>
      <c r="D14" s="37" t="s">
        <v>66</v>
      </c>
      <c r="E14" s="22">
        <v>2</v>
      </c>
      <c r="F14" s="20">
        <v>20</v>
      </c>
      <c r="G14" s="32" t="s">
        <v>72</v>
      </c>
      <c r="H14" s="33" t="s">
        <v>73</v>
      </c>
      <c r="I14" s="21" t="s">
        <v>43</v>
      </c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/>
      <c r="V14" s="9"/>
      <c r="W14" s="9"/>
      <c r="X14" s="9" t="s">
        <v>12</v>
      </c>
      <c r="Y14" s="9" t="s">
        <v>12</v>
      </c>
      <c r="Z14" s="9" t="s">
        <v>12</v>
      </c>
      <c r="AA14" s="9" t="s">
        <v>12</v>
      </c>
      <c r="AB14" s="9" t="s">
        <v>12</v>
      </c>
      <c r="AC14" s="9" t="s">
        <v>12</v>
      </c>
      <c r="AD14" s="9" t="s">
        <v>12</v>
      </c>
      <c r="AE14" s="9" t="s">
        <v>12</v>
      </c>
      <c r="AF14" s="9" t="s">
        <v>13</v>
      </c>
      <c r="AG14" s="9" t="s">
        <v>14</v>
      </c>
      <c r="AH14" s="9">
        <v>4</v>
      </c>
      <c r="AI14" s="8"/>
    </row>
    <row r="15" spans="1:36" s="7" customFormat="1" ht="23.25" customHeight="1" x14ac:dyDescent="0.25">
      <c r="A15" s="35">
        <v>6</v>
      </c>
      <c r="B15" s="36" t="s">
        <v>30</v>
      </c>
      <c r="C15" s="38">
        <v>102</v>
      </c>
      <c r="D15" s="37" t="s">
        <v>24</v>
      </c>
      <c r="E15" s="22">
        <v>2</v>
      </c>
      <c r="F15" s="20">
        <v>20</v>
      </c>
      <c r="G15" s="32" t="s">
        <v>38</v>
      </c>
      <c r="H15" s="33" t="s">
        <v>39</v>
      </c>
      <c r="I15" s="21" t="s">
        <v>42</v>
      </c>
      <c r="J15" s="8"/>
      <c r="K15" s="8"/>
      <c r="L15" s="8"/>
      <c r="M15" s="8"/>
      <c r="N15" s="8"/>
      <c r="O15" s="9"/>
      <c r="P15" s="9"/>
      <c r="Q15" s="9"/>
      <c r="R15" s="9"/>
      <c r="S15" s="9"/>
      <c r="T15" s="9"/>
      <c r="U15" s="9"/>
      <c r="V15" s="9"/>
      <c r="W15" s="9"/>
      <c r="X15" s="9" t="s">
        <v>12</v>
      </c>
      <c r="Y15" s="9" t="s">
        <v>12</v>
      </c>
      <c r="Z15" s="9" t="s">
        <v>12</v>
      </c>
      <c r="AA15" s="9" t="s">
        <v>12</v>
      </c>
      <c r="AB15" s="9" t="s">
        <v>12</v>
      </c>
      <c r="AC15" s="9" t="s">
        <v>12</v>
      </c>
      <c r="AD15" s="9" t="s">
        <v>12</v>
      </c>
      <c r="AE15" s="9" t="s">
        <v>12</v>
      </c>
      <c r="AF15" s="9" t="s">
        <v>13</v>
      </c>
      <c r="AG15" s="9" t="s">
        <v>14</v>
      </c>
      <c r="AH15" s="9">
        <v>4</v>
      </c>
      <c r="AI15" s="8"/>
    </row>
    <row r="16" spans="1:36" s="7" customFormat="1" ht="23.25" customHeight="1" x14ac:dyDescent="0.25">
      <c r="A16" s="35">
        <v>7</v>
      </c>
      <c r="B16" s="36" t="s">
        <v>64</v>
      </c>
      <c r="C16" s="38">
        <v>102</v>
      </c>
      <c r="D16" s="37" t="s">
        <v>67</v>
      </c>
      <c r="E16" s="22">
        <v>2</v>
      </c>
      <c r="F16" s="20">
        <v>20</v>
      </c>
      <c r="G16" s="32" t="s">
        <v>75</v>
      </c>
      <c r="H16" s="33" t="s">
        <v>74</v>
      </c>
      <c r="I16" s="21" t="s">
        <v>76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/>
      <c r="X16" s="9" t="s">
        <v>12</v>
      </c>
      <c r="Y16" s="9" t="s">
        <v>12</v>
      </c>
      <c r="Z16" s="9" t="s">
        <v>12</v>
      </c>
      <c r="AA16" s="9" t="s">
        <v>12</v>
      </c>
      <c r="AB16" s="9" t="s">
        <v>12</v>
      </c>
      <c r="AC16" s="9" t="s">
        <v>12</v>
      </c>
      <c r="AD16" s="9" t="s">
        <v>12</v>
      </c>
      <c r="AE16" s="9" t="s">
        <v>12</v>
      </c>
      <c r="AF16" s="9" t="s">
        <v>13</v>
      </c>
      <c r="AG16" s="9" t="s">
        <v>14</v>
      </c>
      <c r="AH16" s="9">
        <v>4</v>
      </c>
      <c r="AI16" s="8"/>
    </row>
    <row r="17" spans="1:35" s="7" customFormat="1" ht="23.25" customHeight="1" x14ac:dyDescent="0.25">
      <c r="A17" s="35">
        <v>8</v>
      </c>
      <c r="B17" s="36" t="s">
        <v>82</v>
      </c>
      <c r="C17" s="38">
        <v>374</v>
      </c>
      <c r="D17" s="37" t="s">
        <v>68</v>
      </c>
      <c r="E17" s="22">
        <v>2</v>
      </c>
      <c r="F17" s="20">
        <v>20</v>
      </c>
      <c r="G17" s="32" t="s">
        <v>81</v>
      </c>
      <c r="H17" s="33" t="s">
        <v>80</v>
      </c>
      <c r="I17" s="21" t="s">
        <v>56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/>
      <c r="X17" s="9" t="s">
        <v>12</v>
      </c>
      <c r="Y17" s="9" t="s">
        <v>12</v>
      </c>
      <c r="Z17" s="9" t="s">
        <v>12</v>
      </c>
      <c r="AA17" s="9" t="s">
        <v>12</v>
      </c>
      <c r="AB17" s="9" t="s">
        <v>12</v>
      </c>
      <c r="AC17" s="9" t="s">
        <v>12</v>
      </c>
      <c r="AD17" s="9" t="s">
        <v>12</v>
      </c>
      <c r="AE17" s="9" t="s">
        <v>12</v>
      </c>
      <c r="AF17" s="9" t="s">
        <v>13</v>
      </c>
      <c r="AG17" s="9" t="s">
        <v>14</v>
      </c>
      <c r="AH17" s="9">
        <v>4</v>
      </c>
      <c r="AI17" s="8"/>
    </row>
    <row r="18" spans="1:35" s="7" customFormat="1" ht="23.25" customHeight="1" x14ac:dyDescent="0.25">
      <c r="A18" s="35">
        <v>9</v>
      </c>
      <c r="B18" s="47" t="s">
        <v>27</v>
      </c>
      <c r="C18" s="48">
        <v>100</v>
      </c>
      <c r="D18" s="49" t="s">
        <v>16</v>
      </c>
      <c r="E18" s="50">
        <v>2</v>
      </c>
      <c r="F18" s="51">
        <v>20</v>
      </c>
      <c r="G18" s="52" t="s">
        <v>32</v>
      </c>
      <c r="H18" s="53" t="s">
        <v>33</v>
      </c>
      <c r="I18" s="54" t="s">
        <v>40</v>
      </c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/>
      <c r="X18" s="9" t="s">
        <v>12</v>
      </c>
      <c r="Y18" s="9" t="s">
        <v>12</v>
      </c>
      <c r="Z18" s="9" t="s">
        <v>12</v>
      </c>
      <c r="AA18" s="9" t="s">
        <v>12</v>
      </c>
      <c r="AB18" s="9" t="s">
        <v>12</v>
      </c>
      <c r="AC18" s="9" t="s">
        <v>12</v>
      </c>
      <c r="AD18" s="9" t="s">
        <v>12</v>
      </c>
      <c r="AE18" s="9" t="s">
        <v>12</v>
      </c>
      <c r="AF18" s="9" t="s">
        <v>13</v>
      </c>
      <c r="AG18" s="9" t="s">
        <v>14</v>
      </c>
      <c r="AH18" s="9">
        <v>4</v>
      </c>
      <c r="AI18" s="8"/>
    </row>
    <row r="19" spans="1:35" s="5" customFormat="1" ht="23.25" customHeight="1" x14ac:dyDescent="0.25">
      <c r="A19" s="71" t="s">
        <v>17</v>
      </c>
      <c r="B19" s="71"/>
      <c r="C19" s="71"/>
      <c r="D19" s="71"/>
      <c r="E19" s="10">
        <f>SUM(E9:E18)</f>
        <v>18</v>
      </c>
      <c r="F19" s="44"/>
      <c r="G19" s="72">
        <f>E19*250000</f>
        <v>4500000</v>
      </c>
      <c r="H19" s="73"/>
      <c r="I19" s="44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6"/>
    </row>
    <row r="20" spans="1:35" ht="3" customHeight="1" x14ac:dyDescent="0.15"/>
    <row r="21" spans="1:35" s="11" customFormat="1" ht="15.75" customHeight="1" x14ac:dyDescent="0.2">
      <c r="A21" s="77" t="s">
        <v>18</v>
      </c>
      <c r="B21" s="77"/>
      <c r="C21" s="77"/>
      <c r="D21" s="77"/>
      <c r="Y21" s="43"/>
      <c r="Z21" s="43"/>
      <c r="AA21" s="43"/>
      <c r="AB21" s="43"/>
      <c r="AC21" s="43"/>
      <c r="AD21" s="43"/>
      <c r="AE21" s="43"/>
      <c r="AF21" s="43"/>
      <c r="AG21" s="43"/>
      <c r="AH21" s="12"/>
      <c r="AI21" s="12"/>
    </row>
    <row r="22" spans="1:35" s="11" customFormat="1" ht="15.75" customHeight="1" x14ac:dyDescent="0.2">
      <c r="B22" s="56" t="s">
        <v>44</v>
      </c>
      <c r="C22" s="56"/>
      <c r="D22" s="56"/>
      <c r="E22" s="56"/>
      <c r="F22" s="56"/>
      <c r="G22" s="56"/>
      <c r="H22" s="43"/>
      <c r="Y22" s="43"/>
      <c r="Z22" s="43"/>
      <c r="AA22" s="43"/>
      <c r="AB22" s="43"/>
      <c r="AC22" s="43"/>
      <c r="AD22" s="43"/>
      <c r="AE22" s="43"/>
      <c r="AF22" s="43"/>
      <c r="AG22" s="43"/>
      <c r="AH22" s="12"/>
      <c r="AI22" s="12"/>
    </row>
    <row r="23" spans="1:35" s="43" customFormat="1" ht="15.75" customHeight="1" x14ac:dyDescent="0.25">
      <c r="B23" s="56" t="s">
        <v>45</v>
      </c>
      <c r="C23" s="56"/>
      <c r="D23" s="56"/>
      <c r="E23" s="56"/>
      <c r="F23" s="56"/>
      <c r="G23" s="56"/>
      <c r="AH23" s="13"/>
      <c r="AI23" s="13"/>
    </row>
    <row r="24" spans="1:35" s="43" customFormat="1" ht="15.75" customHeight="1" x14ac:dyDescent="0.25">
      <c r="B24" s="56" t="s">
        <v>46</v>
      </c>
      <c r="C24" s="56"/>
      <c r="D24" s="56"/>
      <c r="E24" s="56"/>
      <c r="F24" s="56"/>
      <c r="G24" s="56"/>
      <c r="AH24" s="13"/>
      <c r="AI24" s="13"/>
    </row>
    <row r="25" spans="1:35" s="46" customFormat="1" ht="10.5" customHeight="1" x14ac:dyDescent="0.25">
      <c r="B25" s="14"/>
      <c r="C25" s="14"/>
      <c r="U25" s="57" t="s">
        <v>57</v>
      </c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</row>
    <row r="26" spans="1:35" s="46" customFormat="1" ht="15.75" customHeight="1" x14ac:dyDescent="0.25">
      <c r="A26" s="58" t="s">
        <v>19</v>
      </c>
      <c r="B26" s="58"/>
      <c r="C26" s="58"/>
      <c r="D26" s="58"/>
      <c r="G26" s="58" t="s">
        <v>20</v>
      </c>
      <c r="H26" s="58"/>
      <c r="I26" s="58"/>
      <c r="J26" s="58"/>
      <c r="K26" s="58"/>
      <c r="L26" s="58"/>
      <c r="M26" s="58"/>
      <c r="N26" s="58"/>
      <c r="O26" s="58"/>
      <c r="P26" s="18"/>
      <c r="Q26" s="18"/>
      <c r="R26" s="18"/>
      <c r="S26" s="18"/>
      <c r="T26" s="18"/>
      <c r="U26" s="18"/>
      <c r="V26" s="58" t="s">
        <v>25</v>
      </c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</row>
    <row r="27" spans="1:35" s="46" customFormat="1" ht="15.75" customHeight="1" x14ac:dyDescent="0.25">
      <c r="V27" s="58" t="s">
        <v>21</v>
      </c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</row>
    <row r="28" spans="1:35" s="46" customFormat="1" ht="4.5" customHeight="1" x14ac:dyDescent="0.25">
      <c r="AH28" s="45"/>
      <c r="AI28" s="45"/>
    </row>
    <row r="29" spans="1:35" s="46" customFormat="1" ht="3.75" customHeight="1" x14ac:dyDescent="0.25">
      <c r="AH29" s="45"/>
      <c r="AI29" s="45"/>
    </row>
    <row r="30" spans="1:35" s="46" customFormat="1" ht="14.25" x14ac:dyDescent="0.25">
      <c r="AH30" s="45"/>
      <c r="AI30" s="45"/>
    </row>
    <row r="31" spans="1:35" s="46" customFormat="1" ht="14.25" x14ac:dyDescent="0.25">
      <c r="AH31" s="45"/>
      <c r="AI31" s="45"/>
    </row>
    <row r="32" spans="1:35" s="45" customFormat="1" ht="15.75" customHeight="1" x14ac:dyDescent="0.25">
      <c r="A32" s="55" t="s">
        <v>22</v>
      </c>
      <c r="B32" s="55"/>
      <c r="C32" s="55"/>
      <c r="D32" s="55"/>
      <c r="G32" s="55" t="s">
        <v>23</v>
      </c>
      <c r="H32" s="55"/>
      <c r="I32" s="55"/>
      <c r="J32" s="55"/>
      <c r="K32" s="55"/>
      <c r="L32" s="55"/>
      <c r="M32" s="55"/>
      <c r="N32" s="55"/>
      <c r="O32" s="55"/>
      <c r="P32" s="19"/>
      <c r="Q32" s="19"/>
      <c r="R32" s="19"/>
      <c r="S32" s="19"/>
      <c r="T32" s="19"/>
      <c r="U32" s="19"/>
      <c r="V32" s="55" t="s">
        <v>26</v>
      </c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</row>
  </sheetData>
  <mergeCells count="44">
    <mergeCell ref="V27:AI27"/>
    <mergeCell ref="A32:D32"/>
    <mergeCell ref="G32:O32"/>
    <mergeCell ref="V32:AI32"/>
    <mergeCell ref="A21:D21"/>
    <mergeCell ref="B22:G22"/>
    <mergeCell ref="B23:G23"/>
    <mergeCell ref="B24:G24"/>
    <mergeCell ref="U25:AI25"/>
    <mergeCell ref="A26:D26"/>
    <mergeCell ref="G26:O26"/>
    <mergeCell ref="V26:AI26"/>
    <mergeCell ref="A19:D19"/>
    <mergeCell ref="G19:H19"/>
    <mergeCell ref="J19:AI19"/>
    <mergeCell ref="AH5:AH7"/>
    <mergeCell ref="AI5:AI7"/>
    <mergeCell ref="J6:K6"/>
    <mergeCell ref="L6:P6"/>
    <mergeCell ref="Q6:T6"/>
    <mergeCell ref="U6:X6"/>
    <mergeCell ref="Y6:AC6"/>
    <mergeCell ref="AD6:AG6"/>
    <mergeCell ref="A8:D8"/>
    <mergeCell ref="J8:AI8"/>
    <mergeCell ref="J9:M12"/>
    <mergeCell ref="A13:D13"/>
    <mergeCell ref="J13:AI13"/>
    <mergeCell ref="F3:S3"/>
    <mergeCell ref="T3:X3"/>
    <mergeCell ref="Y3:AH3"/>
    <mergeCell ref="A5:A7"/>
    <mergeCell ref="B5:C7"/>
    <mergeCell ref="D5:D7"/>
    <mergeCell ref="E5:E7"/>
    <mergeCell ref="F5:F7"/>
    <mergeCell ref="G5:H7"/>
    <mergeCell ref="J5:AG5"/>
    <mergeCell ref="A1:E1"/>
    <mergeCell ref="F1:AI1"/>
    <mergeCell ref="A2:E2"/>
    <mergeCell ref="F2:I2"/>
    <mergeCell ref="J2:W2"/>
    <mergeCell ref="Z2:AH2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TPM_T</vt:lpstr>
      <vt:lpstr>2. QTKD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2023-02-07T00:57:55Z</cp:lastPrinted>
  <dcterms:created xsi:type="dcterms:W3CDTF">2020-10-08T06:30:30Z</dcterms:created>
  <dcterms:modified xsi:type="dcterms:W3CDTF">2023-06-14T02:14:59Z</dcterms:modified>
</cp:coreProperties>
</file>