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NG 2&amp; TU XA\02. DAO TAO\01. DAO TAO TU XA\02. KE HOACH DAO TAO\X29\ĐỢT 1\2. Đà Nẵng -Sài Gòn\"/>
    </mc:Choice>
  </mc:AlternateContent>
  <bookViews>
    <workbookView xWindow="120" yWindow="135" windowWidth="23835" windowHeight="9465"/>
  </bookViews>
  <sheets>
    <sheet name="1. NNA" sheetId="9" r:id="rId1"/>
    <sheet name="2. LUẬT" sheetId="12" r:id="rId2"/>
    <sheet name="3. XÂY DỰNG" sheetId="11" r:id="rId3"/>
    <sheet name="4. KẾ TOÁN" sheetId="13" r:id="rId4"/>
  </sheets>
  <calcPr calcId="162913"/>
</workbook>
</file>

<file path=xl/calcChain.xml><?xml version="1.0" encoding="utf-8"?>
<calcChain xmlns="http://schemas.openxmlformats.org/spreadsheetml/2006/main">
  <c r="E18" i="13" l="1"/>
  <c r="G18" i="13" s="1"/>
  <c r="K7" i="13"/>
  <c r="L7" i="13" s="1"/>
  <c r="M7" i="13" s="1"/>
  <c r="N7" i="13" s="1"/>
  <c r="O7" i="13" s="1"/>
  <c r="P7" i="13" s="1"/>
  <c r="Q7" i="13" s="1"/>
  <c r="R7" i="13" s="1"/>
  <c r="S7" i="13" s="1"/>
  <c r="T7" i="13" s="1"/>
  <c r="U7" i="13" s="1"/>
  <c r="V7" i="13" s="1"/>
  <c r="W7" i="13" s="1"/>
  <c r="X7" i="13" s="1"/>
  <c r="Y7" i="13" s="1"/>
  <c r="Z7" i="13" s="1"/>
  <c r="AA7" i="13" s="1"/>
  <c r="AB7" i="13" s="1"/>
  <c r="AC7" i="13" s="1"/>
  <c r="AD7" i="13" s="1"/>
  <c r="AE7" i="13" s="1"/>
  <c r="AF7" i="13" s="1"/>
  <c r="E18" i="12"/>
  <c r="G18" i="12" s="1"/>
  <c r="K7" i="12"/>
  <c r="L7" i="12" s="1"/>
  <c r="M7" i="12" s="1"/>
  <c r="N7" i="12" s="1"/>
  <c r="O7" i="12" s="1"/>
  <c r="P7" i="12" s="1"/>
  <c r="Q7" i="12" s="1"/>
  <c r="R7" i="12" s="1"/>
  <c r="S7" i="12" s="1"/>
  <c r="T7" i="12" s="1"/>
  <c r="U7" i="12" s="1"/>
  <c r="V7" i="12" s="1"/>
  <c r="W7" i="12" s="1"/>
  <c r="X7" i="12" s="1"/>
  <c r="Y7" i="12" s="1"/>
  <c r="Z7" i="12" s="1"/>
  <c r="AA7" i="12" s="1"/>
  <c r="AB7" i="12" s="1"/>
  <c r="AC7" i="12" s="1"/>
  <c r="AD7" i="12" s="1"/>
  <c r="AE7" i="12" s="1"/>
  <c r="AF7" i="12" s="1"/>
  <c r="E18" i="11" l="1"/>
  <c r="G18" i="11" s="1"/>
  <c r="K7" i="11"/>
  <c r="L7" i="11" s="1"/>
  <c r="M7" i="11" s="1"/>
  <c r="N7" i="11" s="1"/>
  <c r="O7" i="11" s="1"/>
  <c r="P7" i="11" s="1"/>
  <c r="Q7" i="11" s="1"/>
  <c r="R7" i="11" s="1"/>
  <c r="S7" i="11" s="1"/>
  <c r="T7" i="11" s="1"/>
  <c r="U7" i="11" s="1"/>
  <c r="V7" i="11" s="1"/>
  <c r="W7" i="11" s="1"/>
  <c r="X7" i="11" s="1"/>
  <c r="Y7" i="11" s="1"/>
  <c r="Z7" i="11" s="1"/>
  <c r="AA7" i="11" s="1"/>
  <c r="AB7" i="11" s="1"/>
  <c r="AC7" i="11" s="1"/>
  <c r="AD7" i="11" s="1"/>
  <c r="AE7" i="11" s="1"/>
  <c r="AF7" i="11" s="1"/>
  <c r="AF7" i="9" l="1"/>
  <c r="E18" i="9" l="1"/>
  <c r="G18" i="9" s="1"/>
  <c r="K7" i="9"/>
  <c r="L7" i="9" s="1"/>
  <c r="M7" i="9" s="1"/>
  <c r="N7" i="9" s="1"/>
  <c r="O7" i="9" s="1"/>
  <c r="P7" i="9" s="1"/>
  <c r="Q7" i="9" s="1"/>
  <c r="R7" i="9" s="1"/>
  <c r="S7" i="9" s="1"/>
  <c r="T7" i="9" s="1"/>
  <c r="U7" i="9" s="1"/>
  <c r="V7" i="9" s="1"/>
  <c r="W7" i="9" s="1"/>
  <c r="X7" i="9" s="1"/>
  <c r="Y7" i="9" s="1"/>
  <c r="Z7" i="9" s="1"/>
  <c r="AA7" i="9" s="1"/>
  <c r="AB7" i="9" s="1"/>
  <c r="AC7" i="9" s="1"/>
  <c r="AD7" i="9" s="1"/>
  <c r="AE7" i="9" s="1"/>
</calcChain>
</file>

<file path=xl/sharedStrings.xml><?xml version="1.0" encoding="utf-8"?>
<sst xmlns="http://schemas.openxmlformats.org/spreadsheetml/2006/main" count="624" uniqueCount="81">
  <si>
    <t>BỘ GIÁO DỤC &amp; ĐÀO TẠO</t>
  </si>
  <si>
    <t>TRƯỜNG ĐẠI HỌC DUY TÂN</t>
  </si>
  <si>
    <t>STT</t>
  </si>
  <si>
    <t>MÃ MÔN</t>
  </si>
  <si>
    <t>TÊN MÔN HỌC</t>
  </si>
  <si>
    <t>SỐ
TC</t>
  </si>
  <si>
    <t>GIẢNG VIÊN
GIẢNG DẠY</t>
  </si>
  <si>
    <t>NĂM</t>
  </si>
  <si>
    <t>SỐ GIỜ
ÔN TẬP</t>
  </si>
  <si>
    <t>GHI 
CHÚ</t>
  </si>
  <si>
    <t>THÁNG</t>
  </si>
  <si>
    <t>NGÀY</t>
  </si>
  <si>
    <r>
      <t xml:space="preserve">KẾ HOẠCH TỔ CHỨC HỌC ĐỢT </t>
    </r>
    <r>
      <rPr>
        <b/>
        <sz val="9"/>
        <color rgb="FF0000FF"/>
        <rFont val="Times New Roman"/>
        <family val="1"/>
        <charset val="163"/>
      </rPr>
      <t>01</t>
    </r>
  </si>
  <si>
    <t>x</t>
  </si>
  <si>
    <t>R</t>
  </si>
  <si>
    <t>E</t>
  </si>
  <si>
    <t>Nói &amp; Trình Bày (tiếng Việt)</t>
  </si>
  <si>
    <t>Phương Pháp Luận</t>
  </si>
  <si>
    <t>TỔNG CỘNG:</t>
  </si>
  <si>
    <t>*Ghi chú:</t>
  </si>
  <si>
    <t>LẬP BẢNG</t>
  </si>
  <si>
    <t>TRUNG TÂM ĐTTT &amp; BẰNG 2</t>
  </si>
  <si>
    <t>PHÓ HIỆU TRƯỞNG</t>
  </si>
  <si>
    <t>Phạm Văn Thành</t>
  </si>
  <si>
    <t>ThS. Nguyễn Trung Thuận</t>
  </si>
  <si>
    <t>Viết (tiếng Việt)</t>
  </si>
  <si>
    <t>KT. HIỆU TRƯỞNG</t>
  </si>
  <si>
    <t>TS. Nguyễn Phi Sơn</t>
  </si>
  <si>
    <t>PHI</t>
  </si>
  <si>
    <t>DTE</t>
  </si>
  <si>
    <t>Kỹ Năng Xin Việc</t>
  </si>
  <si>
    <t>COM</t>
  </si>
  <si>
    <t>SỐ
SV</t>
  </si>
  <si>
    <t xml:space="preserve">TS. Trần Nhật </t>
  </si>
  <si>
    <t>Tân</t>
  </si>
  <si>
    <t xml:space="preserve">ThS. Phan Văn </t>
  </si>
  <si>
    <t>Sơn</t>
  </si>
  <si>
    <t xml:space="preserve">TS. Hoàng Thị </t>
  </si>
  <si>
    <t>Hường</t>
  </si>
  <si>
    <t>Những NLCB của CN Marx - Lenin 2</t>
  </si>
  <si>
    <t xml:space="preserve">ThS. Bùi Thị Kim </t>
  </si>
  <si>
    <t>Phượng</t>
  </si>
  <si>
    <t>ThS. Nguyễn Thị Hải</t>
  </si>
  <si>
    <t>Lên</t>
  </si>
  <si>
    <t>TT. ĐBCL</t>
  </si>
  <si>
    <t>Văn phòng</t>
  </si>
  <si>
    <t>K. XHNV</t>
  </si>
  <si>
    <t>K. LLCT</t>
  </si>
  <si>
    <r>
      <t xml:space="preserve">X: </t>
    </r>
    <r>
      <rPr>
        <sz val="10"/>
        <rFont val="Times New Roman"/>
        <family val="1"/>
      </rPr>
      <t>Đọc bài giảng và làm bài kiểm tra trên mạng</t>
    </r>
  </si>
  <si>
    <r>
      <t xml:space="preserve">R: </t>
    </r>
    <r>
      <rPr>
        <sz val="10"/>
        <rFont val="Times New Roman"/>
        <family val="1"/>
      </rPr>
      <t>Ôn tập</t>
    </r>
  </si>
  <si>
    <r>
      <t xml:space="preserve">E: </t>
    </r>
    <r>
      <rPr>
        <sz val="10"/>
        <rFont val="Times New Roman"/>
        <family val="1"/>
      </rPr>
      <t>Thi kết thúc môn</t>
    </r>
  </si>
  <si>
    <t>HIS</t>
  </si>
  <si>
    <t>Đường Lối CM của ĐCS Việt Nam</t>
  </si>
  <si>
    <t>POS</t>
  </si>
  <si>
    <t>Tư Tưởng Hồ Chí Minh</t>
  </si>
  <si>
    <t>ThS. Trịnh Đình</t>
  </si>
  <si>
    <t>Thanh</t>
  </si>
  <si>
    <t xml:space="preserve">TS. Nguyễn Văn </t>
  </si>
  <si>
    <t>Dương</t>
  </si>
  <si>
    <t>Đạo đức trong công việc</t>
  </si>
  <si>
    <t>Chuyên</t>
  </si>
  <si>
    <t xml:space="preserve">ThS. Lê Phúc Minh </t>
  </si>
  <si>
    <t>K. QTKD</t>
  </si>
  <si>
    <r>
      <t>KẾ HOẠCH TỔ CHỨC HỌC ĐỢT</t>
    </r>
    <r>
      <rPr>
        <b/>
        <sz val="9"/>
        <color rgb="FFFF0000"/>
        <rFont val="Times New Roman"/>
        <family val="1"/>
      </rPr>
      <t xml:space="preserve"> </t>
    </r>
    <r>
      <rPr>
        <b/>
        <sz val="9"/>
        <color rgb="FF0000FF"/>
        <rFont val="Times New Roman"/>
        <family val="1"/>
      </rPr>
      <t>02</t>
    </r>
  </si>
  <si>
    <r>
      <t xml:space="preserve">CHUYÊN NGÀNH: </t>
    </r>
    <r>
      <rPr>
        <b/>
        <sz val="11"/>
        <color rgb="FF0000FF"/>
        <rFont val="Times New Roman"/>
        <family val="1"/>
      </rPr>
      <t>NGÔN NGỮ ANH</t>
    </r>
  </si>
  <si>
    <t>*</t>
  </si>
  <si>
    <t>CHƯƠNG TRÌNH:</t>
  </si>
  <si>
    <t>T</t>
  </si>
  <si>
    <t>TUYỂN 
SINH
2023</t>
  </si>
  <si>
    <t>TRẠM ĐÀO TẠO: VP ĐẠI DIỆN TP HCM + ĐÀ NẴNG</t>
  </si>
  <si>
    <r>
      <t xml:space="preserve">KHÓA: </t>
    </r>
    <r>
      <rPr>
        <b/>
        <sz val="11"/>
        <color rgb="FF0000FF"/>
        <rFont val="Times New Roman"/>
        <family val="1"/>
      </rPr>
      <t xml:space="preserve">X29 (TUYỂN SINH ĐỢT 1) </t>
    </r>
    <r>
      <rPr>
        <b/>
        <sz val="11"/>
        <rFont val="Times New Roman"/>
        <family val="1"/>
      </rPr>
      <t xml:space="preserve">   * </t>
    </r>
  </si>
  <si>
    <t>Đà Nẵng, ngày……..tháng…...năm 2023</t>
  </si>
  <si>
    <r>
      <t xml:space="preserve">KẾ HOẠCH HOẠT ĐỘNG GIẢNG DẠY HỌC </t>
    </r>
    <r>
      <rPr>
        <b/>
        <sz val="11"/>
        <color rgb="FFFF0000"/>
        <rFont val="Times New Roman"/>
        <family val="1"/>
      </rPr>
      <t>KỲ 1</t>
    </r>
    <r>
      <rPr>
        <b/>
        <sz val="11"/>
        <rFont val="Times New Roman"/>
        <family val="1"/>
      </rPr>
      <t xml:space="preserve">      *    NĂM HỌC: 2022 - 2023</t>
    </r>
  </si>
  <si>
    <r>
      <t xml:space="preserve">CHUYÊN NGÀNH: </t>
    </r>
    <r>
      <rPr>
        <b/>
        <sz val="11"/>
        <color rgb="FF0000FF"/>
        <rFont val="Times New Roman"/>
        <family val="1"/>
      </rPr>
      <t>XÂY DỰNG</t>
    </r>
  </si>
  <si>
    <t>LAW</t>
  </si>
  <si>
    <t>Pháp Luật Đại Cương</t>
  </si>
  <si>
    <t xml:space="preserve">ThS. Hoàng Thị </t>
  </si>
  <si>
    <t>Quyên</t>
  </si>
  <si>
    <t>K. Luật</t>
  </si>
  <si>
    <r>
      <t xml:space="preserve">CHUYÊN NGÀNH: </t>
    </r>
    <r>
      <rPr>
        <b/>
        <sz val="11"/>
        <color rgb="FF0000FF"/>
        <rFont val="Times New Roman"/>
        <family val="1"/>
      </rPr>
      <t>LUẬT KINH TẾ</t>
    </r>
  </si>
  <si>
    <r>
      <t xml:space="preserve">CHUYÊN NGÀNH: </t>
    </r>
    <r>
      <rPr>
        <b/>
        <sz val="11"/>
        <color rgb="FF0000FF"/>
        <rFont val="Times New Roman"/>
        <family val="1"/>
      </rPr>
      <t>KẾ TOÁN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</si>
</sst>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"/>
  </numFmts>
  <fonts count="27" x14ac:knownFonts="1">
    <font>
      <sz val="12"/>
      <color theme="1"/>
      <name val="Cambria"/>
      <family val="2"/>
      <charset val="163"/>
      <scheme val="major"/>
    </font>
    <font>
      <sz val="12"/>
      <name val="VNtimes new roman"/>
      <family val="2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0"/>
      <color theme="0"/>
      <name val="Times New Roman"/>
      <family val="1"/>
    </font>
    <font>
      <sz val="10"/>
      <name val="Arial"/>
      <family val="2"/>
    </font>
    <font>
      <b/>
      <sz val="8"/>
      <color rgb="FF0000FF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9"/>
      <name val="Times New Roman"/>
      <family val="1"/>
    </font>
    <font>
      <b/>
      <sz val="9"/>
      <color rgb="FF0000FF"/>
      <name val="Times New Roman"/>
      <family val="1"/>
      <charset val="163"/>
    </font>
    <font>
      <sz val="8"/>
      <name val="Times New Roman"/>
      <family val="1"/>
    </font>
    <font>
      <b/>
      <sz val="9"/>
      <color rgb="FFFF0000"/>
      <name val="Times New Roman"/>
      <family val="1"/>
    </font>
    <font>
      <b/>
      <u/>
      <sz val="10"/>
      <name val="Times New Roman"/>
      <family val="1"/>
    </font>
    <font>
      <i/>
      <sz val="11"/>
      <name val="Times New Roman"/>
      <family val="1"/>
    </font>
    <font>
      <b/>
      <sz val="6"/>
      <name val="Times New Roman"/>
      <family val="1"/>
    </font>
    <font>
      <sz val="10"/>
      <name val="Arial"/>
      <family val="2"/>
      <charset val="163"/>
    </font>
    <font>
      <sz val="10"/>
      <name val="Times New Roman"/>
      <family val="1"/>
    </font>
    <font>
      <b/>
      <sz val="11"/>
      <color rgb="FF0000FF"/>
      <name val="Times New Roman"/>
      <family val="1"/>
    </font>
    <font>
      <sz val="9"/>
      <name val="Times New Roman"/>
      <family val="1"/>
    </font>
    <font>
      <b/>
      <sz val="9"/>
      <color rgb="FF0000FF"/>
      <name val="Times New Roman"/>
      <family val="1"/>
    </font>
    <font>
      <b/>
      <sz val="8"/>
      <color rgb="FFFF0000"/>
      <name val="Times New Roman"/>
      <family val="1"/>
    </font>
    <font>
      <b/>
      <sz val="11"/>
      <color rgb="FFFF0000"/>
      <name val="Times New Roman"/>
      <family val="1"/>
    </font>
    <font>
      <sz val="9"/>
      <color rgb="FF0000FF"/>
      <name val="Times New Roman"/>
      <family val="1"/>
    </font>
    <font>
      <sz val="9"/>
      <color rgb="FFFF0000"/>
      <name val="Times New Roman"/>
      <family val="1"/>
    </font>
    <font>
      <sz val="9"/>
      <color rgb="FFFF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9" fillId="0" borderId="0"/>
    <xf numFmtId="0" fontId="17" fillId="0" borderId="0"/>
  </cellStyleXfs>
  <cellXfs count="123">
    <xf numFmtId="0" fontId="0" fillId="0" borderId="0" xfId="0"/>
    <xf numFmtId="0" fontId="2" fillId="0" borderId="0" xfId="1" applyFont="1" applyFill="1" applyAlignment="1">
      <alignment horizontal="center"/>
    </xf>
    <xf numFmtId="14" fontId="4" fillId="0" borderId="0" xfId="1" applyNumberFormat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14" fontId="6" fillId="0" borderId="0" xfId="1" applyNumberFormat="1" applyFont="1" applyFill="1" applyBorder="1" applyAlignment="1">
      <alignment horizontal="center" vertical="center"/>
    </xf>
    <xf numFmtId="14" fontId="4" fillId="0" borderId="0" xfId="1" applyNumberFormat="1" applyFont="1" applyFill="1" applyAlignment="1">
      <alignment horizontal="center"/>
    </xf>
    <xf numFmtId="0" fontId="5" fillId="0" borderId="0" xfId="1" applyFont="1" applyFill="1" applyAlignment="1">
      <alignment horizontal="center" vertical="center"/>
    </xf>
    <xf numFmtId="0" fontId="5" fillId="0" borderId="4" xfId="1" applyNumberFormat="1" applyFont="1" applyFill="1" applyBorder="1" applyAlignment="1">
      <alignment vertical="center"/>
    </xf>
    <xf numFmtId="0" fontId="12" fillId="0" borderId="0" xfId="1" applyFont="1" applyFill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16" fillId="0" borderId="0" xfId="1" applyFont="1" applyFill="1" applyAlignment="1">
      <alignment horizontal="center"/>
    </xf>
    <xf numFmtId="0" fontId="16" fillId="0" borderId="0" xfId="1" applyFont="1" applyFill="1" applyAlignment="1">
      <alignment horizontal="center" vertical="center"/>
    </xf>
    <xf numFmtId="0" fontId="16" fillId="0" borderId="0" xfId="1" applyFont="1" applyFill="1" applyBorder="1" applyAlignment="1">
      <alignment horizont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0" fillId="2" borderId="1" xfId="1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right"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/>
    </xf>
    <xf numFmtId="0" fontId="20" fillId="2" borderId="3" xfId="1" applyFont="1" applyFill="1" applyBorder="1" applyAlignment="1">
      <alignment horizontal="left" vertical="center"/>
    </xf>
    <xf numFmtId="0" fontId="20" fillId="2" borderId="5" xfId="1" applyFont="1" applyFill="1" applyBorder="1" applyAlignment="1">
      <alignment horizontal="left" vertical="center"/>
    </xf>
    <xf numFmtId="0" fontId="20" fillId="0" borderId="1" xfId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left" vertical="center" wrapText="1"/>
    </xf>
    <xf numFmtId="0" fontId="10" fillId="2" borderId="4" xfId="1" applyNumberFormat="1" applyFont="1" applyFill="1" applyBorder="1" applyAlignment="1">
      <alignment vertical="center"/>
    </xf>
    <xf numFmtId="0" fontId="10" fillId="0" borderId="5" xfId="1" applyNumberFormat="1" applyFont="1" applyFill="1" applyBorder="1" applyAlignment="1">
      <alignment vertical="center"/>
    </xf>
    <xf numFmtId="0" fontId="20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164" fontId="8" fillId="3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left"/>
    </xf>
    <xf numFmtId="0" fontId="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3" fontId="8" fillId="0" borderId="3" xfId="1" applyNumberFormat="1" applyFont="1" applyFill="1" applyBorder="1" applyAlignment="1">
      <alignment horizontal="left" vertical="center" wrapText="1"/>
    </xf>
    <xf numFmtId="3" fontId="8" fillId="0" borderId="5" xfId="1" applyNumberFormat="1" applyFont="1" applyFill="1" applyBorder="1" applyAlignment="1">
      <alignment horizontal="left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10" fillId="0" borderId="3" xfId="1" applyNumberFormat="1" applyFont="1" applyFill="1" applyBorder="1" applyAlignment="1">
      <alignment horizontal="left" vertical="center"/>
    </xf>
    <xf numFmtId="0" fontId="10" fillId="0" borderId="4" xfId="1" applyNumberFormat="1" applyFont="1" applyFill="1" applyBorder="1" applyAlignment="1">
      <alignment horizontal="left" vertical="center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0" fontId="22" fillId="3" borderId="8" xfId="1" applyFont="1" applyFill="1" applyBorder="1" applyAlignment="1">
      <alignment horizontal="center" vertical="center" wrapText="1"/>
    </xf>
    <xf numFmtId="0" fontId="22" fillId="3" borderId="15" xfId="1" applyFont="1" applyFill="1" applyBorder="1" applyAlignment="1">
      <alignment horizontal="center" vertical="center"/>
    </xf>
    <xf numFmtId="0" fontId="22" fillId="3" borderId="9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0" fontId="22" fillId="3" borderId="0" xfId="1" applyFont="1" applyFill="1" applyBorder="1" applyAlignment="1">
      <alignment horizontal="center" vertical="center"/>
    </xf>
    <xf numFmtId="0" fontId="22" fillId="3" borderId="11" xfId="1" applyFont="1" applyFill="1" applyBorder="1" applyAlignment="1">
      <alignment horizontal="center" vertical="center"/>
    </xf>
    <xf numFmtId="0" fontId="22" fillId="3" borderId="12" xfId="1" applyFont="1" applyFill="1" applyBorder="1" applyAlignment="1">
      <alignment horizontal="center" vertical="center"/>
    </xf>
    <xf numFmtId="0" fontId="22" fillId="3" borderId="14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10" fillId="2" borderId="3" xfId="1" applyNumberFormat="1" applyFont="1" applyFill="1" applyBorder="1" applyAlignment="1">
      <alignment horizontal="left" vertical="center"/>
    </xf>
    <xf numFmtId="0" fontId="10" fillId="2" borderId="4" xfId="1" applyNumberFormat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/>
    </xf>
    <xf numFmtId="0" fontId="8" fillId="3" borderId="1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right" vertical="center"/>
    </xf>
    <xf numFmtId="0" fontId="24" fillId="2" borderId="5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2" borderId="3" xfId="1" applyFont="1" applyFill="1" applyBorder="1" applyAlignment="1">
      <alignment horizontal="left" vertical="center"/>
    </xf>
    <xf numFmtId="0" fontId="24" fillId="2" borderId="5" xfId="1" applyFont="1" applyFill="1" applyBorder="1" applyAlignment="1">
      <alignment horizontal="left" vertical="center"/>
    </xf>
    <xf numFmtId="0" fontId="24" fillId="0" borderId="1" xfId="1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left" vertical="center" wrapText="1"/>
    </xf>
    <xf numFmtId="0" fontId="25" fillId="2" borderId="3" xfId="0" applyFont="1" applyFill="1" applyBorder="1" applyAlignment="1">
      <alignment horizontal="right" vertical="center"/>
    </xf>
    <xf numFmtId="0" fontId="25" fillId="2" borderId="5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3" xfId="1" applyFont="1" applyFill="1" applyBorder="1" applyAlignment="1">
      <alignment horizontal="left" vertical="center"/>
    </xf>
    <xf numFmtId="0" fontId="25" fillId="2" borderId="5" xfId="1" applyFont="1" applyFill="1" applyBorder="1" applyAlignment="1">
      <alignment horizontal="left" vertical="center"/>
    </xf>
    <xf numFmtId="0" fontId="26" fillId="2" borderId="1" xfId="1" applyFont="1" applyFill="1" applyBorder="1" applyAlignment="1">
      <alignment horizontal="center" vertical="center"/>
    </xf>
    <xf numFmtId="0" fontId="26" fillId="2" borderId="3" xfId="1" applyFont="1" applyFill="1" applyBorder="1" applyAlignment="1">
      <alignment horizontal="left" vertical="center"/>
    </xf>
    <xf numFmtId="0" fontId="26" fillId="2" borderId="5" xfId="1" applyFont="1" applyFill="1" applyBorder="1" applyAlignment="1">
      <alignment horizontal="left" vertical="center"/>
    </xf>
    <xf numFmtId="0" fontId="26" fillId="2" borderId="16" xfId="0" applyFont="1" applyFill="1" applyBorder="1" applyAlignment="1">
      <alignment horizontal="right" vertical="center"/>
    </xf>
    <xf numFmtId="0" fontId="26" fillId="2" borderId="17" xfId="0" applyFont="1" applyFill="1" applyBorder="1" applyAlignment="1">
      <alignment horizontal="left" vertical="center"/>
    </xf>
    <xf numFmtId="0" fontId="26" fillId="2" borderId="18" xfId="1" applyFont="1" applyFill="1" applyBorder="1" applyAlignment="1">
      <alignment horizontal="left" vertical="center" wrapText="1"/>
    </xf>
    <xf numFmtId="0" fontId="26" fillId="2" borderId="18" xfId="0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 2 2" xfId="3"/>
    <cellStyle name="Normal 3" xfId="4"/>
    <cellStyle name="Normal 7" xfId="1"/>
  </cellStyles>
  <dxfs count="0"/>
  <tableStyles count="0" defaultTableStyle="TableStyleMedium2" defaultPivotStyle="PivotStyleLight16"/>
  <colors>
    <mruColors>
      <color rgb="FFFF00FF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H31"/>
  <sheetViews>
    <sheetView showGridLines="0" tabSelected="1" view="pageBreakPreview" zoomScaleNormal="100" zoomScaleSheetLayoutView="100" workbookViewId="0">
      <selection activeCell="Y16" sqref="Y16"/>
    </sheetView>
  </sheetViews>
  <sheetFormatPr defaultColWidth="9" defaultRowHeight="8.25" x14ac:dyDescent="0.15"/>
  <cols>
    <col min="1" max="1" width="3" style="16" customWidth="1"/>
    <col min="2" max="2" width="4" style="16" bestFit="1" customWidth="1"/>
    <col min="3" max="3" width="2.77734375" style="16" bestFit="1" customWidth="1"/>
    <col min="4" max="4" width="21.33203125" style="16" bestFit="1" customWidth="1"/>
    <col min="5" max="5" width="3" style="16" customWidth="1"/>
    <col min="6" max="6" width="2.88671875" style="16" customWidth="1"/>
    <col min="7" max="7" width="13.44140625" style="16" bestFit="1" customWidth="1"/>
    <col min="8" max="8" width="5.44140625" style="16" bestFit="1" customWidth="1"/>
    <col min="9" max="9" width="7.33203125" style="16" bestFit="1" customWidth="1"/>
    <col min="10" max="24" width="2.21875" style="16" customWidth="1"/>
    <col min="25" max="32" width="2.21875" style="17" customWidth="1"/>
    <col min="33" max="33" width="3.44140625" style="18" customWidth="1"/>
    <col min="34" max="34" width="4.109375" style="18" bestFit="1" customWidth="1"/>
    <col min="35" max="35" width="9" style="16" bestFit="1" customWidth="1"/>
    <col min="36" max="16384" width="9" style="16"/>
  </cols>
  <sheetData>
    <row r="1" spans="1:34" s="1" customFormat="1" ht="14.25" customHeight="1" x14ac:dyDescent="0.2">
      <c r="A1" s="92" t="s">
        <v>0</v>
      </c>
      <c r="B1" s="92"/>
      <c r="C1" s="92"/>
      <c r="D1" s="92"/>
      <c r="E1" s="92"/>
      <c r="F1" s="93" t="s">
        <v>72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</row>
    <row r="2" spans="1:34" s="1" customFormat="1" ht="14.25" customHeight="1" x14ac:dyDescent="0.2">
      <c r="A2" s="94" t="s">
        <v>1</v>
      </c>
      <c r="B2" s="94"/>
      <c r="C2" s="94"/>
      <c r="D2" s="94"/>
      <c r="E2" s="94"/>
      <c r="F2" s="93" t="s">
        <v>70</v>
      </c>
      <c r="G2" s="93"/>
      <c r="H2" s="93"/>
      <c r="I2" s="93"/>
      <c r="J2" s="93" t="s">
        <v>64</v>
      </c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40" t="s">
        <v>65</v>
      </c>
      <c r="Z2" s="50" t="s">
        <v>66</v>
      </c>
      <c r="AA2" s="50"/>
      <c r="AB2" s="50"/>
      <c r="AC2" s="50"/>
      <c r="AD2" s="50"/>
      <c r="AE2" s="50"/>
      <c r="AF2" s="50"/>
      <c r="AG2" s="40" t="s">
        <v>67</v>
      </c>
    </row>
    <row r="3" spans="1:34" s="1" customFormat="1" ht="14.25" customHeight="1" x14ac:dyDescent="0.2">
      <c r="A3" s="24"/>
      <c r="B3" s="24"/>
      <c r="C3" s="24"/>
      <c r="D3" s="24"/>
      <c r="E3" s="24"/>
      <c r="F3" s="93" t="s">
        <v>69</v>
      </c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</row>
    <row r="4" spans="1:34" s="5" customFormat="1" ht="7.5" customHeight="1" x14ac:dyDescent="0.2">
      <c r="A4" s="2"/>
      <c r="B4" s="2"/>
      <c r="C4" s="2"/>
      <c r="D4" s="2"/>
      <c r="E4" s="2"/>
      <c r="F4" s="2"/>
      <c r="G4" s="2"/>
      <c r="H4" s="2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2"/>
      <c r="AH4" s="2"/>
    </row>
    <row r="5" spans="1:34" s="6" customFormat="1" ht="18.75" customHeight="1" x14ac:dyDescent="0.25">
      <c r="A5" s="72" t="s">
        <v>2</v>
      </c>
      <c r="B5" s="62" t="s">
        <v>3</v>
      </c>
      <c r="C5" s="63"/>
      <c r="D5" s="73" t="s">
        <v>4</v>
      </c>
      <c r="E5" s="73" t="s">
        <v>5</v>
      </c>
      <c r="F5" s="73" t="s">
        <v>32</v>
      </c>
      <c r="G5" s="62" t="s">
        <v>6</v>
      </c>
      <c r="H5" s="63"/>
      <c r="I5" s="47" t="s">
        <v>7</v>
      </c>
      <c r="J5" s="96">
        <v>2023</v>
      </c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8"/>
      <c r="AG5" s="68" t="s">
        <v>8</v>
      </c>
      <c r="AH5" s="68" t="s">
        <v>9</v>
      </c>
    </row>
    <row r="6" spans="1:34" s="6" customFormat="1" ht="18.75" customHeight="1" x14ac:dyDescent="0.25">
      <c r="A6" s="72"/>
      <c r="B6" s="64"/>
      <c r="C6" s="65"/>
      <c r="D6" s="74"/>
      <c r="E6" s="74"/>
      <c r="F6" s="74"/>
      <c r="G6" s="64"/>
      <c r="H6" s="65"/>
      <c r="I6" s="47" t="s">
        <v>10</v>
      </c>
      <c r="J6" s="71">
        <v>4</v>
      </c>
      <c r="K6" s="71"/>
      <c r="L6" s="71">
        <v>5</v>
      </c>
      <c r="M6" s="71"/>
      <c r="N6" s="71"/>
      <c r="O6" s="71"/>
      <c r="P6" s="71"/>
      <c r="Q6" s="95">
        <v>6</v>
      </c>
      <c r="R6" s="95"/>
      <c r="S6" s="95"/>
      <c r="T6" s="95"/>
      <c r="U6" s="95">
        <v>7</v>
      </c>
      <c r="V6" s="95"/>
      <c r="W6" s="95"/>
      <c r="X6" s="95"/>
      <c r="Y6" s="95"/>
      <c r="Z6" s="95">
        <v>8</v>
      </c>
      <c r="AA6" s="95"/>
      <c r="AB6" s="95"/>
      <c r="AC6" s="95"/>
      <c r="AD6" s="95">
        <v>9</v>
      </c>
      <c r="AE6" s="95"/>
      <c r="AF6" s="95"/>
      <c r="AG6" s="69"/>
      <c r="AH6" s="69"/>
    </row>
    <row r="7" spans="1:34" s="6" customFormat="1" ht="18.75" customHeight="1" x14ac:dyDescent="0.25">
      <c r="A7" s="72"/>
      <c r="B7" s="66"/>
      <c r="C7" s="67"/>
      <c r="D7" s="75"/>
      <c r="E7" s="75"/>
      <c r="F7" s="75"/>
      <c r="G7" s="66"/>
      <c r="H7" s="67"/>
      <c r="I7" s="47" t="s">
        <v>11</v>
      </c>
      <c r="J7" s="48">
        <v>45033</v>
      </c>
      <c r="K7" s="48">
        <f>J7+7</f>
        <v>45040</v>
      </c>
      <c r="L7" s="48">
        <f t="shared" ref="L7:AF7" si="0">K7+7</f>
        <v>45047</v>
      </c>
      <c r="M7" s="48">
        <f t="shared" si="0"/>
        <v>45054</v>
      </c>
      <c r="N7" s="48">
        <f t="shared" si="0"/>
        <v>45061</v>
      </c>
      <c r="O7" s="48">
        <f t="shared" si="0"/>
        <v>45068</v>
      </c>
      <c r="P7" s="48">
        <f t="shared" si="0"/>
        <v>45075</v>
      </c>
      <c r="Q7" s="48">
        <f t="shared" si="0"/>
        <v>45082</v>
      </c>
      <c r="R7" s="48">
        <f t="shared" si="0"/>
        <v>45089</v>
      </c>
      <c r="S7" s="48">
        <f t="shared" si="0"/>
        <v>45096</v>
      </c>
      <c r="T7" s="48">
        <f t="shared" si="0"/>
        <v>45103</v>
      </c>
      <c r="U7" s="48">
        <f t="shared" si="0"/>
        <v>45110</v>
      </c>
      <c r="V7" s="48">
        <f t="shared" si="0"/>
        <v>45117</v>
      </c>
      <c r="W7" s="48">
        <f t="shared" si="0"/>
        <v>45124</v>
      </c>
      <c r="X7" s="48">
        <f t="shared" si="0"/>
        <v>45131</v>
      </c>
      <c r="Y7" s="48">
        <f t="shared" si="0"/>
        <v>45138</v>
      </c>
      <c r="Z7" s="48">
        <f t="shared" si="0"/>
        <v>45145</v>
      </c>
      <c r="AA7" s="48">
        <f t="shared" si="0"/>
        <v>45152</v>
      </c>
      <c r="AB7" s="48">
        <f t="shared" si="0"/>
        <v>45159</v>
      </c>
      <c r="AC7" s="48">
        <f t="shared" si="0"/>
        <v>45166</v>
      </c>
      <c r="AD7" s="48">
        <f t="shared" si="0"/>
        <v>45173</v>
      </c>
      <c r="AE7" s="48">
        <f t="shared" si="0"/>
        <v>45180</v>
      </c>
      <c r="AF7" s="48">
        <f t="shared" si="0"/>
        <v>45187</v>
      </c>
      <c r="AG7" s="70"/>
      <c r="AH7" s="70"/>
    </row>
    <row r="8" spans="1:34" s="8" customFormat="1" ht="21" customHeight="1" x14ac:dyDescent="0.25">
      <c r="A8" s="76" t="s">
        <v>12</v>
      </c>
      <c r="B8" s="77"/>
      <c r="C8" s="77"/>
      <c r="D8" s="77"/>
      <c r="E8" s="7"/>
      <c r="F8" s="7"/>
      <c r="G8" s="7"/>
      <c r="H8" s="7"/>
      <c r="I8" s="7"/>
      <c r="J8" s="78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80"/>
    </row>
    <row r="9" spans="1:34" s="8" customFormat="1" ht="23.25" customHeight="1" x14ac:dyDescent="0.25">
      <c r="A9" s="25">
        <v>1</v>
      </c>
      <c r="B9" s="26" t="s">
        <v>51</v>
      </c>
      <c r="C9" s="27">
        <v>361</v>
      </c>
      <c r="D9" s="28" t="s">
        <v>52</v>
      </c>
      <c r="E9" s="29">
        <v>3</v>
      </c>
      <c r="F9" s="30">
        <v>40</v>
      </c>
      <c r="G9" s="31" t="s">
        <v>55</v>
      </c>
      <c r="H9" s="32" t="s">
        <v>56</v>
      </c>
      <c r="I9" s="33" t="s">
        <v>47</v>
      </c>
      <c r="J9" s="81" t="s">
        <v>68</v>
      </c>
      <c r="K9" s="82"/>
      <c r="L9" s="83"/>
      <c r="M9" s="10" t="s">
        <v>13</v>
      </c>
      <c r="N9" s="10" t="s">
        <v>13</v>
      </c>
      <c r="O9" s="10" t="s">
        <v>13</v>
      </c>
      <c r="P9" s="10" t="s">
        <v>13</v>
      </c>
      <c r="Q9" s="10" t="s">
        <v>13</v>
      </c>
      <c r="R9" s="10" t="s">
        <v>13</v>
      </c>
      <c r="S9" s="10" t="s">
        <v>13</v>
      </c>
      <c r="T9" s="10" t="s">
        <v>13</v>
      </c>
      <c r="U9" s="10" t="s">
        <v>14</v>
      </c>
      <c r="V9" s="10" t="s">
        <v>15</v>
      </c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>
        <v>4</v>
      </c>
      <c r="AH9" s="9"/>
    </row>
    <row r="10" spans="1:34" s="8" customFormat="1" ht="23.25" customHeight="1" x14ac:dyDescent="0.25">
      <c r="A10" s="25">
        <v>2</v>
      </c>
      <c r="B10" s="26" t="s">
        <v>31</v>
      </c>
      <c r="C10" s="34">
        <v>101</v>
      </c>
      <c r="D10" s="28" t="s">
        <v>16</v>
      </c>
      <c r="E10" s="35">
        <v>2</v>
      </c>
      <c r="F10" s="30">
        <v>40</v>
      </c>
      <c r="G10" s="31" t="s">
        <v>37</v>
      </c>
      <c r="H10" s="32" t="s">
        <v>38</v>
      </c>
      <c r="I10" s="33" t="s">
        <v>46</v>
      </c>
      <c r="J10" s="84"/>
      <c r="K10" s="85"/>
      <c r="L10" s="86"/>
      <c r="M10" s="10" t="s">
        <v>13</v>
      </c>
      <c r="N10" s="10" t="s">
        <v>13</v>
      </c>
      <c r="O10" s="10" t="s">
        <v>13</v>
      </c>
      <c r="P10" s="10" t="s">
        <v>13</v>
      </c>
      <c r="Q10" s="10" t="s">
        <v>13</v>
      </c>
      <c r="R10" s="10" t="s">
        <v>13</v>
      </c>
      <c r="S10" s="10" t="s">
        <v>13</v>
      </c>
      <c r="T10" s="10" t="s">
        <v>13</v>
      </c>
      <c r="U10" s="10" t="s">
        <v>14</v>
      </c>
      <c r="V10" s="10" t="s">
        <v>15</v>
      </c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>
        <v>4</v>
      </c>
      <c r="AH10" s="9"/>
    </row>
    <row r="11" spans="1:34" s="8" customFormat="1" ht="23.25" customHeight="1" x14ac:dyDescent="0.25">
      <c r="A11" s="25">
        <v>3</v>
      </c>
      <c r="B11" s="99" t="s">
        <v>29</v>
      </c>
      <c r="C11" s="100">
        <v>302</v>
      </c>
      <c r="D11" s="101" t="s">
        <v>30</v>
      </c>
      <c r="E11" s="102">
        <v>2</v>
      </c>
      <c r="F11" s="106">
        <v>40</v>
      </c>
      <c r="G11" s="103" t="s">
        <v>35</v>
      </c>
      <c r="H11" s="104" t="s">
        <v>36</v>
      </c>
      <c r="I11" s="33" t="s">
        <v>45</v>
      </c>
      <c r="J11" s="84"/>
      <c r="K11" s="85"/>
      <c r="L11" s="86"/>
      <c r="M11" s="10" t="s">
        <v>13</v>
      </c>
      <c r="N11" s="10" t="s">
        <v>13</v>
      </c>
      <c r="O11" s="10" t="s">
        <v>13</v>
      </c>
      <c r="P11" s="10" t="s">
        <v>13</v>
      </c>
      <c r="Q11" s="10" t="s">
        <v>13</v>
      </c>
      <c r="R11" s="10" t="s">
        <v>13</v>
      </c>
      <c r="S11" s="10" t="s">
        <v>13</v>
      </c>
      <c r="T11" s="10" t="s">
        <v>13</v>
      </c>
      <c r="U11" s="10" t="s">
        <v>14</v>
      </c>
      <c r="V11" s="10" t="s">
        <v>15</v>
      </c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>
        <v>4</v>
      </c>
      <c r="AH11" s="9"/>
    </row>
    <row r="12" spans="1:34" s="8" customFormat="1" ht="23.25" customHeight="1" x14ac:dyDescent="0.25">
      <c r="A12" s="25">
        <v>4</v>
      </c>
      <c r="B12" s="99" t="s">
        <v>28</v>
      </c>
      <c r="C12" s="100">
        <v>100</v>
      </c>
      <c r="D12" s="107" t="s">
        <v>17</v>
      </c>
      <c r="E12" s="102">
        <v>2</v>
      </c>
      <c r="F12" s="106">
        <v>40</v>
      </c>
      <c r="G12" s="103" t="s">
        <v>33</v>
      </c>
      <c r="H12" s="104" t="s">
        <v>34</v>
      </c>
      <c r="I12" s="33" t="s">
        <v>44</v>
      </c>
      <c r="J12" s="87"/>
      <c r="K12" s="88"/>
      <c r="L12" s="89"/>
      <c r="M12" s="10" t="s">
        <v>13</v>
      </c>
      <c r="N12" s="10" t="s">
        <v>13</v>
      </c>
      <c r="O12" s="10" t="s">
        <v>13</v>
      </c>
      <c r="P12" s="10" t="s">
        <v>13</v>
      </c>
      <c r="Q12" s="10" t="s">
        <v>13</v>
      </c>
      <c r="R12" s="10" t="s">
        <v>13</v>
      </c>
      <c r="S12" s="10" t="s">
        <v>13</v>
      </c>
      <c r="T12" s="10" t="s">
        <v>13</v>
      </c>
      <c r="U12" s="10" t="s">
        <v>14</v>
      </c>
      <c r="V12" s="10" t="s">
        <v>15</v>
      </c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>
        <v>4</v>
      </c>
      <c r="AH12" s="9"/>
    </row>
    <row r="13" spans="1:34" s="8" customFormat="1" ht="23.25" customHeight="1" x14ac:dyDescent="0.25">
      <c r="A13" s="90" t="s">
        <v>63</v>
      </c>
      <c r="B13" s="91"/>
      <c r="C13" s="91"/>
      <c r="D13" s="91"/>
      <c r="E13" s="37"/>
      <c r="F13" s="37"/>
      <c r="G13" s="37"/>
      <c r="H13" s="37"/>
      <c r="I13" s="38"/>
      <c r="J13" s="78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80"/>
    </row>
    <row r="14" spans="1:34" s="8" customFormat="1" ht="23.25" customHeight="1" x14ac:dyDescent="0.25">
      <c r="A14" s="25">
        <v>5</v>
      </c>
      <c r="B14" s="26" t="s">
        <v>28</v>
      </c>
      <c r="C14" s="34">
        <v>162</v>
      </c>
      <c r="D14" s="36" t="s">
        <v>39</v>
      </c>
      <c r="E14" s="35">
        <v>3</v>
      </c>
      <c r="F14" s="30">
        <v>40</v>
      </c>
      <c r="G14" s="31" t="s">
        <v>42</v>
      </c>
      <c r="H14" s="32" t="s">
        <v>43</v>
      </c>
      <c r="I14" s="33" t="s">
        <v>47</v>
      </c>
      <c r="J14" s="9"/>
      <c r="K14" s="9"/>
      <c r="L14" s="9"/>
      <c r="M14" s="9"/>
      <c r="N14" s="9"/>
      <c r="O14" s="10"/>
      <c r="P14" s="10"/>
      <c r="Q14" s="10"/>
      <c r="R14" s="10"/>
      <c r="S14" s="10"/>
      <c r="T14" s="10"/>
      <c r="U14" s="10"/>
      <c r="V14" s="10"/>
      <c r="W14" s="10" t="s">
        <v>13</v>
      </c>
      <c r="X14" s="10" t="s">
        <v>13</v>
      </c>
      <c r="Y14" s="10" t="s">
        <v>13</v>
      </c>
      <c r="Z14" s="10" t="s">
        <v>13</v>
      </c>
      <c r="AA14" s="10" t="s">
        <v>13</v>
      </c>
      <c r="AB14" s="10" t="s">
        <v>13</v>
      </c>
      <c r="AC14" s="10" t="s">
        <v>13</v>
      </c>
      <c r="AD14" s="10" t="s">
        <v>13</v>
      </c>
      <c r="AE14" s="10" t="s">
        <v>14</v>
      </c>
      <c r="AF14" s="10" t="s">
        <v>15</v>
      </c>
      <c r="AG14" s="10">
        <v>4</v>
      </c>
      <c r="AH14" s="9"/>
    </row>
    <row r="15" spans="1:34" s="8" customFormat="1" ht="23.25" customHeight="1" x14ac:dyDescent="0.25">
      <c r="A15" s="25">
        <v>6</v>
      </c>
      <c r="B15" s="26" t="s">
        <v>53</v>
      </c>
      <c r="C15" s="34">
        <v>361</v>
      </c>
      <c r="D15" s="28" t="s">
        <v>54</v>
      </c>
      <c r="E15" s="35">
        <v>2</v>
      </c>
      <c r="F15" s="30">
        <v>40</v>
      </c>
      <c r="G15" s="31" t="s">
        <v>57</v>
      </c>
      <c r="H15" s="32" t="s">
        <v>58</v>
      </c>
      <c r="I15" s="33" t="s">
        <v>47</v>
      </c>
      <c r="J15" s="9"/>
      <c r="K15" s="9"/>
      <c r="L15" s="9"/>
      <c r="M15" s="9"/>
      <c r="N15" s="9"/>
      <c r="O15" s="10"/>
      <c r="P15" s="10"/>
      <c r="Q15" s="10"/>
      <c r="R15" s="10"/>
      <c r="S15" s="10"/>
      <c r="T15" s="10"/>
      <c r="U15" s="10"/>
      <c r="V15" s="10"/>
      <c r="W15" s="10" t="s">
        <v>13</v>
      </c>
      <c r="X15" s="10" t="s">
        <v>13</v>
      </c>
      <c r="Y15" s="10" t="s">
        <v>13</v>
      </c>
      <c r="Z15" s="10" t="s">
        <v>13</v>
      </c>
      <c r="AA15" s="10" t="s">
        <v>13</v>
      </c>
      <c r="AB15" s="10" t="s">
        <v>13</v>
      </c>
      <c r="AC15" s="10" t="s">
        <v>13</v>
      </c>
      <c r="AD15" s="10" t="s">
        <v>13</v>
      </c>
      <c r="AE15" s="10" t="s">
        <v>14</v>
      </c>
      <c r="AF15" s="10" t="s">
        <v>15</v>
      </c>
      <c r="AG15" s="10">
        <v>4</v>
      </c>
      <c r="AH15" s="9"/>
    </row>
    <row r="16" spans="1:34" s="8" customFormat="1" ht="23.25" customHeight="1" x14ac:dyDescent="0.25">
      <c r="A16" s="39">
        <v>7</v>
      </c>
      <c r="B16" s="26" t="s">
        <v>31</v>
      </c>
      <c r="C16" s="34">
        <v>102</v>
      </c>
      <c r="D16" s="28" t="s">
        <v>25</v>
      </c>
      <c r="E16" s="35">
        <v>2</v>
      </c>
      <c r="F16" s="30">
        <v>40</v>
      </c>
      <c r="G16" s="31" t="s">
        <v>40</v>
      </c>
      <c r="H16" s="32" t="s">
        <v>41</v>
      </c>
      <c r="I16" s="33" t="s">
        <v>46</v>
      </c>
      <c r="J16" s="9"/>
      <c r="K16" s="9"/>
      <c r="L16" s="9"/>
      <c r="M16" s="9"/>
      <c r="N16" s="9"/>
      <c r="O16" s="10"/>
      <c r="P16" s="10"/>
      <c r="Q16" s="10"/>
      <c r="R16" s="10"/>
      <c r="S16" s="10"/>
      <c r="T16" s="10"/>
      <c r="U16" s="10"/>
      <c r="V16" s="10"/>
      <c r="W16" s="10" t="s">
        <v>13</v>
      </c>
      <c r="X16" s="10" t="s">
        <v>13</v>
      </c>
      <c r="Y16" s="10" t="s">
        <v>13</v>
      </c>
      <c r="Z16" s="10" t="s">
        <v>13</v>
      </c>
      <c r="AA16" s="10" t="s">
        <v>13</v>
      </c>
      <c r="AB16" s="10" t="s">
        <v>13</v>
      </c>
      <c r="AC16" s="10" t="s">
        <v>13</v>
      </c>
      <c r="AD16" s="10" t="s">
        <v>13</v>
      </c>
      <c r="AE16" s="10" t="s">
        <v>14</v>
      </c>
      <c r="AF16" s="10" t="s">
        <v>15</v>
      </c>
      <c r="AG16" s="10">
        <v>4</v>
      </c>
      <c r="AH16" s="9"/>
    </row>
    <row r="17" spans="1:34" s="8" customFormat="1" ht="23.25" customHeight="1" x14ac:dyDescent="0.25">
      <c r="A17" s="39">
        <v>8</v>
      </c>
      <c r="B17" s="117" t="s">
        <v>29</v>
      </c>
      <c r="C17" s="118">
        <v>201</v>
      </c>
      <c r="D17" s="119" t="s">
        <v>59</v>
      </c>
      <c r="E17" s="120">
        <v>2</v>
      </c>
      <c r="F17" s="114">
        <v>40</v>
      </c>
      <c r="G17" s="115" t="s">
        <v>61</v>
      </c>
      <c r="H17" s="116" t="s">
        <v>60</v>
      </c>
      <c r="I17" s="121" t="s">
        <v>62</v>
      </c>
      <c r="J17" s="9"/>
      <c r="K17" s="9"/>
      <c r="L17" s="9"/>
      <c r="M17" s="9"/>
      <c r="N17" s="9"/>
      <c r="O17" s="10"/>
      <c r="P17" s="10"/>
      <c r="Q17" s="10"/>
      <c r="R17" s="10"/>
      <c r="S17" s="10"/>
      <c r="T17" s="10"/>
      <c r="U17" s="10"/>
      <c r="V17" s="10"/>
      <c r="W17" s="10" t="s">
        <v>13</v>
      </c>
      <c r="X17" s="10" t="s">
        <v>13</v>
      </c>
      <c r="Y17" s="10" t="s">
        <v>13</v>
      </c>
      <c r="Z17" s="10" t="s">
        <v>13</v>
      </c>
      <c r="AA17" s="10" t="s">
        <v>13</v>
      </c>
      <c r="AB17" s="10" t="s">
        <v>13</v>
      </c>
      <c r="AC17" s="10" t="s">
        <v>13</v>
      </c>
      <c r="AD17" s="10" t="s">
        <v>13</v>
      </c>
      <c r="AE17" s="10" t="s">
        <v>14</v>
      </c>
      <c r="AF17" s="10" t="s">
        <v>15</v>
      </c>
      <c r="AG17" s="10">
        <v>4</v>
      </c>
      <c r="AH17" s="9"/>
    </row>
    <row r="18" spans="1:34" s="6" customFormat="1" ht="23.25" customHeight="1" x14ac:dyDescent="0.25">
      <c r="A18" s="56" t="s">
        <v>18</v>
      </c>
      <c r="B18" s="56"/>
      <c r="C18" s="56"/>
      <c r="D18" s="56"/>
      <c r="E18" s="11">
        <f>SUM(E9:E17)</f>
        <v>18</v>
      </c>
      <c r="F18" s="21"/>
      <c r="G18" s="57">
        <f>E18*280000</f>
        <v>5040000</v>
      </c>
      <c r="H18" s="58"/>
      <c r="I18" s="21"/>
      <c r="J18" s="59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1"/>
    </row>
    <row r="19" spans="1:34" ht="3" customHeight="1" x14ac:dyDescent="0.15"/>
    <row r="20" spans="1:34" s="12" customFormat="1" ht="15.75" customHeight="1" x14ac:dyDescent="0.2">
      <c r="A20" s="53" t="s">
        <v>19</v>
      </c>
      <c r="B20" s="53"/>
      <c r="C20" s="53"/>
      <c r="D20" s="53"/>
      <c r="Y20" s="22"/>
      <c r="Z20" s="22"/>
      <c r="AA20" s="22"/>
      <c r="AB20" s="22"/>
      <c r="AC20" s="22"/>
      <c r="AD20" s="22"/>
      <c r="AE20" s="22"/>
      <c r="AF20" s="42"/>
      <c r="AG20" s="13"/>
      <c r="AH20" s="13"/>
    </row>
    <row r="21" spans="1:34" s="12" customFormat="1" ht="15.75" customHeight="1" x14ac:dyDescent="0.2">
      <c r="B21" s="54" t="s">
        <v>48</v>
      </c>
      <c r="C21" s="54"/>
      <c r="D21" s="54"/>
      <c r="E21" s="54"/>
      <c r="F21" s="54"/>
      <c r="G21" s="54"/>
      <c r="H21" s="22"/>
      <c r="Y21" s="22"/>
      <c r="Z21" s="22"/>
      <c r="AA21" s="22"/>
      <c r="AB21" s="22"/>
      <c r="AC21" s="22"/>
      <c r="AD21" s="22"/>
      <c r="AE21" s="22"/>
      <c r="AF21" s="42"/>
      <c r="AG21" s="13"/>
      <c r="AH21" s="13"/>
    </row>
    <row r="22" spans="1:34" s="22" customFormat="1" ht="15.75" customHeight="1" x14ac:dyDescent="0.25">
      <c r="B22" s="54" t="s">
        <v>49</v>
      </c>
      <c r="C22" s="54"/>
      <c r="D22" s="54"/>
      <c r="E22" s="54"/>
      <c r="F22" s="54"/>
      <c r="G22" s="54"/>
      <c r="AF22" s="42"/>
      <c r="AG22" s="14"/>
      <c r="AH22" s="14"/>
    </row>
    <row r="23" spans="1:34" s="22" customFormat="1" ht="15.75" customHeight="1" x14ac:dyDescent="0.25">
      <c r="B23" s="54" t="s">
        <v>50</v>
      </c>
      <c r="C23" s="54"/>
      <c r="D23" s="54"/>
      <c r="E23" s="54"/>
      <c r="F23" s="54"/>
      <c r="G23" s="54"/>
      <c r="AF23" s="42"/>
      <c r="AG23" s="14"/>
      <c r="AH23" s="14"/>
    </row>
    <row r="24" spans="1:34" s="23" customFormat="1" ht="14.25" customHeight="1" x14ac:dyDescent="0.25">
      <c r="B24" s="15"/>
      <c r="C24" s="15"/>
      <c r="U24" s="55" t="s">
        <v>71</v>
      </c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</row>
    <row r="25" spans="1:34" s="23" customFormat="1" ht="15.75" customHeight="1" x14ac:dyDescent="0.25">
      <c r="A25" s="51" t="s">
        <v>20</v>
      </c>
      <c r="B25" s="51"/>
      <c r="C25" s="51"/>
      <c r="D25" s="51"/>
      <c r="G25" s="51" t="s">
        <v>21</v>
      </c>
      <c r="H25" s="51"/>
      <c r="I25" s="51"/>
      <c r="J25" s="51"/>
      <c r="K25" s="51"/>
      <c r="L25" s="51"/>
      <c r="M25" s="51"/>
      <c r="N25" s="51"/>
      <c r="O25" s="51"/>
      <c r="P25" s="19"/>
      <c r="Q25" s="19"/>
      <c r="R25" s="19"/>
      <c r="S25" s="19"/>
      <c r="T25" s="19"/>
      <c r="U25" s="19"/>
      <c r="V25" s="51" t="s">
        <v>26</v>
      </c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</row>
    <row r="26" spans="1:34" s="23" customFormat="1" ht="15.75" customHeight="1" x14ac:dyDescent="0.25">
      <c r="V26" s="51" t="s">
        <v>22</v>
      </c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</row>
    <row r="27" spans="1:34" s="23" customFormat="1" ht="4.5" customHeight="1" x14ac:dyDescent="0.25">
      <c r="AF27" s="41"/>
      <c r="AG27" s="24"/>
      <c r="AH27" s="24"/>
    </row>
    <row r="28" spans="1:34" s="23" customFormat="1" ht="14.25" x14ac:dyDescent="0.25">
      <c r="AF28" s="41"/>
      <c r="AG28" s="24"/>
      <c r="AH28" s="24"/>
    </row>
    <row r="29" spans="1:34" s="23" customFormat="1" ht="14.25" hidden="1" customHeight="1" x14ac:dyDescent="0.25">
      <c r="AF29" s="41"/>
      <c r="AG29" s="24"/>
      <c r="AH29" s="24"/>
    </row>
    <row r="30" spans="1:34" s="23" customFormat="1" ht="29.25" customHeight="1" x14ac:dyDescent="0.25">
      <c r="AF30" s="41"/>
      <c r="AG30" s="24"/>
      <c r="AH30" s="24"/>
    </row>
    <row r="31" spans="1:34" s="24" customFormat="1" ht="15.75" customHeight="1" x14ac:dyDescent="0.25">
      <c r="A31" s="52" t="s">
        <v>23</v>
      </c>
      <c r="B31" s="52"/>
      <c r="C31" s="52"/>
      <c r="D31" s="52"/>
      <c r="G31" s="52" t="s">
        <v>24</v>
      </c>
      <c r="H31" s="52"/>
      <c r="I31" s="52"/>
      <c r="J31" s="52"/>
      <c r="K31" s="52"/>
      <c r="L31" s="52"/>
      <c r="M31" s="52"/>
      <c r="N31" s="52"/>
      <c r="O31" s="52"/>
      <c r="P31" s="20"/>
      <c r="Q31" s="20"/>
      <c r="R31" s="20"/>
      <c r="S31" s="20"/>
      <c r="T31" s="20"/>
      <c r="U31" s="20"/>
      <c r="V31" s="52" t="s">
        <v>27</v>
      </c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</row>
  </sheetData>
  <mergeCells count="42">
    <mergeCell ref="A1:E1"/>
    <mergeCell ref="F1:AH1"/>
    <mergeCell ref="A2:E2"/>
    <mergeCell ref="F3:AH3"/>
    <mergeCell ref="F2:I2"/>
    <mergeCell ref="J2:X2"/>
    <mergeCell ref="A8:D8"/>
    <mergeCell ref="J8:AH8"/>
    <mergeCell ref="J9:L12"/>
    <mergeCell ref="A13:D13"/>
    <mergeCell ref="J13:AH13"/>
    <mergeCell ref="G5:H7"/>
    <mergeCell ref="AG5:AG7"/>
    <mergeCell ref="AH5:AH7"/>
    <mergeCell ref="J6:K6"/>
    <mergeCell ref="A5:A7"/>
    <mergeCell ref="B5:C7"/>
    <mergeCell ref="D5:D7"/>
    <mergeCell ref="E5:E7"/>
    <mergeCell ref="F5:F7"/>
    <mergeCell ref="L6:P6"/>
    <mergeCell ref="Q6:T6"/>
    <mergeCell ref="U6:Y6"/>
    <mergeCell ref="Z6:AC6"/>
    <mergeCell ref="AD6:AF6"/>
    <mergeCell ref="J5:AF5"/>
    <mergeCell ref="Z2:AF2"/>
    <mergeCell ref="V26:AH26"/>
    <mergeCell ref="A31:D31"/>
    <mergeCell ref="G31:O31"/>
    <mergeCell ref="V31:AH31"/>
    <mergeCell ref="A20:D20"/>
    <mergeCell ref="B21:G21"/>
    <mergeCell ref="B22:G22"/>
    <mergeCell ref="B23:G23"/>
    <mergeCell ref="U24:AH24"/>
    <mergeCell ref="A25:D25"/>
    <mergeCell ref="G25:O25"/>
    <mergeCell ref="V25:AH25"/>
    <mergeCell ref="A18:D18"/>
    <mergeCell ref="G18:H18"/>
    <mergeCell ref="J18:AH18"/>
  </mergeCells>
  <printOptions horizontalCentered="1"/>
  <pageMargins left="0" right="0" top="0.78740157480314998" bottom="0" header="0.31496062992126" footer="0.31496062992126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H31"/>
  <sheetViews>
    <sheetView showGridLines="0" view="pageBreakPreview" zoomScaleNormal="100" zoomScaleSheetLayoutView="100" workbookViewId="0">
      <selection activeCell="G15" sqref="G15"/>
    </sheetView>
  </sheetViews>
  <sheetFormatPr defaultColWidth="9" defaultRowHeight="8.25" x14ac:dyDescent="0.15"/>
  <cols>
    <col min="1" max="1" width="3" style="16" customWidth="1"/>
    <col min="2" max="2" width="4" style="16" bestFit="1" customWidth="1"/>
    <col min="3" max="3" width="2.77734375" style="16" bestFit="1" customWidth="1"/>
    <col min="4" max="4" width="21.33203125" style="16" bestFit="1" customWidth="1"/>
    <col min="5" max="5" width="3" style="16" customWidth="1"/>
    <col min="6" max="6" width="2.88671875" style="16" customWidth="1"/>
    <col min="7" max="7" width="13.44140625" style="16" bestFit="1" customWidth="1"/>
    <col min="8" max="8" width="5.44140625" style="16" bestFit="1" customWidth="1"/>
    <col min="9" max="9" width="7.33203125" style="16" bestFit="1" customWidth="1"/>
    <col min="10" max="24" width="2.21875" style="16" customWidth="1"/>
    <col min="25" max="32" width="2.21875" style="17" customWidth="1"/>
    <col min="33" max="33" width="3.44140625" style="18" customWidth="1"/>
    <col min="34" max="34" width="4.109375" style="18" bestFit="1" customWidth="1"/>
    <col min="35" max="35" width="9" style="16" bestFit="1" customWidth="1"/>
    <col min="36" max="16384" width="9" style="16"/>
  </cols>
  <sheetData>
    <row r="1" spans="1:34" s="49" customFormat="1" ht="14.25" customHeight="1" x14ac:dyDescent="0.2">
      <c r="A1" s="92" t="s">
        <v>0</v>
      </c>
      <c r="B1" s="92"/>
      <c r="C1" s="92"/>
      <c r="D1" s="92"/>
      <c r="E1" s="92"/>
      <c r="F1" s="93" t="s">
        <v>72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</row>
    <row r="2" spans="1:34" s="49" customFormat="1" ht="14.25" customHeight="1" x14ac:dyDescent="0.2">
      <c r="A2" s="94" t="s">
        <v>1</v>
      </c>
      <c r="B2" s="94"/>
      <c r="C2" s="94"/>
      <c r="D2" s="94"/>
      <c r="E2" s="94"/>
      <c r="F2" s="93" t="s">
        <v>70</v>
      </c>
      <c r="G2" s="93"/>
      <c r="H2" s="93"/>
      <c r="I2" s="93"/>
      <c r="J2" s="93" t="s">
        <v>79</v>
      </c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40" t="s">
        <v>65</v>
      </c>
      <c r="Z2" s="50" t="s">
        <v>66</v>
      </c>
      <c r="AA2" s="50"/>
      <c r="AB2" s="50"/>
      <c r="AC2" s="50"/>
      <c r="AD2" s="50"/>
      <c r="AE2" s="50"/>
      <c r="AF2" s="50"/>
      <c r="AG2" s="40" t="s">
        <v>67</v>
      </c>
    </row>
    <row r="3" spans="1:34" s="49" customFormat="1" ht="14.25" customHeight="1" x14ac:dyDescent="0.2">
      <c r="A3" s="45"/>
      <c r="B3" s="45"/>
      <c r="C3" s="45"/>
      <c r="D3" s="45"/>
      <c r="E3" s="45"/>
      <c r="F3" s="93" t="s">
        <v>69</v>
      </c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</row>
    <row r="4" spans="1:34" s="5" customFormat="1" ht="7.5" customHeight="1" x14ac:dyDescent="0.2">
      <c r="A4" s="2"/>
      <c r="B4" s="2"/>
      <c r="C4" s="2"/>
      <c r="D4" s="2"/>
      <c r="E4" s="2"/>
      <c r="F4" s="2"/>
      <c r="G4" s="2"/>
      <c r="H4" s="2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2"/>
      <c r="AH4" s="2"/>
    </row>
    <row r="5" spans="1:34" s="6" customFormat="1" ht="18.75" customHeight="1" x14ac:dyDescent="0.25">
      <c r="A5" s="72" t="s">
        <v>2</v>
      </c>
      <c r="B5" s="62" t="s">
        <v>3</v>
      </c>
      <c r="C5" s="63"/>
      <c r="D5" s="73" t="s">
        <v>4</v>
      </c>
      <c r="E5" s="73" t="s">
        <v>5</v>
      </c>
      <c r="F5" s="73" t="s">
        <v>32</v>
      </c>
      <c r="G5" s="62" t="s">
        <v>6</v>
      </c>
      <c r="H5" s="63"/>
      <c r="I5" s="47" t="s">
        <v>7</v>
      </c>
      <c r="J5" s="96">
        <v>2023</v>
      </c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8"/>
      <c r="AG5" s="68" t="s">
        <v>8</v>
      </c>
      <c r="AH5" s="68" t="s">
        <v>9</v>
      </c>
    </row>
    <row r="6" spans="1:34" s="6" customFormat="1" ht="18.75" customHeight="1" x14ac:dyDescent="0.25">
      <c r="A6" s="72"/>
      <c r="B6" s="64"/>
      <c r="C6" s="65"/>
      <c r="D6" s="74"/>
      <c r="E6" s="74"/>
      <c r="F6" s="74"/>
      <c r="G6" s="64"/>
      <c r="H6" s="65"/>
      <c r="I6" s="47" t="s">
        <v>10</v>
      </c>
      <c r="J6" s="71">
        <v>4</v>
      </c>
      <c r="K6" s="71"/>
      <c r="L6" s="71">
        <v>5</v>
      </c>
      <c r="M6" s="71"/>
      <c r="N6" s="71"/>
      <c r="O6" s="71"/>
      <c r="P6" s="71"/>
      <c r="Q6" s="95">
        <v>6</v>
      </c>
      <c r="R6" s="95"/>
      <c r="S6" s="95"/>
      <c r="T6" s="95"/>
      <c r="U6" s="95">
        <v>7</v>
      </c>
      <c r="V6" s="95"/>
      <c r="W6" s="95"/>
      <c r="X6" s="95"/>
      <c r="Y6" s="95"/>
      <c r="Z6" s="95">
        <v>8</v>
      </c>
      <c r="AA6" s="95"/>
      <c r="AB6" s="95"/>
      <c r="AC6" s="95"/>
      <c r="AD6" s="95">
        <v>9</v>
      </c>
      <c r="AE6" s="95"/>
      <c r="AF6" s="95"/>
      <c r="AG6" s="69"/>
      <c r="AH6" s="69"/>
    </row>
    <row r="7" spans="1:34" s="6" customFormat="1" ht="18.75" customHeight="1" x14ac:dyDescent="0.25">
      <c r="A7" s="72"/>
      <c r="B7" s="66"/>
      <c r="C7" s="67"/>
      <c r="D7" s="75"/>
      <c r="E7" s="75"/>
      <c r="F7" s="75"/>
      <c r="G7" s="66"/>
      <c r="H7" s="67"/>
      <c r="I7" s="47" t="s">
        <v>11</v>
      </c>
      <c r="J7" s="48">
        <v>45033</v>
      </c>
      <c r="K7" s="48">
        <f>J7+7</f>
        <v>45040</v>
      </c>
      <c r="L7" s="48">
        <f t="shared" ref="L7:AF7" si="0">K7+7</f>
        <v>45047</v>
      </c>
      <c r="M7" s="48">
        <f t="shared" si="0"/>
        <v>45054</v>
      </c>
      <c r="N7" s="48">
        <f t="shared" si="0"/>
        <v>45061</v>
      </c>
      <c r="O7" s="48">
        <f t="shared" si="0"/>
        <v>45068</v>
      </c>
      <c r="P7" s="48">
        <f t="shared" si="0"/>
        <v>45075</v>
      </c>
      <c r="Q7" s="48">
        <f t="shared" si="0"/>
        <v>45082</v>
      </c>
      <c r="R7" s="48">
        <f t="shared" si="0"/>
        <v>45089</v>
      </c>
      <c r="S7" s="48">
        <f t="shared" si="0"/>
        <v>45096</v>
      </c>
      <c r="T7" s="48">
        <f t="shared" si="0"/>
        <v>45103</v>
      </c>
      <c r="U7" s="48">
        <f t="shared" si="0"/>
        <v>45110</v>
      </c>
      <c r="V7" s="48">
        <f t="shared" si="0"/>
        <v>45117</v>
      </c>
      <c r="W7" s="48">
        <f t="shared" si="0"/>
        <v>45124</v>
      </c>
      <c r="X7" s="48">
        <f t="shared" si="0"/>
        <v>45131</v>
      </c>
      <c r="Y7" s="48">
        <f t="shared" si="0"/>
        <v>45138</v>
      </c>
      <c r="Z7" s="48">
        <f t="shared" si="0"/>
        <v>45145</v>
      </c>
      <c r="AA7" s="48">
        <f t="shared" si="0"/>
        <v>45152</v>
      </c>
      <c r="AB7" s="48">
        <f t="shared" si="0"/>
        <v>45159</v>
      </c>
      <c r="AC7" s="48">
        <f t="shared" si="0"/>
        <v>45166</v>
      </c>
      <c r="AD7" s="48">
        <f t="shared" si="0"/>
        <v>45173</v>
      </c>
      <c r="AE7" s="48">
        <f t="shared" si="0"/>
        <v>45180</v>
      </c>
      <c r="AF7" s="48">
        <f t="shared" si="0"/>
        <v>45187</v>
      </c>
      <c r="AG7" s="70"/>
      <c r="AH7" s="70"/>
    </row>
    <row r="8" spans="1:34" s="8" customFormat="1" ht="21" customHeight="1" x14ac:dyDescent="0.25">
      <c r="A8" s="76" t="s">
        <v>12</v>
      </c>
      <c r="B8" s="77"/>
      <c r="C8" s="77"/>
      <c r="D8" s="77"/>
      <c r="E8" s="7"/>
      <c r="F8" s="7"/>
      <c r="G8" s="7"/>
      <c r="H8" s="7"/>
      <c r="I8" s="7"/>
      <c r="J8" s="78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80"/>
    </row>
    <row r="9" spans="1:34" s="8" customFormat="1" ht="23.25" customHeight="1" x14ac:dyDescent="0.25">
      <c r="A9" s="25">
        <v>1</v>
      </c>
      <c r="B9" s="26" t="s">
        <v>51</v>
      </c>
      <c r="C9" s="27">
        <v>361</v>
      </c>
      <c r="D9" s="28" t="s">
        <v>52</v>
      </c>
      <c r="E9" s="29">
        <v>3</v>
      </c>
      <c r="F9" s="30">
        <v>20</v>
      </c>
      <c r="G9" s="31" t="s">
        <v>55</v>
      </c>
      <c r="H9" s="32" t="s">
        <v>56</v>
      </c>
      <c r="I9" s="33" t="s">
        <v>47</v>
      </c>
      <c r="J9" s="81" t="s">
        <v>68</v>
      </c>
      <c r="K9" s="82"/>
      <c r="L9" s="83"/>
      <c r="M9" s="10" t="s">
        <v>13</v>
      </c>
      <c r="N9" s="10" t="s">
        <v>13</v>
      </c>
      <c r="O9" s="10" t="s">
        <v>13</v>
      </c>
      <c r="P9" s="10" t="s">
        <v>13</v>
      </c>
      <c r="Q9" s="10" t="s">
        <v>13</v>
      </c>
      <c r="R9" s="10" t="s">
        <v>13</v>
      </c>
      <c r="S9" s="10" t="s">
        <v>13</v>
      </c>
      <c r="T9" s="10" t="s">
        <v>13</v>
      </c>
      <c r="U9" s="10" t="s">
        <v>14</v>
      </c>
      <c r="V9" s="10" t="s">
        <v>15</v>
      </c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>
        <v>4</v>
      </c>
      <c r="AH9" s="9"/>
    </row>
    <row r="10" spans="1:34" s="8" customFormat="1" ht="23.25" customHeight="1" x14ac:dyDescent="0.25">
      <c r="A10" s="25">
        <v>2</v>
      </c>
      <c r="B10" s="26" t="s">
        <v>31</v>
      </c>
      <c r="C10" s="34">
        <v>101</v>
      </c>
      <c r="D10" s="28" t="s">
        <v>16</v>
      </c>
      <c r="E10" s="35">
        <v>2</v>
      </c>
      <c r="F10" s="30">
        <v>20</v>
      </c>
      <c r="G10" s="31" t="s">
        <v>37</v>
      </c>
      <c r="H10" s="32" t="s">
        <v>38</v>
      </c>
      <c r="I10" s="33" t="s">
        <v>46</v>
      </c>
      <c r="J10" s="84"/>
      <c r="K10" s="85"/>
      <c r="L10" s="86"/>
      <c r="M10" s="10" t="s">
        <v>13</v>
      </c>
      <c r="N10" s="10" t="s">
        <v>13</v>
      </c>
      <c r="O10" s="10" t="s">
        <v>13</v>
      </c>
      <c r="P10" s="10" t="s">
        <v>13</v>
      </c>
      <c r="Q10" s="10" t="s">
        <v>13</v>
      </c>
      <c r="R10" s="10" t="s">
        <v>13</v>
      </c>
      <c r="S10" s="10" t="s">
        <v>13</v>
      </c>
      <c r="T10" s="10" t="s">
        <v>13</v>
      </c>
      <c r="U10" s="10" t="s">
        <v>14</v>
      </c>
      <c r="V10" s="10" t="s">
        <v>15</v>
      </c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>
        <v>4</v>
      </c>
      <c r="AH10" s="9"/>
    </row>
    <row r="11" spans="1:34" s="8" customFormat="1" ht="23.25" customHeight="1" x14ac:dyDescent="0.25">
      <c r="A11" s="25">
        <v>3</v>
      </c>
      <c r="B11" s="99" t="s">
        <v>29</v>
      </c>
      <c r="C11" s="100">
        <v>302</v>
      </c>
      <c r="D11" s="101" t="s">
        <v>30</v>
      </c>
      <c r="E11" s="102">
        <v>2</v>
      </c>
      <c r="F11" s="30">
        <v>20</v>
      </c>
      <c r="G11" s="103" t="s">
        <v>35</v>
      </c>
      <c r="H11" s="104" t="s">
        <v>36</v>
      </c>
      <c r="I11" s="105" t="s">
        <v>45</v>
      </c>
      <c r="J11" s="84"/>
      <c r="K11" s="85"/>
      <c r="L11" s="86"/>
      <c r="M11" s="10" t="s">
        <v>13</v>
      </c>
      <c r="N11" s="10" t="s">
        <v>13</v>
      </c>
      <c r="O11" s="10" t="s">
        <v>13</v>
      </c>
      <c r="P11" s="10" t="s">
        <v>13</v>
      </c>
      <c r="Q11" s="10" t="s">
        <v>13</v>
      </c>
      <c r="R11" s="10" t="s">
        <v>13</v>
      </c>
      <c r="S11" s="10" t="s">
        <v>13</v>
      </c>
      <c r="T11" s="10" t="s">
        <v>13</v>
      </c>
      <c r="U11" s="10" t="s">
        <v>14</v>
      </c>
      <c r="V11" s="10" t="s">
        <v>15</v>
      </c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>
        <v>4</v>
      </c>
      <c r="AH11" s="9"/>
    </row>
    <row r="12" spans="1:34" s="8" customFormat="1" ht="23.25" customHeight="1" x14ac:dyDescent="0.25">
      <c r="A12" s="25">
        <v>4</v>
      </c>
      <c r="B12" s="99" t="s">
        <v>28</v>
      </c>
      <c r="C12" s="100">
        <v>100</v>
      </c>
      <c r="D12" s="107" t="s">
        <v>17</v>
      </c>
      <c r="E12" s="102">
        <v>2</v>
      </c>
      <c r="F12" s="30">
        <v>20</v>
      </c>
      <c r="G12" s="103" t="s">
        <v>33</v>
      </c>
      <c r="H12" s="104" t="s">
        <v>34</v>
      </c>
      <c r="I12" s="105" t="s">
        <v>44</v>
      </c>
      <c r="J12" s="87"/>
      <c r="K12" s="88"/>
      <c r="L12" s="89"/>
      <c r="M12" s="10" t="s">
        <v>13</v>
      </c>
      <c r="N12" s="10" t="s">
        <v>13</v>
      </c>
      <c r="O12" s="10" t="s">
        <v>13</v>
      </c>
      <c r="P12" s="10" t="s">
        <v>13</v>
      </c>
      <c r="Q12" s="10" t="s">
        <v>13</v>
      </c>
      <c r="R12" s="10" t="s">
        <v>13</v>
      </c>
      <c r="S12" s="10" t="s">
        <v>13</v>
      </c>
      <c r="T12" s="10" t="s">
        <v>13</v>
      </c>
      <c r="U12" s="10" t="s">
        <v>14</v>
      </c>
      <c r="V12" s="10" t="s">
        <v>15</v>
      </c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>
        <v>4</v>
      </c>
      <c r="AH12" s="9"/>
    </row>
    <row r="13" spans="1:34" s="8" customFormat="1" ht="23.25" customHeight="1" x14ac:dyDescent="0.25">
      <c r="A13" s="90" t="s">
        <v>63</v>
      </c>
      <c r="B13" s="91"/>
      <c r="C13" s="91"/>
      <c r="D13" s="91"/>
      <c r="E13" s="37"/>
      <c r="F13" s="37"/>
      <c r="G13" s="37"/>
      <c r="H13" s="37"/>
      <c r="I13" s="38"/>
      <c r="J13" s="78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80"/>
    </row>
    <row r="14" spans="1:34" s="8" customFormat="1" ht="23.25" customHeight="1" x14ac:dyDescent="0.25">
      <c r="A14" s="25">
        <v>5</v>
      </c>
      <c r="B14" s="26" t="s">
        <v>28</v>
      </c>
      <c r="C14" s="34">
        <v>162</v>
      </c>
      <c r="D14" s="36" t="s">
        <v>39</v>
      </c>
      <c r="E14" s="35">
        <v>3</v>
      </c>
      <c r="F14" s="30">
        <v>20</v>
      </c>
      <c r="G14" s="31" t="s">
        <v>42</v>
      </c>
      <c r="H14" s="32" t="s">
        <v>43</v>
      </c>
      <c r="I14" s="33" t="s">
        <v>47</v>
      </c>
      <c r="J14" s="9"/>
      <c r="K14" s="9"/>
      <c r="L14" s="9"/>
      <c r="M14" s="9"/>
      <c r="N14" s="9"/>
      <c r="O14" s="10"/>
      <c r="P14" s="10"/>
      <c r="Q14" s="10"/>
      <c r="R14" s="10"/>
      <c r="S14" s="10"/>
      <c r="T14" s="10"/>
      <c r="U14" s="10"/>
      <c r="V14" s="10"/>
      <c r="W14" s="10" t="s">
        <v>13</v>
      </c>
      <c r="X14" s="10" t="s">
        <v>13</v>
      </c>
      <c r="Y14" s="10" t="s">
        <v>13</v>
      </c>
      <c r="Z14" s="10" t="s">
        <v>13</v>
      </c>
      <c r="AA14" s="10" t="s">
        <v>13</v>
      </c>
      <c r="AB14" s="10" t="s">
        <v>13</v>
      </c>
      <c r="AC14" s="10" t="s">
        <v>13</v>
      </c>
      <c r="AD14" s="10" t="s">
        <v>13</v>
      </c>
      <c r="AE14" s="10" t="s">
        <v>14</v>
      </c>
      <c r="AF14" s="10" t="s">
        <v>15</v>
      </c>
      <c r="AG14" s="10">
        <v>4</v>
      </c>
      <c r="AH14" s="9"/>
    </row>
    <row r="15" spans="1:34" s="8" customFormat="1" ht="23.25" customHeight="1" x14ac:dyDescent="0.25">
      <c r="A15" s="25">
        <v>6</v>
      </c>
      <c r="B15" s="26" t="s">
        <v>53</v>
      </c>
      <c r="C15" s="34">
        <v>361</v>
      </c>
      <c r="D15" s="28" t="s">
        <v>54</v>
      </c>
      <c r="E15" s="35">
        <v>2</v>
      </c>
      <c r="F15" s="30">
        <v>20</v>
      </c>
      <c r="G15" s="31" t="s">
        <v>57</v>
      </c>
      <c r="H15" s="32" t="s">
        <v>58</v>
      </c>
      <c r="I15" s="33" t="s">
        <v>47</v>
      </c>
      <c r="J15" s="9"/>
      <c r="K15" s="9"/>
      <c r="L15" s="9"/>
      <c r="M15" s="9"/>
      <c r="N15" s="9"/>
      <c r="O15" s="10"/>
      <c r="P15" s="10"/>
      <c r="Q15" s="10"/>
      <c r="R15" s="10"/>
      <c r="S15" s="10"/>
      <c r="T15" s="10"/>
      <c r="U15" s="10"/>
      <c r="V15" s="10"/>
      <c r="W15" s="10" t="s">
        <v>13</v>
      </c>
      <c r="X15" s="10" t="s">
        <v>13</v>
      </c>
      <c r="Y15" s="10" t="s">
        <v>13</v>
      </c>
      <c r="Z15" s="10" t="s">
        <v>13</v>
      </c>
      <c r="AA15" s="10" t="s">
        <v>13</v>
      </c>
      <c r="AB15" s="10" t="s">
        <v>13</v>
      </c>
      <c r="AC15" s="10" t="s">
        <v>13</v>
      </c>
      <c r="AD15" s="10" t="s">
        <v>13</v>
      </c>
      <c r="AE15" s="10" t="s">
        <v>14</v>
      </c>
      <c r="AF15" s="10" t="s">
        <v>15</v>
      </c>
      <c r="AG15" s="10">
        <v>4</v>
      </c>
      <c r="AH15" s="9"/>
    </row>
    <row r="16" spans="1:34" s="8" customFormat="1" ht="23.25" customHeight="1" x14ac:dyDescent="0.25">
      <c r="A16" s="39">
        <v>7</v>
      </c>
      <c r="B16" s="26" t="s">
        <v>31</v>
      </c>
      <c r="C16" s="34">
        <v>102</v>
      </c>
      <c r="D16" s="28" t="s">
        <v>25</v>
      </c>
      <c r="E16" s="35">
        <v>2</v>
      </c>
      <c r="F16" s="30">
        <v>20</v>
      </c>
      <c r="G16" s="31" t="s">
        <v>40</v>
      </c>
      <c r="H16" s="32" t="s">
        <v>41</v>
      </c>
      <c r="I16" s="33" t="s">
        <v>46</v>
      </c>
      <c r="J16" s="9"/>
      <c r="K16" s="9"/>
      <c r="L16" s="9"/>
      <c r="M16" s="9"/>
      <c r="N16" s="9"/>
      <c r="O16" s="10"/>
      <c r="P16" s="10"/>
      <c r="Q16" s="10"/>
      <c r="R16" s="10"/>
      <c r="S16" s="10"/>
      <c r="T16" s="10"/>
      <c r="U16" s="10"/>
      <c r="V16" s="10"/>
      <c r="W16" s="10" t="s">
        <v>13</v>
      </c>
      <c r="X16" s="10" t="s">
        <v>13</v>
      </c>
      <c r="Y16" s="10" t="s">
        <v>13</v>
      </c>
      <c r="Z16" s="10" t="s">
        <v>13</v>
      </c>
      <c r="AA16" s="10" t="s">
        <v>13</v>
      </c>
      <c r="AB16" s="10" t="s">
        <v>13</v>
      </c>
      <c r="AC16" s="10" t="s">
        <v>13</v>
      </c>
      <c r="AD16" s="10" t="s">
        <v>13</v>
      </c>
      <c r="AE16" s="10" t="s">
        <v>14</v>
      </c>
      <c r="AF16" s="10" t="s">
        <v>15</v>
      </c>
      <c r="AG16" s="10">
        <v>4</v>
      </c>
      <c r="AH16" s="9"/>
    </row>
    <row r="17" spans="1:34" s="8" customFormat="1" ht="23.25" customHeight="1" x14ac:dyDescent="0.25">
      <c r="A17" s="39">
        <v>8</v>
      </c>
      <c r="B17" s="117" t="s">
        <v>29</v>
      </c>
      <c r="C17" s="118">
        <v>201</v>
      </c>
      <c r="D17" s="119" t="s">
        <v>59</v>
      </c>
      <c r="E17" s="120">
        <v>2</v>
      </c>
      <c r="F17" s="30">
        <v>20</v>
      </c>
      <c r="G17" s="115" t="s">
        <v>61</v>
      </c>
      <c r="H17" s="116" t="s">
        <v>60</v>
      </c>
      <c r="I17" s="121" t="s">
        <v>62</v>
      </c>
      <c r="J17" s="9"/>
      <c r="K17" s="9"/>
      <c r="L17" s="9"/>
      <c r="M17" s="9"/>
      <c r="N17" s="9"/>
      <c r="O17" s="10"/>
      <c r="P17" s="10"/>
      <c r="Q17" s="10"/>
      <c r="R17" s="10"/>
      <c r="S17" s="10"/>
      <c r="T17" s="10"/>
      <c r="U17" s="10"/>
      <c r="V17" s="10"/>
      <c r="W17" s="10" t="s">
        <v>13</v>
      </c>
      <c r="X17" s="10" t="s">
        <v>13</v>
      </c>
      <c r="Y17" s="10" t="s">
        <v>13</v>
      </c>
      <c r="Z17" s="10" t="s">
        <v>13</v>
      </c>
      <c r="AA17" s="10" t="s">
        <v>13</v>
      </c>
      <c r="AB17" s="10" t="s">
        <v>13</v>
      </c>
      <c r="AC17" s="10" t="s">
        <v>13</v>
      </c>
      <c r="AD17" s="10" t="s">
        <v>13</v>
      </c>
      <c r="AE17" s="10" t="s">
        <v>14</v>
      </c>
      <c r="AF17" s="10" t="s">
        <v>15</v>
      </c>
      <c r="AG17" s="10">
        <v>4</v>
      </c>
      <c r="AH17" s="9"/>
    </row>
    <row r="18" spans="1:34" s="6" customFormat="1" ht="23.25" customHeight="1" x14ac:dyDescent="0.25">
      <c r="A18" s="56" t="s">
        <v>18</v>
      </c>
      <c r="B18" s="56"/>
      <c r="C18" s="56"/>
      <c r="D18" s="56"/>
      <c r="E18" s="11">
        <f>SUM(E9:E17)</f>
        <v>18</v>
      </c>
      <c r="F18" s="43"/>
      <c r="G18" s="57">
        <f>E18*280000</f>
        <v>5040000</v>
      </c>
      <c r="H18" s="58"/>
      <c r="I18" s="43"/>
      <c r="J18" s="59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1"/>
    </row>
    <row r="19" spans="1:34" ht="3" customHeight="1" x14ac:dyDescent="0.15"/>
    <row r="20" spans="1:34" s="12" customFormat="1" ht="15.75" customHeight="1" x14ac:dyDescent="0.2">
      <c r="A20" s="53" t="s">
        <v>19</v>
      </c>
      <c r="B20" s="53"/>
      <c r="C20" s="53"/>
      <c r="D20" s="53"/>
      <c r="Y20" s="46"/>
      <c r="Z20" s="46"/>
      <c r="AA20" s="46"/>
      <c r="AB20" s="46"/>
      <c r="AC20" s="46"/>
      <c r="AD20" s="46"/>
      <c r="AE20" s="46"/>
      <c r="AF20" s="46"/>
      <c r="AG20" s="13"/>
      <c r="AH20" s="13"/>
    </row>
    <row r="21" spans="1:34" s="12" customFormat="1" ht="15.75" customHeight="1" x14ac:dyDescent="0.2">
      <c r="B21" s="54" t="s">
        <v>48</v>
      </c>
      <c r="C21" s="54"/>
      <c r="D21" s="54"/>
      <c r="E21" s="54"/>
      <c r="F21" s="54"/>
      <c r="G21" s="54"/>
      <c r="H21" s="46"/>
      <c r="Y21" s="46"/>
      <c r="Z21" s="46"/>
      <c r="AA21" s="46"/>
      <c r="AB21" s="46"/>
      <c r="AC21" s="46"/>
      <c r="AD21" s="46"/>
      <c r="AE21" s="46"/>
      <c r="AF21" s="46"/>
      <c r="AG21" s="13"/>
      <c r="AH21" s="13"/>
    </row>
    <row r="22" spans="1:34" s="46" customFormat="1" ht="15.75" customHeight="1" x14ac:dyDescent="0.25">
      <c r="B22" s="54" t="s">
        <v>49</v>
      </c>
      <c r="C22" s="54"/>
      <c r="D22" s="54"/>
      <c r="E22" s="54"/>
      <c r="F22" s="54"/>
      <c r="G22" s="54"/>
      <c r="AG22" s="14"/>
      <c r="AH22" s="14"/>
    </row>
    <row r="23" spans="1:34" s="46" customFormat="1" ht="15.75" customHeight="1" x14ac:dyDescent="0.25">
      <c r="B23" s="54" t="s">
        <v>50</v>
      </c>
      <c r="C23" s="54"/>
      <c r="D23" s="54"/>
      <c r="E23" s="54"/>
      <c r="F23" s="54"/>
      <c r="G23" s="54"/>
      <c r="AG23" s="14"/>
      <c r="AH23" s="14"/>
    </row>
    <row r="24" spans="1:34" s="44" customFormat="1" ht="14.25" customHeight="1" x14ac:dyDescent="0.25">
      <c r="B24" s="15"/>
      <c r="C24" s="15"/>
      <c r="U24" s="55" t="s">
        <v>71</v>
      </c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</row>
    <row r="25" spans="1:34" s="44" customFormat="1" ht="15.75" customHeight="1" x14ac:dyDescent="0.25">
      <c r="A25" s="51" t="s">
        <v>20</v>
      </c>
      <c r="B25" s="51"/>
      <c r="C25" s="51"/>
      <c r="D25" s="51"/>
      <c r="G25" s="51" t="s">
        <v>21</v>
      </c>
      <c r="H25" s="51"/>
      <c r="I25" s="51"/>
      <c r="J25" s="51"/>
      <c r="K25" s="51"/>
      <c r="L25" s="51"/>
      <c r="M25" s="51"/>
      <c r="N25" s="51"/>
      <c r="O25" s="51"/>
      <c r="P25" s="19"/>
      <c r="Q25" s="19"/>
      <c r="R25" s="19"/>
      <c r="S25" s="19"/>
      <c r="T25" s="19"/>
      <c r="U25" s="19"/>
      <c r="V25" s="51" t="s">
        <v>26</v>
      </c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</row>
    <row r="26" spans="1:34" s="44" customFormat="1" ht="15.75" customHeight="1" x14ac:dyDescent="0.25">
      <c r="V26" s="51" t="s">
        <v>22</v>
      </c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</row>
    <row r="27" spans="1:34" s="44" customFormat="1" ht="4.5" customHeight="1" x14ac:dyDescent="0.25">
      <c r="AG27" s="45"/>
      <c r="AH27" s="45"/>
    </row>
    <row r="28" spans="1:34" s="44" customFormat="1" ht="14.25" x14ac:dyDescent="0.25">
      <c r="AG28" s="45"/>
      <c r="AH28" s="45"/>
    </row>
    <row r="29" spans="1:34" s="44" customFormat="1" ht="14.25" hidden="1" customHeight="1" x14ac:dyDescent="0.25">
      <c r="AG29" s="45"/>
      <c r="AH29" s="45"/>
    </row>
    <row r="30" spans="1:34" s="44" customFormat="1" ht="29.25" customHeight="1" x14ac:dyDescent="0.25">
      <c r="AG30" s="45"/>
      <c r="AH30" s="45"/>
    </row>
    <row r="31" spans="1:34" s="45" customFormat="1" ht="15.75" customHeight="1" x14ac:dyDescent="0.25">
      <c r="A31" s="52" t="s">
        <v>23</v>
      </c>
      <c r="B31" s="52"/>
      <c r="C31" s="52"/>
      <c r="D31" s="52"/>
      <c r="G31" s="52" t="s">
        <v>24</v>
      </c>
      <c r="H31" s="52"/>
      <c r="I31" s="52"/>
      <c r="J31" s="52"/>
      <c r="K31" s="52"/>
      <c r="L31" s="52"/>
      <c r="M31" s="52"/>
      <c r="N31" s="52"/>
      <c r="O31" s="52"/>
      <c r="P31" s="20"/>
      <c r="Q31" s="20"/>
      <c r="R31" s="20"/>
      <c r="S31" s="20"/>
      <c r="T31" s="20"/>
      <c r="U31" s="20"/>
      <c r="V31" s="52" t="s">
        <v>27</v>
      </c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</row>
  </sheetData>
  <mergeCells count="42">
    <mergeCell ref="V26:AH26"/>
    <mergeCell ref="A31:D31"/>
    <mergeCell ref="G31:O31"/>
    <mergeCell ref="V31:AH31"/>
    <mergeCell ref="A20:D20"/>
    <mergeCell ref="B21:G21"/>
    <mergeCell ref="B22:G22"/>
    <mergeCell ref="B23:G23"/>
    <mergeCell ref="U24:AH24"/>
    <mergeCell ref="A25:D25"/>
    <mergeCell ref="G25:O25"/>
    <mergeCell ref="V25:AH25"/>
    <mergeCell ref="A8:D8"/>
    <mergeCell ref="J8:AH8"/>
    <mergeCell ref="J9:L12"/>
    <mergeCell ref="A13:D13"/>
    <mergeCell ref="J13:AH13"/>
    <mergeCell ref="A18:D18"/>
    <mergeCell ref="G18:H18"/>
    <mergeCell ref="J18:AH18"/>
    <mergeCell ref="J6:K6"/>
    <mergeCell ref="L6:P6"/>
    <mergeCell ref="Q6:T6"/>
    <mergeCell ref="U6:Y6"/>
    <mergeCell ref="Z6:AC6"/>
    <mergeCell ref="AD6:AF6"/>
    <mergeCell ref="F3:AH3"/>
    <mergeCell ref="A5:A7"/>
    <mergeCell ref="B5:C7"/>
    <mergeCell ref="D5:D7"/>
    <mergeCell ref="E5:E7"/>
    <mergeCell ref="F5:F7"/>
    <mergeCell ref="G5:H7"/>
    <mergeCell ref="J5:AF5"/>
    <mergeCell ref="AG5:AG7"/>
    <mergeCell ref="AH5:AH7"/>
    <mergeCell ref="A1:E1"/>
    <mergeCell ref="F1:AH1"/>
    <mergeCell ref="A2:E2"/>
    <mergeCell ref="F2:I2"/>
    <mergeCell ref="J2:X2"/>
    <mergeCell ref="Z2:AF2"/>
  </mergeCells>
  <printOptions horizontalCentered="1"/>
  <pageMargins left="0" right="0" top="0.78740157480314998" bottom="0" header="0.31496062992126" footer="0.31496062992126"/>
  <pageSetup paperSize="9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H31"/>
  <sheetViews>
    <sheetView showGridLines="0" view="pageBreakPreview" zoomScaleNormal="100" zoomScaleSheetLayoutView="100" workbookViewId="0">
      <selection activeCell="F17" sqref="F17"/>
    </sheetView>
  </sheetViews>
  <sheetFormatPr defaultColWidth="9" defaultRowHeight="8.25" x14ac:dyDescent="0.15"/>
  <cols>
    <col min="1" max="1" width="3" style="16" customWidth="1"/>
    <col min="2" max="2" width="4" style="16" bestFit="1" customWidth="1"/>
    <col min="3" max="3" width="2.77734375" style="16" bestFit="1" customWidth="1"/>
    <col min="4" max="4" width="21.33203125" style="16" bestFit="1" customWidth="1"/>
    <col min="5" max="5" width="3" style="16" customWidth="1"/>
    <col min="6" max="6" width="2.88671875" style="16" customWidth="1"/>
    <col min="7" max="7" width="13.44140625" style="16" bestFit="1" customWidth="1"/>
    <col min="8" max="8" width="5.44140625" style="16" bestFit="1" customWidth="1"/>
    <col min="9" max="9" width="7.33203125" style="16" bestFit="1" customWidth="1"/>
    <col min="10" max="24" width="2.21875" style="16" customWidth="1"/>
    <col min="25" max="32" width="2.21875" style="17" customWidth="1"/>
    <col min="33" max="33" width="3.44140625" style="18" customWidth="1"/>
    <col min="34" max="34" width="4.109375" style="18" bestFit="1" customWidth="1"/>
    <col min="35" max="35" width="9" style="16" bestFit="1" customWidth="1"/>
    <col min="36" max="16384" width="9" style="16"/>
  </cols>
  <sheetData>
    <row r="1" spans="1:34" s="49" customFormat="1" ht="14.25" customHeight="1" x14ac:dyDescent="0.2">
      <c r="A1" s="92" t="s">
        <v>0</v>
      </c>
      <c r="B1" s="92"/>
      <c r="C1" s="92"/>
      <c r="D1" s="92"/>
      <c r="E1" s="92"/>
      <c r="F1" s="93" t="s">
        <v>72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</row>
    <row r="2" spans="1:34" s="49" customFormat="1" ht="14.25" customHeight="1" x14ac:dyDescent="0.2">
      <c r="A2" s="94" t="s">
        <v>1</v>
      </c>
      <c r="B2" s="94"/>
      <c r="C2" s="94"/>
      <c r="D2" s="94"/>
      <c r="E2" s="94"/>
      <c r="F2" s="93" t="s">
        <v>70</v>
      </c>
      <c r="G2" s="93"/>
      <c r="H2" s="93"/>
      <c r="I2" s="93"/>
      <c r="J2" s="93" t="s">
        <v>73</v>
      </c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40" t="s">
        <v>65</v>
      </c>
      <c r="Z2" s="50" t="s">
        <v>66</v>
      </c>
      <c r="AA2" s="50"/>
      <c r="AB2" s="50"/>
      <c r="AC2" s="50"/>
      <c r="AD2" s="50"/>
      <c r="AE2" s="50"/>
      <c r="AF2" s="50"/>
      <c r="AG2" s="40" t="s">
        <v>67</v>
      </c>
    </row>
    <row r="3" spans="1:34" s="49" customFormat="1" ht="14.25" customHeight="1" x14ac:dyDescent="0.2">
      <c r="A3" s="45"/>
      <c r="B3" s="45"/>
      <c r="C3" s="45"/>
      <c r="D3" s="45"/>
      <c r="E3" s="45"/>
      <c r="F3" s="93" t="s">
        <v>69</v>
      </c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</row>
    <row r="4" spans="1:34" s="5" customFormat="1" ht="7.5" customHeight="1" x14ac:dyDescent="0.2">
      <c r="A4" s="2"/>
      <c r="B4" s="2"/>
      <c r="C4" s="2"/>
      <c r="D4" s="2"/>
      <c r="E4" s="2"/>
      <c r="F4" s="2"/>
      <c r="G4" s="2"/>
      <c r="H4" s="2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2"/>
      <c r="AH4" s="2"/>
    </row>
    <row r="5" spans="1:34" s="6" customFormat="1" ht="18.75" customHeight="1" x14ac:dyDescent="0.25">
      <c r="A5" s="72" t="s">
        <v>2</v>
      </c>
      <c r="B5" s="62" t="s">
        <v>3</v>
      </c>
      <c r="C5" s="63"/>
      <c r="D5" s="73" t="s">
        <v>4</v>
      </c>
      <c r="E5" s="73" t="s">
        <v>5</v>
      </c>
      <c r="F5" s="73" t="s">
        <v>32</v>
      </c>
      <c r="G5" s="62" t="s">
        <v>6</v>
      </c>
      <c r="H5" s="63"/>
      <c r="I5" s="47" t="s">
        <v>7</v>
      </c>
      <c r="J5" s="96">
        <v>2023</v>
      </c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8"/>
      <c r="AG5" s="68" t="s">
        <v>8</v>
      </c>
      <c r="AH5" s="68" t="s">
        <v>9</v>
      </c>
    </row>
    <row r="6" spans="1:34" s="6" customFormat="1" ht="18.75" customHeight="1" x14ac:dyDescent="0.25">
      <c r="A6" s="72"/>
      <c r="B6" s="64"/>
      <c r="C6" s="65"/>
      <c r="D6" s="74"/>
      <c r="E6" s="74"/>
      <c r="F6" s="74"/>
      <c r="G6" s="64"/>
      <c r="H6" s="65"/>
      <c r="I6" s="47" t="s">
        <v>10</v>
      </c>
      <c r="J6" s="71">
        <v>4</v>
      </c>
      <c r="K6" s="71"/>
      <c r="L6" s="71">
        <v>5</v>
      </c>
      <c r="M6" s="71"/>
      <c r="N6" s="71"/>
      <c r="O6" s="71"/>
      <c r="P6" s="71"/>
      <c r="Q6" s="95">
        <v>6</v>
      </c>
      <c r="R6" s="95"/>
      <c r="S6" s="95"/>
      <c r="T6" s="95"/>
      <c r="U6" s="95">
        <v>7</v>
      </c>
      <c r="V6" s="95"/>
      <c r="W6" s="95"/>
      <c r="X6" s="95"/>
      <c r="Y6" s="95"/>
      <c r="Z6" s="95">
        <v>8</v>
      </c>
      <c r="AA6" s="95"/>
      <c r="AB6" s="95"/>
      <c r="AC6" s="95"/>
      <c r="AD6" s="95">
        <v>9</v>
      </c>
      <c r="AE6" s="95"/>
      <c r="AF6" s="95"/>
      <c r="AG6" s="69"/>
      <c r="AH6" s="69"/>
    </row>
    <row r="7" spans="1:34" s="6" customFormat="1" ht="18.75" customHeight="1" x14ac:dyDescent="0.25">
      <c r="A7" s="72"/>
      <c r="B7" s="66"/>
      <c r="C7" s="67"/>
      <c r="D7" s="75"/>
      <c r="E7" s="75"/>
      <c r="F7" s="75"/>
      <c r="G7" s="66"/>
      <c r="H7" s="67"/>
      <c r="I7" s="47" t="s">
        <v>11</v>
      </c>
      <c r="J7" s="48">
        <v>45033</v>
      </c>
      <c r="K7" s="48">
        <f>J7+7</f>
        <v>45040</v>
      </c>
      <c r="L7" s="48">
        <f t="shared" ref="L7:AF7" si="0">K7+7</f>
        <v>45047</v>
      </c>
      <c r="M7" s="48">
        <f t="shared" si="0"/>
        <v>45054</v>
      </c>
      <c r="N7" s="48">
        <f t="shared" si="0"/>
        <v>45061</v>
      </c>
      <c r="O7" s="48">
        <f t="shared" si="0"/>
        <v>45068</v>
      </c>
      <c r="P7" s="48">
        <f t="shared" si="0"/>
        <v>45075</v>
      </c>
      <c r="Q7" s="48">
        <f t="shared" si="0"/>
        <v>45082</v>
      </c>
      <c r="R7" s="48">
        <f t="shared" si="0"/>
        <v>45089</v>
      </c>
      <c r="S7" s="48">
        <f t="shared" si="0"/>
        <v>45096</v>
      </c>
      <c r="T7" s="48">
        <f t="shared" si="0"/>
        <v>45103</v>
      </c>
      <c r="U7" s="48">
        <f t="shared" si="0"/>
        <v>45110</v>
      </c>
      <c r="V7" s="48">
        <f t="shared" si="0"/>
        <v>45117</v>
      </c>
      <c r="W7" s="48">
        <f t="shared" si="0"/>
        <v>45124</v>
      </c>
      <c r="X7" s="48">
        <f t="shared" si="0"/>
        <v>45131</v>
      </c>
      <c r="Y7" s="48">
        <f t="shared" si="0"/>
        <v>45138</v>
      </c>
      <c r="Z7" s="48">
        <f t="shared" si="0"/>
        <v>45145</v>
      </c>
      <c r="AA7" s="48">
        <f t="shared" si="0"/>
        <v>45152</v>
      </c>
      <c r="AB7" s="48">
        <f t="shared" si="0"/>
        <v>45159</v>
      </c>
      <c r="AC7" s="48">
        <f t="shared" si="0"/>
        <v>45166</v>
      </c>
      <c r="AD7" s="48">
        <f t="shared" si="0"/>
        <v>45173</v>
      </c>
      <c r="AE7" s="48">
        <f t="shared" si="0"/>
        <v>45180</v>
      </c>
      <c r="AF7" s="48">
        <f t="shared" si="0"/>
        <v>45187</v>
      </c>
      <c r="AG7" s="70"/>
      <c r="AH7" s="70"/>
    </row>
    <row r="8" spans="1:34" s="8" customFormat="1" ht="21" customHeight="1" x14ac:dyDescent="0.25">
      <c r="A8" s="76" t="s">
        <v>12</v>
      </c>
      <c r="B8" s="77"/>
      <c r="C8" s="77"/>
      <c r="D8" s="77"/>
      <c r="E8" s="7"/>
      <c r="F8" s="7"/>
      <c r="G8" s="7"/>
      <c r="H8" s="7"/>
      <c r="I8" s="7"/>
      <c r="J8" s="78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80"/>
    </row>
    <row r="9" spans="1:34" s="8" customFormat="1" ht="23.25" customHeight="1" x14ac:dyDescent="0.25">
      <c r="A9" s="25">
        <v>1</v>
      </c>
      <c r="B9" s="26" t="s">
        <v>51</v>
      </c>
      <c r="C9" s="27">
        <v>361</v>
      </c>
      <c r="D9" s="28" t="s">
        <v>52</v>
      </c>
      <c r="E9" s="29">
        <v>3</v>
      </c>
      <c r="F9" s="30">
        <v>20</v>
      </c>
      <c r="G9" s="31" t="s">
        <v>55</v>
      </c>
      <c r="H9" s="32" t="s">
        <v>56</v>
      </c>
      <c r="I9" s="33" t="s">
        <v>47</v>
      </c>
      <c r="J9" s="81" t="s">
        <v>68</v>
      </c>
      <c r="K9" s="82"/>
      <c r="L9" s="83"/>
      <c r="M9" s="10" t="s">
        <v>13</v>
      </c>
      <c r="N9" s="10" t="s">
        <v>13</v>
      </c>
      <c r="O9" s="10" t="s">
        <v>13</v>
      </c>
      <c r="P9" s="10" t="s">
        <v>13</v>
      </c>
      <c r="Q9" s="10" t="s">
        <v>13</v>
      </c>
      <c r="R9" s="10" t="s">
        <v>13</v>
      </c>
      <c r="S9" s="10" t="s">
        <v>13</v>
      </c>
      <c r="T9" s="10" t="s">
        <v>13</v>
      </c>
      <c r="U9" s="10" t="s">
        <v>14</v>
      </c>
      <c r="V9" s="10" t="s">
        <v>15</v>
      </c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>
        <v>4</v>
      </c>
      <c r="AH9" s="9"/>
    </row>
    <row r="10" spans="1:34" s="8" customFormat="1" ht="23.25" customHeight="1" x14ac:dyDescent="0.25">
      <c r="A10" s="25">
        <v>2</v>
      </c>
      <c r="B10" s="26" t="s">
        <v>31</v>
      </c>
      <c r="C10" s="34">
        <v>101</v>
      </c>
      <c r="D10" s="28" t="s">
        <v>16</v>
      </c>
      <c r="E10" s="35">
        <v>2</v>
      </c>
      <c r="F10" s="30">
        <v>20</v>
      </c>
      <c r="G10" s="31" t="s">
        <v>37</v>
      </c>
      <c r="H10" s="32" t="s">
        <v>38</v>
      </c>
      <c r="I10" s="33" t="s">
        <v>46</v>
      </c>
      <c r="J10" s="84"/>
      <c r="K10" s="85"/>
      <c r="L10" s="86"/>
      <c r="M10" s="10" t="s">
        <v>13</v>
      </c>
      <c r="N10" s="10" t="s">
        <v>13</v>
      </c>
      <c r="O10" s="10" t="s">
        <v>13</v>
      </c>
      <c r="P10" s="10" t="s">
        <v>13</v>
      </c>
      <c r="Q10" s="10" t="s">
        <v>13</v>
      </c>
      <c r="R10" s="10" t="s">
        <v>13</v>
      </c>
      <c r="S10" s="10" t="s">
        <v>13</v>
      </c>
      <c r="T10" s="10" t="s">
        <v>13</v>
      </c>
      <c r="U10" s="10" t="s">
        <v>14</v>
      </c>
      <c r="V10" s="10" t="s">
        <v>15</v>
      </c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>
        <v>4</v>
      </c>
      <c r="AH10" s="9"/>
    </row>
    <row r="11" spans="1:34" s="8" customFormat="1" ht="23.25" customHeight="1" x14ac:dyDescent="0.25">
      <c r="A11" s="25">
        <v>3</v>
      </c>
      <c r="B11" s="99" t="s">
        <v>29</v>
      </c>
      <c r="C11" s="100">
        <v>302</v>
      </c>
      <c r="D11" s="101" t="s">
        <v>30</v>
      </c>
      <c r="E11" s="102">
        <v>2</v>
      </c>
      <c r="F11" s="30">
        <v>20</v>
      </c>
      <c r="G11" s="103" t="s">
        <v>35</v>
      </c>
      <c r="H11" s="104" t="s">
        <v>36</v>
      </c>
      <c r="I11" s="105" t="s">
        <v>45</v>
      </c>
      <c r="J11" s="84"/>
      <c r="K11" s="85"/>
      <c r="L11" s="86"/>
      <c r="M11" s="10" t="s">
        <v>13</v>
      </c>
      <c r="N11" s="10" t="s">
        <v>13</v>
      </c>
      <c r="O11" s="10" t="s">
        <v>13</v>
      </c>
      <c r="P11" s="10" t="s">
        <v>13</v>
      </c>
      <c r="Q11" s="10" t="s">
        <v>13</v>
      </c>
      <c r="R11" s="10" t="s">
        <v>13</v>
      </c>
      <c r="S11" s="10" t="s">
        <v>13</v>
      </c>
      <c r="T11" s="10" t="s">
        <v>13</v>
      </c>
      <c r="U11" s="10" t="s">
        <v>14</v>
      </c>
      <c r="V11" s="10" t="s">
        <v>15</v>
      </c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>
        <v>4</v>
      </c>
      <c r="AH11" s="9"/>
    </row>
    <row r="12" spans="1:34" s="8" customFormat="1" ht="23.25" customHeight="1" x14ac:dyDescent="0.25">
      <c r="A12" s="25">
        <v>4</v>
      </c>
      <c r="B12" s="99" t="s">
        <v>28</v>
      </c>
      <c r="C12" s="100">
        <v>100</v>
      </c>
      <c r="D12" s="107" t="s">
        <v>17</v>
      </c>
      <c r="E12" s="102">
        <v>2</v>
      </c>
      <c r="F12" s="30">
        <v>20</v>
      </c>
      <c r="G12" s="103" t="s">
        <v>33</v>
      </c>
      <c r="H12" s="104" t="s">
        <v>34</v>
      </c>
      <c r="I12" s="105" t="s">
        <v>44</v>
      </c>
      <c r="J12" s="87"/>
      <c r="K12" s="88"/>
      <c r="L12" s="89"/>
      <c r="M12" s="10" t="s">
        <v>13</v>
      </c>
      <c r="N12" s="10" t="s">
        <v>13</v>
      </c>
      <c r="O12" s="10" t="s">
        <v>13</v>
      </c>
      <c r="P12" s="10" t="s">
        <v>13</v>
      </c>
      <c r="Q12" s="10" t="s">
        <v>13</v>
      </c>
      <c r="R12" s="10" t="s">
        <v>13</v>
      </c>
      <c r="S12" s="10" t="s">
        <v>13</v>
      </c>
      <c r="T12" s="10" t="s">
        <v>13</v>
      </c>
      <c r="U12" s="10" t="s">
        <v>14</v>
      </c>
      <c r="V12" s="10" t="s">
        <v>15</v>
      </c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>
        <v>4</v>
      </c>
      <c r="AH12" s="9"/>
    </row>
    <row r="13" spans="1:34" s="8" customFormat="1" ht="23.25" customHeight="1" x14ac:dyDescent="0.25">
      <c r="A13" s="90" t="s">
        <v>63</v>
      </c>
      <c r="B13" s="91"/>
      <c r="C13" s="91"/>
      <c r="D13" s="91"/>
      <c r="E13" s="37"/>
      <c r="F13" s="37"/>
      <c r="G13" s="37"/>
      <c r="H13" s="37"/>
      <c r="I13" s="38"/>
      <c r="J13" s="78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80"/>
    </row>
    <row r="14" spans="1:34" s="8" customFormat="1" ht="23.25" customHeight="1" x14ac:dyDescent="0.25">
      <c r="A14" s="25">
        <v>5</v>
      </c>
      <c r="B14" s="26" t="s">
        <v>28</v>
      </c>
      <c r="C14" s="34">
        <v>162</v>
      </c>
      <c r="D14" s="36" t="s">
        <v>39</v>
      </c>
      <c r="E14" s="35">
        <v>3</v>
      </c>
      <c r="F14" s="30">
        <v>20</v>
      </c>
      <c r="G14" s="31" t="s">
        <v>42</v>
      </c>
      <c r="H14" s="32" t="s">
        <v>43</v>
      </c>
      <c r="I14" s="33" t="s">
        <v>47</v>
      </c>
      <c r="J14" s="9"/>
      <c r="K14" s="9"/>
      <c r="L14" s="9"/>
      <c r="M14" s="9"/>
      <c r="N14" s="9"/>
      <c r="O14" s="10"/>
      <c r="P14" s="10"/>
      <c r="Q14" s="10"/>
      <c r="R14" s="10"/>
      <c r="S14" s="10"/>
      <c r="T14" s="10"/>
      <c r="U14" s="10"/>
      <c r="V14" s="10"/>
      <c r="W14" s="10" t="s">
        <v>13</v>
      </c>
      <c r="X14" s="10" t="s">
        <v>13</v>
      </c>
      <c r="Y14" s="10" t="s">
        <v>13</v>
      </c>
      <c r="Z14" s="10" t="s">
        <v>13</v>
      </c>
      <c r="AA14" s="10" t="s">
        <v>13</v>
      </c>
      <c r="AB14" s="10" t="s">
        <v>13</v>
      </c>
      <c r="AC14" s="10" t="s">
        <v>13</v>
      </c>
      <c r="AD14" s="10" t="s">
        <v>13</v>
      </c>
      <c r="AE14" s="10" t="s">
        <v>14</v>
      </c>
      <c r="AF14" s="10" t="s">
        <v>15</v>
      </c>
      <c r="AG14" s="10">
        <v>4</v>
      </c>
      <c r="AH14" s="9"/>
    </row>
    <row r="15" spans="1:34" s="8" customFormat="1" ht="23.25" customHeight="1" x14ac:dyDescent="0.25">
      <c r="A15" s="25">
        <v>6</v>
      </c>
      <c r="B15" s="26" t="s">
        <v>53</v>
      </c>
      <c r="C15" s="34">
        <v>361</v>
      </c>
      <c r="D15" s="28" t="s">
        <v>54</v>
      </c>
      <c r="E15" s="35">
        <v>2</v>
      </c>
      <c r="F15" s="30">
        <v>20</v>
      </c>
      <c r="G15" s="31" t="s">
        <v>57</v>
      </c>
      <c r="H15" s="32" t="s">
        <v>58</v>
      </c>
      <c r="I15" s="33" t="s">
        <v>47</v>
      </c>
      <c r="J15" s="9"/>
      <c r="K15" s="9"/>
      <c r="L15" s="9"/>
      <c r="M15" s="9"/>
      <c r="N15" s="9"/>
      <c r="O15" s="10"/>
      <c r="P15" s="10"/>
      <c r="Q15" s="10"/>
      <c r="R15" s="10"/>
      <c r="S15" s="10"/>
      <c r="T15" s="10"/>
      <c r="U15" s="10"/>
      <c r="V15" s="10"/>
      <c r="W15" s="10" t="s">
        <v>13</v>
      </c>
      <c r="X15" s="10" t="s">
        <v>13</v>
      </c>
      <c r="Y15" s="10" t="s">
        <v>13</v>
      </c>
      <c r="Z15" s="10" t="s">
        <v>13</v>
      </c>
      <c r="AA15" s="10" t="s">
        <v>13</v>
      </c>
      <c r="AB15" s="10" t="s">
        <v>13</v>
      </c>
      <c r="AC15" s="10" t="s">
        <v>13</v>
      </c>
      <c r="AD15" s="10" t="s">
        <v>13</v>
      </c>
      <c r="AE15" s="10" t="s">
        <v>14</v>
      </c>
      <c r="AF15" s="10" t="s">
        <v>15</v>
      </c>
      <c r="AG15" s="10">
        <v>4</v>
      </c>
      <c r="AH15" s="9"/>
    </row>
    <row r="16" spans="1:34" s="8" customFormat="1" ht="23.25" customHeight="1" x14ac:dyDescent="0.25">
      <c r="A16" s="39">
        <v>7</v>
      </c>
      <c r="B16" s="26" t="s">
        <v>31</v>
      </c>
      <c r="C16" s="34">
        <v>102</v>
      </c>
      <c r="D16" s="28" t="s">
        <v>25</v>
      </c>
      <c r="E16" s="35">
        <v>2</v>
      </c>
      <c r="F16" s="30">
        <v>20</v>
      </c>
      <c r="G16" s="31" t="s">
        <v>40</v>
      </c>
      <c r="H16" s="32" t="s">
        <v>41</v>
      </c>
      <c r="I16" s="33" t="s">
        <v>46</v>
      </c>
      <c r="J16" s="9"/>
      <c r="K16" s="9"/>
      <c r="L16" s="9"/>
      <c r="M16" s="9"/>
      <c r="N16" s="9"/>
      <c r="O16" s="10"/>
      <c r="P16" s="10"/>
      <c r="Q16" s="10"/>
      <c r="R16" s="10"/>
      <c r="S16" s="10"/>
      <c r="T16" s="10"/>
      <c r="U16" s="10"/>
      <c r="V16" s="10"/>
      <c r="W16" s="10" t="s">
        <v>13</v>
      </c>
      <c r="X16" s="10" t="s">
        <v>13</v>
      </c>
      <c r="Y16" s="10" t="s">
        <v>13</v>
      </c>
      <c r="Z16" s="10" t="s">
        <v>13</v>
      </c>
      <c r="AA16" s="10" t="s">
        <v>13</v>
      </c>
      <c r="AB16" s="10" t="s">
        <v>13</v>
      </c>
      <c r="AC16" s="10" t="s">
        <v>13</v>
      </c>
      <c r="AD16" s="10" t="s">
        <v>13</v>
      </c>
      <c r="AE16" s="10" t="s">
        <v>14</v>
      </c>
      <c r="AF16" s="10" t="s">
        <v>15</v>
      </c>
      <c r="AG16" s="10">
        <v>4</v>
      </c>
      <c r="AH16" s="9"/>
    </row>
    <row r="17" spans="1:34" s="8" customFormat="1" ht="23.25" customHeight="1" x14ac:dyDescent="0.25">
      <c r="A17" s="39">
        <v>8</v>
      </c>
      <c r="B17" s="108" t="s">
        <v>74</v>
      </c>
      <c r="C17" s="109">
        <v>201</v>
      </c>
      <c r="D17" s="110" t="s">
        <v>75</v>
      </c>
      <c r="E17" s="111">
        <v>2</v>
      </c>
      <c r="F17" s="30">
        <v>20</v>
      </c>
      <c r="G17" s="112" t="s">
        <v>76</v>
      </c>
      <c r="H17" s="113" t="s">
        <v>77</v>
      </c>
      <c r="I17" s="122" t="s">
        <v>78</v>
      </c>
      <c r="J17" s="9"/>
      <c r="K17" s="9"/>
      <c r="L17" s="9"/>
      <c r="M17" s="9"/>
      <c r="N17" s="9"/>
      <c r="O17" s="10"/>
      <c r="P17" s="10"/>
      <c r="Q17" s="10"/>
      <c r="R17" s="10"/>
      <c r="S17" s="10"/>
      <c r="T17" s="10"/>
      <c r="U17" s="10"/>
      <c r="V17" s="10"/>
      <c r="W17" s="10" t="s">
        <v>13</v>
      </c>
      <c r="X17" s="10" t="s">
        <v>13</v>
      </c>
      <c r="Y17" s="10" t="s">
        <v>13</v>
      </c>
      <c r="Z17" s="10" t="s">
        <v>13</v>
      </c>
      <c r="AA17" s="10" t="s">
        <v>13</v>
      </c>
      <c r="AB17" s="10" t="s">
        <v>13</v>
      </c>
      <c r="AC17" s="10" t="s">
        <v>13</v>
      </c>
      <c r="AD17" s="10" t="s">
        <v>13</v>
      </c>
      <c r="AE17" s="10" t="s">
        <v>14</v>
      </c>
      <c r="AF17" s="10" t="s">
        <v>15</v>
      </c>
      <c r="AG17" s="10">
        <v>4</v>
      </c>
      <c r="AH17" s="9"/>
    </row>
    <row r="18" spans="1:34" s="6" customFormat="1" ht="23.25" customHeight="1" x14ac:dyDescent="0.25">
      <c r="A18" s="56" t="s">
        <v>18</v>
      </c>
      <c r="B18" s="56"/>
      <c r="C18" s="56"/>
      <c r="D18" s="56"/>
      <c r="E18" s="11">
        <f>SUM(E9:E17)</f>
        <v>18</v>
      </c>
      <c r="F18" s="43"/>
      <c r="G18" s="57">
        <f>E18*280000</f>
        <v>5040000</v>
      </c>
      <c r="H18" s="58"/>
      <c r="I18" s="43"/>
      <c r="J18" s="59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1"/>
    </row>
    <row r="19" spans="1:34" ht="3" customHeight="1" x14ac:dyDescent="0.15"/>
    <row r="20" spans="1:34" s="12" customFormat="1" ht="15.75" customHeight="1" x14ac:dyDescent="0.2">
      <c r="A20" s="53" t="s">
        <v>19</v>
      </c>
      <c r="B20" s="53"/>
      <c r="C20" s="53"/>
      <c r="D20" s="53"/>
      <c r="Y20" s="46"/>
      <c r="Z20" s="46"/>
      <c r="AA20" s="46"/>
      <c r="AB20" s="46"/>
      <c r="AC20" s="46"/>
      <c r="AD20" s="46"/>
      <c r="AE20" s="46"/>
      <c r="AF20" s="46"/>
      <c r="AG20" s="13"/>
      <c r="AH20" s="13"/>
    </row>
    <row r="21" spans="1:34" s="12" customFormat="1" ht="15.75" customHeight="1" x14ac:dyDescent="0.2">
      <c r="B21" s="54" t="s">
        <v>48</v>
      </c>
      <c r="C21" s="54"/>
      <c r="D21" s="54"/>
      <c r="E21" s="54"/>
      <c r="F21" s="54"/>
      <c r="G21" s="54"/>
      <c r="H21" s="46"/>
      <c r="Y21" s="46"/>
      <c r="Z21" s="46"/>
      <c r="AA21" s="46"/>
      <c r="AB21" s="46"/>
      <c r="AC21" s="46"/>
      <c r="AD21" s="46"/>
      <c r="AE21" s="46"/>
      <c r="AF21" s="46"/>
      <c r="AG21" s="13"/>
      <c r="AH21" s="13"/>
    </row>
    <row r="22" spans="1:34" s="46" customFormat="1" ht="15.75" customHeight="1" x14ac:dyDescent="0.25">
      <c r="B22" s="54" t="s">
        <v>49</v>
      </c>
      <c r="C22" s="54"/>
      <c r="D22" s="54"/>
      <c r="E22" s="54"/>
      <c r="F22" s="54"/>
      <c r="G22" s="54"/>
      <c r="AG22" s="14"/>
      <c r="AH22" s="14"/>
    </row>
    <row r="23" spans="1:34" s="46" customFormat="1" ht="15.75" customHeight="1" x14ac:dyDescent="0.25">
      <c r="B23" s="54" t="s">
        <v>50</v>
      </c>
      <c r="C23" s="54"/>
      <c r="D23" s="54"/>
      <c r="E23" s="54"/>
      <c r="F23" s="54"/>
      <c r="G23" s="54"/>
      <c r="AG23" s="14"/>
      <c r="AH23" s="14"/>
    </row>
    <row r="24" spans="1:34" s="44" customFormat="1" ht="14.25" customHeight="1" x14ac:dyDescent="0.25">
      <c r="B24" s="15"/>
      <c r="C24" s="15"/>
      <c r="U24" s="55" t="s">
        <v>71</v>
      </c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</row>
    <row r="25" spans="1:34" s="44" customFormat="1" ht="15.75" customHeight="1" x14ac:dyDescent="0.25">
      <c r="A25" s="51" t="s">
        <v>20</v>
      </c>
      <c r="B25" s="51"/>
      <c r="C25" s="51"/>
      <c r="D25" s="51"/>
      <c r="G25" s="51" t="s">
        <v>21</v>
      </c>
      <c r="H25" s="51"/>
      <c r="I25" s="51"/>
      <c r="J25" s="51"/>
      <c r="K25" s="51"/>
      <c r="L25" s="51"/>
      <c r="M25" s="51"/>
      <c r="N25" s="51"/>
      <c r="O25" s="51"/>
      <c r="P25" s="19"/>
      <c r="Q25" s="19"/>
      <c r="R25" s="19"/>
      <c r="S25" s="19"/>
      <c r="T25" s="19"/>
      <c r="U25" s="19"/>
      <c r="V25" s="51" t="s">
        <v>26</v>
      </c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</row>
    <row r="26" spans="1:34" s="44" customFormat="1" ht="15.75" customHeight="1" x14ac:dyDescent="0.25">
      <c r="V26" s="51" t="s">
        <v>22</v>
      </c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</row>
    <row r="27" spans="1:34" s="44" customFormat="1" ht="4.5" customHeight="1" x14ac:dyDescent="0.25">
      <c r="AG27" s="45"/>
      <c r="AH27" s="45"/>
    </row>
    <row r="28" spans="1:34" s="44" customFormat="1" ht="14.25" x14ac:dyDescent="0.25">
      <c r="AG28" s="45"/>
      <c r="AH28" s="45"/>
    </row>
    <row r="29" spans="1:34" s="44" customFormat="1" ht="14.25" hidden="1" customHeight="1" x14ac:dyDescent="0.25">
      <c r="AG29" s="45"/>
      <c r="AH29" s="45"/>
    </row>
    <row r="30" spans="1:34" s="44" customFormat="1" ht="29.25" customHeight="1" x14ac:dyDescent="0.25">
      <c r="AG30" s="45"/>
      <c r="AH30" s="45"/>
    </row>
    <row r="31" spans="1:34" s="45" customFormat="1" ht="15.75" customHeight="1" x14ac:dyDescent="0.25">
      <c r="A31" s="52" t="s">
        <v>23</v>
      </c>
      <c r="B31" s="52"/>
      <c r="C31" s="52"/>
      <c r="D31" s="52"/>
      <c r="G31" s="52" t="s">
        <v>24</v>
      </c>
      <c r="H31" s="52"/>
      <c r="I31" s="52"/>
      <c r="J31" s="52"/>
      <c r="K31" s="52"/>
      <c r="L31" s="52"/>
      <c r="M31" s="52"/>
      <c r="N31" s="52"/>
      <c r="O31" s="52"/>
      <c r="P31" s="20"/>
      <c r="Q31" s="20"/>
      <c r="R31" s="20"/>
      <c r="S31" s="20"/>
      <c r="T31" s="20"/>
      <c r="U31" s="20"/>
      <c r="V31" s="52" t="s">
        <v>27</v>
      </c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</row>
  </sheetData>
  <mergeCells count="42">
    <mergeCell ref="V26:AH26"/>
    <mergeCell ref="A31:D31"/>
    <mergeCell ref="G31:O31"/>
    <mergeCell ref="V31:AH31"/>
    <mergeCell ref="A20:D20"/>
    <mergeCell ref="B21:G21"/>
    <mergeCell ref="B22:G22"/>
    <mergeCell ref="B23:G23"/>
    <mergeCell ref="U24:AH24"/>
    <mergeCell ref="A25:D25"/>
    <mergeCell ref="G25:O25"/>
    <mergeCell ref="V25:AH25"/>
    <mergeCell ref="A8:D8"/>
    <mergeCell ref="J8:AH8"/>
    <mergeCell ref="J9:L12"/>
    <mergeCell ref="A13:D13"/>
    <mergeCell ref="J13:AH13"/>
    <mergeCell ref="A18:D18"/>
    <mergeCell ref="G18:H18"/>
    <mergeCell ref="J18:AH18"/>
    <mergeCell ref="J6:K6"/>
    <mergeCell ref="L6:P6"/>
    <mergeCell ref="Q6:T6"/>
    <mergeCell ref="U6:Y6"/>
    <mergeCell ref="Z6:AC6"/>
    <mergeCell ref="AD6:AF6"/>
    <mergeCell ref="F3:AH3"/>
    <mergeCell ref="A5:A7"/>
    <mergeCell ref="B5:C7"/>
    <mergeCell ref="D5:D7"/>
    <mergeCell ref="E5:E7"/>
    <mergeCell ref="F5:F7"/>
    <mergeCell ref="G5:H7"/>
    <mergeCell ref="J5:AF5"/>
    <mergeCell ref="AG5:AG7"/>
    <mergeCell ref="AH5:AH7"/>
    <mergeCell ref="A1:E1"/>
    <mergeCell ref="F1:AH1"/>
    <mergeCell ref="A2:E2"/>
    <mergeCell ref="F2:I2"/>
    <mergeCell ref="J2:X2"/>
    <mergeCell ref="Z2:AF2"/>
  </mergeCells>
  <printOptions horizontalCentered="1"/>
  <pageMargins left="0" right="0" top="0.78740157480314998" bottom="0" header="0.31496062992126" footer="0.31496062992126"/>
  <pageSetup paperSize="9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H31"/>
  <sheetViews>
    <sheetView showGridLines="0" view="pageBreakPreview" zoomScaleNormal="100" zoomScaleSheetLayoutView="100" workbookViewId="0">
      <selection activeCell="F3" sqref="F3:AH3"/>
    </sheetView>
  </sheetViews>
  <sheetFormatPr defaultColWidth="9" defaultRowHeight="8.25" x14ac:dyDescent="0.15"/>
  <cols>
    <col min="1" max="1" width="3" style="16" customWidth="1"/>
    <col min="2" max="2" width="4" style="16" bestFit="1" customWidth="1"/>
    <col min="3" max="3" width="2.77734375" style="16" bestFit="1" customWidth="1"/>
    <col min="4" max="4" width="21.33203125" style="16" bestFit="1" customWidth="1"/>
    <col min="5" max="5" width="3" style="16" customWidth="1"/>
    <col min="6" max="6" width="2.88671875" style="16" customWidth="1"/>
    <col min="7" max="7" width="13.44140625" style="16" bestFit="1" customWidth="1"/>
    <col min="8" max="8" width="5.44140625" style="16" bestFit="1" customWidth="1"/>
    <col min="9" max="9" width="7.33203125" style="16" bestFit="1" customWidth="1"/>
    <col min="10" max="24" width="2.21875" style="16" customWidth="1"/>
    <col min="25" max="32" width="2.21875" style="17" customWidth="1"/>
    <col min="33" max="33" width="3.44140625" style="18" customWidth="1"/>
    <col min="34" max="34" width="4.109375" style="18" bestFit="1" customWidth="1"/>
    <col min="35" max="35" width="9" style="16" bestFit="1" customWidth="1"/>
    <col min="36" max="16384" width="9" style="16"/>
  </cols>
  <sheetData>
    <row r="1" spans="1:34" s="49" customFormat="1" ht="14.25" customHeight="1" x14ac:dyDescent="0.2">
      <c r="A1" s="92" t="s">
        <v>0</v>
      </c>
      <c r="B1" s="92"/>
      <c r="C1" s="92"/>
      <c r="D1" s="92"/>
      <c r="E1" s="92"/>
      <c r="F1" s="93" t="s">
        <v>72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</row>
    <row r="2" spans="1:34" s="49" customFormat="1" ht="14.25" customHeight="1" x14ac:dyDescent="0.2">
      <c r="A2" s="94" t="s">
        <v>1</v>
      </c>
      <c r="B2" s="94"/>
      <c r="C2" s="94"/>
      <c r="D2" s="94"/>
      <c r="E2" s="94"/>
      <c r="F2" s="93" t="s">
        <v>70</v>
      </c>
      <c r="G2" s="93"/>
      <c r="H2" s="93"/>
      <c r="I2" s="93"/>
      <c r="J2" s="93" t="s">
        <v>80</v>
      </c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40" t="s">
        <v>65</v>
      </c>
      <c r="Z2" s="50" t="s">
        <v>66</v>
      </c>
      <c r="AA2" s="50"/>
      <c r="AB2" s="50"/>
      <c r="AC2" s="50"/>
      <c r="AD2" s="50"/>
      <c r="AE2" s="50"/>
      <c r="AF2" s="50"/>
      <c r="AG2" s="40" t="s">
        <v>67</v>
      </c>
    </row>
    <row r="3" spans="1:34" s="49" customFormat="1" ht="14.25" customHeight="1" x14ac:dyDescent="0.2">
      <c r="A3" s="45"/>
      <c r="B3" s="45"/>
      <c r="C3" s="45"/>
      <c r="D3" s="45"/>
      <c r="E3" s="45"/>
      <c r="F3" s="93" t="s">
        <v>69</v>
      </c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</row>
    <row r="4" spans="1:34" s="5" customFormat="1" ht="7.5" customHeight="1" x14ac:dyDescent="0.2">
      <c r="A4" s="2"/>
      <c r="B4" s="2"/>
      <c r="C4" s="2"/>
      <c r="D4" s="2"/>
      <c r="E4" s="2"/>
      <c r="F4" s="2"/>
      <c r="G4" s="2"/>
      <c r="H4" s="2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2"/>
      <c r="AH4" s="2"/>
    </row>
    <row r="5" spans="1:34" s="6" customFormat="1" ht="18.75" customHeight="1" x14ac:dyDescent="0.25">
      <c r="A5" s="72" t="s">
        <v>2</v>
      </c>
      <c r="B5" s="62" t="s">
        <v>3</v>
      </c>
      <c r="C5" s="63"/>
      <c r="D5" s="73" t="s">
        <v>4</v>
      </c>
      <c r="E5" s="73" t="s">
        <v>5</v>
      </c>
      <c r="F5" s="73" t="s">
        <v>32</v>
      </c>
      <c r="G5" s="62" t="s">
        <v>6</v>
      </c>
      <c r="H5" s="63"/>
      <c r="I5" s="47" t="s">
        <v>7</v>
      </c>
      <c r="J5" s="96">
        <v>2023</v>
      </c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8"/>
      <c r="AG5" s="68" t="s">
        <v>8</v>
      </c>
      <c r="AH5" s="68" t="s">
        <v>9</v>
      </c>
    </row>
    <row r="6" spans="1:34" s="6" customFormat="1" ht="18.75" customHeight="1" x14ac:dyDescent="0.25">
      <c r="A6" s="72"/>
      <c r="B6" s="64"/>
      <c r="C6" s="65"/>
      <c r="D6" s="74"/>
      <c r="E6" s="74"/>
      <c r="F6" s="74"/>
      <c r="G6" s="64"/>
      <c r="H6" s="65"/>
      <c r="I6" s="47" t="s">
        <v>10</v>
      </c>
      <c r="J6" s="71">
        <v>4</v>
      </c>
      <c r="K6" s="71"/>
      <c r="L6" s="71">
        <v>5</v>
      </c>
      <c r="M6" s="71"/>
      <c r="N6" s="71"/>
      <c r="O6" s="71"/>
      <c r="P6" s="71"/>
      <c r="Q6" s="95">
        <v>6</v>
      </c>
      <c r="R6" s="95"/>
      <c r="S6" s="95"/>
      <c r="T6" s="95"/>
      <c r="U6" s="95">
        <v>7</v>
      </c>
      <c r="V6" s="95"/>
      <c r="W6" s="95"/>
      <c r="X6" s="95"/>
      <c r="Y6" s="95"/>
      <c r="Z6" s="95">
        <v>8</v>
      </c>
      <c r="AA6" s="95"/>
      <c r="AB6" s="95"/>
      <c r="AC6" s="95"/>
      <c r="AD6" s="95">
        <v>9</v>
      </c>
      <c r="AE6" s="95"/>
      <c r="AF6" s="95"/>
      <c r="AG6" s="69"/>
      <c r="AH6" s="69"/>
    </row>
    <row r="7" spans="1:34" s="6" customFormat="1" ht="18.75" customHeight="1" x14ac:dyDescent="0.25">
      <c r="A7" s="72"/>
      <c r="B7" s="66"/>
      <c r="C7" s="67"/>
      <c r="D7" s="75"/>
      <c r="E7" s="75"/>
      <c r="F7" s="75"/>
      <c r="G7" s="66"/>
      <c r="H7" s="67"/>
      <c r="I7" s="47" t="s">
        <v>11</v>
      </c>
      <c r="J7" s="48">
        <v>45033</v>
      </c>
      <c r="K7" s="48">
        <f>J7+7</f>
        <v>45040</v>
      </c>
      <c r="L7" s="48">
        <f t="shared" ref="L7:AF7" si="0">K7+7</f>
        <v>45047</v>
      </c>
      <c r="M7" s="48">
        <f t="shared" si="0"/>
        <v>45054</v>
      </c>
      <c r="N7" s="48">
        <f t="shared" si="0"/>
        <v>45061</v>
      </c>
      <c r="O7" s="48">
        <f t="shared" si="0"/>
        <v>45068</v>
      </c>
      <c r="P7" s="48">
        <f t="shared" si="0"/>
        <v>45075</v>
      </c>
      <c r="Q7" s="48">
        <f t="shared" si="0"/>
        <v>45082</v>
      </c>
      <c r="R7" s="48">
        <f t="shared" si="0"/>
        <v>45089</v>
      </c>
      <c r="S7" s="48">
        <f t="shared" si="0"/>
        <v>45096</v>
      </c>
      <c r="T7" s="48">
        <f t="shared" si="0"/>
        <v>45103</v>
      </c>
      <c r="U7" s="48">
        <f t="shared" si="0"/>
        <v>45110</v>
      </c>
      <c r="V7" s="48">
        <f t="shared" si="0"/>
        <v>45117</v>
      </c>
      <c r="W7" s="48">
        <f t="shared" si="0"/>
        <v>45124</v>
      </c>
      <c r="X7" s="48">
        <f t="shared" si="0"/>
        <v>45131</v>
      </c>
      <c r="Y7" s="48">
        <f t="shared" si="0"/>
        <v>45138</v>
      </c>
      <c r="Z7" s="48">
        <f t="shared" si="0"/>
        <v>45145</v>
      </c>
      <c r="AA7" s="48">
        <f t="shared" si="0"/>
        <v>45152</v>
      </c>
      <c r="AB7" s="48">
        <f t="shared" si="0"/>
        <v>45159</v>
      </c>
      <c r="AC7" s="48">
        <f t="shared" si="0"/>
        <v>45166</v>
      </c>
      <c r="AD7" s="48">
        <f t="shared" si="0"/>
        <v>45173</v>
      </c>
      <c r="AE7" s="48">
        <f t="shared" si="0"/>
        <v>45180</v>
      </c>
      <c r="AF7" s="48">
        <f t="shared" si="0"/>
        <v>45187</v>
      </c>
      <c r="AG7" s="70"/>
      <c r="AH7" s="70"/>
    </row>
    <row r="8" spans="1:34" s="8" customFormat="1" ht="21" customHeight="1" x14ac:dyDescent="0.25">
      <c r="A8" s="76" t="s">
        <v>12</v>
      </c>
      <c r="B8" s="77"/>
      <c r="C8" s="77"/>
      <c r="D8" s="77"/>
      <c r="E8" s="7"/>
      <c r="F8" s="7"/>
      <c r="G8" s="7"/>
      <c r="H8" s="7"/>
      <c r="I8" s="7"/>
      <c r="J8" s="78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80"/>
    </row>
    <row r="9" spans="1:34" s="8" customFormat="1" ht="23.25" customHeight="1" x14ac:dyDescent="0.25">
      <c r="A9" s="25">
        <v>1</v>
      </c>
      <c r="B9" s="26" t="s">
        <v>51</v>
      </c>
      <c r="C9" s="27">
        <v>361</v>
      </c>
      <c r="D9" s="28" t="s">
        <v>52</v>
      </c>
      <c r="E9" s="29">
        <v>3</v>
      </c>
      <c r="F9" s="30">
        <v>20</v>
      </c>
      <c r="G9" s="31" t="s">
        <v>55</v>
      </c>
      <c r="H9" s="32" t="s">
        <v>56</v>
      </c>
      <c r="I9" s="33" t="s">
        <v>47</v>
      </c>
      <c r="J9" s="81" t="s">
        <v>68</v>
      </c>
      <c r="K9" s="82"/>
      <c r="L9" s="83"/>
      <c r="M9" s="10" t="s">
        <v>13</v>
      </c>
      <c r="N9" s="10" t="s">
        <v>13</v>
      </c>
      <c r="O9" s="10" t="s">
        <v>13</v>
      </c>
      <c r="P9" s="10" t="s">
        <v>13</v>
      </c>
      <c r="Q9" s="10" t="s">
        <v>13</v>
      </c>
      <c r="R9" s="10" t="s">
        <v>13</v>
      </c>
      <c r="S9" s="10" t="s">
        <v>13</v>
      </c>
      <c r="T9" s="10" t="s">
        <v>13</v>
      </c>
      <c r="U9" s="10" t="s">
        <v>14</v>
      </c>
      <c r="V9" s="10" t="s">
        <v>15</v>
      </c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>
        <v>4</v>
      </c>
      <c r="AH9" s="9"/>
    </row>
    <row r="10" spans="1:34" s="8" customFormat="1" ht="23.25" customHeight="1" x14ac:dyDescent="0.25">
      <c r="A10" s="25">
        <v>2</v>
      </c>
      <c r="B10" s="26" t="s">
        <v>31</v>
      </c>
      <c r="C10" s="34">
        <v>101</v>
      </c>
      <c r="D10" s="28" t="s">
        <v>16</v>
      </c>
      <c r="E10" s="35">
        <v>2</v>
      </c>
      <c r="F10" s="30">
        <v>20</v>
      </c>
      <c r="G10" s="31" t="s">
        <v>37</v>
      </c>
      <c r="H10" s="32" t="s">
        <v>38</v>
      </c>
      <c r="I10" s="33" t="s">
        <v>46</v>
      </c>
      <c r="J10" s="84"/>
      <c r="K10" s="85"/>
      <c r="L10" s="86"/>
      <c r="M10" s="10" t="s">
        <v>13</v>
      </c>
      <c r="N10" s="10" t="s">
        <v>13</v>
      </c>
      <c r="O10" s="10" t="s">
        <v>13</v>
      </c>
      <c r="P10" s="10" t="s">
        <v>13</v>
      </c>
      <c r="Q10" s="10" t="s">
        <v>13</v>
      </c>
      <c r="R10" s="10" t="s">
        <v>13</v>
      </c>
      <c r="S10" s="10" t="s">
        <v>13</v>
      </c>
      <c r="T10" s="10" t="s">
        <v>13</v>
      </c>
      <c r="U10" s="10" t="s">
        <v>14</v>
      </c>
      <c r="V10" s="10" t="s">
        <v>15</v>
      </c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>
        <v>4</v>
      </c>
      <c r="AH10" s="9"/>
    </row>
    <row r="11" spans="1:34" s="8" customFormat="1" ht="23.25" customHeight="1" x14ac:dyDescent="0.25">
      <c r="A11" s="25">
        <v>3</v>
      </c>
      <c r="B11" s="99" t="s">
        <v>29</v>
      </c>
      <c r="C11" s="100">
        <v>302</v>
      </c>
      <c r="D11" s="101" t="s">
        <v>30</v>
      </c>
      <c r="E11" s="102">
        <v>2</v>
      </c>
      <c r="F11" s="30">
        <v>20</v>
      </c>
      <c r="G11" s="103" t="s">
        <v>35</v>
      </c>
      <c r="H11" s="104" t="s">
        <v>36</v>
      </c>
      <c r="I11" s="105" t="s">
        <v>45</v>
      </c>
      <c r="J11" s="84"/>
      <c r="K11" s="85"/>
      <c r="L11" s="86"/>
      <c r="M11" s="10" t="s">
        <v>13</v>
      </c>
      <c r="N11" s="10" t="s">
        <v>13</v>
      </c>
      <c r="O11" s="10" t="s">
        <v>13</v>
      </c>
      <c r="P11" s="10" t="s">
        <v>13</v>
      </c>
      <c r="Q11" s="10" t="s">
        <v>13</v>
      </c>
      <c r="R11" s="10" t="s">
        <v>13</v>
      </c>
      <c r="S11" s="10" t="s">
        <v>13</v>
      </c>
      <c r="T11" s="10" t="s">
        <v>13</v>
      </c>
      <c r="U11" s="10" t="s">
        <v>14</v>
      </c>
      <c r="V11" s="10" t="s">
        <v>15</v>
      </c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>
        <v>4</v>
      </c>
      <c r="AH11" s="9"/>
    </row>
    <row r="12" spans="1:34" s="8" customFormat="1" ht="23.25" customHeight="1" x14ac:dyDescent="0.25">
      <c r="A12" s="25">
        <v>4</v>
      </c>
      <c r="B12" s="99" t="s">
        <v>28</v>
      </c>
      <c r="C12" s="100">
        <v>100</v>
      </c>
      <c r="D12" s="107" t="s">
        <v>17</v>
      </c>
      <c r="E12" s="102">
        <v>2</v>
      </c>
      <c r="F12" s="30">
        <v>20</v>
      </c>
      <c r="G12" s="103" t="s">
        <v>33</v>
      </c>
      <c r="H12" s="104" t="s">
        <v>34</v>
      </c>
      <c r="I12" s="105" t="s">
        <v>44</v>
      </c>
      <c r="J12" s="87"/>
      <c r="K12" s="88"/>
      <c r="L12" s="89"/>
      <c r="M12" s="10" t="s">
        <v>13</v>
      </c>
      <c r="N12" s="10" t="s">
        <v>13</v>
      </c>
      <c r="O12" s="10" t="s">
        <v>13</v>
      </c>
      <c r="P12" s="10" t="s">
        <v>13</v>
      </c>
      <c r="Q12" s="10" t="s">
        <v>13</v>
      </c>
      <c r="R12" s="10" t="s">
        <v>13</v>
      </c>
      <c r="S12" s="10" t="s">
        <v>13</v>
      </c>
      <c r="T12" s="10" t="s">
        <v>13</v>
      </c>
      <c r="U12" s="10" t="s">
        <v>14</v>
      </c>
      <c r="V12" s="10" t="s">
        <v>15</v>
      </c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>
        <v>4</v>
      </c>
      <c r="AH12" s="9"/>
    </row>
    <row r="13" spans="1:34" s="8" customFormat="1" ht="23.25" customHeight="1" x14ac:dyDescent="0.25">
      <c r="A13" s="90" t="s">
        <v>63</v>
      </c>
      <c r="B13" s="91"/>
      <c r="C13" s="91"/>
      <c r="D13" s="91"/>
      <c r="E13" s="37"/>
      <c r="F13" s="37"/>
      <c r="G13" s="37"/>
      <c r="H13" s="37"/>
      <c r="I13" s="38"/>
      <c r="J13" s="78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80"/>
    </row>
    <row r="14" spans="1:34" s="8" customFormat="1" ht="23.25" customHeight="1" x14ac:dyDescent="0.25">
      <c r="A14" s="25">
        <v>5</v>
      </c>
      <c r="B14" s="26" t="s">
        <v>28</v>
      </c>
      <c r="C14" s="34">
        <v>162</v>
      </c>
      <c r="D14" s="36" t="s">
        <v>39</v>
      </c>
      <c r="E14" s="35">
        <v>3</v>
      </c>
      <c r="F14" s="30">
        <v>20</v>
      </c>
      <c r="G14" s="31" t="s">
        <v>42</v>
      </c>
      <c r="H14" s="32" t="s">
        <v>43</v>
      </c>
      <c r="I14" s="33" t="s">
        <v>47</v>
      </c>
      <c r="J14" s="9"/>
      <c r="K14" s="9"/>
      <c r="L14" s="9"/>
      <c r="M14" s="9"/>
      <c r="N14" s="9"/>
      <c r="O14" s="10"/>
      <c r="P14" s="10"/>
      <c r="Q14" s="10"/>
      <c r="R14" s="10"/>
      <c r="S14" s="10"/>
      <c r="T14" s="10"/>
      <c r="U14" s="10"/>
      <c r="V14" s="10"/>
      <c r="W14" s="10" t="s">
        <v>13</v>
      </c>
      <c r="X14" s="10" t="s">
        <v>13</v>
      </c>
      <c r="Y14" s="10" t="s">
        <v>13</v>
      </c>
      <c r="Z14" s="10" t="s">
        <v>13</v>
      </c>
      <c r="AA14" s="10" t="s">
        <v>13</v>
      </c>
      <c r="AB14" s="10" t="s">
        <v>13</v>
      </c>
      <c r="AC14" s="10" t="s">
        <v>13</v>
      </c>
      <c r="AD14" s="10" t="s">
        <v>13</v>
      </c>
      <c r="AE14" s="10" t="s">
        <v>14</v>
      </c>
      <c r="AF14" s="10" t="s">
        <v>15</v>
      </c>
      <c r="AG14" s="10">
        <v>4</v>
      </c>
      <c r="AH14" s="9"/>
    </row>
    <row r="15" spans="1:34" s="8" customFormat="1" ht="23.25" customHeight="1" x14ac:dyDescent="0.25">
      <c r="A15" s="25">
        <v>6</v>
      </c>
      <c r="B15" s="26" t="s">
        <v>53</v>
      </c>
      <c r="C15" s="34">
        <v>361</v>
      </c>
      <c r="D15" s="28" t="s">
        <v>54</v>
      </c>
      <c r="E15" s="35">
        <v>2</v>
      </c>
      <c r="F15" s="30">
        <v>20</v>
      </c>
      <c r="G15" s="31" t="s">
        <v>57</v>
      </c>
      <c r="H15" s="32" t="s">
        <v>58</v>
      </c>
      <c r="I15" s="33" t="s">
        <v>47</v>
      </c>
      <c r="J15" s="9"/>
      <c r="K15" s="9"/>
      <c r="L15" s="9"/>
      <c r="M15" s="9"/>
      <c r="N15" s="9"/>
      <c r="O15" s="10"/>
      <c r="P15" s="10"/>
      <c r="Q15" s="10"/>
      <c r="R15" s="10"/>
      <c r="S15" s="10"/>
      <c r="T15" s="10"/>
      <c r="U15" s="10"/>
      <c r="V15" s="10"/>
      <c r="W15" s="10" t="s">
        <v>13</v>
      </c>
      <c r="X15" s="10" t="s">
        <v>13</v>
      </c>
      <c r="Y15" s="10" t="s">
        <v>13</v>
      </c>
      <c r="Z15" s="10" t="s">
        <v>13</v>
      </c>
      <c r="AA15" s="10" t="s">
        <v>13</v>
      </c>
      <c r="AB15" s="10" t="s">
        <v>13</v>
      </c>
      <c r="AC15" s="10" t="s">
        <v>13</v>
      </c>
      <c r="AD15" s="10" t="s">
        <v>13</v>
      </c>
      <c r="AE15" s="10" t="s">
        <v>14</v>
      </c>
      <c r="AF15" s="10" t="s">
        <v>15</v>
      </c>
      <c r="AG15" s="10">
        <v>4</v>
      </c>
      <c r="AH15" s="9"/>
    </row>
    <row r="16" spans="1:34" s="8" customFormat="1" ht="23.25" customHeight="1" x14ac:dyDescent="0.25">
      <c r="A16" s="39">
        <v>7</v>
      </c>
      <c r="B16" s="26" t="s">
        <v>31</v>
      </c>
      <c r="C16" s="34">
        <v>102</v>
      </c>
      <c r="D16" s="28" t="s">
        <v>25</v>
      </c>
      <c r="E16" s="35">
        <v>2</v>
      </c>
      <c r="F16" s="30">
        <v>20</v>
      </c>
      <c r="G16" s="31" t="s">
        <v>40</v>
      </c>
      <c r="H16" s="32" t="s">
        <v>41</v>
      </c>
      <c r="I16" s="33" t="s">
        <v>46</v>
      </c>
      <c r="J16" s="9"/>
      <c r="K16" s="9"/>
      <c r="L16" s="9"/>
      <c r="M16" s="9"/>
      <c r="N16" s="9"/>
      <c r="O16" s="10"/>
      <c r="P16" s="10"/>
      <c r="Q16" s="10"/>
      <c r="R16" s="10"/>
      <c r="S16" s="10"/>
      <c r="T16" s="10"/>
      <c r="U16" s="10"/>
      <c r="V16" s="10"/>
      <c r="W16" s="10" t="s">
        <v>13</v>
      </c>
      <c r="X16" s="10" t="s">
        <v>13</v>
      </c>
      <c r="Y16" s="10" t="s">
        <v>13</v>
      </c>
      <c r="Z16" s="10" t="s">
        <v>13</v>
      </c>
      <c r="AA16" s="10" t="s">
        <v>13</v>
      </c>
      <c r="AB16" s="10" t="s">
        <v>13</v>
      </c>
      <c r="AC16" s="10" t="s">
        <v>13</v>
      </c>
      <c r="AD16" s="10" t="s">
        <v>13</v>
      </c>
      <c r="AE16" s="10" t="s">
        <v>14</v>
      </c>
      <c r="AF16" s="10" t="s">
        <v>15</v>
      </c>
      <c r="AG16" s="10">
        <v>4</v>
      </c>
      <c r="AH16" s="9"/>
    </row>
    <row r="17" spans="1:34" s="8" customFormat="1" ht="23.25" customHeight="1" x14ac:dyDescent="0.25">
      <c r="A17" s="39">
        <v>8</v>
      </c>
      <c r="B17" s="108" t="s">
        <v>74</v>
      </c>
      <c r="C17" s="109">
        <v>201</v>
      </c>
      <c r="D17" s="110" t="s">
        <v>75</v>
      </c>
      <c r="E17" s="111">
        <v>2</v>
      </c>
      <c r="F17" s="30">
        <v>20</v>
      </c>
      <c r="G17" s="112" t="s">
        <v>76</v>
      </c>
      <c r="H17" s="113" t="s">
        <v>77</v>
      </c>
      <c r="I17" s="122" t="s">
        <v>78</v>
      </c>
      <c r="J17" s="9"/>
      <c r="K17" s="9"/>
      <c r="L17" s="9"/>
      <c r="M17" s="9"/>
      <c r="N17" s="9"/>
      <c r="O17" s="10"/>
      <c r="P17" s="10"/>
      <c r="Q17" s="10"/>
      <c r="R17" s="10"/>
      <c r="S17" s="10"/>
      <c r="T17" s="10"/>
      <c r="U17" s="10"/>
      <c r="V17" s="10"/>
      <c r="W17" s="10" t="s">
        <v>13</v>
      </c>
      <c r="X17" s="10" t="s">
        <v>13</v>
      </c>
      <c r="Y17" s="10" t="s">
        <v>13</v>
      </c>
      <c r="Z17" s="10" t="s">
        <v>13</v>
      </c>
      <c r="AA17" s="10" t="s">
        <v>13</v>
      </c>
      <c r="AB17" s="10" t="s">
        <v>13</v>
      </c>
      <c r="AC17" s="10" t="s">
        <v>13</v>
      </c>
      <c r="AD17" s="10" t="s">
        <v>13</v>
      </c>
      <c r="AE17" s="10" t="s">
        <v>14</v>
      </c>
      <c r="AF17" s="10" t="s">
        <v>15</v>
      </c>
      <c r="AG17" s="10">
        <v>4</v>
      </c>
      <c r="AH17" s="9"/>
    </row>
    <row r="18" spans="1:34" s="6" customFormat="1" ht="23.25" customHeight="1" x14ac:dyDescent="0.25">
      <c r="A18" s="56" t="s">
        <v>18</v>
      </c>
      <c r="B18" s="56"/>
      <c r="C18" s="56"/>
      <c r="D18" s="56"/>
      <c r="E18" s="11">
        <f>SUM(E9:E17)</f>
        <v>18</v>
      </c>
      <c r="F18" s="43"/>
      <c r="G18" s="57">
        <f>E18*280000</f>
        <v>5040000</v>
      </c>
      <c r="H18" s="58"/>
      <c r="I18" s="43"/>
      <c r="J18" s="59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1"/>
    </row>
    <row r="19" spans="1:34" ht="3" customHeight="1" x14ac:dyDescent="0.15"/>
    <row r="20" spans="1:34" s="12" customFormat="1" ht="15.75" customHeight="1" x14ac:dyDescent="0.2">
      <c r="A20" s="53" t="s">
        <v>19</v>
      </c>
      <c r="B20" s="53"/>
      <c r="C20" s="53"/>
      <c r="D20" s="53"/>
      <c r="Y20" s="46"/>
      <c r="Z20" s="46"/>
      <c r="AA20" s="46"/>
      <c r="AB20" s="46"/>
      <c r="AC20" s="46"/>
      <c r="AD20" s="46"/>
      <c r="AE20" s="46"/>
      <c r="AF20" s="46"/>
      <c r="AG20" s="13"/>
      <c r="AH20" s="13"/>
    </row>
    <row r="21" spans="1:34" s="12" customFormat="1" ht="15.75" customHeight="1" x14ac:dyDescent="0.2">
      <c r="B21" s="54" t="s">
        <v>48</v>
      </c>
      <c r="C21" s="54"/>
      <c r="D21" s="54"/>
      <c r="E21" s="54"/>
      <c r="F21" s="54"/>
      <c r="G21" s="54"/>
      <c r="H21" s="46"/>
      <c r="Y21" s="46"/>
      <c r="Z21" s="46"/>
      <c r="AA21" s="46"/>
      <c r="AB21" s="46"/>
      <c r="AC21" s="46"/>
      <c r="AD21" s="46"/>
      <c r="AE21" s="46"/>
      <c r="AF21" s="46"/>
      <c r="AG21" s="13"/>
      <c r="AH21" s="13"/>
    </row>
    <row r="22" spans="1:34" s="46" customFormat="1" ht="15.75" customHeight="1" x14ac:dyDescent="0.25">
      <c r="B22" s="54" t="s">
        <v>49</v>
      </c>
      <c r="C22" s="54"/>
      <c r="D22" s="54"/>
      <c r="E22" s="54"/>
      <c r="F22" s="54"/>
      <c r="G22" s="54"/>
      <c r="AG22" s="14"/>
      <c r="AH22" s="14"/>
    </row>
    <row r="23" spans="1:34" s="46" customFormat="1" ht="15.75" customHeight="1" x14ac:dyDescent="0.25">
      <c r="B23" s="54" t="s">
        <v>50</v>
      </c>
      <c r="C23" s="54"/>
      <c r="D23" s="54"/>
      <c r="E23" s="54"/>
      <c r="F23" s="54"/>
      <c r="G23" s="54"/>
      <c r="AG23" s="14"/>
      <c r="AH23" s="14"/>
    </row>
    <row r="24" spans="1:34" s="44" customFormat="1" ht="14.25" customHeight="1" x14ac:dyDescent="0.25">
      <c r="B24" s="15"/>
      <c r="C24" s="15"/>
      <c r="U24" s="55" t="s">
        <v>71</v>
      </c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</row>
    <row r="25" spans="1:34" s="44" customFormat="1" ht="15.75" customHeight="1" x14ac:dyDescent="0.25">
      <c r="A25" s="51" t="s">
        <v>20</v>
      </c>
      <c r="B25" s="51"/>
      <c r="C25" s="51"/>
      <c r="D25" s="51"/>
      <c r="G25" s="51" t="s">
        <v>21</v>
      </c>
      <c r="H25" s="51"/>
      <c r="I25" s="51"/>
      <c r="J25" s="51"/>
      <c r="K25" s="51"/>
      <c r="L25" s="51"/>
      <c r="M25" s="51"/>
      <c r="N25" s="51"/>
      <c r="O25" s="51"/>
      <c r="P25" s="19"/>
      <c r="Q25" s="19"/>
      <c r="R25" s="19"/>
      <c r="S25" s="19"/>
      <c r="T25" s="19"/>
      <c r="U25" s="19"/>
      <c r="V25" s="51" t="s">
        <v>26</v>
      </c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</row>
    <row r="26" spans="1:34" s="44" customFormat="1" ht="15.75" customHeight="1" x14ac:dyDescent="0.25">
      <c r="V26" s="51" t="s">
        <v>22</v>
      </c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</row>
    <row r="27" spans="1:34" s="44" customFormat="1" ht="4.5" customHeight="1" x14ac:dyDescent="0.25">
      <c r="AG27" s="45"/>
      <c r="AH27" s="45"/>
    </row>
    <row r="28" spans="1:34" s="44" customFormat="1" ht="14.25" x14ac:dyDescent="0.25">
      <c r="AG28" s="45"/>
      <c r="AH28" s="45"/>
    </row>
    <row r="29" spans="1:34" s="44" customFormat="1" ht="14.25" hidden="1" customHeight="1" x14ac:dyDescent="0.25">
      <c r="AG29" s="45"/>
      <c r="AH29" s="45"/>
    </row>
    <row r="30" spans="1:34" s="44" customFormat="1" ht="29.25" customHeight="1" x14ac:dyDescent="0.25">
      <c r="AG30" s="45"/>
      <c r="AH30" s="45"/>
    </row>
    <row r="31" spans="1:34" s="45" customFormat="1" ht="15.75" customHeight="1" x14ac:dyDescent="0.25">
      <c r="A31" s="52" t="s">
        <v>23</v>
      </c>
      <c r="B31" s="52"/>
      <c r="C31" s="52"/>
      <c r="D31" s="52"/>
      <c r="G31" s="52" t="s">
        <v>24</v>
      </c>
      <c r="H31" s="52"/>
      <c r="I31" s="52"/>
      <c r="J31" s="52"/>
      <c r="K31" s="52"/>
      <c r="L31" s="52"/>
      <c r="M31" s="52"/>
      <c r="N31" s="52"/>
      <c r="O31" s="52"/>
      <c r="P31" s="20"/>
      <c r="Q31" s="20"/>
      <c r="R31" s="20"/>
      <c r="S31" s="20"/>
      <c r="T31" s="20"/>
      <c r="U31" s="20"/>
      <c r="V31" s="52" t="s">
        <v>27</v>
      </c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</row>
  </sheetData>
  <mergeCells count="42">
    <mergeCell ref="V26:AH26"/>
    <mergeCell ref="A31:D31"/>
    <mergeCell ref="G31:O31"/>
    <mergeCell ref="V31:AH31"/>
    <mergeCell ref="A20:D20"/>
    <mergeCell ref="B21:G21"/>
    <mergeCell ref="B22:G22"/>
    <mergeCell ref="B23:G23"/>
    <mergeCell ref="U24:AH24"/>
    <mergeCell ref="A25:D25"/>
    <mergeCell ref="G25:O25"/>
    <mergeCell ref="V25:AH25"/>
    <mergeCell ref="A8:D8"/>
    <mergeCell ref="J8:AH8"/>
    <mergeCell ref="J9:L12"/>
    <mergeCell ref="A13:D13"/>
    <mergeCell ref="J13:AH13"/>
    <mergeCell ref="A18:D18"/>
    <mergeCell ref="G18:H18"/>
    <mergeCell ref="J18:AH18"/>
    <mergeCell ref="J6:K6"/>
    <mergeCell ref="L6:P6"/>
    <mergeCell ref="Q6:T6"/>
    <mergeCell ref="U6:Y6"/>
    <mergeCell ref="Z6:AC6"/>
    <mergeCell ref="AD6:AF6"/>
    <mergeCell ref="F3:AH3"/>
    <mergeCell ref="A5:A7"/>
    <mergeCell ref="B5:C7"/>
    <mergeCell ref="D5:D7"/>
    <mergeCell ref="E5:E7"/>
    <mergeCell ref="F5:F7"/>
    <mergeCell ref="G5:H7"/>
    <mergeCell ref="J5:AF5"/>
    <mergeCell ref="AG5:AG7"/>
    <mergeCell ref="AH5:AH7"/>
    <mergeCell ref="A1:E1"/>
    <mergeCell ref="F1:AH1"/>
    <mergeCell ref="A2:E2"/>
    <mergeCell ref="F2:I2"/>
    <mergeCell ref="J2:X2"/>
    <mergeCell ref="Z2:AF2"/>
  </mergeCells>
  <printOptions horizontalCentered="1"/>
  <pageMargins left="0" right="0" top="0.78740157480314998" bottom="0" header="0.31496062992126" footer="0.31496062992126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NNA</vt:lpstr>
      <vt:lpstr>2. LUẬT</vt:lpstr>
      <vt:lpstr>3. XÂY DỰNG</vt:lpstr>
      <vt:lpstr>4. KẾ TOÁN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ThanhPV</dc:creator>
  <cp:lastModifiedBy>Windows User</cp:lastModifiedBy>
  <cp:lastPrinted>2023-04-04T07:01:08Z</cp:lastPrinted>
  <dcterms:created xsi:type="dcterms:W3CDTF">2020-10-08T06:30:30Z</dcterms:created>
  <dcterms:modified xsi:type="dcterms:W3CDTF">2023-04-10T00:50:52Z</dcterms:modified>
</cp:coreProperties>
</file>