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45" windowWidth="23595" windowHeight="9795"/>
  </bookViews>
  <sheets>
    <sheet name="X29DNG3_TPM1,2_T" sheetId="1" r:id="rId1"/>
    <sheet name="CTĐT" sheetId="2" r:id="rId2"/>
  </sheets>
  <calcPr calcId="152511"/>
</workbook>
</file>

<file path=xl/calcChain.xml><?xml version="1.0" encoding="utf-8"?>
<calcChain xmlns="http://schemas.openxmlformats.org/spreadsheetml/2006/main">
  <c r="M34" i="2" l="1"/>
  <c r="M27" i="2"/>
  <c r="M21" i="2"/>
  <c r="M13" i="2"/>
  <c r="M4" i="2"/>
  <c r="E19" i="1" l="1"/>
  <c r="G19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</calcChain>
</file>

<file path=xl/comments1.xml><?xml version="1.0" encoding="utf-8"?>
<comments xmlns="http://schemas.openxmlformats.org/spreadsheetml/2006/main">
  <authors>
    <author>Thành Mập</author>
  </authors>
  <commentList>
    <comment ref="E42" authorId="0" shapeId="0">
      <text>
        <r>
          <rPr>
            <sz val="9"/>
            <color indexed="81"/>
            <rFont val="Tahoma"/>
            <family val="2"/>
          </rPr>
          <t xml:space="preserve">Môn bổ sung
</t>
        </r>
      </text>
    </comment>
  </commentList>
</comments>
</file>

<file path=xl/sharedStrings.xml><?xml version="1.0" encoding="utf-8"?>
<sst xmlns="http://schemas.openxmlformats.org/spreadsheetml/2006/main" count="422" uniqueCount="215">
  <si>
    <t>BỘ GIÁO DỤC &amp; ĐÀO TẠO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</si>
  <si>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1</t>
    </r>
    <r>
      <rPr>
        <b/>
        <sz val="11"/>
        <rFont val="Times New Roman"/>
        <family val="1"/>
      </rPr>
      <t xml:space="preserve">      *    NĂM HỌC: 2023 - 2024</t>
    </r>
  </si>
  <si>
    <t>TRƯỜNG ĐẠI HỌC DUY TÂN</t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</si>
  <si>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       * </t>
    </r>
  </si>
  <si>
    <r>
      <t>NGÀNH:</t>
    </r>
    <r>
      <rPr>
        <b/>
        <sz val="11"/>
        <color rgb="FF0000FF"/>
        <rFont val="Times New Roman"/>
        <family val="1"/>
      </rPr>
      <t xml:space="preserve"> CÔNG NGHỆ THÔNG TIN</t>
    </r>
  </si>
  <si>
    <t>*</t>
  </si>
  <si>
    <t>CHƯƠNG TRÌNH: T</t>
  </si>
  <si>
    <t>LỚP: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</si>
  <si>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</si>
  <si>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</si>
  <si>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</si>
  <si>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</si>
  <si>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</si>
  <si>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</si>
  <si>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</si>
  <si>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</si>
  <si>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</si>
  <si>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</si>
  <si>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</si>
  <si>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</si>
  <si>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</si>
  <si>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Anh Ngữ Trung Cấp 1</t>
  </si>
  <si>
    <t xml:space="preserve">ThS. Nguyễn Thị Bích </t>
  </si>
  <si>
    <t>Giang</t>
  </si>
  <si>
    <t>K. Tiếng Anh</t>
  </si>
  <si>
    <t>x</t>
  </si>
  <si>
    <t>R</t>
  </si>
  <si>
    <t>E</t>
  </si>
  <si>
    <t>PHI</t>
  </si>
  <si>
    <t>Triết học Marx - Lenin</t>
  </si>
  <si>
    <t>ThS. Trịnh Đình</t>
  </si>
  <si>
    <t>Thanh</t>
  </si>
  <si>
    <t>K. LLCT</t>
  </si>
  <si>
    <t>POS</t>
  </si>
  <si>
    <t>Kinh tế chính trị Marx-Lenin</t>
  </si>
  <si>
    <t>ThS. Nguyễn Thị Hải</t>
  </si>
  <si>
    <t>Lên</t>
  </si>
  <si>
    <t>DTE</t>
  </si>
  <si>
    <t>Kỹ Năng Xin Việc</t>
  </si>
  <si>
    <t xml:space="preserve">ThS. Phan Văn </t>
  </si>
  <si>
    <t>Sơn</t>
  </si>
  <si>
    <t>Văn Phòng</t>
  </si>
  <si>
    <t>Phương Pháp Luận</t>
  </si>
  <si>
    <t xml:space="preserve">TS. Trần Nhật </t>
  </si>
  <si>
    <t>Tân</t>
  </si>
  <si>
    <t>TT. ĐBCL</t>
  </si>
  <si>
    <t>Anh Ngữ Trung Cấp 2</t>
  </si>
  <si>
    <t xml:space="preserve">ThS. Lương Kim </t>
  </si>
  <si>
    <t>Thư</t>
  </si>
  <si>
    <t>TẾT NGUYÊN 
ĐÁN 
2024</t>
  </si>
  <si>
    <t>COM</t>
  </si>
  <si>
    <t>Nói &amp; Trình Bày (tiếng Việt)</t>
  </si>
  <si>
    <t xml:space="preserve">TS. Hoàng Thị </t>
  </si>
  <si>
    <t>Hường</t>
  </si>
  <si>
    <t>K. XHNV</t>
  </si>
  <si>
    <t>Chủ nghĩa xã hội khoa học</t>
  </si>
  <si>
    <t>ThS. Đoàn Thị Cẩm</t>
  </si>
  <si>
    <t>Vân</t>
  </si>
  <si>
    <t>Tư Tưởng Hồ Chí Minh</t>
  </si>
  <si>
    <t xml:space="preserve">TS. Nguyễn Văn </t>
  </si>
  <si>
    <t>Dương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</si>
  <si>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</si>
  <si>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</si>
  <si>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</si>
  <si>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</si>
  <si>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</si>
  <si>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Đà Nẵng, ngày……..tháng…….năm 2023</t>
  </si>
  <si>
    <t>LẬP BẢNG</t>
  </si>
  <si>
    <t>GIÁM ĐỐC</t>
  </si>
  <si>
    <t>KT. HIỆU TRƯỞNG</t>
  </si>
  <si>
    <t>TRUNG TÂM ĐTTT &amp; BẰNG 2</t>
  </si>
  <si>
    <t>PHÓ HIỆU TRƯỞNG</t>
  </si>
  <si>
    <t>Phạm Văn Thành</t>
  </si>
  <si>
    <t>ThS. Nguyễn Trung Thuận</t>
  </si>
  <si>
    <t>TS. Nguyễn Phi Sơn</t>
  </si>
  <si>
    <t>TUYỂN SINH ĐỢT 3 -
NĂM 2023</t>
  </si>
  <si>
    <r>
      <t xml:space="preserve">TRẠM ĐÀO TẠO: </t>
    </r>
    <r>
      <rPr>
        <b/>
        <sz val="11"/>
        <color rgb="FF0000FF"/>
        <rFont val="Times New Roman"/>
        <family val="1"/>
      </rPr>
      <t>ĐÀ NẴNG</t>
    </r>
  </si>
  <si>
    <t>Viết (tiếng Việt)</t>
  </si>
  <si>
    <t xml:space="preserve">ThS. Bùi Thị Kim </t>
  </si>
  <si>
    <t>Phượng</t>
  </si>
  <si>
    <t>MÃ MÔN</t>
  </si>
  <si>
    <t>TÊN MÔN</t>
  </si>
  <si>
    <t>SỐ 
TC</t>
  </si>
  <si>
    <t>SỐ 
SV</t>
  </si>
  <si>
    <t>HỌ VÀ</t>
  </si>
  <si>
    <t>TÊN</t>
  </si>
  <si>
    <t>ĐIỆN 
THOẠI</t>
  </si>
  <si>
    <t>bich_giang20@yahoo.com</t>
  </si>
  <si>
    <t>hoanghuongvn@gmail.com</t>
  </si>
  <si>
    <t>PHY</t>
  </si>
  <si>
    <t>Vật Lý Đại Cương 1</t>
  </si>
  <si>
    <t xml:space="preserve">TS. Hồ Văn </t>
  </si>
  <si>
    <t>Tuyến</t>
  </si>
  <si>
    <t>hovantuyen@gmail.com</t>
  </si>
  <si>
    <t>tantrannhat82@gmail.com</t>
  </si>
  <si>
    <t>LAW</t>
  </si>
  <si>
    <t>Pháp Luật Đại Cương</t>
  </si>
  <si>
    <t>ThS. Lê Thị Xuân</t>
  </si>
  <si>
    <t>Phương</t>
  </si>
  <si>
    <t>xuanphuongcq@gmail.com</t>
  </si>
  <si>
    <t>CR</t>
  </si>
  <si>
    <t>Giới Thiệu về Kỹ Nghệ Máy Tính</t>
  </si>
  <si>
    <t xml:space="preserve">ThS. Lê Phượng </t>
  </si>
  <si>
    <t>Quyên</t>
  </si>
  <si>
    <t>phuongquyen85@gmail.com</t>
  </si>
  <si>
    <t>Vật Lý Đại Cương 2</t>
  </si>
  <si>
    <t>ThS. Huỳnh Ngọc</t>
  </si>
  <si>
    <t>Toàn</t>
  </si>
  <si>
    <t>hntoan1310@gmail.com</t>
  </si>
  <si>
    <t xml:space="preserve">sonpvs@duytan.edu.vn </t>
  </si>
  <si>
    <t>luongkimthudn@gmail.com</t>
  </si>
  <si>
    <t>phienanha3@gmail.com</t>
  </si>
  <si>
    <t>CHE</t>
  </si>
  <si>
    <t>Hoá Học Đại Cương Cơ Sở</t>
  </si>
  <si>
    <t xml:space="preserve">TS. Phan Thị Việt </t>
  </si>
  <si>
    <t>Hà</t>
  </si>
  <si>
    <t>Viethabk99@gmail.com</t>
  </si>
  <si>
    <t>MTH</t>
  </si>
  <si>
    <t>Toán Cao Cấp A2</t>
  </si>
  <si>
    <t>ThS. Phan</t>
  </si>
  <si>
    <t>Quý</t>
  </si>
  <si>
    <t>Dtu.phanquy@gmail.com</t>
  </si>
  <si>
    <t>nguyenhailen82.dtu@gmail.com</t>
  </si>
  <si>
    <t>Nền Tảng Hệ Thống Máy Tính</t>
  </si>
  <si>
    <t xml:space="preserve">ThS. Nguyễn Kim </t>
  </si>
  <si>
    <t>Tuấn</t>
  </si>
  <si>
    <t>nkimtuan@gmail.com</t>
  </si>
  <si>
    <t>Toán Cao Cấp A3</t>
  </si>
  <si>
    <t>Anh Ngữ Cao Cấp 1</t>
  </si>
  <si>
    <t>CS</t>
  </si>
  <si>
    <t>Hệ Điều Hành Unix / Linux</t>
  </si>
  <si>
    <t xml:space="preserve">ThS. Đặng Ngọc </t>
  </si>
  <si>
    <t>Cường</t>
  </si>
  <si>
    <t>dangocuong@gmail.com</t>
  </si>
  <si>
    <t>Phân Tích &amp; Thiết Kế Hệ Thống</t>
  </si>
  <si>
    <t xml:space="preserve">ThS. Trần Thị Thanh </t>
  </si>
  <si>
    <t>Lan</t>
  </si>
  <si>
    <t>thanhlantt@gmail.com</t>
  </si>
  <si>
    <t>Lập Trình Hướng Đối Tượng</t>
  </si>
  <si>
    <t>ThS. Nguyễn Hữu</t>
  </si>
  <si>
    <t>Phúc</t>
  </si>
  <si>
    <t>Phucnhapp@gmail.com</t>
  </si>
  <si>
    <t>Lập Trình C trong Unix/Linux</t>
  </si>
  <si>
    <t xml:space="preserve">ThS. Phạm Văn </t>
  </si>
  <si>
    <t>Dược</t>
  </si>
  <si>
    <t>duocduytan@gmail.com</t>
  </si>
  <si>
    <t>Phân Tích &amp; Thiết Kế Hướng Đối Tượng</t>
  </si>
  <si>
    <t xml:space="preserve">ThS. Trương Đình </t>
  </si>
  <si>
    <t>Huy</t>
  </si>
  <si>
    <t>huy.truongdinh@gmail.com</t>
  </si>
  <si>
    <t>nguyenvanduong9@duytan.edu.vn</t>
  </si>
  <si>
    <t>Anh Ngữ Cao Cấp 2</t>
  </si>
  <si>
    <t xml:space="preserve">ThS. Phan Thị Tịnh </t>
  </si>
  <si>
    <t>Tâm</t>
  </si>
  <si>
    <t>tinhtamphan2018@gmail.com</t>
  </si>
  <si>
    <t>Giới Thiệu Cấu Trúc Dữ Liệu &amp; Giải Thuật</t>
  </si>
  <si>
    <t xml:space="preserve">TS. Huỳnh Bá </t>
  </si>
  <si>
    <t>Diệu</t>
  </si>
  <si>
    <t>dieuhb@gmail.com</t>
  </si>
  <si>
    <t>IS</t>
  </si>
  <si>
    <t>Kỹ Thuật Thương Mại Điện Tử (ASP.NET)</t>
  </si>
  <si>
    <t xml:space="preserve">ThS. Phan </t>
  </si>
  <si>
    <t>Long</t>
  </si>
  <si>
    <t>phanlong92@gmail.com</t>
  </si>
  <si>
    <t>HIS</t>
  </si>
  <si>
    <t>dinhthanh77@gmail.com</t>
  </si>
  <si>
    <t>Hệ Quản Trị Cơ Sở Dữ Liệu</t>
  </si>
  <si>
    <t xml:space="preserve">ThS. Đỗ Thành Bảo </t>
  </si>
  <si>
    <t>Ngọc</t>
  </si>
  <si>
    <t>baongocdt@gmail.com</t>
  </si>
  <si>
    <t>EE</t>
  </si>
  <si>
    <t>Xử Lý Tín Hiệu Số</t>
  </si>
  <si>
    <t xml:space="preserve">ThS. Ngô Lê Minh </t>
  </si>
  <si>
    <t>ngotam2611@gmail.com</t>
  </si>
  <si>
    <t>Đồ Án Cơ Sở Ngành</t>
  </si>
  <si>
    <t xml:space="preserve">ThS. Phạm Thị </t>
  </si>
  <si>
    <t>Thúy</t>
  </si>
  <si>
    <t xml:space="preserve">ptthuydt@gmail.com </t>
  </si>
  <si>
    <t>Công Nghệ Phần Mềm</t>
  </si>
  <si>
    <t>Lập Trình Winforms: VB.NET / C#.NET</t>
  </si>
  <si>
    <t xml:space="preserve">ThS. Hồ Lê Viết </t>
  </si>
  <si>
    <t>Nin</t>
  </si>
  <si>
    <t>hlvnin88@gmail.com</t>
  </si>
  <si>
    <t>Cấu trúc dữ liệu &amp; Giải thuật nâng cao</t>
  </si>
  <si>
    <t>Công Cụ &amp; Phương Pháp Thiết Kế - Quản Lý 
(Phần Mềm)</t>
  </si>
  <si>
    <t>ThS. Trần Kim</t>
  </si>
  <si>
    <t>Sanh</t>
  </si>
  <si>
    <t>trankimsanh@dtu.edu.vn</t>
  </si>
  <si>
    <t>Hệ Phân Tán (J2EE, .NET)</t>
  </si>
  <si>
    <t xml:space="preserve">ThS. Nguyễn Minh </t>
  </si>
  <si>
    <t>Nhật</t>
  </si>
  <si>
    <t>nhatnam06@gmail.com</t>
  </si>
  <si>
    <t>Thiết kế &amp; Tích hợp giao diện</t>
  </si>
  <si>
    <t xml:space="preserve">ThS. Nguyễn </t>
  </si>
  <si>
    <t>Dũng</t>
  </si>
  <si>
    <t>dungetic@gmail.com</t>
  </si>
  <si>
    <t>Đồ Án Chuyên Ngành: 
Tích Hợp Hệ Thống (COTS)</t>
  </si>
  <si>
    <t xml:space="preserve">ThS. Nguyễn Thanh </t>
  </si>
  <si>
    <t>Trung</t>
  </si>
  <si>
    <t>thanhtrung05@gmail.com</t>
  </si>
  <si>
    <t>Thực tập tốt nghiệp</t>
  </si>
  <si>
    <t>Giảng viên khoa CNTT</t>
  </si>
  <si>
    <t>K. CNTT</t>
  </si>
  <si>
    <t>Khóa luận tốt nghiệp</t>
  </si>
  <si>
    <t>Lịch sử ĐCS Việt Nam</t>
  </si>
  <si>
    <t>van.dtu@gmail.com</t>
  </si>
  <si>
    <t>KẾ HOẠCH TỔ CHỨC HỌC ĐỢT 02</t>
  </si>
  <si>
    <t>HỌC
 KỲ</t>
  </si>
  <si>
    <t>I</t>
  </si>
  <si>
    <t>II</t>
  </si>
  <si>
    <t>III</t>
  </si>
  <si>
    <t>IV</t>
  </si>
  <si>
    <t>V</t>
  </si>
  <si>
    <r>
      <t xml:space="preserve">KHUNG CHƯƠNG TRÌNH ĐÀO TẠO NGÀNH </t>
    </r>
    <r>
      <rPr>
        <b/>
        <sz val="12"/>
        <color rgb="FFC00000"/>
        <rFont val="Times New Roman"/>
        <family val="1"/>
      </rPr>
      <t>CNTT</t>
    </r>
    <r>
      <rPr>
        <b/>
        <sz val="12"/>
        <color theme="1"/>
        <rFont val="Times New Roman"/>
        <family val="1"/>
      </rPr>
      <t xml:space="preserve">
LỚP </t>
    </r>
    <r>
      <rPr>
        <b/>
        <sz val="12"/>
        <color rgb="FF0000FF"/>
        <rFont val="Times New Roman"/>
        <family val="1"/>
      </rPr>
      <t>X29DNG3_TPM1_T</t>
    </r>
  </si>
  <si>
    <t>TPM1,2_T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</si>
</sst>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39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sz val="11"/>
      <color rgb="FFFF00FF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rgb="FF0000FF"/>
      <name val="Times New Roman"/>
      <family val="1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  <font>
      <sz val="9"/>
      <color rgb="FFFF0000"/>
      <name val="Times New Roman"/>
      <family val="2"/>
    </font>
    <font>
      <sz val="9"/>
      <name val="Times New Roman"/>
      <family val="1"/>
    </font>
    <font>
      <sz val="9"/>
      <color rgb="FFFF0000"/>
      <name val="Times New Roman"/>
      <family val="1"/>
    </font>
    <font>
      <sz val="9"/>
      <color rgb="FF0000FF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C00000"/>
      <name val="Times New Roman"/>
      <family val="1"/>
    </font>
    <font>
      <i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2" fillId="0" borderId="0"/>
    <xf numFmtId="0" fontId="22" fillId="0" borderId="0"/>
  </cellStyleXfs>
  <cellXfs count="172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8" fillId="0" borderId="0" xfId="1" applyNumberFormat="1" applyFont="1" applyFill="1" applyBorder="1" applyAlignment="1">
      <alignment horizontal="center" vertical="center"/>
    </xf>
    <xf numFmtId="14" fontId="7" fillId="0" borderId="0" xfId="1" applyNumberFormat="1" applyFont="1" applyFill="1" applyAlignment="1">
      <alignment horizontal="center"/>
    </xf>
    <xf numFmtId="0" fontId="9" fillId="2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64" fontId="11" fillId="2" borderId="2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right" vertical="center"/>
    </xf>
    <xf numFmtId="0" fontId="24" fillId="0" borderId="12" xfId="0" applyFont="1" applyBorder="1" applyAlignment="1">
      <alignment horizontal="left" vertical="center"/>
    </xf>
    <xf numFmtId="0" fontId="24" fillId="0" borderId="2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6" xfId="0" applyFont="1" applyBorder="1" applyAlignment="1">
      <alignment horizontal="right" vertical="center"/>
    </xf>
    <xf numFmtId="0" fontId="23" fillId="0" borderId="1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31" fillId="3" borderId="6" xfId="0" applyFont="1" applyFill="1" applyBorder="1" applyAlignment="1">
      <alignment horizontal="right" vertical="center"/>
    </xf>
    <xf numFmtId="0" fontId="31" fillId="3" borderId="12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right" vertical="center"/>
    </xf>
    <xf numFmtId="0" fontId="24" fillId="2" borderId="1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vertical="center"/>
    </xf>
    <xf numFmtId="0" fontId="24" fillId="2" borderId="6" xfId="0" applyFont="1" applyFill="1" applyBorder="1" applyAlignment="1">
      <alignment vertical="center"/>
    </xf>
    <xf numFmtId="0" fontId="24" fillId="2" borderId="1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23" fillId="2" borderId="6" xfId="0" applyFont="1" applyFill="1" applyBorder="1" applyAlignment="1">
      <alignment horizontal="right" vertical="center"/>
    </xf>
    <xf numFmtId="0" fontId="23" fillId="2" borderId="12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0" fontId="32" fillId="3" borderId="2" xfId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right" vertical="center"/>
    </xf>
    <xf numFmtId="0" fontId="32" fillId="3" borderId="12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vertical="center"/>
    </xf>
    <xf numFmtId="0" fontId="32" fillId="3" borderId="6" xfId="0" applyFont="1" applyFill="1" applyBorder="1" applyAlignment="1">
      <alignment vertical="center"/>
    </xf>
    <xf numFmtId="0" fontId="32" fillId="3" borderId="12" xfId="0" applyFont="1" applyFill="1" applyBorder="1" applyAlignment="1">
      <alignment vertical="center"/>
    </xf>
    <xf numFmtId="0" fontId="32" fillId="3" borderId="2" xfId="1" applyNumberFormat="1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right" vertical="center"/>
    </xf>
    <xf numFmtId="0" fontId="33" fillId="3" borderId="12" xfId="0" applyFont="1" applyFill="1" applyBorder="1" applyAlignment="1">
      <alignment horizontal="left" vertical="center"/>
    </xf>
    <xf numFmtId="0" fontId="33" fillId="3" borderId="2" xfId="0" applyFont="1" applyFill="1" applyBorder="1" applyAlignment="1">
      <alignment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2" xfId="1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vertical="center"/>
    </xf>
    <xf numFmtId="0" fontId="33" fillId="3" borderId="12" xfId="0" applyFont="1" applyFill="1" applyBorder="1" applyAlignment="1">
      <alignment vertical="center"/>
    </xf>
    <xf numFmtId="0" fontId="34" fillId="3" borderId="6" xfId="0" applyFont="1" applyFill="1" applyBorder="1" applyAlignment="1">
      <alignment horizontal="right" vertical="center"/>
    </xf>
    <xf numFmtId="0" fontId="34" fillId="3" borderId="1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vertical="center"/>
    </xf>
    <xf numFmtId="0" fontId="34" fillId="3" borderId="2" xfId="0" applyFont="1" applyFill="1" applyBorder="1" applyAlignment="1">
      <alignment horizontal="center" vertical="center"/>
    </xf>
    <xf numFmtId="0" fontId="34" fillId="3" borderId="2" xfId="1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vertical="center"/>
    </xf>
    <xf numFmtId="0" fontId="34" fillId="3" borderId="12" xfId="0" applyFont="1" applyFill="1" applyBorder="1" applyAlignment="1">
      <alignment vertical="center"/>
    </xf>
    <xf numFmtId="0" fontId="25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right" vertical="center"/>
    </xf>
    <xf numFmtId="0" fontId="20" fillId="2" borderId="1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13" fillId="0" borderId="6" xfId="1" applyNumberFormat="1" applyFont="1" applyFill="1" applyBorder="1" applyAlignment="1">
      <alignment horizontal="left" vertical="center"/>
    </xf>
    <xf numFmtId="0" fontId="13" fillId="0" borderId="7" xfId="1" applyNumberFormat="1" applyFont="1" applyFill="1" applyBorder="1" applyAlignment="1">
      <alignment horizontal="left" vertical="center"/>
    </xf>
    <xf numFmtId="0" fontId="9" fillId="0" borderId="6" xfId="1" applyNumberFormat="1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>
      <alignment horizontal="center" vertical="center"/>
    </xf>
    <xf numFmtId="0" fontId="9" fillId="0" borderId="12" xfId="1" applyNumberFormat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16" fillId="4" borderId="0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/>
    </xf>
    <xf numFmtId="0" fontId="9" fillId="2" borderId="15" xfId="3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17" fillId="0" borderId="6" xfId="1" applyNumberFormat="1" applyFont="1" applyFill="1" applyBorder="1" applyAlignment="1">
      <alignment horizontal="left" vertical="center" wrapText="1"/>
    </xf>
    <xf numFmtId="3" fontId="17" fillId="0" borderId="12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>
      <alignment horizontal="center" vertical="center" wrapText="1"/>
    </xf>
    <xf numFmtId="0" fontId="9" fillId="0" borderId="12" xfId="1" applyNumberFormat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3" fillId="3" borderId="6" xfId="1" applyNumberFormat="1" applyFont="1" applyFill="1" applyBorder="1" applyAlignment="1">
      <alignment horizontal="left" vertical="center"/>
    </xf>
    <xf numFmtId="0" fontId="13" fillId="3" borderId="7" xfId="1" applyNumberFormat="1" applyFont="1" applyFill="1" applyBorder="1" applyAlignment="1">
      <alignment horizontal="left" vertical="center"/>
    </xf>
    <xf numFmtId="0" fontId="13" fillId="3" borderId="12" xfId="1" applyNumberFormat="1" applyFont="1" applyFill="1" applyBorder="1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8" fillId="2" borderId="6" xfId="0" applyFont="1" applyFill="1" applyBorder="1" applyAlignment="1">
      <alignment horizontal="left" vertical="center"/>
    </xf>
    <xf numFmtId="0" fontId="38" fillId="2" borderId="12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M32"/>
  <sheetViews>
    <sheetView showGridLines="0" tabSelected="1" view="pageBreakPreview" zoomScaleNormal="100" zoomScaleSheetLayoutView="100" workbookViewId="0">
      <selection activeCell="I21" sqref="I21"/>
    </sheetView>
  </sheetViews>
  <sheetFormatPr defaultColWidth="9" defaultRowHeight="8.25" x14ac:dyDescent="0.15"/>
  <cols>
    <col min="1" max="1" width="3" style="18" customWidth="1"/>
    <col min="2" max="2" width="3.6640625" style="18" bestFit="1" customWidth="1"/>
    <col min="3" max="3" width="2.77734375" style="18" bestFit="1" customWidth="1"/>
    <col min="4" max="4" width="16.44140625" style="18" bestFit="1" customWidth="1"/>
    <col min="5" max="6" width="2.6640625" style="18" bestFit="1" customWidth="1"/>
    <col min="7" max="7" width="13.33203125" style="18" bestFit="1" customWidth="1"/>
    <col min="8" max="8" width="4.88671875" style="18" bestFit="1" customWidth="1"/>
    <col min="9" max="9" width="8.109375" style="18" bestFit="1" customWidth="1"/>
    <col min="10" max="24" width="2.109375" style="18" bestFit="1" customWidth="1"/>
    <col min="25" max="33" width="2.109375" style="19" bestFit="1" customWidth="1"/>
    <col min="34" max="36" width="2.109375" style="19" customWidth="1"/>
    <col min="37" max="37" width="3.44140625" style="20" customWidth="1"/>
    <col min="38" max="38" width="3.6640625" style="20" bestFit="1" customWidth="1"/>
    <col min="39" max="39" width="9" style="18" bestFit="1" customWidth="1"/>
    <col min="40" max="16384" width="9" style="18"/>
  </cols>
  <sheetData>
    <row r="1" spans="1:39" s="1" customFormat="1" ht="14.25" customHeight="1" x14ac:dyDescent="0.2">
      <c r="A1" s="102" t="s">
        <v>0</v>
      </c>
      <c r="B1" s="102"/>
      <c r="C1" s="102"/>
      <c r="D1" s="102"/>
      <c r="E1" s="102"/>
      <c r="F1" s="103" t="s">
        <v>1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</row>
    <row r="2" spans="1:39" s="1" customFormat="1" ht="14.25" customHeight="1" x14ac:dyDescent="0.2">
      <c r="A2" s="104" t="s">
        <v>2</v>
      </c>
      <c r="B2" s="104"/>
      <c r="C2" s="104"/>
      <c r="D2" s="104"/>
      <c r="E2" s="104"/>
      <c r="F2" s="103" t="s">
        <v>3</v>
      </c>
      <c r="G2" s="103"/>
      <c r="H2" s="103"/>
      <c r="I2" s="103"/>
      <c r="J2" s="103" t="s">
        <v>4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2"/>
      <c r="Y2" s="1" t="s">
        <v>5</v>
      </c>
      <c r="AA2" s="105" t="s">
        <v>6</v>
      </c>
      <c r="AB2" s="105"/>
      <c r="AC2" s="105"/>
      <c r="AD2" s="105"/>
      <c r="AE2" s="105"/>
      <c r="AF2" s="105"/>
      <c r="AG2" s="105"/>
      <c r="AH2" s="105"/>
      <c r="AI2" s="105"/>
      <c r="AJ2" s="105"/>
      <c r="AK2" s="3"/>
      <c r="AL2" s="3"/>
      <c r="AM2" s="3"/>
    </row>
    <row r="3" spans="1:39" s="1" customFormat="1" ht="14.25" customHeight="1" x14ac:dyDescent="0.2">
      <c r="A3" s="4"/>
      <c r="B3" s="4"/>
      <c r="C3" s="4"/>
      <c r="D3" s="4"/>
      <c r="E3" s="4"/>
      <c r="F3" s="103" t="s">
        <v>76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6" t="s">
        <v>7</v>
      </c>
      <c r="U3" s="106"/>
      <c r="V3" s="106"/>
      <c r="W3" s="106"/>
      <c r="X3" s="106"/>
      <c r="Y3" s="107" t="s">
        <v>214</v>
      </c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2"/>
    </row>
    <row r="4" spans="1:39" s="8" customFormat="1" ht="3" customHeight="1" x14ac:dyDescent="0.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5"/>
      <c r="AL4" s="5"/>
    </row>
    <row r="5" spans="1:39" s="10" customFormat="1" ht="18.75" customHeight="1" x14ac:dyDescent="0.25">
      <c r="A5" s="138" t="s">
        <v>8</v>
      </c>
      <c r="B5" s="108" t="s">
        <v>9</v>
      </c>
      <c r="C5" s="109"/>
      <c r="D5" s="120" t="s">
        <v>10</v>
      </c>
      <c r="E5" s="120" t="s">
        <v>11</v>
      </c>
      <c r="F5" s="120" t="s">
        <v>12</v>
      </c>
      <c r="G5" s="108" t="s">
        <v>13</v>
      </c>
      <c r="H5" s="109"/>
      <c r="I5" s="9" t="s">
        <v>14</v>
      </c>
      <c r="J5" s="117">
        <v>2023</v>
      </c>
      <c r="K5" s="118"/>
      <c r="L5" s="118"/>
      <c r="M5" s="118"/>
      <c r="N5" s="118"/>
      <c r="O5" s="117">
        <v>2024</v>
      </c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9"/>
      <c r="AK5" s="135" t="s">
        <v>15</v>
      </c>
      <c r="AL5" s="135" t="s">
        <v>16</v>
      </c>
    </row>
    <row r="6" spans="1:39" s="10" customFormat="1" ht="18.75" customHeight="1" x14ac:dyDescent="0.25">
      <c r="A6" s="138"/>
      <c r="B6" s="110"/>
      <c r="C6" s="111"/>
      <c r="D6" s="121"/>
      <c r="E6" s="121"/>
      <c r="F6" s="121"/>
      <c r="G6" s="110"/>
      <c r="H6" s="111"/>
      <c r="I6" s="9" t="s">
        <v>17</v>
      </c>
      <c r="J6" s="29">
        <v>11</v>
      </c>
      <c r="K6" s="114">
        <v>12</v>
      </c>
      <c r="L6" s="115"/>
      <c r="M6" s="115"/>
      <c r="N6" s="116"/>
      <c r="O6" s="114">
        <v>1</v>
      </c>
      <c r="P6" s="115"/>
      <c r="Q6" s="115"/>
      <c r="R6" s="115"/>
      <c r="S6" s="116"/>
      <c r="T6" s="114">
        <v>2</v>
      </c>
      <c r="U6" s="115"/>
      <c r="V6" s="115"/>
      <c r="W6" s="116"/>
      <c r="X6" s="114">
        <v>3</v>
      </c>
      <c r="Y6" s="115"/>
      <c r="Z6" s="115"/>
      <c r="AA6" s="116"/>
      <c r="AB6" s="114">
        <v>4</v>
      </c>
      <c r="AC6" s="115"/>
      <c r="AD6" s="115"/>
      <c r="AE6" s="115"/>
      <c r="AF6" s="116"/>
      <c r="AG6" s="117">
        <v>5</v>
      </c>
      <c r="AH6" s="118"/>
      <c r="AI6" s="118"/>
      <c r="AJ6" s="119"/>
      <c r="AK6" s="136"/>
      <c r="AL6" s="136"/>
    </row>
    <row r="7" spans="1:39" s="10" customFormat="1" ht="18.75" customHeight="1" x14ac:dyDescent="0.25">
      <c r="A7" s="138"/>
      <c r="B7" s="112"/>
      <c r="C7" s="113"/>
      <c r="D7" s="122"/>
      <c r="E7" s="122"/>
      <c r="F7" s="122"/>
      <c r="G7" s="112"/>
      <c r="H7" s="113"/>
      <c r="I7" s="9" t="s">
        <v>18</v>
      </c>
      <c r="J7" s="11">
        <v>45257</v>
      </c>
      <c r="K7" s="11">
        <f>J7+7</f>
        <v>45264</v>
      </c>
      <c r="L7" s="11">
        <f t="shared" ref="L7:AJ7" si="0">K7+7</f>
        <v>45271</v>
      </c>
      <c r="M7" s="11">
        <f t="shared" si="0"/>
        <v>45278</v>
      </c>
      <c r="N7" s="11">
        <f t="shared" si="0"/>
        <v>45285</v>
      </c>
      <c r="O7" s="11">
        <f t="shared" si="0"/>
        <v>45292</v>
      </c>
      <c r="P7" s="11">
        <f t="shared" si="0"/>
        <v>45299</v>
      </c>
      <c r="Q7" s="11">
        <f t="shared" si="0"/>
        <v>45306</v>
      </c>
      <c r="R7" s="11">
        <f t="shared" si="0"/>
        <v>45313</v>
      </c>
      <c r="S7" s="11">
        <f t="shared" si="0"/>
        <v>45320</v>
      </c>
      <c r="T7" s="11">
        <f t="shared" si="0"/>
        <v>45327</v>
      </c>
      <c r="U7" s="11">
        <f t="shared" si="0"/>
        <v>45334</v>
      </c>
      <c r="V7" s="11">
        <f t="shared" si="0"/>
        <v>45341</v>
      </c>
      <c r="W7" s="11">
        <f t="shared" si="0"/>
        <v>45348</v>
      </c>
      <c r="X7" s="11">
        <f t="shared" si="0"/>
        <v>45355</v>
      </c>
      <c r="Y7" s="11">
        <f t="shared" si="0"/>
        <v>45362</v>
      </c>
      <c r="Z7" s="11">
        <f t="shared" si="0"/>
        <v>45369</v>
      </c>
      <c r="AA7" s="11">
        <f t="shared" si="0"/>
        <v>45376</v>
      </c>
      <c r="AB7" s="11">
        <f t="shared" si="0"/>
        <v>45383</v>
      </c>
      <c r="AC7" s="11">
        <f t="shared" si="0"/>
        <v>45390</v>
      </c>
      <c r="AD7" s="11">
        <f t="shared" si="0"/>
        <v>45397</v>
      </c>
      <c r="AE7" s="11">
        <f t="shared" si="0"/>
        <v>45404</v>
      </c>
      <c r="AF7" s="11">
        <f t="shared" si="0"/>
        <v>45411</v>
      </c>
      <c r="AG7" s="11">
        <f t="shared" si="0"/>
        <v>45418</v>
      </c>
      <c r="AH7" s="11">
        <f t="shared" si="0"/>
        <v>45425</v>
      </c>
      <c r="AI7" s="11">
        <f t="shared" si="0"/>
        <v>45432</v>
      </c>
      <c r="AJ7" s="11">
        <f t="shared" si="0"/>
        <v>45439</v>
      </c>
      <c r="AK7" s="137"/>
      <c r="AL7" s="137"/>
    </row>
    <row r="8" spans="1:39" s="13" customFormat="1" ht="22.5" customHeight="1" x14ac:dyDescent="0.25">
      <c r="A8" s="124" t="s">
        <v>19</v>
      </c>
      <c r="B8" s="125"/>
      <c r="C8" s="125"/>
      <c r="D8" s="125"/>
      <c r="E8" s="12"/>
      <c r="F8" s="12"/>
      <c r="G8" s="12"/>
      <c r="H8" s="12"/>
      <c r="I8" s="12"/>
      <c r="J8" s="126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8"/>
    </row>
    <row r="9" spans="1:39" s="13" customFormat="1" ht="22.5" customHeight="1" x14ac:dyDescent="0.25">
      <c r="A9" s="71">
        <v>1</v>
      </c>
      <c r="B9" s="72" t="s">
        <v>20</v>
      </c>
      <c r="C9" s="73">
        <v>201</v>
      </c>
      <c r="D9" s="74" t="s">
        <v>21</v>
      </c>
      <c r="E9" s="71">
        <v>2</v>
      </c>
      <c r="F9" s="70">
        <v>20</v>
      </c>
      <c r="G9" s="75" t="s">
        <v>22</v>
      </c>
      <c r="H9" s="76" t="s">
        <v>23</v>
      </c>
      <c r="I9" s="70" t="s">
        <v>24</v>
      </c>
      <c r="J9" s="129" t="s">
        <v>75</v>
      </c>
      <c r="K9" s="130"/>
      <c r="L9" s="130"/>
      <c r="M9" s="131"/>
      <c r="N9" s="14" t="s">
        <v>25</v>
      </c>
      <c r="O9" s="14" t="s">
        <v>25</v>
      </c>
      <c r="P9" s="14" t="s">
        <v>25</v>
      </c>
      <c r="Q9" s="14" t="s">
        <v>25</v>
      </c>
      <c r="R9" s="14" t="s">
        <v>25</v>
      </c>
      <c r="S9" s="14" t="s">
        <v>25</v>
      </c>
      <c r="T9" s="147" t="s">
        <v>49</v>
      </c>
      <c r="U9" s="148"/>
      <c r="V9" s="149"/>
      <c r="W9" s="14" t="s">
        <v>25</v>
      </c>
      <c r="X9" s="14" t="s">
        <v>25</v>
      </c>
      <c r="Y9" s="14" t="s">
        <v>26</v>
      </c>
      <c r="Z9" s="14" t="s">
        <v>27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>
        <v>4</v>
      </c>
      <c r="AL9" s="15"/>
    </row>
    <row r="10" spans="1:39" s="13" customFormat="1" ht="22.5" customHeight="1" x14ac:dyDescent="0.25">
      <c r="A10" s="71">
        <v>2</v>
      </c>
      <c r="B10" s="85" t="s">
        <v>50</v>
      </c>
      <c r="C10" s="86">
        <v>101</v>
      </c>
      <c r="D10" s="87" t="s">
        <v>51</v>
      </c>
      <c r="E10" s="88">
        <v>2</v>
      </c>
      <c r="F10" s="89">
        <v>20</v>
      </c>
      <c r="G10" s="90" t="s">
        <v>52</v>
      </c>
      <c r="H10" s="91" t="s">
        <v>53</v>
      </c>
      <c r="I10" s="70" t="s">
        <v>54</v>
      </c>
      <c r="J10" s="132"/>
      <c r="K10" s="133"/>
      <c r="L10" s="133"/>
      <c r="M10" s="134"/>
      <c r="N10" s="14" t="s">
        <v>25</v>
      </c>
      <c r="O10" s="14" t="s">
        <v>25</v>
      </c>
      <c r="P10" s="14" t="s">
        <v>25</v>
      </c>
      <c r="Q10" s="14" t="s">
        <v>25</v>
      </c>
      <c r="R10" s="14" t="s">
        <v>25</v>
      </c>
      <c r="S10" s="14" t="s">
        <v>25</v>
      </c>
      <c r="T10" s="150"/>
      <c r="U10" s="151"/>
      <c r="V10" s="152"/>
      <c r="W10" s="14" t="s">
        <v>25</v>
      </c>
      <c r="X10" s="14" t="s">
        <v>25</v>
      </c>
      <c r="Y10" s="14" t="s">
        <v>26</v>
      </c>
      <c r="Z10" s="14" t="s">
        <v>27</v>
      </c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>
        <v>4</v>
      </c>
      <c r="AL10" s="15"/>
    </row>
    <row r="11" spans="1:39" s="13" customFormat="1" ht="22.5" customHeight="1" x14ac:dyDescent="0.25">
      <c r="A11" s="71">
        <v>3</v>
      </c>
      <c r="B11" s="78" t="s">
        <v>33</v>
      </c>
      <c r="C11" s="79">
        <v>151</v>
      </c>
      <c r="D11" s="80" t="s">
        <v>34</v>
      </c>
      <c r="E11" s="81">
        <v>2</v>
      </c>
      <c r="F11" s="82">
        <v>20</v>
      </c>
      <c r="G11" s="83" t="s">
        <v>35</v>
      </c>
      <c r="H11" s="84" t="s">
        <v>36</v>
      </c>
      <c r="I11" s="70" t="s">
        <v>32</v>
      </c>
      <c r="J11" s="132"/>
      <c r="K11" s="133"/>
      <c r="L11" s="133"/>
      <c r="M11" s="134"/>
      <c r="N11" s="14" t="s">
        <v>25</v>
      </c>
      <c r="O11" s="14" t="s">
        <v>25</v>
      </c>
      <c r="P11" s="14" t="s">
        <v>25</v>
      </c>
      <c r="Q11" s="14" t="s">
        <v>25</v>
      </c>
      <c r="R11" s="14" t="s">
        <v>25</v>
      </c>
      <c r="S11" s="14" t="s">
        <v>25</v>
      </c>
      <c r="T11" s="150"/>
      <c r="U11" s="151"/>
      <c r="V11" s="152"/>
      <c r="W11" s="14" t="s">
        <v>25</v>
      </c>
      <c r="X11" s="14" t="s">
        <v>25</v>
      </c>
      <c r="Y11" s="14" t="s">
        <v>26</v>
      </c>
      <c r="Z11" s="14" t="s">
        <v>27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>
        <v>4</v>
      </c>
      <c r="AL11" s="15"/>
    </row>
    <row r="12" spans="1:39" s="13" customFormat="1" ht="22.5" customHeight="1" x14ac:dyDescent="0.25">
      <c r="A12" s="71">
        <v>4</v>
      </c>
      <c r="B12" s="78" t="s">
        <v>33</v>
      </c>
      <c r="C12" s="79">
        <v>351</v>
      </c>
      <c r="D12" s="80" t="s">
        <v>55</v>
      </c>
      <c r="E12" s="81">
        <v>2</v>
      </c>
      <c r="F12" s="82">
        <v>20</v>
      </c>
      <c r="G12" s="83" t="s">
        <v>56</v>
      </c>
      <c r="H12" s="84" t="s">
        <v>57</v>
      </c>
      <c r="I12" s="70" t="s">
        <v>32</v>
      </c>
      <c r="J12" s="132"/>
      <c r="K12" s="133"/>
      <c r="L12" s="133"/>
      <c r="M12" s="134"/>
      <c r="N12" s="14" t="s">
        <v>25</v>
      </c>
      <c r="O12" s="14" t="s">
        <v>25</v>
      </c>
      <c r="P12" s="14" t="s">
        <v>25</v>
      </c>
      <c r="Q12" s="14" t="s">
        <v>25</v>
      </c>
      <c r="R12" s="14" t="s">
        <v>25</v>
      </c>
      <c r="S12" s="14" t="s">
        <v>25</v>
      </c>
      <c r="T12" s="150"/>
      <c r="U12" s="151"/>
      <c r="V12" s="152"/>
      <c r="W12" s="14" t="s">
        <v>25</v>
      </c>
      <c r="X12" s="14" t="s">
        <v>25</v>
      </c>
      <c r="Y12" s="14" t="s">
        <v>26</v>
      </c>
      <c r="Z12" s="14" t="s">
        <v>27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>
        <v>4</v>
      </c>
      <c r="AL12" s="15"/>
    </row>
    <row r="13" spans="1:39" s="13" customFormat="1" ht="22.5" customHeight="1" x14ac:dyDescent="0.25">
      <c r="A13" s="155" t="s">
        <v>206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7"/>
    </row>
    <row r="14" spans="1:39" s="13" customFormat="1" ht="22.5" customHeight="1" x14ac:dyDescent="0.25">
      <c r="A14" s="77">
        <v>5</v>
      </c>
      <c r="B14" s="72" t="s">
        <v>20</v>
      </c>
      <c r="C14" s="73">
        <v>202</v>
      </c>
      <c r="D14" s="74" t="s">
        <v>46</v>
      </c>
      <c r="E14" s="71">
        <v>2</v>
      </c>
      <c r="F14" s="70">
        <v>20</v>
      </c>
      <c r="G14" s="75" t="s">
        <v>47</v>
      </c>
      <c r="H14" s="76" t="s">
        <v>48</v>
      </c>
      <c r="I14" s="70" t="s">
        <v>24</v>
      </c>
      <c r="J14" s="15"/>
      <c r="K14" s="15"/>
      <c r="L14" s="15"/>
      <c r="M14" s="15"/>
      <c r="N14" s="1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 t="s">
        <v>25</v>
      </c>
      <c r="AB14" s="14" t="s">
        <v>25</v>
      </c>
      <c r="AC14" s="14" t="s">
        <v>25</v>
      </c>
      <c r="AD14" s="14" t="s">
        <v>25</v>
      </c>
      <c r="AE14" s="14" t="s">
        <v>25</v>
      </c>
      <c r="AF14" s="14" t="s">
        <v>25</v>
      </c>
      <c r="AG14" s="14" t="s">
        <v>25</v>
      </c>
      <c r="AH14" s="14" t="s">
        <v>25</v>
      </c>
      <c r="AI14" s="14" t="s">
        <v>26</v>
      </c>
      <c r="AJ14" s="14" t="s">
        <v>27</v>
      </c>
      <c r="AK14" s="14">
        <v>4</v>
      </c>
      <c r="AL14" s="15"/>
    </row>
    <row r="15" spans="1:39" s="13" customFormat="1" ht="22.5" customHeight="1" x14ac:dyDescent="0.25">
      <c r="A15" s="77">
        <v>6</v>
      </c>
      <c r="B15" s="85" t="s">
        <v>50</v>
      </c>
      <c r="C15" s="86">
        <v>102</v>
      </c>
      <c r="D15" s="87" t="s">
        <v>77</v>
      </c>
      <c r="E15" s="88">
        <v>2</v>
      </c>
      <c r="F15" s="89">
        <v>20</v>
      </c>
      <c r="G15" s="90" t="s">
        <v>78</v>
      </c>
      <c r="H15" s="91" t="s">
        <v>79</v>
      </c>
      <c r="I15" s="70" t="s">
        <v>54</v>
      </c>
      <c r="J15" s="15"/>
      <c r="K15" s="15"/>
      <c r="L15" s="15"/>
      <c r="M15" s="15"/>
      <c r="N15" s="1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 t="s">
        <v>25</v>
      </c>
      <c r="AB15" s="14" t="s">
        <v>25</v>
      </c>
      <c r="AC15" s="14" t="s">
        <v>25</v>
      </c>
      <c r="AD15" s="14" t="s">
        <v>25</v>
      </c>
      <c r="AE15" s="14" t="s">
        <v>25</v>
      </c>
      <c r="AF15" s="14" t="s">
        <v>25</v>
      </c>
      <c r="AG15" s="14" t="s">
        <v>25</v>
      </c>
      <c r="AH15" s="14" t="s">
        <v>25</v>
      </c>
      <c r="AI15" s="14" t="s">
        <v>26</v>
      </c>
      <c r="AJ15" s="14" t="s">
        <v>27</v>
      </c>
      <c r="AK15" s="14">
        <v>4</v>
      </c>
      <c r="AL15" s="15"/>
    </row>
    <row r="16" spans="1:39" s="13" customFormat="1" ht="22.5" customHeight="1" x14ac:dyDescent="0.25">
      <c r="A16" s="77">
        <v>7</v>
      </c>
      <c r="B16" s="72" t="s">
        <v>164</v>
      </c>
      <c r="C16" s="73">
        <v>362</v>
      </c>
      <c r="D16" s="74" t="s">
        <v>204</v>
      </c>
      <c r="E16" s="71">
        <v>2</v>
      </c>
      <c r="F16" s="70">
        <v>20</v>
      </c>
      <c r="G16" s="75" t="s">
        <v>30</v>
      </c>
      <c r="H16" s="76" t="s">
        <v>31</v>
      </c>
      <c r="I16" s="70" t="s">
        <v>54</v>
      </c>
      <c r="J16" s="15"/>
      <c r="K16" s="15"/>
      <c r="L16" s="15"/>
      <c r="M16" s="15"/>
      <c r="N16" s="1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 t="s">
        <v>25</v>
      </c>
      <c r="AB16" s="14" t="s">
        <v>25</v>
      </c>
      <c r="AC16" s="14" t="s">
        <v>25</v>
      </c>
      <c r="AD16" s="14" t="s">
        <v>25</v>
      </c>
      <c r="AE16" s="14" t="s">
        <v>25</v>
      </c>
      <c r="AF16" s="14" t="s">
        <v>25</v>
      </c>
      <c r="AG16" s="14" t="s">
        <v>25</v>
      </c>
      <c r="AH16" s="14" t="s">
        <v>25</v>
      </c>
      <c r="AI16" s="14" t="s">
        <v>26</v>
      </c>
      <c r="AJ16" s="14" t="s">
        <v>27</v>
      </c>
      <c r="AK16" s="14">
        <v>4</v>
      </c>
      <c r="AL16" s="15"/>
    </row>
    <row r="17" spans="1:38" s="13" customFormat="1" ht="22.5" customHeight="1" x14ac:dyDescent="0.25">
      <c r="A17" s="77">
        <v>8</v>
      </c>
      <c r="B17" s="78" t="s">
        <v>37</v>
      </c>
      <c r="C17" s="79">
        <v>302</v>
      </c>
      <c r="D17" s="80" t="s">
        <v>38</v>
      </c>
      <c r="E17" s="81">
        <v>2</v>
      </c>
      <c r="F17" s="82">
        <v>20</v>
      </c>
      <c r="G17" s="83" t="s">
        <v>39</v>
      </c>
      <c r="H17" s="84" t="s">
        <v>40</v>
      </c>
      <c r="I17" s="70" t="s">
        <v>41</v>
      </c>
      <c r="J17" s="15"/>
      <c r="K17" s="15"/>
      <c r="L17" s="15"/>
      <c r="M17" s="15"/>
      <c r="N17" s="1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 t="s">
        <v>25</v>
      </c>
      <c r="AB17" s="14" t="s">
        <v>25</v>
      </c>
      <c r="AC17" s="14" t="s">
        <v>25</v>
      </c>
      <c r="AD17" s="14" t="s">
        <v>25</v>
      </c>
      <c r="AE17" s="14" t="s">
        <v>25</v>
      </c>
      <c r="AF17" s="14" t="s">
        <v>25</v>
      </c>
      <c r="AG17" s="14" t="s">
        <v>25</v>
      </c>
      <c r="AH17" s="14" t="s">
        <v>25</v>
      </c>
      <c r="AI17" s="14" t="s">
        <v>26</v>
      </c>
      <c r="AJ17" s="14" t="s">
        <v>27</v>
      </c>
      <c r="AK17" s="14">
        <v>4</v>
      </c>
      <c r="AL17" s="15"/>
    </row>
    <row r="18" spans="1:38" s="13" customFormat="1" ht="22.5" customHeight="1" x14ac:dyDescent="0.25">
      <c r="A18" s="77">
        <v>9</v>
      </c>
      <c r="B18" s="78" t="s">
        <v>28</v>
      </c>
      <c r="C18" s="79">
        <v>100</v>
      </c>
      <c r="D18" s="80" t="s">
        <v>42</v>
      </c>
      <c r="E18" s="81">
        <v>2</v>
      </c>
      <c r="F18" s="82">
        <v>20</v>
      </c>
      <c r="G18" s="83" t="s">
        <v>43</v>
      </c>
      <c r="H18" s="84" t="s">
        <v>44</v>
      </c>
      <c r="I18" s="70" t="s">
        <v>45</v>
      </c>
      <c r="J18" s="15"/>
      <c r="K18" s="15"/>
      <c r="L18" s="15"/>
      <c r="M18" s="15"/>
      <c r="N18" s="1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 t="s">
        <v>25</v>
      </c>
      <c r="AB18" s="14" t="s">
        <v>25</v>
      </c>
      <c r="AC18" s="14" t="s">
        <v>25</v>
      </c>
      <c r="AD18" s="14" t="s">
        <v>25</v>
      </c>
      <c r="AE18" s="14" t="s">
        <v>25</v>
      </c>
      <c r="AF18" s="14" t="s">
        <v>25</v>
      </c>
      <c r="AG18" s="14" t="s">
        <v>25</v>
      </c>
      <c r="AH18" s="14" t="s">
        <v>25</v>
      </c>
      <c r="AI18" s="14" t="s">
        <v>26</v>
      </c>
      <c r="AJ18" s="14" t="s">
        <v>27</v>
      </c>
      <c r="AK18" s="14">
        <v>4</v>
      </c>
      <c r="AL18" s="15"/>
    </row>
    <row r="19" spans="1:38" s="10" customFormat="1" ht="22.5" customHeight="1" x14ac:dyDescent="0.25">
      <c r="A19" s="139" t="s">
        <v>61</v>
      </c>
      <c r="B19" s="139"/>
      <c r="C19" s="139"/>
      <c r="D19" s="139"/>
      <c r="E19" s="16">
        <f>SUM(E9:E18)</f>
        <v>18</v>
      </c>
      <c r="F19" s="17"/>
      <c r="G19" s="140">
        <f>E19*250000</f>
        <v>4500000</v>
      </c>
      <c r="H19" s="141"/>
      <c r="I19" s="17"/>
      <c r="J19" s="142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4"/>
    </row>
    <row r="20" spans="1:38" ht="3" customHeight="1" x14ac:dyDescent="0.15"/>
    <row r="21" spans="1:38" s="21" customFormat="1" ht="15.75" customHeight="1" x14ac:dyDescent="0.2">
      <c r="A21" s="145" t="s">
        <v>62</v>
      </c>
      <c r="B21" s="145"/>
      <c r="C21" s="145"/>
      <c r="D21" s="145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3"/>
      <c r="AL21" s="23"/>
    </row>
    <row r="22" spans="1:38" s="21" customFormat="1" ht="15.75" customHeight="1" x14ac:dyDescent="0.2">
      <c r="B22" s="123" t="s">
        <v>63</v>
      </c>
      <c r="C22" s="123"/>
      <c r="D22" s="123"/>
      <c r="E22" s="123"/>
      <c r="F22" s="123"/>
      <c r="G22" s="123"/>
      <c r="H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3"/>
      <c r="AL22" s="23"/>
    </row>
    <row r="23" spans="1:38" s="22" customFormat="1" ht="15.75" customHeight="1" x14ac:dyDescent="0.25">
      <c r="B23" s="123" t="s">
        <v>64</v>
      </c>
      <c r="C23" s="123"/>
      <c r="D23" s="123"/>
      <c r="E23" s="123"/>
      <c r="F23" s="123"/>
      <c r="G23" s="123"/>
      <c r="AK23" s="24"/>
      <c r="AL23" s="24"/>
    </row>
    <row r="24" spans="1:38" s="22" customFormat="1" ht="15.75" customHeight="1" x14ac:dyDescent="0.25">
      <c r="B24" s="123" t="s">
        <v>65</v>
      </c>
      <c r="C24" s="123"/>
      <c r="D24" s="123"/>
      <c r="E24" s="123"/>
      <c r="F24" s="123"/>
      <c r="G24" s="123"/>
      <c r="AK24" s="24"/>
      <c r="AL24" s="24"/>
    </row>
    <row r="25" spans="1:38" s="25" customFormat="1" ht="14.25" customHeight="1" x14ac:dyDescent="0.25">
      <c r="B25" s="26"/>
      <c r="C25" s="26"/>
      <c r="U25" s="153" t="s">
        <v>66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</row>
    <row r="26" spans="1:38" s="25" customFormat="1" ht="15.75" customHeight="1" x14ac:dyDescent="0.25">
      <c r="A26" s="154" t="s">
        <v>67</v>
      </c>
      <c r="B26" s="154"/>
      <c r="C26" s="154"/>
      <c r="D26" s="154"/>
      <c r="G26" s="154" t="s">
        <v>68</v>
      </c>
      <c r="H26" s="154"/>
      <c r="I26" s="154"/>
      <c r="J26" s="154"/>
      <c r="K26" s="154"/>
      <c r="L26" s="154"/>
      <c r="M26" s="154"/>
      <c r="N26" s="154"/>
      <c r="O26" s="154"/>
      <c r="P26" s="27"/>
      <c r="Q26" s="27"/>
      <c r="R26" s="27"/>
      <c r="S26" s="27"/>
      <c r="T26" s="27"/>
      <c r="U26" s="27"/>
      <c r="V26" s="154" t="s">
        <v>69</v>
      </c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</row>
    <row r="27" spans="1:38" s="25" customFormat="1" ht="15.75" customHeight="1" x14ac:dyDescent="0.25">
      <c r="G27" s="154" t="s">
        <v>70</v>
      </c>
      <c r="H27" s="154"/>
      <c r="I27" s="154"/>
      <c r="J27" s="154"/>
      <c r="K27" s="154"/>
      <c r="L27" s="154"/>
      <c r="M27" s="154"/>
      <c r="N27" s="154"/>
      <c r="O27" s="154"/>
      <c r="V27" s="154" t="s">
        <v>71</v>
      </c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</row>
    <row r="28" spans="1:38" s="25" customFormat="1" ht="14.25" x14ac:dyDescent="0.25">
      <c r="AK28" s="4"/>
      <c r="AL28" s="4"/>
    </row>
    <row r="29" spans="1:38" s="25" customFormat="1" ht="14.25" x14ac:dyDescent="0.25">
      <c r="AK29" s="4"/>
      <c r="AL29" s="4"/>
    </row>
    <row r="30" spans="1:38" s="25" customFormat="1" ht="14.25" x14ac:dyDescent="0.25">
      <c r="AK30" s="4"/>
      <c r="AL30" s="4"/>
    </row>
    <row r="31" spans="1:38" s="25" customFormat="1" ht="14.25" x14ac:dyDescent="0.25">
      <c r="AK31" s="4"/>
      <c r="AL31" s="4"/>
    </row>
    <row r="32" spans="1:38" s="4" customFormat="1" ht="15.75" customHeight="1" x14ac:dyDescent="0.25">
      <c r="A32" s="146" t="s">
        <v>72</v>
      </c>
      <c r="B32" s="146"/>
      <c r="C32" s="146"/>
      <c r="D32" s="146"/>
      <c r="G32" s="146" t="s">
        <v>73</v>
      </c>
      <c r="H32" s="146"/>
      <c r="I32" s="146"/>
      <c r="J32" s="146"/>
      <c r="K32" s="146"/>
      <c r="L32" s="146"/>
      <c r="M32" s="146"/>
      <c r="N32" s="146"/>
      <c r="O32" s="146"/>
      <c r="P32" s="28"/>
      <c r="Q32" s="28"/>
      <c r="R32" s="28"/>
      <c r="S32" s="28"/>
      <c r="T32" s="28"/>
      <c r="U32" s="28"/>
      <c r="V32" s="146" t="s">
        <v>74</v>
      </c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</row>
  </sheetData>
  <mergeCells count="46">
    <mergeCell ref="A32:D32"/>
    <mergeCell ref="G32:O32"/>
    <mergeCell ref="V32:AL32"/>
    <mergeCell ref="K6:N6"/>
    <mergeCell ref="O6:S6"/>
    <mergeCell ref="T6:W6"/>
    <mergeCell ref="T9:V12"/>
    <mergeCell ref="X6:AA6"/>
    <mergeCell ref="B24:G24"/>
    <mergeCell ref="U25:AL25"/>
    <mergeCell ref="A26:D26"/>
    <mergeCell ref="G26:O26"/>
    <mergeCell ref="A13:AL13"/>
    <mergeCell ref="V26:AL26"/>
    <mergeCell ref="G27:O27"/>
    <mergeCell ref="V27:AL27"/>
    <mergeCell ref="B23:G23"/>
    <mergeCell ref="A8:D8"/>
    <mergeCell ref="J8:AL8"/>
    <mergeCell ref="J9:M12"/>
    <mergeCell ref="AK5:AK7"/>
    <mergeCell ref="AL5:AL7"/>
    <mergeCell ref="A5:A7"/>
    <mergeCell ref="B5:C7"/>
    <mergeCell ref="D5:D7"/>
    <mergeCell ref="E5:E7"/>
    <mergeCell ref="A19:D19"/>
    <mergeCell ref="G19:H19"/>
    <mergeCell ref="J19:AL19"/>
    <mergeCell ref="A21:D21"/>
    <mergeCell ref="B22:G22"/>
    <mergeCell ref="F3:S3"/>
    <mergeCell ref="T3:X3"/>
    <mergeCell ref="Y3:AK3"/>
    <mergeCell ref="G5:H7"/>
    <mergeCell ref="AB6:AF6"/>
    <mergeCell ref="AG6:AJ6"/>
    <mergeCell ref="O5:AJ5"/>
    <mergeCell ref="J5:N5"/>
    <mergeCell ref="F5:F7"/>
    <mergeCell ref="A1:E1"/>
    <mergeCell ref="F1:AL1"/>
    <mergeCell ref="A2:E2"/>
    <mergeCell ref="F2:I2"/>
    <mergeCell ref="J2:W2"/>
    <mergeCell ref="AA2:AJ2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4"/>
  <sheetViews>
    <sheetView workbookViewId="0">
      <selection activeCell="P10" sqref="P10"/>
    </sheetView>
  </sheetViews>
  <sheetFormatPr defaultRowHeight="15.75" x14ac:dyDescent="0.25"/>
  <cols>
    <col min="1" max="1" width="7.21875" customWidth="1"/>
    <col min="2" max="2" width="4.44140625" style="34" customWidth="1"/>
    <col min="3" max="3" width="4.5546875" style="31" bestFit="1" customWidth="1"/>
    <col min="4" max="4" width="3.6640625" style="32" customWidth="1"/>
    <col min="5" max="5" width="35.6640625" bestFit="1" customWidth="1"/>
    <col min="6" max="6" width="3.5546875" style="34" customWidth="1"/>
    <col min="7" max="7" width="3.44140625" customWidth="1"/>
    <col min="8" max="8" width="14.44140625" hidden="1" customWidth="1"/>
    <col min="9" max="9" width="5.88671875" hidden="1" customWidth="1"/>
    <col min="10" max="10" width="6.77734375" style="34" hidden="1" customWidth="1"/>
    <col min="11" max="11" width="23.44140625" hidden="1" customWidth="1"/>
    <col min="12" max="12" width="4.109375" customWidth="1"/>
    <col min="13" max="13" width="3.88671875" customWidth="1"/>
  </cols>
  <sheetData>
    <row r="2" spans="2:13" ht="40.5" customHeight="1" x14ac:dyDescent="0.25">
      <c r="B2" s="158" t="s">
        <v>213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2:13" ht="31.5" customHeight="1" x14ac:dyDescent="0.25">
      <c r="B3" s="36" t="s">
        <v>8</v>
      </c>
      <c r="C3" s="168" t="s">
        <v>80</v>
      </c>
      <c r="D3" s="169"/>
      <c r="E3" s="36" t="s">
        <v>81</v>
      </c>
      <c r="F3" s="37" t="s">
        <v>82</v>
      </c>
      <c r="G3" s="37" t="s">
        <v>83</v>
      </c>
      <c r="H3" s="38" t="s">
        <v>84</v>
      </c>
      <c r="I3" s="39" t="s">
        <v>85</v>
      </c>
      <c r="J3" s="37" t="s">
        <v>86</v>
      </c>
      <c r="K3" s="36" t="s">
        <v>86</v>
      </c>
      <c r="L3" s="37" t="s">
        <v>207</v>
      </c>
      <c r="M3" s="37" t="s">
        <v>82</v>
      </c>
    </row>
    <row r="4" spans="2:13" x14ac:dyDescent="0.25">
      <c r="B4" s="35">
        <v>1</v>
      </c>
      <c r="C4" s="57" t="s">
        <v>20</v>
      </c>
      <c r="D4" s="58">
        <v>201</v>
      </c>
      <c r="E4" s="59" t="s">
        <v>21</v>
      </c>
      <c r="F4" s="35">
        <v>2</v>
      </c>
      <c r="G4" s="35">
        <v>20</v>
      </c>
      <c r="H4" s="60" t="s">
        <v>22</v>
      </c>
      <c r="I4" s="61" t="s">
        <v>23</v>
      </c>
      <c r="J4" s="35">
        <v>905538598</v>
      </c>
      <c r="K4" s="62" t="s">
        <v>87</v>
      </c>
      <c r="L4" s="93" t="s">
        <v>208</v>
      </c>
      <c r="M4" s="165">
        <f>SUM(F4:F12)</f>
        <v>18</v>
      </c>
    </row>
    <row r="5" spans="2:13" x14ac:dyDescent="0.25">
      <c r="B5" s="35">
        <v>2</v>
      </c>
      <c r="C5" s="57" t="s">
        <v>50</v>
      </c>
      <c r="D5" s="58">
        <v>101</v>
      </c>
      <c r="E5" s="59" t="s">
        <v>51</v>
      </c>
      <c r="F5" s="35">
        <v>2</v>
      </c>
      <c r="G5" s="35">
        <v>20</v>
      </c>
      <c r="H5" s="60" t="s">
        <v>52</v>
      </c>
      <c r="I5" s="61" t="s">
        <v>53</v>
      </c>
      <c r="J5" s="35">
        <v>914010005</v>
      </c>
      <c r="K5" s="62" t="s">
        <v>88</v>
      </c>
      <c r="L5" s="93" t="s">
        <v>208</v>
      </c>
      <c r="M5" s="166"/>
    </row>
    <row r="6" spans="2:13" x14ac:dyDescent="0.25">
      <c r="B6" s="35">
        <v>3</v>
      </c>
      <c r="C6" s="94" t="s">
        <v>33</v>
      </c>
      <c r="D6" s="95">
        <v>151</v>
      </c>
      <c r="E6" s="96" t="s">
        <v>34</v>
      </c>
      <c r="F6" s="97">
        <v>2</v>
      </c>
      <c r="G6" s="35">
        <v>20</v>
      </c>
      <c r="H6" s="98" t="s">
        <v>35</v>
      </c>
      <c r="I6" s="99" t="s">
        <v>36</v>
      </c>
      <c r="J6" s="97">
        <v>904901604</v>
      </c>
      <c r="K6" s="62" t="s">
        <v>122</v>
      </c>
      <c r="L6" s="93" t="s">
        <v>208</v>
      </c>
      <c r="M6" s="166"/>
    </row>
    <row r="7" spans="2:13" x14ac:dyDescent="0.25">
      <c r="B7" s="35">
        <v>4</v>
      </c>
      <c r="C7" s="94" t="s">
        <v>33</v>
      </c>
      <c r="D7" s="95">
        <v>351</v>
      </c>
      <c r="E7" s="96" t="s">
        <v>55</v>
      </c>
      <c r="F7" s="97">
        <v>2</v>
      </c>
      <c r="G7" s="35">
        <v>20</v>
      </c>
      <c r="H7" s="98" t="s">
        <v>56</v>
      </c>
      <c r="I7" s="99" t="s">
        <v>57</v>
      </c>
      <c r="J7" s="97">
        <v>905774382</v>
      </c>
      <c r="K7" s="62" t="s">
        <v>205</v>
      </c>
      <c r="L7" s="93" t="s">
        <v>208</v>
      </c>
      <c r="M7" s="166"/>
    </row>
    <row r="8" spans="2:13" x14ac:dyDescent="0.25">
      <c r="B8" s="35">
        <v>5</v>
      </c>
      <c r="C8" s="94" t="s">
        <v>20</v>
      </c>
      <c r="D8" s="95">
        <v>202</v>
      </c>
      <c r="E8" s="96" t="s">
        <v>46</v>
      </c>
      <c r="F8" s="97">
        <v>2</v>
      </c>
      <c r="G8" s="35">
        <v>20</v>
      </c>
      <c r="H8" s="98" t="s">
        <v>47</v>
      </c>
      <c r="I8" s="99" t="s">
        <v>48</v>
      </c>
      <c r="J8" s="97">
        <v>935282256</v>
      </c>
      <c r="K8" s="62" t="s">
        <v>110</v>
      </c>
      <c r="L8" s="93" t="s">
        <v>208</v>
      </c>
      <c r="M8" s="166"/>
    </row>
    <row r="9" spans="2:13" x14ac:dyDescent="0.25">
      <c r="B9" s="35">
        <v>6</v>
      </c>
      <c r="C9" s="94" t="s">
        <v>50</v>
      </c>
      <c r="D9" s="95">
        <v>102</v>
      </c>
      <c r="E9" s="96" t="s">
        <v>77</v>
      </c>
      <c r="F9" s="97">
        <v>2</v>
      </c>
      <c r="G9" s="35">
        <v>20</v>
      </c>
      <c r="H9" s="98" t="s">
        <v>78</v>
      </c>
      <c r="I9" s="99" t="s">
        <v>79</v>
      </c>
      <c r="J9" s="97">
        <v>985841229</v>
      </c>
      <c r="K9" s="62" t="s">
        <v>111</v>
      </c>
      <c r="L9" s="93" t="s">
        <v>208</v>
      </c>
      <c r="M9" s="166"/>
    </row>
    <row r="10" spans="2:13" x14ac:dyDescent="0.25">
      <c r="B10" s="35">
        <v>7</v>
      </c>
      <c r="C10" s="94" t="s">
        <v>164</v>
      </c>
      <c r="D10" s="95">
        <v>362</v>
      </c>
      <c r="E10" s="96" t="s">
        <v>204</v>
      </c>
      <c r="F10" s="97">
        <v>2</v>
      </c>
      <c r="G10" s="35">
        <v>20</v>
      </c>
      <c r="H10" s="98" t="s">
        <v>30</v>
      </c>
      <c r="I10" s="99" t="s">
        <v>31</v>
      </c>
      <c r="J10" s="97">
        <v>983041797</v>
      </c>
      <c r="K10" s="62" t="s">
        <v>165</v>
      </c>
      <c r="L10" s="93" t="s">
        <v>208</v>
      </c>
      <c r="M10" s="166"/>
    </row>
    <row r="11" spans="2:13" x14ac:dyDescent="0.25">
      <c r="B11" s="35">
        <v>8</v>
      </c>
      <c r="C11" s="94" t="s">
        <v>37</v>
      </c>
      <c r="D11" s="95">
        <v>302</v>
      </c>
      <c r="E11" s="96" t="s">
        <v>38</v>
      </c>
      <c r="F11" s="97">
        <v>2</v>
      </c>
      <c r="G11" s="35">
        <v>20</v>
      </c>
      <c r="H11" s="98" t="s">
        <v>39</v>
      </c>
      <c r="I11" s="99" t="s">
        <v>40</v>
      </c>
      <c r="J11" s="97">
        <v>905151655</v>
      </c>
      <c r="K11" s="62" t="s">
        <v>109</v>
      </c>
      <c r="L11" s="93" t="s">
        <v>208</v>
      </c>
      <c r="M11" s="166"/>
    </row>
    <row r="12" spans="2:13" x14ac:dyDescent="0.25">
      <c r="B12" s="35">
        <v>9</v>
      </c>
      <c r="C12" s="94" t="s">
        <v>28</v>
      </c>
      <c r="D12" s="95">
        <v>100</v>
      </c>
      <c r="E12" s="96" t="s">
        <v>42</v>
      </c>
      <c r="F12" s="97">
        <v>2</v>
      </c>
      <c r="G12" s="35">
        <v>20</v>
      </c>
      <c r="H12" s="98" t="s">
        <v>43</v>
      </c>
      <c r="I12" s="99" t="s">
        <v>44</v>
      </c>
      <c r="J12" s="97">
        <v>945988484</v>
      </c>
      <c r="K12" s="62" t="s">
        <v>94</v>
      </c>
      <c r="L12" s="93" t="s">
        <v>208</v>
      </c>
      <c r="M12" s="167"/>
    </row>
    <row r="13" spans="2:13" x14ac:dyDescent="0.25">
      <c r="B13" s="40">
        <v>10</v>
      </c>
      <c r="C13" s="41" t="s">
        <v>20</v>
      </c>
      <c r="D13" s="42">
        <v>301</v>
      </c>
      <c r="E13" s="43" t="s">
        <v>128</v>
      </c>
      <c r="F13" s="40">
        <v>2</v>
      </c>
      <c r="G13" s="69">
        <v>20</v>
      </c>
      <c r="H13" s="44" t="s">
        <v>22</v>
      </c>
      <c r="I13" s="45" t="s">
        <v>23</v>
      </c>
      <c r="J13" s="40">
        <v>905538598</v>
      </c>
      <c r="K13" s="46" t="s">
        <v>87</v>
      </c>
      <c r="L13" s="33" t="s">
        <v>209</v>
      </c>
      <c r="M13" s="160">
        <f>SUM(F13:F20)</f>
        <v>18</v>
      </c>
    </row>
    <row r="14" spans="2:13" x14ac:dyDescent="0.25">
      <c r="B14" s="40">
        <v>11</v>
      </c>
      <c r="C14" s="41" t="s">
        <v>95</v>
      </c>
      <c r="D14" s="42">
        <v>201</v>
      </c>
      <c r="E14" s="43" t="s">
        <v>96</v>
      </c>
      <c r="F14" s="40">
        <v>2</v>
      </c>
      <c r="G14" s="69">
        <v>20</v>
      </c>
      <c r="H14" s="44" t="s">
        <v>97</v>
      </c>
      <c r="I14" s="45" t="s">
        <v>98</v>
      </c>
      <c r="J14" s="40">
        <v>976528435</v>
      </c>
      <c r="K14" s="46" t="s">
        <v>99</v>
      </c>
      <c r="L14" s="33" t="s">
        <v>209</v>
      </c>
      <c r="M14" s="161"/>
    </row>
    <row r="15" spans="2:13" x14ac:dyDescent="0.25">
      <c r="B15" s="40">
        <v>12</v>
      </c>
      <c r="C15" s="41" t="s">
        <v>117</v>
      </c>
      <c r="D15" s="42">
        <v>104</v>
      </c>
      <c r="E15" s="43" t="s">
        <v>118</v>
      </c>
      <c r="F15" s="40">
        <v>4</v>
      </c>
      <c r="G15" s="69">
        <v>20</v>
      </c>
      <c r="H15" s="44" t="s">
        <v>119</v>
      </c>
      <c r="I15" s="45" t="s">
        <v>120</v>
      </c>
      <c r="J15" s="40">
        <v>906455135</v>
      </c>
      <c r="K15" s="46" t="s">
        <v>121</v>
      </c>
      <c r="L15" s="33" t="s">
        <v>209</v>
      </c>
      <c r="M15" s="161"/>
    </row>
    <row r="16" spans="2:13" x14ac:dyDescent="0.25">
      <c r="B16" s="40">
        <v>13</v>
      </c>
      <c r="C16" s="41" t="s">
        <v>112</v>
      </c>
      <c r="D16" s="42">
        <v>100</v>
      </c>
      <c r="E16" s="43" t="s">
        <v>113</v>
      </c>
      <c r="F16" s="40">
        <v>1</v>
      </c>
      <c r="G16" s="69">
        <v>20</v>
      </c>
      <c r="H16" s="44" t="s">
        <v>114</v>
      </c>
      <c r="I16" s="45" t="s">
        <v>115</v>
      </c>
      <c r="J16" s="40">
        <v>935133255</v>
      </c>
      <c r="K16" s="46" t="s">
        <v>116</v>
      </c>
      <c r="L16" s="33" t="s">
        <v>209</v>
      </c>
      <c r="M16" s="161"/>
    </row>
    <row r="17" spans="2:13" x14ac:dyDescent="0.25">
      <c r="B17" s="40">
        <v>14</v>
      </c>
      <c r="C17" s="41" t="s">
        <v>20</v>
      </c>
      <c r="D17" s="42">
        <v>302</v>
      </c>
      <c r="E17" s="43" t="s">
        <v>151</v>
      </c>
      <c r="F17" s="40">
        <v>2</v>
      </c>
      <c r="G17" s="69">
        <v>20</v>
      </c>
      <c r="H17" s="44" t="s">
        <v>152</v>
      </c>
      <c r="I17" s="45" t="s">
        <v>153</v>
      </c>
      <c r="J17" s="40">
        <v>917981561</v>
      </c>
      <c r="K17" s="46" t="s">
        <v>154</v>
      </c>
      <c r="L17" s="33" t="s">
        <v>209</v>
      </c>
      <c r="M17" s="161"/>
    </row>
    <row r="18" spans="2:13" x14ac:dyDescent="0.25">
      <c r="B18" s="40">
        <v>15</v>
      </c>
      <c r="C18" s="41" t="s">
        <v>89</v>
      </c>
      <c r="D18" s="42">
        <v>101</v>
      </c>
      <c r="E18" s="43" t="s">
        <v>90</v>
      </c>
      <c r="F18" s="40">
        <v>3</v>
      </c>
      <c r="G18" s="69">
        <v>20</v>
      </c>
      <c r="H18" s="44" t="s">
        <v>91</v>
      </c>
      <c r="I18" s="45" t="s">
        <v>92</v>
      </c>
      <c r="J18" s="40">
        <v>972026929</v>
      </c>
      <c r="K18" s="46" t="s">
        <v>93</v>
      </c>
      <c r="L18" s="33" t="s">
        <v>209</v>
      </c>
      <c r="M18" s="161"/>
    </row>
    <row r="19" spans="2:13" x14ac:dyDescent="0.25">
      <c r="B19" s="40">
        <v>16</v>
      </c>
      <c r="C19" s="41" t="s">
        <v>117</v>
      </c>
      <c r="D19" s="42">
        <v>203</v>
      </c>
      <c r="E19" s="43" t="s">
        <v>127</v>
      </c>
      <c r="F19" s="40">
        <v>3</v>
      </c>
      <c r="G19" s="69">
        <v>20</v>
      </c>
      <c r="H19" s="44" t="s">
        <v>119</v>
      </c>
      <c r="I19" s="45" t="s">
        <v>120</v>
      </c>
      <c r="J19" s="40">
        <v>906455135</v>
      </c>
      <c r="K19" s="46" t="s">
        <v>121</v>
      </c>
      <c r="L19" s="33" t="s">
        <v>209</v>
      </c>
      <c r="M19" s="161"/>
    </row>
    <row r="20" spans="2:13" x14ac:dyDescent="0.25">
      <c r="B20" s="40">
        <v>17</v>
      </c>
      <c r="C20" s="41" t="s">
        <v>100</v>
      </c>
      <c r="D20" s="42">
        <v>100</v>
      </c>
      <c r="E20" s="43" t="s">
        <v>101</v>
      </c>
      <c r="F20" s="40">
        <v>1</v>
      </c>
      <c r="G20" s="69">
        <v>20</v>
      </c>
      <c r="H20" s="44" t="s">
        <v>102</v>
      </c>
      <c r="I20" s="45" t="s">
        <v>103</v>
      </c>
      <c r="J20" s="40">
        <v>932582282</v>
      </c>
      <c r="K20" s="46" t="s">
        <v>104</v>
      </c>
      <c r="L20" s="33" t="s">
        <v>209</v>
      </c>
      <c r="M20" s="162"/>
    </row>
    <row r="21" spans="2:13" x14ac:dyDescent="0.25">
      <c r="B21" s="35">
        <v>18</v>
      </c>
      <c r="C21" s="57" t="s">
        <v>33</v>
      </c>
      <c r="D21" s="58">
        <v>361</v>
      </c>
      <c r="E21" s="59" t="s">
        <v>58</v>
      </c>
      <c r="F21" s="35">
        <v>2</v>
      </c>
      <c r="G21" s="35">
        <v>20</v>
      </c>
      <c r="H21" s="60" t="s">
        <v>59</v>
      </c>
      <c r="I21" s="61" t="s">
        <v>60</v>
      </c>
      <c r="J21" s="35">
        <v>985346496</v>
      </c>
      <c r="K21" s="62" t="s">
        <v>150</v>
      </c>
      <c r="L21" s="93" t="s">
        <v>210</v>
      </c>
      <c r="M21" s="170">
        <f>SUM(F21:F26)</f>
        <v>18</v>
      </c>
    </row>
    <row r="22" spans="2:13" x14ac:dyDescent="0.25">
      <c r="B22" s="35">
        <v>19</v>
      </c>
      <c r="C22" s="57" t="s">
        <v>100</v>
      </c>
      <c r="D22" s="58">
        <v>250</v>
      </c>
      <c r="E22" s="59" t="s">
        <v>123</v>
      </c>
      <c r="F22" s="35">
        <v>3</v>
      </c>
      <c r="G22" s="35">
        <v>20</v>
      </c>
      <c r="H22" s="60" t="s">
        <v>124</v>
      </c>
      <c r="I22" s="61" t="s">
        <v>125</v>
      </c>
      <c r="J22" s="35">
        <v>906566665</v>
      </c>
      <c r="K22" s="62" t="s">
        <v>126</v>
      </c>
      <c r="L22" s="93" t="s">
        <v>210</v>
      </c>
      <c r="M22" s="170"/>
    </row>
    <row r="23" spans="2:13" x14ac:dyDescent="0.25">
      <c r="B23" s="35">
        <v>20</v>
      </c>
      <c r="C23" s="57" t="s">
        <v>89</v>
      </c>
      <c r="D23" s="58">
        <v>102</v>
      </c>
      <c r="E23" s="59" t="s">
        <v>105</v>
      </c>
      <c r="F23" s="35">
        <v>4</v>
      </c>
      <c r="G23" s="35">
        <v>20</v>
      </c>
      <c r="H23" s="60" t="s">
        <v>106</v>
      </c>
      <c r="I23" s="61" t="s">
        <v>107</v>
      </c>
      <c r="J23" s="35">
        <v>906559719</v>
      </c>
      <c r="K23" s="62" t="s">
        <v>108</v>
      </c>
      <c r="L23" s="93" t="s">
        <v>210</v>
      </c>
      <c r="M23" s="170"/>
    </row>
    <row r="24" spans="2:13" x14ac:dyDescent="0.25">
      <c r="B24" s="35">
        <v>21</v>
      </c>
      <c r="C24" s="57" t="s">
        <v>129</v>
      </c>
      <c r="D24" s="58">
        <v>226</v>
      </c>
      <c r="E24" s="59" t="s">
        <v>130</v>
      </c>
      <c r="F24" s="35">
        <v>2</v>
      </c>
      <c r="G24" s="35">
        <v>20</v>
      </c>
      <c r="H24" s="60" t="s">
        <v>131</v>
      </c>
      <c r="I24" s="61" t="s">
        <v>132</v>
      </c>
      <c r="J24" s="35">
        <v>972111177</v>
      </c>
      <c r="K24" s="62" t="s">
        <v>133</v>
      </c>
      <c r="L24" s="93" t="s">
        <v>210</v>
      </c>
      <c r="M24" s="170"/>
    </row>
    <row r="25" spans="2:13" x14ac:dyDescent="0.25">
      <c r="B25" s="35">
        <v>22</v>
      </c>
      <c r="C25" s="57" t="s">
        <v>129</v>
      </c>
      <c r="D25" s="58">
        <v>303</v>
      </c>
      <c r="E25" s="59" t="s">
        <v>134</v>
      </c>
      <c r="F25" s="35">
        <v>3</v>
      </c>
      <c r="G25" s="35">
        <v>20</v>
      </c>
      <c r="H25" s="60" t="s">
        <v>135</v>
      </c>
      <c r="I25" s="61" t="s">
        <v>136</v>
      </c>
      <c r="J25" s="35">
        <v>905061575</v>
      </c>
      <c r="K25" s="62" t="s">
        <v>137</v>
      </c>
      <c r="L25" s="93" t="s">
        <v>210</v>
      </c>
      <c r="M25" s="170"/>
    </row>
    <row r="26" spans="2:13" x14ac:dyDescent="0.25">
      <c r="B26" s="35">
        <v>23</v>
      </c>
      <c r="C26" s="57" t="s">
        <v>129</v>
      </c>
      <c r="D26" s="58">
        <v>311</v>
      </c>
      <c r="E26" s="59" t="s">
        <v>138</v>
      </c>
      <c r="F26" s="35">
        <v>4</v>
      </c>
      <c r="G26" s="35">
        <v>20</v>
      </c>
      <c r="H26" s="60" t="s">
        <v>139</v>
      </c>
      <c r="I26" s="61" t="s">
        <v>140</v>
      </c>
      <c r="J26" s="35">
        <v>905094972</v>
      </c>
      <c r="K26" s="62" t="s">
        <v>141</v>
      </c>
      <c r="L26" s="93" t="s">
        <v>210</v>
      </c>
      <c r="M26" s="171"/>
    </row>
    <row r="27" spans="2:13" x14ac:dyDescent="0.25">
      <c r="B27" s="40">
        <v>24</v>
      </c>
      <c r="C27" s="41" t="s">
        <v>129</v>
      </c>
      <c r="D27" s="42">
        <v>314</v>
      </c>
      <c r="E27" s="43" t="s">
        <v>142</v>
      </c>
      <c r="F27" s="40">
        <v>3</v>
      </c>
      <c r="G27" s="69">
        <v>20</v>
      </c>
      <c r="H27" s="44" t="s">
        <v>143</v>
      </c>
      <c r="I27" s="45" t="s">
        <v>144</v>
      </c>
      <c r="J27" s="40">
        <v>905402598</v>
      </c>
      <c r="K27" s="46" t="s">
        <v>145</v>
      </c>
      <c r="L27" s="33" t="s">
        <v>211</v>
      </c>
      <c r="M27" s="160">
        <f>SUM(F27:F33)</f>
        <v>18</v>
      </c>
    </row>
    <row r="28" spans="2:13" x14ac:dyDescent="0.25">
      <c r="B28" s="40">
        <v>25</v>
      </c>
      <c r="C28" s="41" t="s">
        <v>129</v>
      </c>
      <c r="D28" s="42">
        <v>353</v>
      </c>
      <c r="E28" s="43" t="s">
        <v>146</v>
      </c>
      <c r="F28" s="40">
        <v>2</v>
      </c>
      <c r="G28" s="69">
        <v>20</v>
      </c>
      <c r="H28" s="44" t="s">
        <v>147</v>
      </c>
      <c r="I28" s="45" t="s">
        <v>148</v>
      </c>
      <c r="J28" s="40">
        <v>982132352</v>
      </c>
      <c r="K28" s="46" t="s">
        <v>149</v>
      </c>
      <c r="L28" s="33" t="s">
        <v>211</v>
      </c>
      <c r="M28" s="161"/>
    </row>
    <row r="29" spans="2:13" x14ac:dyDescent="0.25">
      <c r="B29" s="40">
        <v>26</v>
      </c>
      <c r="C29" s="41" t="s">
        <v>129</v>
      </c>
      <c r="D29" s="42">
        <v>316</v>
      </c>
      <c r="E29" s="43" t="s">
        <v>155</v>
      </c>
      <c r="F29" s="40">
        <v>3</v>
      </c>
      <c r="G29" s="69">
        <v>20</v>
      </c>
      <c r="H29" s="44" t="s">
        <v>156</v>
      </c>
      <c r="I29" s="45" t="s">
        <v>157</v>
      </c>
      <c r="J29" s="40">
        <v>914146868</v>
      </c>
      <c r="K29" s="46" t="s">
        <v>158</v>
      </c>
      <c r="L29" s="33" t="s">
        <v>211</v>
      </c>
      <c r="M29" s="161"/>
    </row>
    <row r="30" spans="2:13" x14ac:dyDescent="0.25">
      <c r="B30" s="40">
        <v>27</v>
      </c>
      <c r="C30" s="41" t="s">
        <v>159</v>
      </c>
      <c r="D30" s="42">
        <v>384</v>
      </c>
      <c r="E30" s="43" t="s">
        <v>160</v>
      </c>
      <c r="F30" s="40">
        <v>3</v>
      </c>
      <c r="G30" s="69">
        <v>20</v>
      </c>
      <c r="H30" s="44" t="s">
        <v>161</v>
      </c>
      <c r="I30" s="45" t="s">
        <v>162</v>
      </c>
      <c r="J30" s="40">
        <v>903333080</v>
      </c>
      <c r="K30" s="46" t="s">
        <v>163</v>
      </c>
      <c r="L30" s="33" t="s">
        <v>211</v>
      </c>
      <c r="M30" s="161"/>
    </row>
    <row r="31" spans="2:13" x14ac:dyDescent="0.25">
      <c r="B31" s="40">
        <v>28</v>
      </c>
      <c r="C31" s="41" t="s">
        <v>159</v>
      </c>
      <c r="D31" s="42">
        <v>401</v>
      </c>
      <c r="E31" s="43" t="s">
        <v>166</v>
      </c>
      <c r="F31" s="40">
        <v>3</v>
      </c>
      <c r="G31" s="69">
        <v>20</v>
      </c>
      <c r="H31" s="44" t="s">
        <v>167</v>
      </c>
      <c r="I31" s="45" t="s">
        <v>168</v>
      </c>
      <c r="J31" s="40">
        <v>905892893</v>
      </c>
      <c r="K31" s="46" t="s">
        <v>169</v>
      </c>
      <c r="L31" s="33" t="s">
        <v>211</v>
      </c>
      <c r="M31" s="161"/>
    </row>
    <row r="32" spans="2:13" x14ac:dyDescent="0.25">
      <c r="B32" s="40">
        <v>29</v>
      </c>
      <c r="C32" s="41" t="s">
        <v>170</v>
      </c>
      <c r="D32" s="42">
        <v>304</v>
      </c>
      <c r="E32" s="43" t="s">
        <v>171</v>
      </c>
      <c r="F32" s="40">
        <v>3</v>
      </c>
      <c r="G32" s="69">
        <v>20</v>
      </c>
      <c r="H32" s="44" t="s">
        <v>172</v>
      </c>
      <c r="I32" s="45" t="s">
        <v>153</v>
      </c>
      <c r="J32" s="40">
        <v>905403477</v>
      </c>
      <c r="K32" s="46" t="s">
        <v>173</v>
      </c>
      <c r="L32" s="33" t="s">
        <v>211</v>
      </c>
      <c r="M32" s="161"/>
    </row>
    <row r="33" spans="2:13" x14ac:dyDescent="0.25">
      <c r="B33" s="40">
        <v>30</v>
      </c>
      <c r="C33" s="48" t="s">
        <v>129</v>
      </c>
      <c r="D33" s="49">
        <v>246</v>
      </c>
      <c r="E33" s="47" t="s">
        <v>174</v>
      </c>
      <c r="F33" s="50">
        <v>1</v>
      </c>
      <c r="G33" s="69">
        <v>20</v>
      </c>
      <c r="H33" s="51" t="s">
        <v>175</v>
      </c>
      <c r="I33" s="52" t="s">
        <v>176</v>
      </c>
      <c r="J33" s="40">
        <v>905345136</v>
      </c>
      <c r="K33" s="46" t="s">
        <v>177</v>
      </c>
      <c r="L33" s="33" t="s">
        <v>211</v>
      </c>
      <c r="M33" s="162"/>
    </row>
    <row r="34" spans="2:13" x14ac:dyDescent="0.25">
      <c r="B34" s="35">
        <v>31</v>
      </c>
      <c r="C34" s="57" t="s">
        <v>129</v>
      </c>
      <c r="D34" s="58">
        <v>403</v>
      </c>
      <c r="E34" s="59" t="s">
        <v>178</v>
      </c>
      <c r="F34" s="35">
        <v>3</v>
      </c>
      <c r="G34" s="35">
        <v>20</v>
      </c>
      <c r="H34" s="60" t="s">
        <v>143</v>
      </c>
      <c r="I34" s="61" t="s">
        <v>144</v>
      </c>
      <c r="J34" s="35">
        <v>905402598</v>
      </c>
      <c r="K34" s="62" t="s">
        <v>145</v>
      </c>
      <c r="L34" s="92" t="s">
        <v>212</v>
      </c>
      <c r="M34" s="165">
        <f>SUM(F34:F41)</f>
        <v>21</v>
      </c>
    </row>
    <row r="35" spans="2:13" x14ac:dyDescent="0.25">
      <c r="B35" s="35">
        <v>32</v>
      </c>
      <c r="C35" s="57" t="s">
        <v>129</v>
      </c>
      <c r="D35" s="58">
        <v>414</v>
      </c>
      <c r="E35" s="59" t="s">
        <v>179</v>
      </c>
      <c r="F35" s="35">
        <v>3</v>
      </c>
      <c r="G35" s="35">
        <v>20</v>
      </c>
      <c r="H35" s="60" t="s">
        <v>180</v>
      </c>
      <c r="I35" s="61" t="s">
        <v>181</v>
      </c>
      <c r="J35" s="35">
        <v>905455246</v>
      </c>
      <c r="K35" s="62" t="s">
        <v>182</v>
      </c>
      <c r="L35" s="92" t="s">
        <v>212</v>
      </c>
      <c r="M35" s="166"/>
    </row>
    <row r="36" spans="2:13" x14ac:dyDescent="0.25">
      <c r="B36" s="35">
        <v>33</v>
      </c>
      <c r="C36" s="57" t="s">
        <v>129</v>
      </c>
      <c r="D36" s="58">
        <v>416</v>
      </c>
      <c r="E36" s="59" t="s">
        <v>183</v>
      </c>
      <c r="F36" s="35">
        <v>3</v>
      </c>
      <c r="G36" s="35">
        <v>20</v>
      </c>
      <c r="H36" s="60" t="s">
        <v>156</v>
      </c>
      <c r="I36" s="61" t="s">
        <v>157</v>
      </c>
      <c r="J36" s="35">
        <v>914146868</v>
      </c>
      <c r="K36" s="62" t="s">
        <v>158</v>
      </c>
      <c r="L36" s="92" t="s">
        <v>212</v>
      </c>
      <c r="M36" s="166"/>
    </row>
    <row r="37" spans="2:13" x14ac:dyDescent="0.25">
      <c r="B37" s="35">
        <v>34</v>
      </c>
      <c r="C37" s="57" t="s">
        <v>129</v>
      </c>
      <c r="D37" s="58">
        <v>434</v>
      </c>
      <c r="E37" s="59" t="s">
        <v>184</v>
      </c>
      <c r="F37" s="35">
        <v>2</v>
      </c>
      <c r="G37" s="35">
        <v>20</v>
      </c>
      <c r="H37" s="60" t="s">
        <v>185</v>
      </c>
      <c r="I37" s="61" t="s">
        <v>186</v>
      </c>
      <c r="J37" s="35">
        <v>987409464</v>
      </c>
      <c r="K37" s="62" t="s">
        <v>187</v>
      </c>
      <c r="L37" s="92" t="s">
        <v>212</v>
      </c>
      <c r="M37" s="166"/>
    </row>
    <row r="38" spans="2:13" x14ac:dyDescent="0.25">
      <c r="B38" s="35">
        <v>35</v>
      </c>
      <c r="C38" s="57" t="s">
        <v>129</v>
      </c>
      <c r="D38" s="58">
        <v>420</v>
      </c>
      <c r="E38" s="59" t="s">
        <v>188</v>
      </c>
      <c r="F38" s="35">
        <v>3</v>
      </c>
      <c r="G38" s="35">
        <v>20</v>
      </c>
      <c r="H38" s="60" t="s">
        <v>189</v>
      </c>
      <c r="I38" s="61" t="s">
        <v>190</v>
      </c>
      <c r="J38" s="35">
        <v>905125143</v>
      </c>
      <c r="K38" s="62" t="s">
        <v>191</v>
      </c>
      <c r="L38" s="92" t="s">
        <v>212</v>
      </c>
      <c r="M38" s="166"/>
    </row>
    <row r="39" spans="2:13" x14ac:dyDescent="0.25">
      <c r="B39" s="35">
        <v>36</v>
      </c>
      <c r="C39" s="57" t="s">
        <v>129</v>
      </c>
      <c r="D39" s="58">
        <v>463</v>
      </c>
      <c r="E39" s="59" t="s">
        <v>192</v>
      </c>
      <c r="F39" s="35">
        <v>3</v>
      </c>
      <c r="G39" s="35">
        <v>20</v>
      </c>
      <c r="H39" s="60" t="s">
        <v>193</v>
      </c>
      <c r="I39" s="61" t="s">
        <v>194</v>
      </c>
      <c r="J39" s="35">
        <v>905222507</v>
      </c>
      <c r="K39" s="62" t="s">
        <v>195</v>
      </c>
      <c r="L39" s="92" t="s">
        <v>212</v>
      </c>
      <c r="M39" s="166"/>
    </row>
    <row r="40" spans="2:13" x14ac:dyDescent="0.25">
      <c r="B40" s="35">
        <v>37</v>
      </c>
      <c r="C40" s="63" t="s">
        <v>129</v>
      </c>
      <c r="D40" s="64">
        <v>445</v>
      </c>
      <c r="E40" s="65" t="s">
        <v>196</v>
      </c>
      <c r="F40" s="66">
        <v>1</v>
      </c>
      <c r="G40" s="35">
        <v>20</v>
      </c>
      <c r="H40" s="67" t="s">
        <v>197</v>
      </c>
      <c r="I40" s="68" t="s">
        <v>198</v>
      </c>
      <c r="J40" s="35">
        <v>935885687</v>
      </c>
      <c r="K40" s="62" t="s">
        <v>199</v>
      </c>
      <c r="L40" s="92" t="s">
        <v>212</v>
      </c>
      <c r="M40" s="166"/>
    </row>
    <row r="41" spans="2:13" x14ac:dyDescent="0.25">
      <c r="B41" s="35">
        <v>38</v>
      </c>
      <c r="C41" s="63" t="s">
        <v>129</v>
      </c>
      <c r="D41" s="64">
        <v>449</v>
      </c>
      <c r="E41" s="65" t="s">
        <v>203</v>
      </c>
      <c r="F41" s="66">
        <v>3</v>
      </c>
      <c r="G41" s="35">
        <v>20</v>
      </c>
      <c r="H41" s="163" t="s">
        <v>201</v>
      </c>
      <c r="I41" s="164"/>
      <c r="J41" s="66"/>
      <c r="K41" s="65"/>
      <c r="L41" s="92" t="s">
        <v>212</v>
      </c>
      <c r="M41" s="167"/>
    </row>
    <row r="42" spans="2:13" hidden="1" x14ac:dyDescent="0.25">
      <c r="B42" s="40">
        <v>39</v>
      </c>
      <c r="C42" s="53" t="s">
        <v>28</v>
      </c>
      <c r="D42" s="54">
        <v>150</v>
      </c>
      <c r="E42" s="55" t="s">
        <v>29</v>
      </c>
      <c r="F42" s="56">
        <v>3</v>
      </c>
      <c r="G42" s="43"/>
      <c r="H42" s="51" t="s">
        <v>30</v>
      </c>
      <c r="I42" s="52" t="s">
        <v>31</v>
      </c>
      <c r="J42" s="40">
        <v>983041797</v>
      </c>
      <c r="K42" s="46" t="s">
        <v>165</v>
      </c>
      <c r="L42" s="30" t="s">
        <v>212</v>
      </c>
      <c r="M42" s="100"/>
    </row>
    <row r="43" spans="2:13" hidden="1" x14ac:dyDescent="0.25">
      <c r="B43" s="40">
        <v>40</v>
      </c>
      <c r="C43" s="41" t="s">
        <v>129</v>
      </c>
      <c r="D43" s="42">
        <v>448</v>
      </c>
      <c r="E43" s="43" t="s">
        <v>200</v>
      </c>
      <c r="F43" s="40">
        <v>3</v>
      </c>
      <c r="G43" s="43"/>
      <c r="H43" s="44" t="s">
        <v>201</v>
      </c>
      <c r="I43" s="45"/>
      <c r="J43" s="40" t="s">
        <v>202</v>
      </c>
      <c r="K43" s="43"/>
      <c r="L43" s="30"/>
      <c r="M43" s="30"/>
    </row>
    <row r="44" spans="2:13" x14ac:dyDescent="0.25">
      <c r="F44" s="101"/>
    </row>
  </sheetData>
  <mergeCells count="8">
    <mergeCell ref="B2:M2"/>
    <mergeCell ref="M27:M33"/>
    <mergeCell ref="H41:I41"/>
    <mergeCell ref="M34:M41"/>
    <mergeCell ref="C3:D3"/>
    <mergeCell ref="M4:M12"/>
    <mergeCell ref="M13:M20"/>
    <mergeCell ref="M21:M26"/>
  </mergeCells>
  <pageMargins left="0.7" right="0.7" top="0.75" bottom="0.75" header="0.3" footer="0.3"/>
  <ignoredErrors>
    <ignoredError sqref="M4 M13 M21 M27 M34" formulaRang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X29DNG3_TPM1,2_T</vt:lpstr>
      <vt:lpstr>CTĐT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Windows User</cp:lastModifiedBy>
  <cp:lastPrinted>2023-11-14T03:10:13Z</cp:lastPrinted>
  <dcterms:created xsi:type="dcterms:W3CDTF">2023-11-14T00:45:55Z</dcterms:created>
  <dcterms:modified xsi:type="dcterms:W3CDTF">2023-11-17T07:58:30Z</dcterms:modified>
</cp:coreProperties>
</file>