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45" windowWidth="23595" windowHeight="10050" activeTab="4"/>
  </bookViews>
  <sheets>
    <sheet name="1. NAB" sheetId="1" r:id="rId1"/>
    <sheet name="2. KDN" sheetId="2" r:id="rId2"/>
    <sheet name="3. XDD" sheetId="3" r:id="rId3"/>
    <sheet name="4. CNTT" sheetId="4" r:id="rId4"/>
    <sheet name="5. QTKD" sheetId="5" r:id="rId5"/>
  </sheets>
  <calcPr calcId="152511"/>
</workbook>
</file>

<file path=xl/calcChain.xml><?xml version="1.0" encoding="utf-8"?>
<calcChain xmlns="http://schemas.openxmlformats.org/spreadsheetml/2006/main">
  <c r="E19" i="5" l="1"/>
  <c r="G19" i="5" s="1"/>
  <c r="K7" i="5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E18" i="4" l="1"/>
  <c r="G18" i="4" s="1"/>
  <c r="K7" i="4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K7" i="1" l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E19" i="2" l="1"/>
  <c r="E20" i="3" l="1"/>
  <c r="G20" i="3" s="1"/>
  <c r="L7" i="3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K7" i="3"/>
  <c r="K7" i="2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G19" i="2"/>
  <c r="E19" i="1" l="1"/>
  <c r="G19" i="1" s="1"/>
</calcChain>
</file>

<file path=xl/sharedStrings.xml><?xml version="1.0" encoding="utf-8"?>
<sst xmlns="http://schemas.openxmlformats.org/spreadsheetml/2006/main" count="851" uniqueCount="144">
  <si>
    <t>BỘ GIÁO DỤC &amp; ĐÀO TẠO</t>
  </si>
  <si>
    <t>TRƯỜNG ĐẠI HỌC DUY TÂN</t>
  </si>
  <si>
    <r>
      <t>NGÀNH:</t>
    </r>
    <r>
      <rPr>
        <b/>
        <sz val="11"/>
        <color rgb="FF0000FF"/>
        <rFont val="Times New Roman"/>
        <family val="1"/>
      </rPr>
      <t xml:space="preserve"> NGÔN NGỮ ANH</t>
    </r>
  </si>
  <si>
    <t>*</t>
  </si>
  <si>
    <t>CHƯƠNG TRÌNH: T</t>
  </si>
  <si>
    <t>LỚP:</t>
  </si>
  <si>
    <t>STT</t>
  </si>
  <si>
    <t>MÃ 
MÔN</t>
  </si>
  <si>
    <t>TÊN MÔN HỌC</t>
  </si>
  <si>
    <t>SỐ
TC</t>
  </si>
  <si>
    <t>SỐ
SV</t>
  </si>
  <si>
    <t>GIẢNG VIÊN
GIẢNG DẠY</t>
  </si>
  <si>
    <t>NĂM</t>
  </si>
  <si>
    <t>SỐ GIỜ
ÔN TẬP</t>
  </si>
  <si>
    <t>GHI 
CHÚ</t>
  </si>
  <si>
    <t>THÁNG</t>
  </si>
  <si>
    <t>NGÀY</t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</si>
  <si>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01</t>
    </r>
  </si>
  <si>
    <t>ENG</t>
  </si>
  <si>
    <t>K. Tiếng Anh</t>
  </si>
  <si>
    <t>x</t>
  </si>
  <si>
    <t>R</t>
  </si>
  <si>
    <t>E</t>
  </si>
  <si>
    <t>Thanh</t>
  </si>
  <si>
    <t>Ngữ Pháp Anh Văn Nâng Cao</t>
  </si>
  <si>
    <t xml:space="preserve">ThS. Nguyễn Thị Hồng </t>
  </si>
  <si>
    <t>Nhạn</t>
  </si>
  <si>
    <t>COM</t>
  </si>
  <si>
    <t>Nói &amp; Trình Bày (tiếng Việt)</t>
  </si>
  <si>
    <t xml:space="preserve">TS. Hoàng Thị </t>
  </si>
  <si>
    <t>Hường</t>
  </si>
  <si>
    <t>K. XHNV</t>
  </si>
  <si>
    <t>TỔNG CỘNG:</t>
  </si>
  <si>
    <t>*Ghi chú: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</si>
  <si>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</si>
  <si>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</si>
  <si>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</si>
  <si>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LẬP BẢNG</t>
  </si>
  <si>
    <t>GIÁM ĐỐC</t>
  </si>
  <si>
    <t>KT. HIỆU TRƯỞNG</t>
  </si>
  <si>
    <t>TRUNG TÂM ĐTTT &amp; BẰNG 2</t>
  </si>
  <si>
    <t>PHÓ HIỆU TRƯỞNG</t>
  </si>
  <si>
    <t>Phạm Văn Thành</t>
  </si>
  <si>
    <t>ThS. Nguyễn Trung Thuận</t>
  </si>
  <si>
    <t>TS. Nguyễn Phi Sơn</t>
  </si>
  <si>
    <r>
      <t xml:space="preserve">KHÓA </t>
    </r>
    <r>
      <rPr>
        <b/>
        <sz val="11"/>
        <color rgb="FF0000FF"/>
        <rFont val="Times New Roman"/>
        <family val="1"/>
      </rPr>
      <t xml:space="preserve">X30 (TS ĐỢT 1) </t>
    </r>
    <r>
      <rPr>
        <b/>
        <sz val="11"/>
        <rFont val="Times New Roman"/>
        <family val="1"/>
      </rPr>
      <t xml:space="preserve">        * </t>
    </r>
  </si>
  <si>
    <t>TUYỂN 
SINH 
ĐỢT 1</t>
  </si>
  <si>
    <t>Đà Nẵng, ngày……..tháng…….năm 2024</t>
  </si>
  <si>
    <t>Đọc 2</t>
  </si>
  <si>
    <t>Viết 2</t>
  </si>
  <si>
    <t>Nghe 2</t>
  </si>
  <si>
    <t>Nói 2</t>
  </si>
  <si>
    <t>Biên Dịch 1</t>
  </si>
  <si>
    <t>HIS</t>
  </si>
  <si>
    <t>Lịch sử văn minh thế giới 1</t>
  </si>
  <si>
    <t xml:space="preserve">ThS. Hồ Thị Ái </t>
  </si>
  <si>
    <t>Phương</t>
  </si>
  <si>
    <t xml:space="preserve">ThS. Lương Kim </t>
  </si>
  <si>
    <t>Thư</t>
  </si>
  <si>
    <t xml:space="preserve">ThS. Lê Thị Kim </t>
  </si>
  <si>
    <t>Uyên</t>
  </si>
  <si>
    <t xml:space="preserve">ThS. Huỳnh Vũ Chí </t>
  </si>
  <si>
    <t>Tâm</t>
  </si>
  <si>
    <t xml:space="preserve">ThS. Kiều Thị Đông </t>
  </si>
  <si>
    <t>ThS. Dương Hữu</t>
  </si>
  <si>
    <t>Phước</t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</si>
  <si>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rgb="FF0000FF"/>
        <rFont val="Times New Roman"/>
        <family val="1"/>
      </rPr>
      <t>02</t>
    </r>
  </si>
  <si>
    <t>Cơ sở văn hóa Việt Nam</t>
  </si>
  <si>
    <t xml:space="preserve">ThS. Nguyễn Thị Phương </t>
  </si>
  <si>
    <t>Thảo</t>
  </si>
  <si>
    <t>CUL</t>
  </si>
  <si>
    <t>KẾ HOẠCH GIẢNG DẠY NĂM HỌC 2023 - 2024        -       ĐỢT HỌC: 1 + 2</t>
  </si>
  <si>
    <r>
      <t xml:space="preserve">TRẠM ĐÀO TẠO: </t>
    </r>
    <r>
      <rPr>
        <b/>
        <sz val="11"/>
        <color rgb="FF0000FF"/>
        <rFont val="Times New Roman"/>
        <family val="1"/>
      </rPr>
      <t>VP TP HỒ CHÍ MINH</t>
    </r>
  </si>
  <si>
    <r>
      <t>NGÀNH:</t>
    </r>
    <r>
      <rPr>
        <b/>
        <sz val="11"/>
        <color rgb="FF0000FF"/>
        <rFont val="Times New Roman"/>
        <family val="1"/>
      </rPr>
      <t xml:space="preserve"> KẾ TOÁN</t>
    </r>
  </si>
  <si>
    <r>
      <t xml:space="preserve">KẾ HOẠCH GIẢNG DẠY NĂM HỌC 2023 - 2024        -       HỌC KỲ: </t>
    </r>
    <r>
      <rPr>
        <b/>
        <sz val="11"/>
        <color rgb="FFFF0000"/>
        <rFont val="Times New Roman"/>
        <family val="1"/>
      </rPr>
      <t>I</t>
    </r>
    <r>
      <rPr>
        <b/>
        <sz val="11"/>
        <rFont val="Times New Roman"/>
        <family val="1"/>
      </rPr>
      <t xml:space="preserve"> (ĐỢT HỌC: 1 + 2)</t>
    </r>
  </si>
  <si>
    <t>Anh Ngữ Trung Cấp 1</t>
  </si>
  <si>
    <t>Viết (tiếng Việt)</t>
  </si>
  <si>
    <t>ACC</t>
  </si>
  <si>
    <t>Nguyên lý kế toán 2</t>
  </si>
  <si>
    <t>DTE</t>
  </si>
  <si>
    <t>Đạo đức trong công việc</t>
  </si>
  <si>
    <t>ECO</t>
  </si>
  <si>
    <t>Căn bản kinh tế vi mô</t>
  </si>
  <si>
    <t>MGT</t>
  </si>
  <si>
    <t>Quản trị học</t>
  </si>
  <si>
    <t>POS</t>
  </si>
  <si>
    <t>Kinh tế chính trị Marx-Lenin</t>
  </si>
  <si>
    <t>K. QTKD</t>
  </si>
  <si>
    <t>K. KT-TC</t>
  </si>
  <si>
    <t>K. Kế toán</t>
  </si>
  <si>
    <t>MEC</t>
  </si>
  <si>
    <t>Cơ lý thuyết 1</t>
  </si>
  <si>
    <t>MTH</t>
  </si>
  <si>
    <t>Toán Cao Cấp A1</t>
  </si>
  <si>
    <t>CIE</t>
  </si>
  <si>
    <t>Vẽ kỹ thuật &amp; CAD</t>
  </si>
  <si>
    <t xml:space="preserve">Nguyễn Thị Bích </t>
  </si>
  <si>
    <t>Thủy</t>
  </si>
  <si>
    <t>Trương Hồng</t>
  </si>
  <si>
    <t>Minh</t>
  </si>
  <si>
    <t>K. Xây dựng</t>
  </si>
  <si>
    <r>
      <t>NGÀNH:</t>
    </r>
    <r>
      <rPr>
        <b/>
        <sz val="11"/>
        <color rgb="FF0000FF"/>
        <rFont val="Times New Roman"/>
        <family val="1"/>
      </rPr>
      <t xml:space="preserve"> XÂY DỰNG</t>
    </r>
  </si>
  <si>
    <t>XDD_T</t>
  </si>
  <si>
    <t xml:space="preserve">ThS. Nguyễn Thị Bích </t>
  </si>
  <si>
    <t>Giang</t>
  </si>
  <si>
    <t xml:space="preserve">ThS. Bùi Thị Kim </t>
  </si>
  <si>
    <t>Phượng</t>
  </si>
  <si>
    <t>TS. Trần Thu</t>
  </si>
  <si>
    <t>Hiền</t>
  </si>
  <si>
    <t>ThS. Phan</t>
  </si>
  <si>
    <t>Quý</t>
  </si>
  <si>
    <t>ThS. Phạm Thị Uyên</t>
  </si>
  <si>
    <t>Thi</t>
  </si>
  <si>
    <t>ThS. Nguyễn Thị Hải</t>
  </si>
  <si>
    <t>Lên</t>
  </si>
  <si>
    <t>K. KHTN</t>
  </si>
  <si>
    <t xml:space="preserve">ThS. Thái Nữ Hạ </t>
  </si>
  <si>
    <t xml:space="preserve">ThS. Nguyễn Ngọc </t>
  </si>
  <si>
    <t>ThS. Đặng Thanh</t>
  </si>
  <si>
    <t>Dũng</t>
  </si>
  <si>
    <t>KDN_T</t>
  </si>
  <si>
    <t>NAB_T</t>
  </si>
  <si>
    <t>TPM_T</t>
  </si>
  <si>
    <t>TRẠM ĐÀO TẠO: ĐÀ NẴNG + TP HCM + HÀ NỘI + PHÚ YÊN + ĐẮK LẮK</t>
  </si>
  <si>
    <t>Toán Cao Cấp A2</t>
  </si>
  <si>
    <t>CS</t>
  </si>
  <si>
    <t>Lập Trình Cơ Sở</t>
  </si>
  <si>
    <t>CHE</t>
  </si>
  <si>
    <t>Hoá Học Đại Cương</t>
  </si>
  <si>
    <t>Lịch Sử Văn Minh Thế Giới 1</t>
  </si>
  <si>
    <t>Đồ Án CDIO</t>
  </si>
  <si>
    <t xml:space="preserve">TS. Phan Thị Việt </t>
  </si>
  <si>
    <t>Hà</t>
  </si>
  <si>
    <t>ThS. Phạm Khánh</t>
  </si>
  <si>
    <t>Linh</t>
  </si>
  <si>
    <t>K. CNTT</t>
  </si>
  <si>
    <t>ThS. Phạm Văn</t>
  </si>
  <si>
    <t>Dược</t>
  </si>
  <si>
    <r>
      <t>NGÀNH:</t>
    </r>
    <r>
      <rPr>
        <b/>
        <sz val="11"/>
        <color rgb="FF0000FF"/>
        <rFont val="Times New Roman"/>
        <family val="1"/>
      </rPr>
      <t xml:space="preserve"> QUẢN TRỊ KINH DOANH</t>
    </r>
  </si>
  <si>
    <t>Toán cao cấp C1</t>
  </si>
  <si>
    <t>QTH_T</t>
  </si>
  <si>
    <t>KẾ HOẠCH TỔ CHỨC HỌC ĐỢT 02</t>
  </si>
  <si>
    <r>
      <t xml:space="preserve">KẾ HOẠCH GIẢNG DẠY NĂM HỌC 2023 - 2024        -       HỌC KỲ: </t>
    </r>
    <r>
      <rPr>
        <b/>
        <sz val="11"/>
        <color rgb="FFFF0000"/>
        <rFont val="Times New Roman"/>
        <family val="1"/>
      </rPr>
      <t xml:space="preserve">I </t>
    </r>
    <r>
      <rPr>
        <b/>
        <sz val="11"/>
        <rFont val="Times New Roman"/>
        <family val="1"/>
      </rPr>
      <t xml:space="preserve"> (ĐỢT HỌC: 1 + 2)</t>
    </r>
  </si>
  <si>
    <r>
      <t>NGÀNH:</t>
    </r>
    <r>
      <rPr>
        <b/>
        <sz val="11"/>
        <color rgb="FF0000FF"/>
        <rFont val="Times New Roman"/>
        <family val="1"/>
      </rPr>
      <t xml:space="preserve"> CÔNG NGHỆ THÔNG TIN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</si>
</sst>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28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2"/>
    </font>
    <font>
      <b/>
      <sz val="8"/>
      <color rgb="FFC00000"/>
      <name val="Times New Roman"/>
      <family val="1"/>
    </font>
    <font>
      <b/>
      <sz val="8"/>
      <color theme="0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0000FF"/>
      <name val="Times New Roman"/>
      <family val="1"/>
    </font>
    <font>
      <sz val="9"/>
      <color rgb="FF0000FF"/>
      <name val="Times New Roman"/>
      <family val="1"/>
    </font>
    <font>
      <sz val="9"/>
      <color rgb="FF0000FF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22" fillId="0" borderId="0"/>
  </cellStyleXfs>
  <cellXfs count="147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14" fontId="6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164" fontId="10" fillId="2" borderId="2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2" fillId="3" borderId="7" xfId="1" applyNumberFormat="1" applyFont="1" applyFill="1" applyBorder="1" applyAlignment="1">
      <alignment vertical="center"/>
    </xf>
    <xf numFmtId="0" fontId="12" fillId="0" borderId="12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3" fillId="3" borderId="2" xfId="1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right" vertical="center"/>
    </xf>
    <xf numFmtId="0" fontId="23" fillId="3" borderId="1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center" vertical="center"/>
    </xf>
    <xf numFmtId="0" fontId="23" fillId="3" borderId="2" xfId="1" applyFont="1" applyFill="1" applyBorder="1" applyAlignment="1">
      <alignment horizontal="center" vertical="center"/>
    </xf>
    <xf numFmtId="0" fontId="23" fillId="3" borderId="6" xfId="1" applyFont="1" applyFill="1" applyBorder="1" applyAlignment="1">
      <alignment horizontal="left" vertical="center"/>
    </xf>
    <xf numFmtId="0" fontId="23" fillId="3" borderId="12" xfId="1" applyFont="1" applyFill="1" applyBorder="1" applyAlignment="1">
      <alignment horizontal="left" vertical="center"/>
    </xf>
    <xf numFmtId="0" fontId="23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3" fillId="3" borderId="3" xfId="1" applyFont="1" applyFill="1" applyBorder="1" applyAlignment="1">
      <alignment horizontal="left" vertical="center"/>
    </xf>
    <xf numFmtId="0" fontId="23" fillId="3" borderId="4" xfId="1" applyFont="1" applyFill="1" applyBorder="1" applyAlignment="1">
      <alignment horizontal="left" vertical="center"/>
    </xf>
    <xf numFmtId="0" fontId="23" fillId="3" borderId="16" xfId="1" applyFont="1" applyFill="1" applyBorder="1" applyAlignment="1">
      <alignment horizontal="left" vertical="center"/>
    </xf>
    <xf numFmtId="0" fontId="23" fillId="3" borderId="17" xfId="1" applyFont="1" applyFill="1" applyBorder="1" applyAlignment="1">
      <alignment horizontal="left" vertical="center"/>
    </xf>
    <xf numFmtId="0" fontId="26" fillId="3" borderId="6" xfId="0" applyFont="1" applyFill="1" applyBorder="1" applyAlignment="1">
      <alignment horizontal="right" vertical="center"/>
    </xf>
    <xf numFmtId="0" fontId="26" fillId="3" borderId="12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horizontal="center" vertical="center"/>
    </xf>
    <xf numFmtId="0" fontId="26" fillId="3" borderId="2" xfId="1" applyFont="1" applyFill="1" applyBorder="1" applyAlignment="1">
      <alignment horizontal="center" vertical="center"/>
    </xf>
    <xf numFmtId="0" fontId="26" fillId="3" borderId="6" xfId="1" applyFont="1" applyFill="1" applyBorder="1" applyAlignment="1">
      <alignment horizontal="left" vertical="center"/>
    </xf>
    <xf numFmtId="0" fontId="26" fillId="3" borderId="12" xfId="1" applyFont="1" applyFill="1" applyBorder="1" applyAlignment="1">
      <alignment horizontal="left" vertical="center"/>
    </xf>
    <xf numFmtId="0" fontId="26" fillId="0" borderId="2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23" fillId="3" borderId="5" xfId="1" applyNumberFormat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23" fillId="3" borderId="5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left" vertical="center"/>
    </xf>
    <xf numFmtId="0" fontId="12" fillId="0" borderId="7" xfId="1" applyNumberFormat="1" applyFont="1" applyFill="1" applyBorder="1" applyAlignment="1">
      <alignment horizontal="left" vertical="center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/>
    </xf>
    <xf numFmtId="0" fontId="16" fillId="2" borderId="3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2" fillId="3" borderId="6" xfId="1" applyNumberFormat="1" applyFont="1" applyFill="1" applyBorder="1" applyAlignment="1">
      <alignment horizontal="left" vertical="center"/>
    </xf>
    <xf numFmtId="0" fontId="12" fillId="3" borderId="7" xfId="1" applyNumberFormat="1" applyFont="1" applyFill="1" applyBorder="1" applyAlignment="1">
      <alignment horizontal="left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3" fontId="17" fillId="0" borderId="6" xfId="1" applyNumberFormat="1" applyFont="1" applyFill="1" applyBorder="1" applyAlignment="1">
      <alignment horizontal="left" vertical="center" wrapText="1"/>
    </xf>
    <xf numFmtId="3" fontId="17" fillId="0" borderId="12" xfId="1" applyNumberFormat="1" applyFont="1" applyFill="1" applyBorder="1" applyAlignment="1">
      <alignment horizontal="left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center" vertical="center" wrapText="1"/>
    </xf>
    <xf numFmtId="0" fontId="8" fillId="0" borderId="12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8" fillId="0" borderId="5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23" fillId="3" borderId="5" xfId="1" applyNumberFormat="1" applyFont="1" applyFill="1" applyBorder="1" applyAlignment="1">
      <alignment horizontal="center" vertical="center" wrapText="1"/>
    </xf>
    <xf numFmtId="0" fontId="23" fillId="3" borderId="15" xfId="1" applyNumberFormat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left" vertical="center" wrapText="1"/>
    </xf>
    <xf numFmtId="0" fontId="23" fillId="3" borderId="15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right" vertical="center"/>
    </xf>
    <xf numFmtId="0" fontId="23" fillId="3" borderId="13" xfId="0" applyFont="1" applyFill="1" applyBorder="1" applyAlignment="1">
      <alignment horizontal="right" vertical="center"/>
    </xf>
    <xf numFmtId="0" fontId="23" fillId="3" borderId="5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32"/>
  <sheetViews>
    <sheetView showGridLines="0" view="pageBreakPreview" zoomScaleNormal="100" zoomScaleSheetLayoutView="100" workbookViewId="0">
      <selection activeCell="B9" sqref="B9:I9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77734375" style="22" bestFit="1" customWidth="1"/>
    <col min="4" max="4" width="17.109375" style="22" bestFit="1" customWidth="1"/>
    <col min="5" max="6" width="2.6640625" style="22" bestFit="1" customWidth="1"/>
    <col min="7" max="7" width="15" style="22" bestFit="1" customWidth="1"/>
    <col min="8" max="8" width="5.33203125" style="22" customWidth="1"/>
    <col min="9" max="9" width="8.109375" style="22" bestFit="1" customWidth="1"/>
    <col min="10" max="13" width="1.88671875" style="22" customWidth="1"/>
    <col min="14" max="14" width="2.109375" style="22" bestFit="1" customWidth="1"/>
    <col min="15" max="24" width="2.21875" style="22" customWidth="1"/>
    <col min="25" max="34" width="2.21875" style="23" customWidth="1"/>
    <col min="35" max="35" width="3.44140625" style="24" customWidth="1"/>
    <col min="36" max="36" width="3.6640625" style="24" bestFit="1" customWidth="1"/>
    <col min="37" max="37" width="9" style="22" bestFit="1" customWidth="1"/>
    <col min="38" max="16384" width="9" style="22"/>
  </cols>
  <sheetData>
    <row r="1" spans="1:37" s="1" customFormat="1" ht="14.25" customHeight="1" x14ac:dyDescent="0.2">
      <c r="A1" s="126" t="s">
        <v>0</v>
      </c>
      <c r="B1" s="126"/>
      <c r="C1" s="126"/>
      <c r="D1" s="126"/>
      <c r="E1" s="126"/>
      <c r="F1" s="102" t="s">
        <v>71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</row>
    <row r="2" spans="1:37" s="1" customFormat="1" ht="14.25" customHeight="1" x14ac:dyDescent="0.2">
      <c r="A2" s="127" t="s">
        <v>1</v>
      </c>
      <c r="B2" s="127"/>
      <c r="C2" s="127"/>
      <c r="D2" s="127"/>
      <c r="E2" s="127"/>
      <c r="F2" s="102" t="s">
        <v>45</v>
      </c>
      <c r="G2" s="102"/>
      <c r="H2" s="102"/>
      <c r="I2" s="102"/>
      <c r="J2" s="102" t="s">
        <v>2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" t="s">
        <v>3</v>
      </c>
      <c r="AA2" s="128" t="s">
        <v>4</v>
      </c>
      <c r="AB2" s="128"/>
      <c r="AC2" s="128"/>
      <c r="AD2" s="128"/>
      <c r="AE2" s="128"/>
      <c r="AF2" s="128"/>
      <c r="AG2" s="128"/>
      <c r="AH2" s="128"/>
      <c r="AI2" s="2"/>
      <c r="AJ2" s="2"/>
      <c r="AK2" s="2"/>
    </row>
    <row r="3" spans="1:37" s="1" customFormat="1" ht="14.25" customHeight="1" x14ac:dyDescent="0.2">
      <c r="A3" s="3"/>
      <c r="B3" s="3"/>
      <c r="C3" s="3"/>
      <c r="D3" s="3"/>
      <c r="E3" s="3"/>
      <c r="F3" s="102" t="s">
        <v>72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Z3" s="4"/>
      <c r="AA3" s="102" t="s">
        <v>5</v>
      </c>
      <c r="AB3" s="102"/>
      <c r="AC3" s="102"/>
      <c r="AD3" s="111" t="s">
        <v>121</v>
      </c>
      <c r="AE3" s="111"/>
      <c r="AF3" s="111"/>
      <c r="AG3" s="111"/>
      <c r="AH3" s="111"/>
      <c r="AI3" s="4"/>
      <c r="AJ3" s="5"/>
    </row>
    <row r="4" spans="1:37" s="9" customFormat="1" ht="3" customHeight="1" x14ac:dyDescent="0.2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</row>
    <row r="5" spans="1:37" s="11" customFormat="1" ht="18.75" customHeight="1" x14ac:dyDescent="0.25">
      <c r="A5" s="112" t="s">
        <v>6</v>
      </c>
      <c r="B5" s="113" t="s">
        <v>7</v>
      </c>
      <c r="C5" s="114"/>
      <c r="D5" s="119" t="s">
        <v>8</v>
      </c>
      <c r="E5" s="119" t="s">
        <v>9</v>
      </c>
      <c r="F5" s="119" t="s">
        <v>10</v>
      </c>
      <c r="G5" s="113" t="s">
        <v>11</v>
      </c>
      <c r="H5" s="114"/>
      <c r="I5" s="10" t="s">
        <v>12</v>
      </c>
      <c r="J5" s="122">
        <v>2024</v>
      </c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87" t="s">
        <v>13</v>
      </c>
      <c r="AJ5" s="87" t="s">
        <v>14</v>
      </c>
    </row>
    <row r="6" spans="1:37" s="11" customFormat="1" ht="18.75" customHeight="1" x14ac:dyDescent="0.25">
      <c r="A6" s="112"/>
      <c r="B6" s="115"/>
      <c r="C6" s="116"/>
      <c r="D6" s="120"/>
      <c r="E6" s="120"/>
      <c r="F6" s="120"/>
      <c r="G6" s="115"/>
      <c r="H6" s="116"/>
      <c r="I6" s="10" t="s">
        <v>15</v>
      </c>
      <c r="J6" s="81">
        <v>3</v>
      </c>
      <c r="K6" s="82"/>
      <c r="L6" s="83"/>
      <c r="M6" s="124">
        <v>4</v>
      </c>
      <c r="N6" s="124"/>
      <c r="O6" s="124"/>
      <c r="P6" s="124"/>
      <c r="Q6" s="124"/>
      <c r="R6" s="124">
        <v>5</v>
      </c>
      <c r="S6" s="124"/>
      <c r="T6" s="124"/>
      <c r="U6" s="124"/>
      <c r="V6" s="124">
        <v>6</v>
      </c>
      <c r="W6" s="124"/>
      <c r="X6" s="124"/>
      <c r="Y6" s="124"/>
      <c r="Z6" s="124">
        <v>7</v>
      </c>
      <c r="AA6" s="124"/>
      <c r="AB6" s="124"/>
      <c r="AC6" s="124"/>
      <c r="AD6" s="124"/>
      <c r="AE6" s="125">
        <v>8</v>
      </c>
      <c r="AF6" s="125"/>
      <c r="AG6" s="125"/>
      <c r="AH6" s="125"/>
      <c r="AI6" s="88"/>
      <c r="AJ6" s="88"/>
    </row>
    <row r="7" spans="1:37" s="11" customFormat="1" ht="18.75" customHeight="1" x14ac:dyDescent="0.25">
      <c r="A7" s="112"/>
      <c r="B7" s="117"/>
      <c r="C7" s="118"/>
      <c r="D7" s="121"/>
      <c r="E7" s="121"/>
      <c r="F7" s="121"/>
      <c r="G7" s="117"/>
      <c r="H7" s="118"/>
      <c r="I7" s="10" t="s">
        <v>16</v>
      </c>
      <c r="J7" s="12">
        <v>45362</v>
      </c>
      <c r="K7" s="12">
        <f>J7+7</f>
        <v>45369</v>
      </c>
      <c r="L7" s="12">
        <f t="shared" ref="L7:AH7" si="0">K7+7</f>
        <v>45376</v>
      </c>
      <c r="M7" s="12">
        <f t="shared" si="0"/>
        <v>45383</v>
      </c>
      <c r="N7" s="12">
        <f t="shared" si="0"/>
        <v>45390</v>
      </c>
      <c r="O7" s="12">
        <f t="shared" si="0"/>
        <v>45397</v>
      </c>
      <c r="P7" s="12">
        <f t="shared" si="0"/>
        <v>45404</v>
      </c>
      <c r="Q7" s="12">
        <f t="shared" si="0"/>
        <v>45411</v>
      </c>
      <c r="R7" s="12">
        <f t="shared" si="0"/>
        <v>45418</v>
      </c>
      <c r="S7" s="12">
        <f t="shared" si="0"/>
        <v>45425</v>
      </c>
      <c r="T7" s="12">
        <f t="shared" si="0"/>
        <v>45432</v>
      </c>
      <c r="U7" s="12">
        <f t="shared" si="0"/>
        <v>45439</v>
      </c>
      <c r="V7" s="12">
        <f t="shared" si="0"/>
        <v>45446</v>
      </c>
      <c r="W7" s="12">
        <f t="shared" si="0"/>
        <v>45453</v>
      </c>
      <c r="X7" s="12">
        <f t="shared" si="0"/>
        <v>45460</v>
      </c>
      <c r="Y7" s="12">
        <f t="shared" si="0"/>
        <v>45467</v>
      </c>
      <c r="Z7" s="12">
        <f t="shared" si="0"/>
        <v>45474</v>
      </c>
      <c r="AA7" s="12">
        <f t="shared" si="0"/>
        <v>45481</v>
      </c>
      <c r="AB7" s="12">
        <f t="shared" si="0"/>
        <v>45488</v>
      </c>
      <c r="AC7" s="12">
        <f t="shared" si="0"/>
        <v>45495</v>
      </c>
      <c r="AD7" s="12">
        <f t="shared" si="0"/>
        <v>45502</v>
      </c>
      <c r="AE7" s="12">
        <f t="shared" si="0"/>
        <v>45509</v>
      </c>
      <c r="AF7" s="12">
        <f t="shared" si="0"/>
        <v>45516</v>
      </c>
      <c r="AG7" s="12">
        <f t="shared" si="0"/>
        <v>45523</v>
      </c>
      <c r="AH7" s="12">
        <f t="shared" si="0"/>
        <v>45530</v>
      </c>
      <c r="AI7" s="89"/>
      <c r="AJ7" s="89"/>
    </row>
    <row r="8" spans="1:37" s="14" customFormat="1" ht="22.5" customHeight="1" x14ac:dyDescent="0.25">
      <c r="A8" s="90" t="s">
        <v>17</v>
      </c>
      <c r="B8" s="91"/>
      <c r="C8" s="91"/>
      <c r="D8" s="91"/>
      <c r="E8" s="13"/>
      <c r="F8" s="13"/>
      <c r="G8" s="13"/>
      <c r="H8" s="13"/>
      <c r="I8" s="13"/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4"/>
    </row>
    <row r="9" spans="1:37" s="14" customFormat="1" ht="22.5" customHeight="1" x14ac:dyDescent="0.25">
      <c r="A9" s="33">
        <v>1</v>
      </c>
      <c r="B9" s="51" t="s">
        <v>27</v>
      </c>
      <c r="C9" s="52">
        <v>141</v>
      </c>
      <c r="D9" s="53" t="s">
        <v>28</v>
      </c>
      <c r="E9" s="54">
        <v>1</v>
      </c>
      <c r="F9" s="55">
        <v>20</v>
      </c>
      <c r="G9" s="56" t="s">
        <v>29</v>
      </c>
      <c r="H9" s="57" t="s">
        <v>30</v>
      </c>
      <c r="I9" s="58" t="s">
        <v>31</v>
      </c>
      <c r="J9" s="96" t="s">
        <v>46</v>
      </c>
      <c r="K9" s="97"/>
      <c r="L9" s="97"/>
      <c r="M9" s="97"/>
      <c r="N9" s="16" t="s">
        <v>20</v>
      </c>
      <c r="O9" s="16" t="s">
        <v>20</v>
      </c>
      <c r="P9" s="16" t="s">
        <v>20</v>
      </c>
      <c r="Q9" s="16" t="s">
        <v>20</v>
      </c>
      <c r="R9" s="16" t="s">
        <v>20</v>
      </c>
      <c r="S9" s="16" t="s">
        <v>20</v>
      </c>
      <c r="T9" s="16" t="s">
        <v>20</v>
      </c>
      <c r="U9" s="16" t="s">
        <v>20</v>
      </c>
      <c r="V9" s="16" t="s">
        <v>21</v>
      </c>
      <c r="W9" s="16" t="s">
        <v>22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>
        <v>4</v>
      </c>
      <c r="AJ9" s="17"/>
    </row>
    <row r="10" spans="1:37" s="14" customFormat="1" ht="22.5" customHeight="1" x14ac:dyDescent="0.25">
      <c r="A10" s="33">
        <v>2</v>
      </c>
      <c r="B10" s="34" t="s">
        <v>18</v>
      </c>
      <c r="C10" s="35">
        <v>204</v>
      </c>
      <c r="D10" s="36" t="s">
        <v>24</v>
      </c>
      <c r="E10" s="37">
        <v>2</v>
      </c>
      <c r="F10" s="38">
        <v>20</v>
      </c>
      <c r="G10" s="39" t="s">
        <v>25</v>
      </c>
      <c r="H10" s="40" t="s">
        <v>26</v>
      </c>
      <c r="I10" s="15" t="s">
        <v>19</v>
      </c>
      <c r="J10" s="98"/>
      <c r="K10" s="99"/>
      <c r="L10" s="99"/>
      <c r="M10" s="99"/>
      <c r="N10" s="16" t="s">
        <v>20</v>
      </c>
      <c r="O10" s="16" t="s">
        <v>20</v>
      </c>
      <c r="P10" s="16" t="s">
        <v>20</v>
      </c>
      <c r="Q10" s="16" t="s">
        <v>20</v>
      </c>
      <c r="R10" s="16" t="s">
        <v>20</v>
      </c>
      <c r="S10" s="16" t="s">
        <v>20</v>
      </c>
      <c r="T10" s="16" t="s">
        <v>20</v>
      </c>
      <c r="U10" s="16" t="s">
        <v>20</v>
      </c>
      <c r="V10" s="16" t="s">
        <v>21</v>
      </c>
      <c r="W10" s="16" t="s">
        <v>22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>
        <v>4</v>
      </c>
      <c r="AJ10" s="17"/>
    </row>
    <row r="11" spans="1:37" s="14" customFormat="1" ht="22.5" customHeight="1" x14ac:dyDescent="0.25">
      <c r="A11" s="33">
        <v>3</v>
      </c>
      <c r="B11" s="34" t="s">
        <v>70</v>
      </c>
      <c r="C11" s="35">
        <v>251</v>
      </c>
      <c r="D11" s="36" t="s">
        <v>67</v>
      </c>
      <c r="E11" s="37">
        <v>3</v>
      </c>
      <c r="F11" s="38">
        <v>20</v>
      </c>
      <c r="G11" s="39" t="s">
        <v>68</v>
      </c>
      <c r="H11" s="40" t="s">
        <v>69</v>
      </c>
      <c r="I11" s="15" t="s">
        <v>31</v>
      </c>
      <c r="J11" s="98"/>
      <c r="K11" s="99"/>
      <c r="L11" s="99"/>
      <c r="M11" s="99"/>
      <c r="N11" s="16" t="s">
        <v>20</v>
      </c>
      <c r="O11" s="16" t="s">
        <v>20</v>
      </c>
      <c r="P11" s="16" t="s">
        <v>20</v>
      </c>
      <c r="Q11" s="16" t="s">
        <v>20</v>
      </c>
      <c r="R11" s="16" t="s">
        <v>20</v>
      </c>
      <c r="S11" s="16" t="s">
        <v>20</v>
      </c>
      <c r="T11" s="16" t="s">
        <v>20</v>
      </c>
      <c r="U11" s="16" t="s">
        <v>20</v>
      </c>
      <c r="V11" s="16" t="s">
        <v>21</v>
      </c>
      <c r="W11" s="16" t="s">
        <v>22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>
        <v>4</v>
      </c>
      <c r="AJ11" s="17"/>
    </row>
    <row r="12" spans="1:37" s="14" customFormat="1" ht="22.5" customHeight="1" x14ac:dyDescent="0.25">
      <c r="A12" s="33">
        <v>4</v>
      </c>
      <c r="B12" s="34" t="s">
        <v>18</v>
      </c>
      <c r="C12" s="35">
        <v>206</v>
      </c>
      <c r="D12" s="36" t="s">
        <v>48</v>
      </c>
      <c r="E12" s="37">
        <v>2</v>
      </c>
      <c r="F12" s="38">
        <v>20</v>
      </c>
      <c r="G12" s="39" t="s">
        <v>57</v>
      </c>
      <c r="H12" s="40" t="s">
        <v>58</v>
      </c>
      <c r="I12" s="15" t="s">
        <v>19</v>
      </c>
      <c r="J12" s="98"/>
      <c r="K12" s="99"/>
      <c r="L12" s="99"/>
      <c r="M12" s="99"/>
      <c r="N12" s="16" t="s">
        <v>20</v>
      </c>
      <c r="O12" s="16" t="s">
        <v>20</v>
      </c>
      <c r="P12" s="16" t="s">
        <v>20</v>
      </c>
      <c r="Q12" s="16" t="s">
        <v>20</v>
      </c>
      <c r="R12" s="16" t="s">
        <v>20</v>
      </c>
      <c r="S12" s="16" t="s">
        <v>20</v>
      </c>
      <c r="T12" s="16" t="s">
        <v>20</v>
      </c>
      <c r="U12" s="16" t="s">
        <v>20</v>
      </c>
      <c r="V12" s="16" t="s">
        <v>21</v>
      </c>
      <c r="W12" s="16" t="s">
        <v>22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>
        <v>4</v>
      </c>
      <c r="AJ12" s="17"/>
    </row>
    <row r="13" spans="1:37" s="14" customFormat="1" ht="22.5" customHeight="1" x14ac:dyDescent="0.25">
      <c r="A13" s="33">
        <v>5</v>
      </c>
      <c r="B13" s="34" t="s">
        <v>18</v>
      </c>
      <c r="C13" s="35">
        <v>207</v>
      </c>
      <c r="D13" s="36" t="s">
        <v>49</v>
      </c>
      <c r="E13" s="37">
        <v>2</v>
      </c>
      <c r="F13" s="38">
        <v>20</v>
      </c>
      <c r="G13" s="39" t="s">
        <v>59</v>
      </c>
      <c r="H13" s="40" t="s">
        <v>60</v>
      </c>
      <c r="I13" s="15" t="s">
        <v>19</v>
      </c>
      <c r="J13" s="100"/>
      <c r="K13" s="101"/>
      <c r="L13" s="101"/>
      <c r="M13" s="101"/>
      <c r="N13" s="16" t="s">
        <v>20</v>
      </c>
      <c r="O13" s="16" t="s">
        <v>20</v>
      </c>
      <c r="P13" s="16" t="s">
        <v>20</v>
      </c>
      <c r="Q13" s="16" t="s">
        <v>20</v>
      </c>
      <c r="R13" s="16" t="s">
        <v>20</v>
      </c>
      <c r="S13" s="16" t="s">
        <v>20</v>
      </c>
      <c r="T13" s="16" t="s">
        <v>20</v>
      </c>
      <c r="U13" s="16" t="s">
        <v>20</v>
      </c>
      <c r="V13" s="16" t="s">
        <v>21</v>
      </c>
      <c r="W13" s="16" t="s">
        <v>22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>
        <v>4</v>
      </c>
      <c r="AJ13" s="17"/>
    </row>
    <row r="14" spans="1:37" s="14" customFormat="1" ht="22.5" customHeight="1" x14ac:dyDescent="0.25">
      <c r="A14" s="103" t="s">
        <v>66</v>
      </c>
      <c r="B14" s="104"/>
      <c r="C14" s="104"/>
      <c r="D14" s="104"/>
      <c r="E14" s="18"/>
      <c r="F14" s="18"/>
      <c r="G14" s="18"/>
      <c r="H14" s="18"/>
      <c r="I14" s="19"/>
      <c r="J14" s="92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4"/>
    </row>
    <row r="15" spans="1:37" s="14" customFormat="1" ht="22.5" customHeight="1" x14ac:dyDescent="0.25">
      <c r="A15" s="33">
        <v>6</v>
      </c>
      <c r="B15" s="34" t="s">
        <v>18</v>
      </c>
      <c r="C15" s="35">
        <v>208</v>
      </c>
      <c r="D15" s="36" t="s">
        <v>50</v>
      </c>
      <c r="E15" s="37">
        <v>2</v>
      </c>
      <c r="F15" s="38">
        <v>20</v>
      </c>
      <c r="G15" s="39" t="s">
        <v>61</v>
      </c>
      <c r="H15" s="40" t="s">
        <v>62</v>
      </c>
      <c r="I15" s="15" t="s">
        <v>19</v>
      </c>
      <c r="J15" s="17"/>
      <c r="K15" s="17"/>
      <c r="L15" s="17"/>
      <c r="M15" s="17"/>
      <c r="N15" s="17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 t="s">
        <v>20</v>
      </c>
      <c r="Z15" s="16" t="s">
        <v>20</v>
      </c>
      <c r="AA15" s="16" t="s">
        <v>20</v>
      </c>
      <c r="AB15" s="16" t="s">
        <v>20</v>
      </c>
      <c r="AC15" s="16" t="s">
        <v>20</v>
      </c>
      <c r="AD15" s="16" t="s">
        <v>20</v>
      </c>
      <c r="AE15" s="16" t="s">
        <v>20</v>
      </c>
      <c r="AF15" s="16" t="s">
        <v>20</v>
      </c>
      <c r="AG15" s="16" t="s">
        <v>21</v>
      </c>
      <c r="AH15" s="16" t="s">
        <v>22</v>
      </c>
      <c r="AI15" s="16">
        <v>4</v>
      </c>
      <c r="AJ15" s="17"/>
    </row>
    <row r="16" spans="1:37" s="14" customFormat="1" ht="22.5" customHeight="1" x14ac:dyDescent="0.25">
      <c r="A16" s="33">
        <v>7</v>
      </c>
      <c r="B16" s="34" t="s">
        <v>18</v>
      </c>
      <c r="C16" s="35">
        <v>209</v>
      </c>
      <c r="D16" s="36" t="s">
        <v>51</v>
      </c>
      <c r="E16" s="37">
        <v>2</v>
      </c>
      <c r="F16" s="38">
        <v>20</v>
      </c>
      <c r="G16" s="39" t="s">
        <v>63</v>
      </c>
      <c r="H16" s="40" t="s">
        <v>23</v>
      </c>
      <c r="I16" s="15" t="s">
        <v>19</v>
      </c>
      <c r="J16" s="17"/>
      <c r="K16" s="17"/>
      <c r="L16" s="17"/>
      <c r="M16" s="17"/>
      <c r="N16" s="17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 t="s">
        <v>20</v>
      </c>
      <c r="Z16" s="16" t="s">
        <v>20</v>
      </c>
      <c r="AA16" s="16" t="s">
        <v>20</v>
      </c>
      <c r="AB16" s="16" t="s">
        <v>20</v>
      </c>
      <c r="AC16" s="16" t="s">
        <v>20</v>
      </c>
      <c r="AD16" s="16" t="s">
        <v>20</v>
      </c>
      <c r="AE16" s="16" t="s">
        <v>20</v>
      </c>
      <c r="AF16" s="16" t="s">
        <v>20</v>
      </c>
      <c r="AG16" s="16" t="s">
        <v>21</v>
      </c>
      <c r="AH16" s="16" t="s">
        <v>22</v>
      </c>
      <c r="AI16" s="16">
        <v>4</v>
      </c>
      <c r="AJ16" s="17"/>
    </row>
    <row r="17" spans="1:36" s="14" customFormat="1" ht="22.5" customHeight="1" x14ac:dyDescent="0.25">
      <c r="A17" s="41">
        <v>8</v>
      </c>
      <c r="B17" s="34" t="s">
        <v>18</v>
      </c>
      <c r="C17" s="35">
        <v>271</v>
      </c>
      <c r="D17" s="36" t="s">
        <v>52</v>
      </c>
      <c r="E17" s="37">
        <v>3</v>
      </c>
      <c r="F17" s="38">
        <v>20</v>
      </c>
      <c r="G17" s="39" t="s">
        <v>64</v>
      </c>
      <c r="H17" s="40" t="s">
        <v>65</v>
      </c>
      <c r="I17" s="15" t="s">
        <v>19</v>
      </c>
      <c r="J17" s="17"/>
      <c r="K17" s="17"/>
      <c r="L17" s="17"/>
      <c r="M17" s="17"/>
      <c r="N17" s="17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 t="s">
        <v>20</v>
      </c>
      <c r="Z17" s="16" t="s">
        <v>20</v>
      </c>
      <c r="AA17" s="16" t="s">
        <v>20</v>
      </c>
      <c r="AB17" s="16" t="s">
        <v>20</v>
      </c>
      <c r="AC17" s="16" t="s">
        <v>20</v>
      </c>
      <c r="AD17" s="16" t="s">
        <v>20</v>
      </c>
      <c r="AE17" s="16" t="s">
        <v>20</v>
      </c>
      <c r="AF17" s="16" t="s">
        <v>20</v>
      </c>
      <c r="AG17" s="16" t="s">
        <v>21</v>
      </c>
      <c r="AH17" s="16" t="s">
        <v>22</v>
      </c>
      <c r="AI17" s="16">
        <v>4</v>
      </c>
      <c r="AJ17" s="17"/>
    </row>
    <row r="18" spans="1:36" s="14" customFormat="1" ht="22.5" customHeight="1" x14ac:dyDescent="0.25">
      <c r="A18" s="41">
        <v>9</v>
      </c>
      <c r="B18" s="51" t="s">
        <v>53</v>
      </c>
      <c r="C18" s="52">
        <v>221</v>
      </c>
      <c r="D18" s="53" t="s">
        <v>54</v>
      </c>
      <c r="E18" s="54">
        <v>2</v>
      </c>
      <c r="F18" s="55">
        <v>20</v>
      </c>
      <c r="G18" s="56" t="s">
        <v>55</v>
      </c>
      <c r="H18" s="57" t="s">
        <v>56</v>
      </c>
      <c r="I18" s="58" t="s">
        <v>31</v>
      </c>
      <c r="J18" s="17"/>
      <c r="K18" s="17"/>
      <c r="L18" s="17"/>
      <c r="M18" s="17"/>
      <c r="N18" s="17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 t="s">
        <v>20</v>
      </c>
      <c r="Z18" s="16" t="s">
        <v>20</v>
      </c>
      <c r="AA18" s="16" t="s">
        <v>20</v>
      </c>
      <c r="AB18" s="16" t="s">
        <v>20</v>
      </c>
      <c r="AC18" s="16" t="s">
        <v>20</v>
      </c>
      <c r="AD18" s="16" t="s">
        <v>20</v>
      </c>
      <c r="AE18" s="16" t="s">
        <v>20</v>
      </c>
      <c r="AF18" s="16" t="s">
        <v>20</v>
      </c>
      <c r="AG18" s="16" t="s">
        <v>21</v>
      </c>
      <c r="AH18" s="16" t="s">
        <v>22</v>
      </c>
      <c r="AI18" s="16">
        <v>4</v>
      </c>
      <c r="AJ18" s="17"/>
    </row>
    <row r="19" spans="1:36" s="11" customFormat="1" ht="22.5" customHeight="1" x14ac:dyDescent="0.25">
      <c r="A19" s="105" t="s">
        <v>32</v>
      </c>
      <c r="B19" s="105"/>
      <c r="C19" s="105"/>
      <c r="D19" s="105"/>
      <c r="E19" s="20">
        <f>SUM(E9:E18)</f>
        <v>19</v>
      </c>
      <c r="F19" s="21"/>
      <c r="G19" s="106">
        <f>E19*280000</f>
        <v>5320000</v>
      </c>
      <c r="H19" s="107"/>
      <c r="I19" s="21"/>
      <c r="J19" s="108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10"/>
    </row>
    <row r="20" spans="1:36" ht="3" customHeight="1" x14ac:dyDescent="0.15"/>
    <row r="21" spans="1:36" s="25" customFormat="1" ht="15.75" customHeight="1" x14ac:dyDescent="0.2">
      <c r="A21" s="95" t="s">
        <v>33</v>
      </c>
      <c r="B21" s="95"/>
      <c r="C21" s="95"/>
      <c r="D21" s="95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7"/>
      <c r="AJ21" s="27"/>
    </row>
    <row r="22" spans="1:36" s="25" customFormat="1" ht="15.75" customHeight="1" x14ac:dyDescent="0.2">
      <c r="B22" s="84" t="s">
        <v>34</v>
      </c>
      <c r="C22" s="84"/>
      <c r="D22" s="84"/>
      <c r="E22" s="84"/>
      <c r="F22" s="84"/>
      <c r="G22" s="84"/>
      <c r="H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  <c r="AJ22" s="27"/>
    </row>
    <row r="23" spans="1:36" s="26" customFormat="1" ht="15.75" customHeight="1" x14ac:dyDescent="0.25">
      <c r="B23" s="84" t="s">
        <v>35</v>
      </c>
      <c r="C23" s="84"/>
      <c r="D23" s="84"/>
      <c r="E23" s="84"/>
      <c r="F23" s="84"/>
      <c r="G23" s="84"/>
      <c r="AI23" s="28"/>
      <c r="AJ23" s="28"/>
    </row>
    <row r="24" spans="1:36" s="26" customFormat="1" ht="15.75" customHeight="1" x14ac:dyDescent="0.25">
      <c r="B24" s="84" t="s">
        <v>36</v>
      </c>
      <c r="C24" s="84"/>
      <c r="D24" s="84"/>
      <c r="E24" s="84"/>
      <c r="F24" s="84"/>
      <c r="G24" s="84"/>
      <c r="AI24" s="28"/>
      <c r="AJ24" s="28"/>
    </row>
    <row r="25" spans="1:36" s="29" customFormat="1" ht="14.25" customHeight="1" x14ac:dyDescent="0.25">
      <c r="B25" s="30"/>
      <c r="C25" s="30"/>
      <c r="U25" s="85" t="s">
        <v>47</v>
      </c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</row>
    <row r="26" spans="1:36" s="29" customFormat="1" ht="15.75" customHeight="1" x14ac:dyDescent="0.25">
      <c r="A26" s="86" t="s">
        <v>37</v>
      </c>
      <c r="B26" s="86"/>
      <c r="C26" s="86"/>
      <c r="D26" s="86"/>
      <c r="G26" s="86" t="s">
        <v>38</v>
      </c>
      <c r="H26" s="86"/>
      <c r="I26" s="86"/>
      <c r="J26" s="86"/>
      <c r="K26" s="86"/>
      <c r="L26" s="86"/>
      <c r="M26" s="86"/>
      <c r="N26" s="86"/>
      <c r="O26" s="86"/>
      <c r="P26" s="31"/>
      <c r="Q26" s="31"/>
      <c r="R26" s="31"/>
      <c r="S26" s="31"/>
      <c r="T26" s="31"/>
      <c r="U26" s="31"/>
      <c r="V26" s="86" t="s">
        <v>39</v>
      </c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</row>
    <row r="27" spans="1:36" s="29" customFormat="1" ht="15.75" customHeight="1" x14ac:dyDescent="0.25">
      <c r="G27" s="86" t="s">
        <v>40</v>
      </c>
      <c r="H27" s="86"/>
      <c r="I27" s="86"/>
      <c r="J27" s="86"/>
      <c r="K27" s="86"/>
      <c r="L27" s="86"/>
      <c r="M27" s="86"/>
      <c r="N27" s="86"/>
      <c r="O27" s="86"/>
      <c r="V27" s="86" t="s">
        <v>41</v>
      </c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</row>
    <row r="28" spans="1:36" s="29" customFormat="1" ht="14.25" x14ac:dyDescent="0.25">
      <c r="AI28" s="3"/>
      <c r="AJ28" s="3"/>
    </row>
    <row r="29" spans="1:36" s="29" customFormat="1" ht="14.25" x14ac:dyDescent="0.25">
      <c r="AI29" s="3"/>
      <c r="AJ29" s="3"/>
    </row>
    <row r="30" spans="1:36" s="29" customFormat="1" ht="14.25" x14ac:dyDescent="0.25">
      <c r="AI30" s="3"/>
      <c r="AJ30" s="3"/>
    </row>
    <row r="31" spans="1:36" s="29" customFormat="1" ht="14.25" x14ac:dyDescent="0.25">
      <c r="AI31" s="3"/>
      <c r="AJ31" s="3"/>
    </row>
    <row r="32" spans="1:36" s="3" customFormat="1" ht="15.75" customHeight="1" x14ac:dyDescent="0.25">
      <c r="A32" s="80" t="s">
        <v>42</v>
      </c>
      <c r="B32" s="80"/>
      <c r="C32" s="80"/>
      <c r="D32" s="80"/>
      <c r="G32" s="80" t="s">
        <v>43</v>
      </c>
      <c r="H32" s="80"/>
      <c r="I32" s="80"/>
      <c r="J32" s="80"/>
      <c r="K32" s="80"/>
      <c r="L32" s="80"/>
      <c r="M32" s="80"/>
      <c r="N32" s="80"/>
      <c r="O32" s="80"/>
      <c r="P32" s="32"/>
      <c r="Q32" s="32"/>
      <c r="R32" s="32"/>
      <c r="S32" s="32"/>
      <c r="T32" s="32"/>
      <c r="U32" s="32"/>
      <c r="V32" s="80" t="s">
        <v>44</v>
      </c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</row>
  </sheetData>
  <mergeCells count="45">
    <mergeCell ref="A1:E1"/>
    <mergeCell ref="F1:AJ1"/>
    <mergeCell ref="A2:E2"/>
    <mergeCell ref="F2:I2"/>
    <mergeCell ref="J2:W2"/>
    <mergeCell ref="AA2:AH2"/>
    <mergeCell ref="G5:H7"/>
    <mergeCell ref="J5:AH5"/>
    <mergeCell ref="M6:Q6"/>
    <mergeCell ref="R6:U6"/>
    <mergeCell ref="V6:Y6"/>
    <mergeCell ref="Z6:AD6"/>
    <mergeCell ref="AE6:AH6"/>
    <mergeCell ref="A21:D21"/>
    <mergeCell ref="B22:G22"/>
    <mergeCell ref="J9:M13"/>
    <mergeCell ref="F3:X3"/>
    <mergeCell ref="AA3:AC3"/>
    <mergeCell ref="A14:D14"/>
    <mergeCell ref="J14:AJ14"/>
    <mergeCell ref="A19:D19"/>
    <mergeCell ref="G19:H19"/>
    <mergeCell ref="J19:AJ19"/>
    <mergeCell ref="AD3:AH3"/>
    <mergeCell ref="A5:A7"/>
    <mergeCell ref="B5:C7"/>
    <mergeCell ref="D5:D7"/>
    <mergeCell ref="E5:E7"/>
    <mergeCell ref="F5:F7"/>
    <mergeCell ref="A32:D32"/>
    <mergeCell ref="G32:O32"/>
    <mergeCell ref="V32:AJ32"/>
    <mergeCell ref="J6:L6"/>
    <mergeCell ref="B24:G24"/>
    <mergeCell ref="U25:AJ25"/>
    <mergeCell ref="A26:D26"/>
    <mergeCell ref="G26:O26"/>
    <mergeCell ref="V26:AJ26"/>
    <mergeCell ref="G27:O27"/>
    <mergeCell ref="V27:AJ27"/>
    <mergeCell ref="AI5:AI7"/>
    <mergeCell ref="AJ5:AJ7"/>
    <mergeCell ref="B23:G23"/>
    <mergeCell ref="A8:D8"/>
    <mergeCell ref="J8:AJ8"/>
  </mergeCells>
  <printOptions horizontalCentered="1"/>
  <pageMargins left="0" right="0" top="0.39" bottom="0" header="0.31496062992126" footer="0.31496062992126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32"/>
  <sheetViews>
    <sheetView showGridLines="0" view="pageBreakPreview" zoomScaleNormal="100" zoomScaleSheetLayoutView="100" workbookViewId="0">
      <selection activeCell="G10" sqref="G10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77734375" style="22" bestFit="1" customWidth="1"/>
    <col min="4" max="4" width="17.109375" style="22" bestFit="1" customWidth="1"/>
    <col min="5" max="6" width="2.6640625" style="22" bestFit="1" customWidth="1"/>
    <col min="7" max="7" width="15" style="22" bestFit="1" customWidth="1"/>
    <col min="8" max="8" width="5.33203125" style="22" customWidth="1"/>
    <col min="9" max="9" width="8.109375" style="22" bestFit="1" customWidth="1"/>
    <col min="10" max="13" width="1.88671875" style="22" customWidth="1"/>
    <col min="14" max="14" width="2.109375" style="22" bestFit="1" customWidth="1"/>
    <col min="15" max="24" width="2.21875" style="22" customWidth="1"/>
    <col min="25" max="34" width="2.21875" style="23" customWidth="1"/>
    <col min="35" max="35" width="3.44140625" style="24" customWidth="1"/>
    <col min="36" max="36" width="3.6640625" style="24" bestFit="1" customWidth="1"/>
    <col min="37" max="37" width="9" style="22" bestFit="1" customWidth="1"/>
    <col min="38" max="16384" width="9" style="22"/>
  </cols>
  <sheetData>
    <row r="1" spans="1:37" s="1" customFormat="1" ht="14.25" customHeight="1" x14ac:dyDescent="0.2">
      <c r="A1" s="126" t="s">
        <v>0</v>
      </c>
      <c r="B1" s="126"/>
      <c r="C1" s="126"/>
      <c r="D1" s="126"/>
      <c r="E1" s="126"/>
      <c r="F1" s="102" t="s">
        <v>74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</row>
    <row r="2" spans="1:37" s="1" customFormat="1" ht="14.25" customHeight="1" x14ac:dyDescent="0.2">
      <c r="A2" s="127" t="s">
        <v>1</v>
      </c>
      <c r="B2" s="127"/>
      <c r="C2" s="127"/>
      <c r="D2" s="127"/>
      <c r="E2" s="127"/>
      <c r="F2" s="102" t="s">
        <v>45</v>
      </c>
      <c r="G2" s="102"/>
      <c r="H2" s="102"/>
      <c r="I2" s="102"/>
      <c r="J2" s="102" t="s">
        <v>73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" t="s">
        <v>3</v>
      </c>
      <c r="AA2" s="128" t="s">
        <v>4</v>
      </c>
      <c r="AB2" s="128"/>
      <c r="AC2" s="128"/>
      <c r="AD2" s="128"/>
      <c r="AE2" s="128"/>
      <c r="AF2" s="128"/>
      <c r="AG2" s="128"/>
      <c r="AH2" s="128"/>
      <c r="AI2" s="2"/>
      <c r="AJ2" s="2"/>
      <c r="AK2" s="2"/>
    </row>
    <row r="3" spans="1:37" s="1" customFormat="1" ht="14.25" customHeight="1" x14ac:dyDescent="0.2">
      <c r="A3" s="42"/>
      <c r="B3" s="42"/>
      <c r="C3" s="42"/>
      <c r="D3" s="42"/>
      <c r="E3" s="42"/>
      <c r="F3" s="102" t="s">
        <v>72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Z3" s="4"/>
      <c r="AA3" s="102" t="s">
        <v>5</v>
      </c>
      <c r="AB3" s="102"/>
      <c r="AC3" s="102"/>
      <c r="AD3" s="111" t="s">
        <v>120</v>
      </c>
      <c r="AE3" s="111"/>
      <c r="AF3" s="111"/>
      <c r="AG3" s="111"/>
      <c r="AH3" s="111"/>
      <c r="AI3" s="4"/>
      <c r="AJ3" s="5"/>
    </row>
    <row r="4" spans="1:37" s="9" customFormat="1" ht="3" customHeight="1" x14ac:dyDescent="0.2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</row>
    <row r="5" spans="1:37" s="11" customFormat="1" ht="18.75" customHeight="1" x14ac:dyDescent="0.25">
      <c r="A5" s="112" t="s">
        <v>6</v>
      </c>
      <c r="B5" s="113" t="s">
        <v>7</v>
      </c>
      <c r="C5" s="114"/>
      <c r="D5" s="119" t="s">
        <v>8</v>
      </c>
      <c r="E5" s="119" t="s">
        <v>9</v>
      </c>
      <c r="F5" s="119" t="s">
        <v>10</v>
      </c>
      <c r="G5" s="113" t="s">
        <v>11</v>
      </c>
      <c r="H5" s="114"/>
      <c r="I5" s="46" t="s">
        <v>12</v>
      </c>
      <c r="J5" s="122">
        <v>2024</v>
      </c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87" t="s">
        <v>13</v>
      </c>
      <c r="AJ5" s="87" t="s">
        <v>14</v>
      </c>
    </row>
    <row r="6" spans="1:37" s="11" customFormat="1" ht="18.75" customHeight="1" x14ac:dyDescent="0.25">
      <c r="A6" s="112"/>
      <c r="B6" s="115"/>
      <c r="C6" s="116"/>
      <c r="D6" s="120"/>
      <c r="E6" s="120"/>
      <c r="F6" s="120"/>
      <c r="G6" s="115"/>
      <c r="H6" s="116"/>
      <c r="I6" s="46" t="s">
        <v>15</v>
      </c>
      <c r="J6" s="81">
        <v>3</v>
      </c>
      <c r="K6" s="82"/>
      <c r="L6" s="83"/>
      <c r="M6" s="124">
        <v>4</v>
      </c>
      <c r="N6" s="124"/>
      <c r="O6" s="124"/>
      <c r="P6" s="124"/>
      <c r="Q6" s="124"/>
      <c r="R6" s="124">
        <v>5</v>
      </c>
      <c r="S6" s="124"/>
      <c r="T6" s="124"/>
      <c r="U6" s="124"/>
      <c r="V6" s="124">
        <v>6</v>
      </c>
      <c r="W6" s="124"/>
      <c r="X6" s="124"/>
      <c r="Y6" s="124"/>
      <c r="Z6" s="124">
        <v>7</v>
      </c>
      <c r="AA6" s="124"/>
      <c r="AB6" s="124"/>
      <c r="AC6" s="124"/>
      <c r="AD6" s="124"/>
      <c r="AE6" s="125">
        <v>8</v>
      </c>
      <c r="AF6" s="125"/>
      <c r="AG6" s="125"/>
      <c r="AH6" s="125"/>
      <c r="AI6" s="88"/>
      <c r="AJ6" s="88"/>
    </row>
    <row r="7" spans="1:37" s="11" customFormat="1" ht="18.75" customHeight="1" x14ac:dyDescent="0.25">
      <c r="A7" s="112"/>
      <c r="B7" s="117"/>
      <c r="C7" s="118"/>
      <c r="D7" s="121"/>
      <c r="E7" s="121"/>
      <c r="F7" s="121"/>
      <c r="G7" s="117"/>
      <c r="H7" s="118"/>
      <c r="I7" s="46" t="s">
        <v>16</v>
      </c>
      <c r="J7" s="12">
        <v>45362</v>
      </c>
      <c r="K7" s="12">
        <f>J7+7</f>
        <v>45369</v>
      </c>
      <c r="L7" s="12">
        <f t="shared" ref="L7:AH7" si="0">K7+7</f>
        <v>45376</v>
      </c>
      <c r="M7" s="12">
        <f t="shared" si="0"/>
        <v>45383</v>
      </c>
      <c r="N7" s="12">
        <f t="shared" si="0"/>
        <v>45390</v>
      </c>
      <c r="O7" s="12">
        <f t="shared" si="0"/>
        <v>45397</v>
      </c>
      <c r="P7" s="12">
        <f t="shared" si="0"/>
        <v>45404</v>
      </c>
      <c r="Q7" s="12">
        <f t="shared" si="0"/>
        <v>45411</v>
      </c>
      <c r="R7" s="12">
        <f t="shared" si="0"/>
        <v>45418</v>
      </c>
      <c r="S7" s="12">
        <f t="shared" si="0"/>
        <v>45425</v>
      </c>
      <c r="T7" s="12">
        <f t="shared" si="0"/>
        <v>45432</v>
      </c>
      <c r="U7" s="12">
        <f t="shared" si="0"/>
        <v>45439</v>
      </c>
      <c r="V7" s="12">
        <f t="shared" si="0"/>
        <v>45446</v>
      </c>
      <c r="W7" s="12">
        <f t="shared" si="0"/>
        <v>45453</v>
      </c>
      <c r="X7" s="12">
        <f t="shared" si="0"/>
        <v>45460</v>
      </c>
      <c r="Y7" s="12">
        <f t="shared" si="0"/>
        <v>45467</v>
      </c>
      <c r="Z7" s="12">
        <f t="shared" si="0"/>
        <v>45474</v>
      </c>
      <c r="AA7" s="12">
        <f t="shared" si="0"/>
        <v>45481</v>
      </c>
      <c r="AB7" s="12">
        <f t="shared" si="0"/>
        <v>45488</v>
      </c>
      <c r="AC7" s="12">
        <f t="shared" si="0"/>
        <v>45495</v>
      </c>
      <c r="AD7" s="12">
        <f t="shared" si="0"/>
        <v>45502</v>
      </c>
      <c r="AE7" s="12">
        <f t="shared" si="0"/>
        <v>45509</v>
      </c>
      <c r="AF7" s="12">
        <f t="shared" si="0"/>
        <v>45516</v>
      </c>
      <c r="AG7" s="12">
        <f t="shared" si="0"/>
        <v>45523</v>
      </c>
      <c r="AH7" s="12">
        <f t="shared" si="0"/>
        <v>45530</v>
      </c>
      <c r="AI7" s="89"/>
      <c r="AJ7" s="89"/>
    </row>
    <row r="8" spans="1:37" s="14" customFormat="1" ht="22.5" customHeight="1" x14ac:dyDescent="0.25">
      <c r="A8" s="90" t="s">
        <v>17</v>
      </c>
      <c r="B8" s="91"/>
      <c r="C8" s="91"/>
      <c r="D8" s="91"/>
      <c r="E8" s="13"/>
      <c r="F8" s="13"/>
      <c r="G8" s="13"/>
      <c r="H8" s="13"/>
      <c r="I8" s="13"/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4"/>
    </row>
    <row r="9" spans="1:37" s="14" customFormat="1" ht="22.5" customHeight="1" x14ac:dyDescent="0.25">
      <c r="A9" s="33">
        <v>1</v>
      </c>
      <c r="B9" s="51" t="s">
        <v>18</v>
      </c>
      <c r="C9" s="52">
        <v>201</v>
      </c>
      <c r="D9" s="53" t="s">
        <v>75</v>
      </c>
      <c r="E9" s="54">
        <v>2</v>
      </c>
      <c r="F9" s="55"/>
      <c r="G9" s="56" t="s">
        <v>103</v>
      </c>
      <c r="H9" s="57" t="s">
        <v>104</v>
      </c>
      <c r="I9" s="15" t="s">
        <v>19</v>
      </c>
      <c r="J9" s="96" t="s">
        <v>46</v>
      </c>
      <c r="K9" s="97"/>
      <c r="L9" s="97"/>
      <c r="M9" s="97"/>
      <c r="N9" s="16" t="s">
        <v>20</v>
      </c>
      <c r="O9" s="16" t="s">
        <v>20</v>
      </c>
      <c r="P9" s="16" t="s">
        <v>20</v>
      </c>
      <c r="Q9" s="16" t="s">
        <v>20</v>
      </c>
      <c r="R9" s="16" t="s">
        <v>20</v>
      </c>
      <c r="S9" s="16" t="s">
        <v>20</v>
      </c>
      <c r="T9" s="16" t="s">
        <v>20</v>
      </c>
      <c r="U9" s="16" t="s">
        <v>20</v>
      </c>
      <c r="V9" s="16" t="s">
        <v>21</v>
      </c>
      <c r="W9" s="16" t="s">
        <v>22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>
        <v>4</v>
      </c>
      <c r="AJ9" s="17"/>
    </row>
    <row r="10" spans="1:37" s="14" customFormat="1" ht="22.5" customHeight="1" x14ac:dyDescent="0.25">
      <c r="A10" s="33">
        <v>2</v>
      </c>
      <c r="B10" s="51" t="s">
        <v>27</v>
      </c>
      <c r="C10" s="52">
        <v>141</v>
      </c>
      <c r="D10" s="53" t="s">
        <v>28</v>
      </c>
      <c r="E10" s="54">
        <v>1</v>
      </c>
      <c r="F10" s="55"/>
      <c r="G10" s="56" t="s">
        <v>29</v>
      </c>
      <c r="H10" s="57" t="s">
        <v>30</v>
      </c>
      <c r="I10" s="15" t="s">
        <v>31</v>
      </c>
      <c r="J10" s="98"/>
      <c r="K10" s="99"/>
      <c r="L10" s="99"/>
      <c r="M10" s="99"/>
      <c r="N10" s="16" t="s">
        <v>20</v>
      </c>
      <c r="O10" s="16" t="s">
        <v>20</v>
      </c>
      <c r="P10" s="16" t="s">
        <v>20</v>
      </c>
      <c r="Q10" s="16" t="s">
        <v>20</v>
      </c>
      <c r="R10" s="16" t="s">
        <v>20</v>
      </c>
      <c r="S10" s="16" t="s">
        <v>20</v>
      </c>
      <c r="T10" s="16" t="s">
        <v>20</v>
      </c>
      <c r="U10" s="16" t="s">
        <v>20</v>
      </c>
      <c r="V10" s="16" t="s">
        <v>21</v>
      </c>
      <c r="W10" s="16" t="s">
        <v>22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>
        <v>4</v>
      </c>
      <c r="AJ10" s="17"/>
    </row>
    <row r="11" spans="1:37" s="14" customFormat="1" ht="22.5" customHeight="1" x14ac:dyDescent="0.25">
      <c r="A11" s="33">
        <v>3</v>
      </c>
      <c r="B11" s="51" t="s">
        <v>27</v>
      </c>
      <c r="C11" s="52">
        <v>142</v>
      </c>
      <c r="D11" s="53" t="s">
        <v>76</v>
      </c>
      <c r="E11" s="54">
        <v>1</v>
      </c>
      <c r="F11" s="55"/>
      <c r="G11" s="56" t="s">
        <v>105</v>
      </c>
      <c r="H11" s="57" t="s">
        <v>106</v>
      </c>
      <c r="I11" s="15" t="s">
        <v>31</v>
      </c>
      <c r="J11" s="98"/>
      <c r="K11" s="99"/>
      <c r="L11" s="99"/>
      <c r="M11" s="99"/>
      <c r="N11" s="16" t="s">
        <v>20</v>
      </c>
      <c r="O11" s="16" t="s">
        <v>20</v>
      </c>
      <c r="P11" s="16" t="s">
        <v>20</v>
      </c>
      <c r="Q11" s="16" t="s">
        <v>20</v>
      </c>
      <c r="R11" s="16" t="s">
        <v>20</v>
      </c>
      <c r="S11" s="16" t="s">
        <v>20</v>
      </c>
      <c r="T11" s="16" t="s">
        <v>20</v>
      </c>
      <c r="U11" s="16" t="s">
        <v>20</v>
      </c>
      <c r="V11" s="16" t="s">
        <v>21</v>
      </c>
      <c r="W11" s="16" t="s">
        <v>22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>
        <v>4</v>
      </c>
      <c r="AJ11" s="17"/>
    </row>
    <row r="12" spans="1:37" s="14" customFormat="1" ht="22.5" customHeight="1" x14ac:dyDescent="0.25">
      <c r="A12" s="33">
        <v>4</v>
      </c>
      <c r="B12" s="34" t="s">
        <v>77</v>
      </c>
      <c r="C12" s="35">
        <v>202</v>
      </c>
      <c r="D12" s="36" t="s">
        <v>78</v>
      </c>
      <c r="E12" s="37">
        <v>3</v>
      </c>
      <c r="F12" s="38"/>
      <c r="G12" s="39" t="s">
        <v>116</v>
      </c>
      <c r="H12" s="40" t="s">
        <v>60</v>
      </c>
      <c r="I12" s="15" t="s">
        <v>89</v>
      </c>
      <c r="J12" s="98"/>
      <c r="K12" s="99"/>
      <c r="L12" s="99"/>
      <c r="M12" s="99"/>
      <c r="N12" s="16" t="s">
        <v>20</v>
      </c>
      <c r="O12" s="16" t="s">
        <v>20</v>
      </c>
      <c r="P12" s="16" t="s">
        <v>20</v>
      </c>
      <c r="Q12" s="16" t="s">
        <v>20</v>
      </c>
      <c r="R12" s="16" t="s">
        <v>20</v>
      </c>
      <c r="S12" s="16" t="s">
        <v>20</v>
      </c>
      <c r="T12" s="16" t="s">
        <v>20</v>
      </c>
      <c r="U12" s="16" t="s">
        <v>20</v>
      </c>
      <c r="V12" s="16" t="s">
        <v>21</v>
      </c>
      <c r="W12" s="16" t="s">
        <v>22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>
        <v>4</v>
      </c>
      <c r="AJ12" s="17"/>
    </row>
    <row r="13" spans="1:37" s="14" customFormat="1" ht="22.5" customHeight="1" x14ac:dyDescent="0.25">
      <c r="A13" s="33">
        <v>5</v>
      </c>
      <c r="B13" s="34" t="s">
        <v>83</v>
      </c>
      <c r="C13" s="35">
        <v>201</v>
      </c>
      <c r="D13" s="36" t="s">
        <v>84</v>
      </c>
      <c r="E13" s="37">
        <v>2</v>
      </c>
      <c r="F13" s="38"/>
      <c r="G13" s="39" t="s">
        <v>118</v>
      </c>
      <c r="H13" s="40" t="s">
        <v>119</v>
      </c>
      <c r="I13" s="15" t="s">
        <v>87</v>
      </c>
      <c r="J13" s="100"/>
      <c r="K13" s="101"/>
      <c r="L13" s="101"/>
      <c r="M13" s="101"/>
      <c r="N13" s="16" t="s">
        <v>20</v>
      </c>
      <c r="O13" s="16" t="s">
        <v>20</v>
      </c>
      <c r="P13" s="16" t="s">
        <v>20</v>
      </c>
      <c r="Q13" s="16" t="s">
        <v>20</v>
      </c>
      <c r="R13" s="16" t="s">
        <v>20</v>
      </c>
      <c r="S13" s="16" t="s">
        <v>20</v>
      </c>
      <c r="T13" s="16" t="s">
        <v>20</v>
      </c>
      <c r="U13" s="16" t="s">
        <v>20</v>
      </c>
      <c r="V13" s="16" t="s">
        <v>21</v>
      </c>
      <c r="W13" s="16" t="s">
        <v>22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>
        <v>4</v>
      </c>
      <c r="AJ13" s="17"/>
    </row>
    <row r="14" spans="1:37" s="14" customFormat="1" ht="22.5" customHeight="1" x14ac:dyDescent="0.25">
      <c r="A14" s="103" t="s">
        <v>66</v>
      </c>
      <c r="B14" s="104"/>
      <c r="C14" s="104"/>
      <c r="D14" s="104"/>
      <c r="E14" s="18"/>
      <c r="F14" s="18"/>
      <c r="G14" s="18"/>
      <c r="H14" s="18"/>
      <c r="I14" s="19"/>
      <c r="J14" s="92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4"/>
    </row>
    <row r="15" spans="1:37" s="14" customFormat="1" ht="22.5" customHeight="1" x14ac:dyDescent="0.25">
      <c r="A15" s="33">
        <v>6</v>
      </c>
      <c r="B15" s="34" t="s">
        <v>81</v>
      </c>
      <c r="C15" s="35">
        <v>151</v>
      </c>
      <c r="D15" s="36" t="s">
        <v>82</v>
      </c>
      <c r="E15" s="37">
        <v>3</v>
      </c>
      <c r="F15" s="38"/>
      <c r="G15" s="39" t="s">
        <v>117</v>
      </c>
      <c r="H15" s="40" t="s">
        <v>110</v>
      </c>
      <c r="I15" s="15" t="s">
        <v>87</v>
      </c>
      <c r="J15" s="17"/>
      <c r="K15" s="17"/>
      <c r="L15" s="17"/>
      <c r="M15" s="17"/>
      <c r="N15" s="17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 t="s">
        <v>20</v>
      </c>
      <c r="Z15" s="16" t="s">
        <v>20</v>
      </c>
      <c r="AA15" s="16" t="s">
        <v>20</v>
      </c>
      <c r="AB15" s="16" t="s">
        <v>20</v>
      </c>
      <c r="AC15" s="16" t="s">
        <v>20</v>
      </c>
      <c r="AD15" s="16" t="s">
        <v>20</v>
      </c>
      <c r="AE15" s="16" t="s">
        <v>20</v>
      </c>
      <c r="AF15" s="16" t="s">
        <v>20</v>
      </c>
      <c r="AG15" s="16" t="s">
        <v>21</v>
      </c>
      <c r="AH15" s="16" t="s">
        <v>22</v>
      </c>
      <c r="AI15" s="16">
        <v>4</v>
      </c>
      <c r="AJ15" s="17"/>
    </row>
    <row r="16" spans="1:37" s="14" customFormat="1" ht="22.5" customHeight="1" x14ac:dyDescent="0.25">
      <c r="A16" s="33">
        <v>7</v>
      </c>
      <c r="B16" s="51" t="s">
        <v>53</v>
      </c>
      <c r="C16" s="52">
        <v>221</v>
      </c>
      <c r="D16" s="53" t="s">
        <v>54</v>
      </c>
      <c r="E16" s="54">
        <v>2</v>
      </c>
      <c r="F16" s="55"/>
      <c r="G16" s="56" t="s">
        <v>55</v>
      </c>
      <c r="H16" s="57" t="s">
        <v>56</v>
      </c>
      <c r="I16" s="58" t="s">
        <v>31</v>
      </c>
      <c r="J16" s="17"/>
      <c r="K16" s="17"/>
      <c r="L16" s="17"/>
      <c r="M16" s="17"/>
      <c r="N16" s="17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 t="s">
        <v>20</v>
      </c>
      <c r="Z16" s="16" t="s">
        <v>20</v>
      </c>
      <c r="AA16" s="16" t="s">
        <v>20</v>
      </c>
      <c r="AB16" s="16" t="s">
        <v>20</v>
      </c>
      <c r="AC16" s="16" t="s">
        <v>20</v>
      </c>
      <c r="AD16" s="16" t="s">
        <v>20</v>
      </c>
      <c r="AE16" s="16" t="s">
        <v>20</v>
      </c>
      <c r="AF16" s="16" t="s">
        <v>20</v>
      </c>
      <c r="AG16" s="16" t="s">
        <v>21</v>
      </c>
      <c r="AH16" s="16" t="s">
        <v>22</v>
      </c>
      <c r="AI16" s="16">
        <v>4</v>
      </c>
      <c r="AJ16" s="17"/>
    </row>
    <row r="17" spans="1:36" s="14" customFormat="1" ht="22.5" customHeight="1" x14ac:dyDescent="0.25">
      <c r="A17" s="33">
        <v>8</v>
      </c>
      <c r="B17" s="51" t="s">
        <v>85</v>
      </c>
      <c r="C17" s="52">
        <v>151</v>
      </c>
      <c r="D17" s="53" t="s">
        <v>86</v>
      </c>
      <c r="E17" s="54">
        <v>2</v>
      </c>
      <c r="F17" s="55"/>
      <c r="G17" s="56" t="s">
        <v>113</v>
      </c>
      <c r="H17" s="57" t="s">
        <v>114</v>
      </c>
      <c r="I17" s="15" t="s">
        <v>31</v>
      </c>
      <c r="J17" s="17"/>
      <c r="K17" s="17"/>
      <c r="L17" s="17"/>
      <c r="M17" s="17"/>
      <c r="N17" s="17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 t="s">
        <v>20</v>
      </c>
      <c r="Z17" s="16" t="s">
        <v>20</v>
      </c>
      <c r="AA17" s="16" t="s">
        <v>20</v>
      </c>
      <c r="AB17" s="16" t="s">
        <v>20</v>
      </c>
      <c r="AC17" s="16" t="s">
        <v>20</v>
      </c>
      <c r="AD17" s="16" t="s">
        <v>20</v>
      </c>
      <c r="AE17" s="16" t="s">
        <v>20</v>
      </c>
      <c r="AF17" s="16" t="s">
        <v>20</v>
      </c>
      <c r="AG17" s="16" t="s">
        <v>21</v>
      </c>
      <c r="AH17" s="16" t="s">
        <v>22</v>
      </c>
      <c r="AI17" s="16">
        <v>4</v>
      </c>
      <c r="AJ17" s="17"/>
    </row>
    <row r="18" spans="1:36" s="14" customFormat="1" ht="22.5" customHeight="1" x14ac:dyDescent="0.25">
      <c r="A18" s="33">
        <v>9</v>
      </c>
      <c r="B18" s="51" t="s">
        <v>79</v>
      </c>
      <c r="C18" s="35">
        <v>201</v>
      </c>
      <c r="D18" s="36" t="s">
        <v>80</v>
      </c>
      <c r="E18" s="37">
        <v>2</v>
      </c>
      <c r="F18" s="38"/>
      <c r="G18" s="39" t="s">
        <v>111</v>
      </c>
      <c r="H18" s="40" t="s">
        <v>112</v>
      </c>
      <c r="I18" s="15" t="s">
        <v>88</v>
      </c>
      <c r="J18" s="17"/>
      <c r="K18" s="17"/>
      <c r="L18" s="17"/>
      <c r="M18" s="17"/>
      <c r="N18" s="17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 t="s">
        <v>20</v>
      </c>
      <c r="Z18" s="16" t="s">
        <v>20</v>
      </c>
      <c r="AA18" s="16" t="s">
        <v>20</v>
      </c>
      <c r="AB18" s="16" t="s">
        <v>20</v>
      </c>
      <c r="AC18" s="16" t="s">
        <v>20</v>
      </c>
      <c r="AD18" s="16" t="s">
        <v>20</v>
      </c>
      <c r="AE18" s="16" t="s">
        <v>20</v>
      </c>
      <c r="AF18" s="16" t="s">
        <v>20</v>
      </c>
      <c r="AG18" s="16" t="s">
        <v>21</v>
      </c>
      <c r="AH18" s="16" t="s">
        <v>22</v>
      </c>
      <c r="AI18" s="16">
        <v>4</v>
      </c>
      <c r="AJ18" s="17"/>
    </row>
    <row r="19" spans="1:36" s="11" customFormat="1" ht="22.5" customHeight="1" x14ac:dyDescent="0.25">
      <c r="A19" s="105" t="s">
        <v>32</v>
      </c>
      <c r="B19" s="105"/>
      <c r="C19" s="105"/>
      <c r="D19" s="105"/>
      <c r="E19" s="20">
        <f>SUM(E9:E18)</f>
        <v>18</v>
      </c>
      <c r="F19" s="45"/>
      <c r="G19" s="106">
        <f>E19*280000</f>
        <v>5040000</v>
      </c>
      <c r="H19" s="107"/>
      <c r="I19" s="45"/>
      <c r="J19" s="108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10"/>
    </row>
    <row r="20" spans="1:36" ht="3" customHeight="1" x14ac:dyDescent="0.15"/>
    <row r="21" spans="1:36" s="25" customFormat="1" ht="15.75" customHeight="1" x14ac:dyDescent="0.2">
      <c r="A21" s="95" t="s">
        <v>33</v>
      </c>
      <c r="B21" s="95"/>
      <c r="C21" s="95"/>
      <c r="D21" s="95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27"/>
      <c r="AJ21" s="27"/>
    </row>
    <row r="22" spans="1:36" s="25" customFormat="1" ht="15.75" customHeight="1" x14ac:dyDescent="0.2">
      <c r="B22" s="84" t="s">
        <v>34</v>
      </c>
      <c r="C22" s="84"/>
      <c r="D22" s="84"/>
      <c r="E22" s="84"/>
      <c r="F22" s="84"/>
      <c r="G22" s="84"/>
      <c r="H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27"/>
      <c r="AJ22" s="27"/>
    </row>
    <row r="23" spans="1:36" s="43" customFormat="1" ht="15.75" customHeight="1" x14ac:dyDescent="0.25">
      <c r="B23" s="84" t="s">
        <v>35</v>
      </c>
      <c r="C23" s="84"/>
      <c r="D23" s="84"/>
      <c r="E23" s="84"/>
      <c r="F23" s="84"/>
      <c r="G23" s="84"/>
      <c r="AI23" s="28"/>
      <c r="AJ23" s="28"/>
    </row>
    <row r="24" spans="1:36" s="43" customFormat="1" ht="15.75" customHeight="1" x14ac:dyDescent="0.25">
      <c r="B24" s="84" t="s">
        <v>36</v>
      </c>
      <c r="C24" s="84"/>
      <c r="D24" s="84"/>
      <c r="E24" s="84"/>
      <c r="F24" s="84"/>
      <c r="G24" s="84"/>
      <c r="AI24" s="28"/>
      <c r="AJ24" s="28"/>
    </row>
    <row r="25" spans="1:36" s="44" customFormat="1" ht="14.25" customHeight="1" x14ac:dyDescent="0.25">
      <c r="B25" s="30"/>
      <c r="C25" s="30"/>
      <c r="U25" s="85" t="s">
        <v>47</v>
      </c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</row>
    <row r="26" spans="1:36" s="44" customFormat="1" ht="15.75" customHeight="1" x14ac:dyDescent="0.25">
      <c r="A26" s="86" t="s">
        <v>37</v>
      </c>
      <c r="B26" s="86"/>
      <c r="C26" s="86"/>
      <c r="D26" s="86"/>
      <c r="G26" s="86" t="s">
        <v>38</v>
      </c>
      <c r="H26" s="86"/>
      <c r="I26" s="86"/>
      <c r="J26" s="86"/>
      <c r="K26" s="86"/>
      <c r="L26" s="86"/>
      <c r="M26" s="86"/>
      <c r="N26" s="86"/>
      <c r="O26" s="86"/>
      <c r="P26" s="31"/>
      <c r="Q26" s="31"/>
      <c r="R26" s="31"/>
      <c r="S26" s="31"/>
      <c r="T26" s="31"/>
      <c r="U26" s="31"/>
      <c r="V26" s="86" t="s">
        <v>39</v>
      </c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</row>
    <row r="27" spans="1:36" s="44" customFormat="1" ht="15.75" customHeight="1" x14ac:dyDescent="0.25">
      <c r="G27" s="86" t="s">
        <v>40</v>
      </c>
      <c r="H27" s="86"/>
      <c r="I27" s="86"/>
      <c r="J27" s="86"/>
      <c r="K27" s="86"/>
      <c r="L27" s="86"/>
      <c r="M27" s="86"/>
      <c r="N27" s="86"/>
      <c r="O27" s="86"/>
      <c r="V27" s="86" t="s">
        <v>41</v>
      </c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</row>
    <row r="28" spans="1:36" s="44" customFormat="1" ht="14.25" x14ac:dyDescent="0.25">
      <c r="AI28" s="42"/>
      <c r="AJ28" s="42"/>
    </row>
    <row r="29" spans="1:36" s="44" customFormat="1" ht="14.25" x14ac:dyDescent="0.25">
      <c r="AI29" s="42"/>
      <c r="AJ29" s="42"/>
    </row>
    <row r="30" spans="1:36" s="44" customFormat="1" ht="14.25" x14ac:dyDescent="0.25">
      <c r="AI30" s="42"/>
      <c r="AJ30" s="42"/>
    </row>
    <row r="31" spans="1:36" s="44" customFormat="1" ht="14.25" x14ac:dyDescent="0.25">
      <c r="AI31" s="42"/>
      <c r="AJ31" s="42"/>
    </row>
    <row r="32" spans="1:36" s="42" customFormat="1" ht="15.75" customHeight="1" x14ac:dyDescent="0.25">
      <c r="A32" s="80" t="s">
        <v>42</v>
      </c>
      <c r="B32" s="80"/>
      <c r="C32" s="80"/>
      <c r="D32" s="80"/>
      <c r="G32" s="80" t="s">
        <v>43</v>
      </c>
      <c r="H32" s="80"/>
      <c r="I32" s="80"/>
      <c r="J32" s="80"/>
      <c r="K32" s="80"/>
      <c r="L32" s="80"/>
      <c r="M32" s="80"/>
      <c r="N32" s="80"/>
      <c r="O32" s="80"/>
      <c r="P32" s="32"/>
      <c r="Q32" s="32"/>
      <c r="R32" s="32"/>
      <c r="S32" s="32"/>
      <c r="T32" s="32"/>
      <c r="U32" s="32"/>
      <c r="V32" s="80" t="s">
        <v>44</v>
      </c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</row>
  </sheetData>
  <mergeCells count="45">
    <mergeCell ref="A1:E1"/>
    <mergeCell ref="F1:AJ1"/>
    <mergeCell ref="A2:E2"/>
    <mergeCell ref="F2:I2"/>
    <mergeCell ref="J2:W2"/>
    <mergeCell ref="AA2:AH2"/>
    <mergeCell ref="A5:A7"/>
    <mergeCell ref="B5:C7"/>
    <mergeCell ref="D5:D7"/>
    <mergeCell ref="E5:E7"/>
    <mergeCell ref="F5:F7"/>
    <mergeCell ref="AI5:AI7"/>
    <mergeCell ref="AJ5:AJ7"/>
    <mergeCell ref="J6:L6"/>
    <mergeCell ref="F3:X3"/>
    <mergeCell ref="AA3:AC3"/>
    <mergeCell ref="AD3:AH3"/>
    <mergeCell ref="G5:H7"/>
    <mergeCell ref="J5:AH5"/>
    <mergeCell ref="M6:Q6"/>
    <mergeCell ref="R6:U6"/>
    <mergeCell ref="V6:Y6"/>
    <mergeCell ref="Z6:AD6"/>
    <mergeCell ref="AE6:AH6"/>
    <mergeCell ref="A26:D26"/>
    <mergeCell ref="G26:O26"/>
    <mergeCell ref="V26:AJ26"/>
    <mergeCell ref="A8:D8"/>
    <mergeCell ref="J8:AJ8"/>
    <mergeCell ref="A14:D14"/>
    <mergeCell ref="J14:AJ14"/>
    <mergeCell ref="A19:D19"/>
    <mergeCell ref="G19:H19"/>
    <mergeCell ref="J19:AJ19"/>
    <mergeCell ref="J9:M13"/>
    <mergeCell ref="A21:D21"/>
    <mergeCell ref="B22:G22"/>
    <mergeCell ref="B23:G23"/>
    <mergeCell ref="B24:G24"/>
    <mergeCell ref="U25:AJ25"/>
    <mergeCell ref="G27:O27"/>
    <mergeCell ref="V27:AJ27"/>
    <mergeCell ref="A32:D32"/>
    <mergeCell ref="G32:O32"/>
    <mergeCell ref="V32:AJ32"/>
  </mergeCells>
  <printOptions horizontalCentered="1"/>
  <pageMargins left="0" right="0" top="0.39" bottom="0" header="0.31496062992126" footer="0.31496062992126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33"/>
  <sheetViews>
    <sheetView showGridLines="0" view="pageBreakPreview" zoomScaleNormal="100" zoomScaleSheetLayoutView="100" workbookViewId="0">
      <selection activeCell="G13" sqref="G13:I13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77734375" style="22" bestFit="1" customWidth="1"/>
    <col min="4" max="4" width="17.109375" style="22" bestFit="1" customWidth="1"/>
    <col min="5" max="6" width="2.6640625" style="22" bestFit="1" customWidth="1"/>
    <col min="7" max="7" width="15" style="22" bestFit="1" customWidth="1"/>
    <col min="8" max="8" width="5.33203125" style="22" customWidth="1"/>
    <col min="9" max="9" width="8.109375" style="22" bestFit="1" customWidth="1"/>
    <col min="10" max="13" width="1.88671875" style="22" customWidth="1"/>
    <col min="14" max="14" width="2.109375" style="22" bestFit="1" customWidth="1"/>
    <col min="15" max="24" width="2.21875" style="22" customWidth="1"/>
    <col min="25" max="34" width="2.21875" style="23" customWidth="1"/>
    <col min="35" max="35" width="3.44140625" style="24" customWidth="1"/>
    <col min="36" max="36" width="3.6640625" style="24" bestFit="1" customWidth="1"/>
    <col min="37" max="37" width="9" style="22" bestFit="1" customWidth="1"/>
    <col min="38" max="16384" width="9" style="22"/>
  </cols>
  <sheetData>
    <row r="1" spans="1:37" s="1" customFormat="1" ht="14.25" customHeight="1" x14ac:dyDescent="0.2">
      <c r="A1" s="126" t="s">
        <v>0</v>
      </c>
      <c r="B1" s="126"/>
      <c r="C1" s="126"/>
      <c r="D1" s="126"/>
      <c r="E1" s="126"/>
      <c r="F1" s="102" t="s">
        <v>74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</row>
    <row r="2" spans="1:37" s="1" customFormat="1" ht="14.25" customHeight="1" x14ac:dyDescent="0.2">
      <c r="A2" s="127" t="s">
        <v>1</v>
      </c>
      <c r="B2" s="127"/>
      <c r="C2" s="127"/>
      <c r="D2" s="127"/>
      <c r="E2" s="127"/>
      <c r="F2" s="102" t="s">
        <v>45</v>
      </c>
      <c r="G2" s="102"/>
      <c r="H2" s="102"/>
      <c r="I2" s="102"/>
      <c r="J2" s="102" t="s">
        <v>101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" t="s">
        <v>3</v>
      </c>
      <c r="AA2" s="128" t="s">
        <v>4</v>
      </c>
      <c r="AB2" s="128"/>
      <c r="AC2" s="128"/>
      <c r="AD2" s="128"/>
      <c r="AE2" s="128"/>
      <c r="AF2" s="128"/>
      <c r="AG2" s="128"/>
      <c r="AH2" s="128"/>
      <c r="AI2" s="2"/>
      <c r="AJ2" s="2"/>
      <c r="AK2" s="2"/>
    </row>
    <row r="3" spans="1:37" s="1" customFormat="1" ht="14.25" customHeight="1" x14ac:dyDescent="0.2">
      <c r="A3" s="42"/>
      <c r="B3" s="42"/>
      <c r="C3" s="42"/>
      <c r="D3" s="42"/>
      <c r="E3" s="42"/>
      <c r="F3" s="102" t="s">
        <v>72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Z3" s="4"/>
      <c r="AA3" s="102" t="s">
        <v>5</v>
      </c>
      <c r="AB3" s="102"/>
      <c r="AC3" s="102"/>
      <c r="AD3" s="111" t="s">
        <v>102</v>
      </c>
      <c r="AE3" s="111"/>
      <c r="AF3" s="111"/>
      <c r="AG3" s="111"/>
      <c r="AH3" s="111"/>
      <c r="AI3" s="4"/>
      <c r="AJ3" s="5"/>
    </row>
    <row r="4" spans="1:37" s="9" customFormat="1" ht="3" customHeight="1" x14ac:dyDescent="0.2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</row>
    <row r="5" spans="1:37" s="11" customFormat="1" ht="18.75" customHeight="1" x14ac:dyDescent="0.25">
      <c r="A5" s="112" t="s">
        <v>6</v>
      </c>
      <c r="B5" s="113" t="s">
        <v>7</v>
      </c>
      <c r="C5" s="114"/>
      <c r="D5" s="119" t="s">
        <v>8</v>
      </c>
      <c r="E5" s="119" t="s">
        <v>9</v>
      </c>
      <c r="F5" s="119" t="s">
        <v>10</v>
      </c>
      <c r="G5" s="113" t="s">
        <v>11</v>
      </c>
      <c r="H5" s="114"/>
      <c r="I5" s="46" t="s">
        <v>12</v>
      </c>
      <c r="J5" s="122">
        <v>2024</v>
      </c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87" t="s">
        <v>13</v>
      </c>
      <c r="AJ5" s="87" t="s">
        <v>14</v>
      </c>
    </row>
    <row r="6" spans="1:37" s="11" customFormat="1" ht="18.75" customHeight="1" x14ac:dyDescent="0.25">
      <c r="A6" s="112"/>
      <c r="B6" s="115"/>
      <c r="C6" s="116"/>
      <c r="D6" s="120"/>
      <c r="E6" s="120"/>
      <c r="F6" s="120"/>
      <c r="G6" s="115"/>
      <c r="H6" s="116"/>
      <c r="I6" s="46" t="s">
        <v>15</v>
      </c>
      <c r="J6" s="81">
        <v>3</v>
      </c>
      <c r="K6" s="82"/>
      <c r="L6" s="83"/>
      <c r="M6" s="124">
        <v>4</v>
      </c>
      <c r="N6" s="124"/>
      <c r="O6" s="124"/>
      <c r="P6" s="124"/>
      <c r="Q6" s="124"/>
      <c r="R6" s="124">
        <v>5</v>
      </c>
      <c r="S6" s="124"/>
      <c r="T6" s="124"/>
      <c r="U6" s="124"/>
      <c r="V6" s="124">
        <v>6</v>
      </c>
      <c r="W6" s="124"/>
      <c r="X6" s="124"/>
      <c r="Y6" s="124"/>
      <c r="Z6" s="124">
        <v>7</v>
      </c>
      <c r="AA6" s="124"/>
      <c r="AB6" s="124"/>
      <c r="AC6" s="124"/>
      <c r="AD6" s="124"/>
      <c r="AE6" s="125">
        <v>8</v>
      </c>
      <c r="AF6" s="125"/>
      <c r="AG6" s="125"/>
      <c r="AH6" s="125"/>
      <c r="AI6" s="88"/>
      <c r="AJ6" s="88"/>
    </row>
    <row r="7" spans="1:37" s="11" customFormat="1" ht="18.75" customHeight="1" x14ac:dyDescent="0.25">
      <c r="A7" s="112"/>
      <c r="B7" s="117"/>
      <c r="C7" s="118"/>
      <c r="D7" s="121"/>
      <c r="E7" s="121"/>
      <c r="F7" s="121"/>
      <c r="G7" s="117"/>
      <c r="H7" s="118"/>
      <c r="I7" s="46" t="s">
        <v>16</v>
      </c>
      <c r="J7" s="12">
        <v>45362</v>
      </c>
      <c r="K7" s="12">
        <f>J7+7</f>
        <v>45369</v>
      </c>
      <c r="L7" s="12">
        <f t="shared" ref="L7:AH7" si="0">K7+7</f>
        <v>45376</v>
      </c>
      <c r="M7" s="12">
        <f t="shared" si="0"/>
        <v>45383</v>
      </c>
      <c r="N7" s="12">
        <f t="shared" si="0"/>
        <v>45390</v>
      </c>
      <c r="O7" s="12">
        <f t="shared" si="0"/>
        <v>45397</v>
      </c>
      <c r="P7" s="12">
        <f t="shared" si="0"/>
        <v>45404</v>
      </c>
      <c r="Q7" s="12">
        <f t="shared" si="0"/>
        <v>45411</v>
      </c>
      <c r="R7" s="12">
        <f t="shared" si="0"/>
        <v>45418</v>
      </c>
      <c r="S7" s="12">
        <f t="shared" si="0"/>
        <v>45425</v>
      </c>
      <c r="T7" s="12">
        <f t="shared" si="0"/>
        <v>45432</v>
      </c>
      <c r="U7" s="12">
        <f t="shared" si="0"/>
        <v>45439</v>
      </c>
      <c r="V7" s="12">
        <f t="shared" si="0"/>
        <v>45446</v>
      </c>
      <c r="W7" s="12">
        <f t="shared" si="0"/>
        <v>45453</v>
      </c>
      <c r="X7" s="12">
        <f t="shared" si="0"/>
        <v>45460</v>
      </c>
      <c r="Y7" s="12">
        <f t="shared" si="0"/>
        <v>45467</v>
      </c>
      <c r="Z7" s="12">
        <f t="shared" si="0"/>
        <v>45474</v>
      </c>
      <c r="AA7" s="12">
        <f t="shared" si="0"/>
        <v>45481</v>
      </c>
      <c r="AB7" s="12">
        <f t="shared" si="0"/>
        <v>45488</v>
      </c>
      <c r="AC7" s="12">
        <f t="shared" si="0"/>
        <v>45495</v>
      </c>
      <c r="AD7" s="12">
        <f t="shared" si="0"/>
        <v>45502</v>
      </c>
      <c r="AE7" s="12">
        <f t="shared" si="0"/>
        <v>45509</v>
      </c>
      <c r="AF7" s="12">
        <f t="shared" si="0"/>
        <v>45516</v>
      </c>
      <c r="AG7" s="12">
        <f t="shared" si="0"/>
        <v>45523</v>
      </c>
      <c r="AH7" s="12">
        <f t="shared" si="0"/>
        <v>45530</v>
      </c>
      <c r="AI7" s="89"/>
      <c r="AJ7" s="89"/>
    </row>
    <row r="8" spans="1:37" s="14" customFormat="1" ht="22.5" customHeight="1" x14ac:dyDescent="0.25">
      <c r="A8" s="90" t="s">
        <v>17</v>
      </c>
      <c r="B8" s="91"/>
      <c r="C8" s="91"/>
      <c r="D8" s="91"/>
      <c r="E8" s="13"/>
      <c r="F8" s="13"/>
      <c r="G8" s="13"/>
      <c r="H8" s="13"/>
      <c r="I8" s="13"/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4"/>
    </row>
    <row r="9" spans="1:37" s="14" customFormat="1" ht="22.5" customHeight="1" x14ac:dyDescent="0.25">
      <c r="A9" s="33">
        <v>1</v>
      </c>
      <c r="B9" s="51" t="s">
        <v>18</v>
      </c>
      <c r="C9" s="52">
        <v>201</v>
      </c>
      <c r="D9" s="53" t="s">
        <v>75</v>
      </c>
      <c r="E9" s="54">
        <v>2</v>
      </c>
      <c r="F9" s="55"/>
      <c r="G9" s="56" t="s">
        <v>103</v>
      </c>
      <c r="H9" s="57" t="s">
        <v>104</v>
      </c>
      <c r="I9" s="58" t="s">
        <v>19</v>
      </c>
      <c r="J9" s="96" t="s">
        <v>46</v>
      </c>
      <c r="K9" s="97"/>
      <c r="L9" s="97"/>
      <c r="M9" s="97"/>
      <c r="N9" s="16" t="s">
        <v>20</v>
      </c>
      <c r="O9" s="16" t="s">
        <v>20</v>
      </c>
      <c r="P9" s="16" t="s">
        <v>20</v>
      </c>
      <c r="Q9" s="16" t="s">
        <v>20</v>
      </c>
      <c r="R9" s="16" t="s">
        <v>20</v>
      </c>
      <c r="S9" s="16" t="s">
        <v>20</v>
      </c>
      <c r="T9" s="16" t="s">
        <v>20</v>
      </c>
      <c r="U9" s="16" t="s">
        <v>20</v>
      </c>
      <c r="V9" s="16" t="s">
        <v>21</v>
      </c>
      <c r="W9" s="16" t="s">
        <v>22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>
        <v>4</v>
      </c>
      <c r="AJ9" s="17"/>
    </row>
    <row r="10" spans="1:37" s="14" customFormat="1" ht="22.5" customHeight="1" x14ac:dyDescent="0.25">
      <c r="A10" s="33">
        <v>2</v>
      </c>
      <c r="B10" s="51" t="s">
        <v>27</v>
      </c>
      <c r="C10" s="52">
        <v>141</v>
      </c>
      <c r="D10" s="53" t="s">
        <v>28</v>
      </c>
      <c r="E10" s="54">
        <v>1</v>
      </c>
      <c r="F10" s="55"/>
      <c r="G10" s="56" t="s">
        <v>29</v>
      </c>
      <c r="H10" s="57" t="s">
        <v>30</v>
      </c>
      <c r="I10" s="58" t="s">
        <v>31</v>
      </c>
      <c r="J10" s="98"/>
      <c r="K10" s="99"/>
      <c r="L10" s="99"/>
      <c r="M10" s="99"/>
      <c r="N10" s="16" t="s">
        <v>20</v>
      </c>
      <c r="O10" s="16" t="s">
        <v>20</v>
      </c>
      <c r="P10" s="16" t="s">
        <v>20</v>
      </c>
      <c r="Q10" s="16" t="s">
        <v>20</v>
      </c>
      <c r="R10" s="16" t="s">
        <v>20</v>
      </c>
      <c r="S10" s="16" t="s">
        <v>20</v>
      </c>
      <c r="T10" s="16" t="s">
        <v>20</v>
      </c>
      <c r="U10" s="16" t="s">
        <v>20</v>
      </c>
      <c r="V10" s="16" t="s">
        <v>21</v>
      </c>
      <c r="W10" s="16" t="s">
        <v>22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>
        <v>4</v>
      </c>
      <c r="AJ10" s="17"/>
    </row>
    <row r="11" spans="1:37" s="14" customFormat="1" ht="22.5" customHeight="1" x14ac:dyDescent="0.25">
      <c r="A11" s="33">
        <v>3</v>
      </c>
      <c r="B11" s="51" t="s">
        <v>27</v>
      </c>
      <c r="C11" s="52">
        <v>142</v>
      </c>
      <c r="D11" s="53" t="s">
        <v>76</v>
      </c>
      <c r="E11" s="54">
        <v>1</v>
      </c>
      <c r="F11" s="55"/>
      <c r="G11" s="56" t="s">
        <v>105</v>
      </c>
      <c r="H11" s="57" t="s">
        <v>106</v>
      </c>
      <c r="I11" s="58" t="s">
        <v>31</v>
      </c>
      <c r="J11" s="98"/>
      <c r="K11" s="99"/>
      <c r="L11" s="99"/>
      <c r="M11" s="99"/>
      <c r="N11" s="16" t="s">
        <v>20</v>
      </c>
      <c r="O11" s="16" t="s">
        <v>20</v>
      </c>
      <c r="P11" s="16" t="s">
        <v>20</v>
      </c>
      <c r="Q11" s="16" t="s">
        <v>20</v>
      </c>
      <c r="R11" s="16" t="s">
        <v>20</v>
      </c>
      <c r="S11" s="16" t="s">
        <v>20</v>
      </c>
      <c r="T11" s="16" t="s">
        <v>20</v>
      </c>
      <c r="U11" s="16" t="s">
        <v>20</v>
      </c>
      <c r="V11" s="16" t="s">
        <v>21</v>
      </c>
      <c r="W11" s="16" t="s">
        <v>22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>
        <v>4</v>
      </c>
      <c r="AJ11" s="17"/>
    </row>
    <row r="12" spans="1:37" s="14" customFormat="1" ht="22.5" customHeight="1" x14ac:dyDescent="0.25">
      <c r="A12" s="33">
        <v>4</v>
      </c>
      <c r="B12" s="34" t="s">
        <v>90</v>
      </c>
      <c r="C12" s="35">
        <v>201</v>
      </c>
      <c r="D12" s="36" t="s">
        <v>91</v>
      </c>
      <c r="E12" s="37">
        <v>2</v>
      </c>
      <c r="F12" s="38"/>
      <c r="G12" s="39" t="s">
        <v>107</v>
      </c>
      <c r="H12" s="40" t="s">
        <v>108</v>
      </c>
      <c r="I12" s="15" t="s">
        <v>100</v>
      </c>
      <c r="J12" s="98"/>
      <c r="K12" s="99"/>
      <c r="L12" s="99"/>
      <c r="M12" s="99"/>
      <c r="N12" s="16" t="s">
        <v>20</v>
      </c>
      <c r="O12" s="16" t="s">
        <v>20</v>
      </c>
      <c r="P12" s="16" t="s">
        <v>20</v>
      </c>
      <c r="Q12" s="16" t="s">
        <v>20</v>
      </c>
      <c r="R12" s="16" t="s">
        <v>20</v>
      </c>
      <c r="S12" s="16" t="s">
        <v>20</v>
      </c>
      <c r="T12" s="16" t="s">
        <v>20</v>
      </c>
      <c r="U12" s="16" t="s">
        <v>20</v>
      </c>
      <c r="V12" s="16" t="s">
        <v>21</v>
      </c>
      <c r="W12" s="16" t="s">
        <v>22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>
        <v>4</v>
      </c>
      <c r="AJ12" s="17"/>
    </row>
    <row r="13" spans="1:37" s="14" customFormat="1" ht="22.5" customHeight="1" x14ac:dyDescent="0.25">
      <c r="A13" s="33">
        <v>5</v>
      </c>
      <c r="B13" s="34" t="s">
        <v>92</v>
      </c>
      <c r="C13" s="35">
        <v>103</v>
      </c>
      <c r="D13" s="36" t="s">
        <v>93</v>
      </c>
      <c r="E13" s="37">
        <v>3</v>
      </c>
      <c r="F13" s="38"/>
      <c r="G13" s="39" t="s">
        <v>109</v>
      </c>
      <c r="H13" s="40" t="s">
        <v>110</v>
      </c>
      <c r="I13" s="15" t="s">
        <v>115</v>
      </c>
      <c r="J13" s="100"/>
      <c r="K13" s="101"/>
      <c r="L13" s="101"/>
      <c r="M13" s="101"/>
      <c r="N13" s="16" t="s">
        <v>20</v>
      </c>
      <c r="O13" s="16" t="s">
        <v>20</v>
      </c>
      <c r="P13" s="16" t="s">
        <v>20</v>
      </c>
      <c r="Q13" s="16" t="s">
        <v>20</v>
      </c>
      <c r="R13" s="16" t="s">
        <v>20</v>
      </c>
      <c r="S13" s="16" t="s">
        <v>20</v>
      </c>
      <c r="T13" s="16" t="s">
        <v>20</v>
      </c>
      <c r="U13" s="16" t="s">
        <v>20</v>
      </c>
      <c r="V13" s="16" t="s">
        <v>21</v>
      </c>
      <c r="W13" s="16" t="s">
        <v>22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>
        <v>4</v>
      </c>
      <c r="AJ13" s="17"/>
    </row>
    <row r="14" spans="1:37" s="14" customFormat="1" ht="22.5" customHeight="1" x14ac:dyDescent="0.25">
      <c r="A14" s="103" t="s">
        <v>66</v>
      </c>
      <c r="B14" s="104"/>
      <c r="C14" s="104"/>
      <c r="D14" s="104"/>
      <c r="E14" s="18"/>
      <c r="F14" s="18"/>
      <c r="G14" s="18"/>
      <c r="H14" s="18"/>
      <c r="I14" s="19"/>
      <c r="J14" s="92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4"/>
    </row>
    <row r="15" spans="1:37" s="14" customFormat="1" ht="18.75" customHeight="1" x14ac:dyDescent="0.25">
      <c r="A15" s="131">
        <v>6</v>
      </c>
      <c r="B15" s="141" t="s">
        <v>94</v>
      </c>
      <c r="C15" s="139">
        <v>111</v>
      </c>
      <c r="D15" s="137" t="s">
        <v>95</v>
      </c>
      <c r="E15" s="133">
        <v>3</v>
      </c>
      <c r="F15" s="143"/>
      <c r="G15" s="47" t="s">
        <v>96</v>
      </c>
      <c r="H15" s="48" t="s">
        <v>97</v>
      </c>
      <c r="I15" s="145" t="s">
        <v>100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 t="s">
        <v>20</v>
      </c>
      <c r="Z15" s="129" t="s">
        <v>20</v>
      </c>
      <c r="AA15" s="129" t="s">
        <v>20</v>
      </c>
      <c r="AB15" s="129" t="s">
        <v>20</v>
      </c>
      <c r="AC15" s="129" t="s">
        <v>20</v>
      </c>
      <c r="AD15" s="129" t="s">
        <v>20</v>
      </c>
      <c r="AE15" s="129" t="s">
        <v>20</v>
      </c>
      <c r="AF15" s="129" t="s">
        <v>20</v>
      </c>
      <c r="AG15" s="129" t="s">
        <v>20</v>
      </c>
      <c r="AH15" s="129" t="s">
        <v>20</v>
      </c>
      <c r="AI15" s="129">
        <v>4</v>
      </c>
      <c r="AJ15" s="135"/>
    </row>
    <row r="16" spans="1:37" s="14" customFormat="1" ht="18.75" customHeight="1" x14ac:dyDescent="0.25">
      <c r="A16" s="132"/>
      <c r="B16" s="142"/>
      <c r="C16" s="140"/>
      <c r="D16" s="138"/>
      <c r="E16" s="134"/>
      <c r="F16" s="144"/>
      <c r="G16" s="49" t="s">
        <v>98</v>
      </c>
      <c r="H16" s="50" t="s">
        <v>99</v>
      </c>
      <c r="I16" s="146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6"/>
    </row>
    <row r="17" spans="1:36" s="14" customFormat="1" ht="22.5" customHeight="1" x14ac:dyDescent="0.25">
      <c r="A17" s="33">
        <v>7</v>
      </c>
      <c r="B17" s="51" t="s">
        <v>53</v>
      </c>
      <c r="C17" s="52">
        <v>221</v>
      </c>
      <c r="D17" s="53" t="s">
        <v>54</v>
      </c>
      <c r="E17" s="54">
        <v>2</v>
      </c>
      <c r="F17" s="55"/>
      <c r="G17" s="56" t="s">
        <v>55</v>
      </c>
      <c r="H17" s="57" t="s">
        <v>56</v>
      </c>
      <c r="I17" s="59" t="s">
        <v>31</v>
      </c>
      <c r="J17" s="17"/>
      <c r="K17" s="17"/>
      <c r="L17" s="17"/>
      <c r="M17" s="17"/>
      <c r="N17" s="17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 t="s">
        <v>20</v>
      </c>
      <c r="Z17" s="16" t="s">
        <v>20</v>
      </c>
      <c r="AA17" s="16" t="s">
        <v>20</v>
      </c>
      <c r="AB17" s="16" t="s">
        <v>20</v>
      </c>
      <c r="AC17" s="16" t="s">
        <v>20</v>
      </c>
      <c r="AD17" s="16" t="s">
        <v>20</v>
      </c>
      <c r="AE17" s="16" t="s">
        <v>20</v>
      </c>
      <c r="AF17" s="16" t="s">
        <v>20</v>
      </c>
      <c r="AG17" s="16" t="s">
        <v>21</v>
      </c>
      <c r="AH17" s="16" t="s">
        <v>22</v>
      </c>
      <c r="AI17" s="16">
        <v>4</v>
      </c>
      <c r="AJ17" s="17"/>
    </row>
    <row r="18" spans="1:36" s="14" customFormat="1" ht="22.5" customHeight="1" x14ac:dyDescent="0.25">
      <c r="A18" s="33">
        <v>8</v>
      </c>
      <c r="B18" s="51" t="s">
        <v>85</v>
      </c>
      <c r="C18" s="52">
        <v>151</v>
      </c>
      <c r="D18" s="53" t="s">
        <v>86</v>
      </c>
      <c r="E18" s="54">
        <v>2</v>
      </c>
      <c r="F18" s="55"/>
      <c r="G18" s="56" t="s">
        <v>113</v>
      </c>
      <c r="H18" s="57" t="s">
        <v>114</v>
      </c>
      <c r="I18" s="59" t="s">
        <v>31</v>
      </c>
      <c r="J18" s="17"/>
      <c r="K18" s="17"/>
      <c r="L18" s="17"/>
      <c r="M18" s="17"/>
      <c r="N18" s="17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 t="s">
        <v>20</v>
      </c>
      <c r="Z18" s="16" t="s">
        <v>20</v>
      </c>
      <c r="AA18" s="16" t="s">
        <v>20</v>
      </c>
      <c r="AB18" s="16" t="s">
        <v>20</v>
      </c>
      <c r="AC18" s="16" t="s">
        <v>20</v>
      </c>
      <c r="AD18" s="16" t="s">
        <v>20</v>
      </c>
      <c r="AE18" s="16" t="s">
        <v>20</v>
      </c>
      <c r="AF18" s="16" t="s">
        <v>20</v>
      </c>
      <c r="AG18" s="16" t="s">
        <v>21</v>
      </c>
      <c r="AH18" s="16" t="s">
        <v>22</v>
      </c>
      <c r="AI18" s="16">
        <v>4</v>
      </c>
      <c r="AJ18" s="17"/>
    </row>
    <row r="19" spans="1:36" s="14" customFormat="1" ht="22.5" customHeight="1" x14ac:dyDescent="0.25">
      <c r="A19" s="33">
        <v>9</v>
      </c>
      <c r="B19" s="51" t="s">
        <v>79</v>
      </c>
      <c r="C19" s="52">
        <v>201</v>
      </c>
      <c r="D19" s="53" t="s">
        <v>80</v>
      </c>
      <c r="E19" s="54">
        <v>2</v>
      </c>
      <c r="F19" s="55"/>
      <c r="G19" s="56" t="s">
        <v>111</v>
      </c>
      <c r="H19" s="57" t="s">
        <v>112</v>
      </c>
      <c r="I19" s="59" t="s">
        <v>88</v>
      </c>
      <c r="J19" s="17"/>
      <c r="K19" s="17"/>
      <c r="L19" s="17"/>
      <c r="M19" s="17"/>
      <c r="N19" s="17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 t="s">
        <v>20</v>
      </c>
      <c r="Z19" s="16" t="s">
        <v>20</v>
      </c>
      <c r="AA19" s="16" t="s">
        <v>20</v>
      </c>
      <c r="AB19" s="16" t="s">
        <v>20</v>
      </c>
      <c r="AC19" s="16" t="s">
        <v>20</v>
      </c>
      <c r="AD19" s="16" t="s">
        <v>20</v>
      </c>
      <c r="AE19" s="16" t="s">
        <v>20</v>
      </c>
      <c r="AF19" s="16" t="s">
        <v>20</v>
      </c>
      <c r="AG19" s="16" t="s">
        <v>21</v>
      </c>
      <c r="AH19" s="16" t="s">
        <v>22</v>
      </c>
      <c r="AI19" s="16">
        <v>4</v>
      </c>
      <c r="AJ19" s="17"/>
    </row>
    <row r="20" spans="1:36" s="11" customFormat="1" ht="22.5" customHeight="1" x14ac:dyDescent="0.25">
      <c r="A20" s="105" t="s">
        <v>32</v>
      </c>
      <c r="B20" s="105"/>
      <c r="C20" s="105"/>
      <c r="D20" s="105"/>
      <c r="E20" s="20">
        <f>SUM(E9:E19)</f>
        <v>18</v>
      </c>
      <c r="F20" s="45"/>
      <c r="G20" s="106">
        <f>E20*280000</f>
        <v>5040000</v>
      </c>
      <c r="H20" s="107"/>
      <c r="I20" s="45"/>
      <c r="J20" s="108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10"/>
    </row>
    <row r="21" spans="1:36" ht="3" customHeight="1" x14ac:dyDescent="0.15"/>
    <row r="22" spans="1:36" s="25" customFormat="1" ht="15.75" customHeight="1" x14ac:dyDescent="0.2">
      <c r="A22" s="95" t="s">
        <v>33</v>
      </c>
      <c r="B22" s="95"/>
      <c r="C22" s="95"/>
      <c r="D22" s="95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27"/>
      <c r="AJ22" s="27"/>
    </row>
    <row r="23" spans="1:36" s="25" customFormat="1" ht="15.75" customHeight="1" x14ac:dyDescent="0.2">
      <c r="B23" s="84" t="s">
        <v>34</v>
      </c>
      <c r="C23" s="84"/>
      <c r="D23" s="84"/>
      <c r="E23" s="84"/>
      <c r="F23" s="84"/>
      <c r="G23" s="84"/>
      <c r="H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27"/>
      <c r="AJ23" s="27"/>
    </row>
    <row r="24" spans="1:36" s="43" customFormat="1" ht="15.75" customHeight="1" x14ac:dyDescent="0.25">
      <c r="B24" s="84" t="s">
        <v>35</v>
      </c>
      <c r="C24" s="84"/>
      <c r="D24" s="84"/>
      <c r="E24" s="84"/>
      <c r="F24" s="84"/>
      <c r="G24" s="84"/>
      <c r="AI24" s="28"/>
      <c r="AJ24" s="28"/>
    </row>
    <row r="25" spans="1:36" s="43" customFormat="1" ht="15.75" customHeight="1" x14ac:dyDescent="0.25">
      <c r="B25" s="84" t="s">
        <v>36</v>
      </c>
      <c r="C25" s="84"/>
      <c r="D25" s="84"/>
      <c r="E25" s="84"/>
      <c r="F25" s="84"/>
      <c r="G25" s="84"/>
      <c r="AI25" s="28"/>
      <c r="AJ25" s="28"/>
    </row>
    <row r="26" spans="1:36" s="44" customFormat="1" ht="14.25" customHeight="1" x14ac:dyDescent="0.25">
      <c r="B26" s="30"/>
      <c r="C26" s="30"/>
      <c r="U26" s="85" t="s">
        <v>47</v>
      </c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</row>
    <row r="27" spans="1:36" s="44" customFormat="1" ht="15.75" customHeight="1" x14ac:dyDescent="0.25">
      <c r="A27" s="86" t="s">
        <v>37</v>
      </c>
      <c r="B27" s="86"/>
      <c r="C27" s="86"/>
      <c r="D27" s="86"/>
      <c r="G27" s="86" t="s">
        <v>38</v>
      </c>
      <c r="H27" s="86"/>
      <c r="I27" s="86"/>
      <c r="J27" s="86"/>
      <c r="K27" s="86"/>
      <c r="L27" s="86"/>
      <c r="M27" s="86"/>
      <c r="N27" s="86"/>
      <c r="O27" s="86"/>
      <c r="P27" s="31"/>
      <c r="Q27" s="31"/>
      <c r="R27" s="31"/>
      <c r="S27" s="31"/>
      <c r="T27" s="31"/>
      <c r="U27" s="31"/>
      <c r="V27" s="86" t="s">
        <v>39</v>
      </c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</row>
    <row r="28" spans="1:36" s="44" customFormat="1" ht="15.75" customHeight="1" x14ac:dyDescent="0.25">
      <c r="G28" s="86" t="s">
        <v>40</v>
      </c>
      <c r="H28" s="86"/>
      <c r="I28" s="86"/>
      <c r="J28" s="86"/>
      <c r="K28" s="86"/>
      <c r="L28" s="86"/>
      <c r="M28" s="86"/>
      <c r="N28" s="86"/>
      <c r="O28" s="86"/>
      <c r="V28" s="86" t="s">
        <v>41</v>
      </c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</row>
    <row r="29" spans="1:36" s="44" customFormat="1" ht="14.25" x14ac:dyDescent="0.25">
      <c r="AI29" s="42"/>
      <c r="AJ29" s="42"/>
    </row>
    <row r="30" spans="1:36" s="44" customFormat="1" ht="14.25" x14ac:dyDescent="0.25">
      <c r="AI30" s="42"/>
      <c r="AJ30" s="42"/>
    </row>
    <row r="31" spans="1:36" s="44" customFormat="1" ht="14.25" x14ac:dyDescent="0.25">
      <c r="AI31" s="42"/>
      <c r="AJ31" s="42"/>
    </row>
    <row r="32" spans="1:36" s="44" customFormat="1" ht="14.25" x14ac:dyDescent="0.25">
      <c r="AI32" s="42"/>
      <c r="AJ32" s="42"/>
    </row>
    <row r="33" spans="1:36" s="42" customFormat="1" ht="15.75" customHeight="1" x14ac:dyDescent="0.25">
      <c r="A33" s="80" t="s">
        <v>42</v>
      </c>
      <c r="B33" s="80"/>
      <c r="C33" s="80"/>
      <c r="D33" s="80"/>
      <c r="G33" s="80" t="s">
        <v>43</v>
      </c>
      <c r="H33" s="80"/>
      <c r="I33" s="80"/>
      <c r="J33" s="80"/>
      <c r="K33" s="80"/>
      <c r="L33" s="80"/>
      <c r="M33" s="80"/>
      <c r="N33" s="80"/>
      <c r="O33" s="80"/>
      <c r="P33" s="32"/>
      <c r="Q33" s="32"/>
      <c r="R33" s="32"/>
      <c r="S33" s="32"/>
      <c r="T33" s="32"/>
      <c r="U33" s="32"/>
      <c r="V33" s="80" t="s">
        <v>44</v>
      </c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</sheetData>
  <mergeCells count="79">
    <mergeCell ref="A1:E1"/>
    <mergeCell ref="F1:AJ1"/>
    <mergeCell ref="A2:E2"/>
    <mergeCell ref="F2:I2"/>
    <mergeCell ref="J2:W2"/>
    <mergeCell ref="AA2:AH2"/>
    <mergeCell ref="F3:X3"/>
    <mergeCell ref="AA3:AC3"/>
    <mergeCell ref="AD3:AH3"/>
    <mergeCell ref="A5:A7"/>
    <mergeCell ref="B5:C7"/>
    <mergeCell ref="D5:D7"/>
    <mergeCell ref="E5:E7"/>
    <mergeCell ref="F5:F7"/>
    <mergeCell ref="G5:H7"/>
    <mergeCell ref="J5:AH5"/>
    <mergeCell ref="AI5:AI7"/>
    <mergeCell ref="AJ5:AJ7"/>
    <mergeCell ref="J6:L6"/>
    <mergeCell ref="M6:Q6"/>
    <mergeCell ref="R6:U6"/>
    <mergeCell ref="V6:Y6"/>
    <mergeCell ref="Z6:AD6"/>
    <mergeCell ref="AE6:AH6"/>
    <mergeCell ref="A27:D27"/>
    <mergeCell ref="G27:O27"/>
    <mergeCell ref="V27:AJ27"/>
    <mergeCell ref="A8:D8"/>
    <mergeCell ref="J8:AJ8"/>
    <mergeCell ref="J9:M13"/>
    <mergeCell ref="A14:D14"/>
    <mergeCell ref="J14:AJ14"/>
    <mergeCell ref="A20:D20"/>
    <mergeCell ref="G20:H20"/>
    <mergeCell ref="J20:AJ20"/>
    <mergeCell ref="F15:F16"/>
    <mergeCell ref="I15:I16"/>
    <mergeCell ref="A22:D22"/>
    <mergeCell ref="B23:G23"/>
    <mergeCell ref="B24:G24"/>
    <mergeCell ref="B25:G25"/>
    <mergeCell ref="U26:AJ26"/>
    <mergeCell ref="D15:D16"/>
    <mergeCell ref="C15:C16"/>
    <mergeCell ref="B15:B16"/>
    <mergeCell ref="AG15:AG16"/>
    <mergeCell ref="AH15:AH16"/>
    <mergeCell ref="AI15:AI16"/>
    <mergeCell ref="W15:W16"/>
    <mergeCell ref="X15:X16"/>
    <mergeCell ref="J15:J16"/>
    <mergeCell ref="Q15:Q16"/>
    <mergeCell ref="R15:R16"/>
    <mergeCell ref="S15:S16"/>
    <mergeCell ref="T15:T16"/>
    <mergeCell ref="U15:U16"/>
    <mergeCell ref="A15:A16"/>
    <mergeCell ref="E15:E16"/>
    <mergeCell ref="G28:O28"/>
    <mergeCell ref="V28:AJ28"/>
    <mergeCell ref="A33:D33"/>
    <mergeCell ref="G33:O33"/>
    <mergeCell ref="V33:AJ33"/>
    <mergeCell ref="AJ15:AJ16"/>
    <mergeCell ref="Y15:Y16"/>
    <mergeCell ref="Z15:Z16"/>
    <mergeCell ref="AA15:AA16"/>
    <mergeCell ref="AB15:AB16"/>
    <mergeCell ref="AC15:AC16"/>
    <mergeCell ref="AD15:AD16"/>
    <mergeCell ref="AE15:AE16"/>
    <mergeCell ref="AF15:AF16"/>
    <mergeCell ref="V15:V16"/>
    <mergeCell ref="K15:K16"/>
    <mergeCell ref="L15:L16"/>
    <mergeCell ref="M15:M16"/>
    <mergeCell ref="N15:N16"/>
    <mergeCell ref="O15:O16"/>
    <mergeCell ref="P15:P16"/>
  </mergeCells>
  <printOptions horizontalCentered="1"/>
  <pageMargins left="0" right="0" top="0.39" bottom="0" header="0.31496062992126" footer="0.31496062992126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31"/>
  <sheetViews>
    <sheetView showGridLines="0" view="pageBreakPreview" zoomScaleNormal="100" zoomScaleSheetLayoutView="100" workbookViewId="0">
      <selection activeCell="AF14" sqref="AF14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77734375" style="22" bestFit="1" customWidth="1"/>
    <col min="4" max="4" width="17.109375" style="22" bestFit="1" customWidth="1"/>
    <col min="5" max="6" width="2.6640625" style="22" bestFit="1" customWidth="1"/>
    <col min="7" max="7" width="13.33203125" style="22" bestFit="1" customWidth="1"/>
    <col min="8" max="8" width="5.33203125" style="22" customWidth="1"/>
    <col min="9" max="9" width="8.109375" style="22" bestFit="1" customWidth="1"/>
    <col min="10" max="13" width="1.88671875" style="22" customWidth="1"/>
    <col min="14" max="14" width="2.109375" style="22" bestFit="1" customWidth="1"/>
    <col min="15" max="24" width="2.21875" style="22" customWidth="1"/>
    <col min="25" max="32" width="2.21875" style="23" customWidth="1"/>
    <col min="33" max="33" width="3.44140625" style="24" customWidth="1"/>
    <col min="34" max="34" width="3.6640625" style="24" bestFit="1" customWidth="1"/>
    <col min="35" max="35" width="9" style="22" bestFit="1" customWidth="1"/>
    <col min="36" max="16384" width="9" style="22"/>
  </cols>
  <sheetData>
    <row r="1" spans="1:35" s="1" customFormat="1" ht="14.25" customHeight="1" x14ac:dyDescent="0.2">
      <c r="A1" s="126" t="s">
        <v>0</v>
      </c>
      <c r="B1" s="126"/>
      <c r="C1" s="126"/>
      <c r="D1" s="126"/>
      <c r="E1" s="126"/>
      <c r="F1" s="102" t="s">
        <v>142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5" s="1" customFormat="1" ht="14.25" customHeight="1" x14ac:dyDescent="0.2">
      <c r="A2" s="127" t="s">
        <v>1</v>
      </c>
      <c r="B2" s="127"/>
      <c r="C2" s="127"/>
      <c r="D2" s="127"/>
      <c r="E2" s="127"/>
      <c r="F2" s="102" t="s">
        <v>45</v>
      </c>
      <c r="G2" s="102"/>
      <c r="H2" s="102"/>
      <c r="I2" s="102"/>
      <c r="J2" s="102" t="s">
        <v>143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" t="s">
        <v>3</v>
      </c>
      <c r="AA2" s="128" t="s">
        <v>4</v>
      </c>
      <c r="AB2" s="128"/>
      <c r="AC2" s="128"/>
      <c r="AD2" s="128"/>
      <c r="AE2" s="128"/>
      <c r="AF2" s="128"/>
      <c r="AG2" s="128"/>
      <c r="AH2" s="128"/>
      <c r="AI2" s="2"/>
    </row>
    <row r="3" spans="1:35" s="1" customFormat="1" ht="14.25" customHeight="1" x14ac:dyDescent="0.2">
      <c r="A3" s="60"/>
      <c r="B3" s="60"/>
      <c r="C3" s="60"/>
      <c r="D3" s="60"/>
      <c r="E3" s="60"/>
      <c r="F3" s="102" t="s">
        <v>123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Z3" s="4"/>
      <c r="AA3" s="102" t="s">
        <v>5</v>
      </c>
      <c r="AB3" s="102"/>
      <c r="AC3" s="102"/>
      <c r="AD3" s="111" t="s">
        <v>122</v>
      </c>
      <c r="AE3" s="111"/>
      <c r="AF3" s="111"/>
      <c r="AG3" s="4"/>
      <c r="AH3" s="5"/>
    </row>
    <row r="4" spans="1:35" s="9" customFormat="1" ht="3" customHeight="1" x14ac:dyDescent="0.2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8"/>
      <c r="Z4" s="8"/>
      <c r="AA4" s="8"/>
      <c r="AB4" s="8"/>
      <c r="AC4" s="8"/>
      <c r="AD4" s="8"/>
      <c r="AE4" s="8"/>
      <c r="AF4" s="8"/>
      <c r="AG4" s="6"/>
      <c r="AH4" s="6"/>
    </row>
    <row r="5" spans="1:35" s="11" customFormat="1" ht="18.75" customHeight="1" x14ac:dyDescent="0.25">
      <c r="A5" s="112" t="s">
        <v>6</v>
      </c>
      <c r="B5" s="113" t="s">
        <v>7</v>
      </c>
      <c r="C5" s="114"/>
      <c r="D5" s="119" t="s">
        <v>8</v>
      </c>
      <c r="E5" s="119" t="s">
        <v>9</v>
      </c>
      <c r="F5" s="119" t="s">
        <v>10</v>
      </c>
      <c r="G5" s="113" t="s">
        <v>11</v>
      </c>
      <c r="H5" s="114"/>
      <c r="I5" s="64" t="s">
        <v>12</v>
      </c>
      <c r="J5" s="122">
        <v>2024</v>
      </c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87" t="s">
        <v>13</v>
      </c>
      <c r="AH5" s="87" t="s">
        <v>14</v>
      </c>
    </row>
    <row r="6" spans="1:35" s="11" customFormat="1" ht="18.75" customHeight="1" x14ac:dyDescent="0.25">
      <c r="A6" s="112"/>
      <c r="B6" s="115"/>
      <c r="C6" s="116"/>
      <c r="D6" s="120"/>
      <c r="E6" s="120"/>
      <c r="F6" s="120"/>
      <c r="G6" s="115"/>
      <c r="H6" s="116"/>
      <c r="I6" s="64" t="s">
        <v>15</v>
      </c>
      <c r="J6" s="124">
        <v>4</v>
      </c>
      <c r="K6" s="124"/>
      <c r="L6" s="124">
        <v>5</v>
      </c>
      <c r="M6" s="124"/>
      <c r="N6" s="124"/>
      <c r="O6" s="124"/>
      <c r="P6" s="124">
        <v>6</v>
      </c>
      <c r="Q6" s="124"/>
      <c r="R6" s="124"/>
      <c r="S6" s="124"/>
      <c r="T6" s="124">
        <v>7</v>
      </c>
      <c r="U6" s="124"/>
      <c r="V6" s="124"/>
      <c r="W6" s="124"/>
      <c r="X6" s="124"/>
      <c r="Y6" s="124">
        <v>8</v>
      </c>
      <c r="Z6" s="124"/>
      <c r="AA6" s="124"/>
      <c r="AB6" s="124"/>
      <c r="AC6" s="124">
        <v>9</v>
      </c>
      <c r="AD6" s="124"/>
      <c r="AE6" s="124"/>
      <c r="AF6" s="124"/>
      <c r="AG6" s="88"/>
      <c r="AH6" s="88"/>
    </row>
    <row r="7" spans="1:35" s="11" customFormat="1" ht="18.75" customHeight="1" x14ac:dyDescent="0.25">
      <c r="A7" s="112"/>
      <c r="B7" s="117"/>
      <c r="C7" s="118"/>
      <c r="D7" s="121"/>
      <c r="E7" s="121"/>
      <c r="F7" s="121"/>
      <c r="G7" s="117"/>
      <c r="H7" s="118"/>
      <c r="I7" s="64" t="s">
        <v>16</v>
      </c>
      <c r="J7" s="12">
        <v>45038</v>
      </c>
      <c r="K7" s="12">
        <f>J7+7</f>
        <v>45045</v>
      </c>
      <c r="L7" s="12">
        <f t="shared" ref="L7:AF7" si="0">K7+7</f>
        <v>45052</v>
      </c>
      <c r="M7" s="12">
        <f t="shared" si="0"/>
        <v>45059</v>
      </c>
      <c r="N7" s="12">
        <f t="shared" si="0"/>
        <v>45066</v>
      </c>
      <c r="O7" s="12">
        <f t="shared" si="0"/>
        <v>45073</v>
      </c>
      <c r="P7" s="12">
        <f t="shared" si="0"/>
        <v>45080</v>
      </c>
      <c r="Q7" s="12">
        <f t="shared" si="0"/>
        <v>45087</v>
      </c>
      <c r="R7" s="12">
        <f t="shared" si="0"/>
        <v>45094</v>
      </c>
      <c r="S7" s="12">
        <f t="shared" si="0"/>
        <v>45101</v>
      </c>
      <c r="T7" s="12">
        <f t="shared" si="0"/>
        <v>45108</v>
      </c>
      <c r="U7" s="12">
        <f t="shared" si="0"/>
        <v>45115</v>
      </c>
      <c r="V7" s="12">
        <f t="shared" si="0"/>
        <v>45122</v>
      </c>
      <c r="W7" s="12">
        <f t="shared" si="0"/>
        <v>45129</v>
      </c>
      <c r="X7" s="12">
        <f t="shared" si="0"/>
        <v>45136</v>
      </c>
      <c r="Y7" s="12">
        <f t="shared" si="0"/>
        <v>45143</v>
      </c>
      <c r="Z7" s="12">
        <f t="shared" si="0"/>
        <v>45150</v>
      </c>
      <c r="AA7" s="12">
        <f t="shared" si="0"/>
        <v>45157</v>
      </c>
      <c r="AB7" s="12">
        <f t="shared" si="0"/>
        <v>45164</v>
      </c>
      <c r="AC7" s="12">
        <f t="shared" si="0"/>
        <v>45171</v>
      </c>
      <c r="AD7" s="12">
        <f t="shared" si="0"/>
        <v>45178</v>
      </c>
      <c r="AE7" s="12">
        <f t="shared" si="0"/>
        <v>45185</v>
      </c>
      <c r="AF7" s="12">
        <f t="shared" si="0"/>
        <v>45192</v>
      </c>
      <c r="AG7" s="89"/>
      <c r="AH7" s="89"/>
    </row>
    <row r="8" spans="1:35" s="14" customFormat="1" ht="22.5" customHeight="1" x14ac:dyDescent="0.25">
      <c r="A8" s="90" t="s">
        <v>17</v>
      </c>
      <c r="B8" s="91"/>
      <c r="C8" s="91"/>
      <c r="D8" s="91"/>
      <c r="E8" s="13"/>
      <c r="F8" s="13"/>
      <c r="G8" s="13"/>
      <c r="H8" s="13"/>
      <c r="I8" s="13"/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4"/>
    </row>
    <row r="9" spans="1:35" s="14" customFormat="1" ht="22.5" customHeight="1" x14ac:dyDescent="0.25">
      <c r="A9" s="33">
        <v>1</v>
      </c>
      <c r="B9" s="34" t="s">
        <v>18</v>
      </c>
      <c r="C9" s="35">
        <v>201</v>
      </c>
      <c r="D9" s="36" t="s">
        <v>75</v>
      </c>
      <c r="E9" s="37">
        <v>2</v>
      </c>
      <c r="F9" s="38">
        <v>10</v>
      </c>
      <c r="G9" s="39" t="s">
        <v>103</v>
      </c>
      <c r="H9" s="40" t="s">
        <v>104</v>
      </c>
      <c r="I9" s="78" t="s">
        <v>19</v>
      </c>
      <c r="J9" s="96" t="s">
        <v>46</v>
      </c>
      <c r="K9" s="97"/>
      <c r="L9" s="97"/>
      <c r="M9" s="16" t="s">
        <v>20</v>
      </c>
      <c r="N9" s="16" t="s">
        <v>20</v>
      </c>
      <c r="O9" s="16" t="s">
        <v>20</v>
      </c>
      <c r="P9" s="16" t="s">
        <v>20</v>
      </c>
      <c r="Q9" s="16" t="s">
        <v>20</v>
      </c>
      <c r="R9" s="16" t="s">
        <v>20</v>
      </c>
      <c r="S9" s="16" t="s">
        <v>20</v>
      </c>
      <c r="T9" s="16" t="s">
        <v>20</v>
      </c>
      <c r="U9" s="16" t="s">
        <v>21</v>
      </c>
      <c r="V9" s="16" t="s">
        <v>22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>
        <v>4</v>
      </c>
      <c r="AH9" s="17"/>
    </row>
    <row r="10" spans="1:35" s="14" customFormat="1" ht="22.5" customHeight="1" x14ac:dyDescent="0.25">
      <c r="A10" s="33">
        <v>2</v>
      </c>
      <c r="B10" s="34" t="s">
        <v>92</v>
      </c>
      <c r="C10" s="35">
        <v>104</v>
      </c>
      <c r="D10" s="36" t="s">
        <v>124</v>
      </c>
      <c r="E10" s="37">
        <v>4</v>
      </c>
      <c r="F10" s="38">
        <v>10</v>
      </c>
      <c r="G10" s="39" t="s">
        <v>109</v>
      </c>
      <c r="H10" s="40" t="s">
        <v>110</v>
      </c>
      <c r="I10" s="78" t="s">
        <v>115</v>
      </c>
      <c r="J10" s="98"/>
      <c r="K10" s="99"/>
      <c r="L10" s="99"/>
      <c r="M10" s="16" t="s">
        <v>20</v>
      </c>
      <c r="N10" s="16" t="s">
        <v>20</v>
      </c>
      <c r="O10" s="16" t="s">
        <v>20</v>
      </c>
      <c r="P10" s="16" t="s">
        <v>20</v>
      </c>
      <c r="Q10" s="16" t="s">
        <v>20</v>
      </c>
      <c r="R10" s="16" t="s">
        <v>20</v>
      </c>
      <c r="S10" s="16" t="s">
        <v>20</v>
      </c>
      <c r="T10" s="16" t="s">
        <v>20</v>
      </c>
      <c r="U10" s="16" t="s">
        <v>21</v>
      </c>
      <c r="V10" s="16" t="s">
        <v>22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>
        <v>4</v>
      </c>
      <c r="AH10" s="17"/>
    </row>
    <row r="11" spans="1:35" s="14" customFormat="1" ht="22.5" customHeight="1" x14ac:dyDescent="0.25">
      <c r="A11" s="33">
        <v>3</v>
      </c>
      <c r="B11" s="34" t="s">
        <v>27</v>
      </c>
      <c r="C11" s="35">
        <v>141</v>
      </c>
      <c r="D11" s="36" t="s">
        <v>28</v>
      </c>
      <c r="E11" s="37">
        <v>1</v>
      </c>
      <c r="F11" s="38">
        <v>10</v>
      </c>
      <c r="G11" s="39" t="s">
        <v>29</v>
      </c>
      <c r="H11" s="40" t="s">
        <v>30</v>
      </c>
      <c r="I11" s="78" t="s">
        <v>31</v>
      </c>
      <c r="J11" s="98"/>
      <c r="K11" s="99"/>
      <c r="L11" s="99"/>
      <c r="M11" s="16" t="s">
        <v>20</v>
      </c>
      <c r="N11" s="16" t="s">
        <v>20</v>
      </c>
      <c r="O11" s="16" t="s">
        <v>20</v>
      </c>
      <c r="P11" s="16" t="s">
        <v>20</v>
      </c>
      <c r="Q11" s="16" t="s">
        <v>20</v>
      </c>
      <c r="R11" s="16" t="s">
        <v>20</v>
      </c>
      <c r="S11" s="16" t="s">
        <v>20</v>
      </c>
      <c r="T11" s="16" t="s">
        <v>20</v>
      </c>
      <c r="U11" s="16" t="s">
        <v>21</v>
      </c>
      <c r="V11" s="16" t="s">
        <v>22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>
        <v>4</v>
      </c>
      <c r="AH11" s="17"/>
    </row>
    <row r="12" spans="1:35" s="14" customFormat="1" ht="22.5" customHeight="1" x14ac:dyDescent="0.25">
      <c r="A12" s="33">
        <v>4</v>
      </c>
      <c r="B12" s="34" t="s">
        <v>27</v>
      </c>
      <c r="C12" s="35">
        <v>142</v>
      </c>
      <c r="D12" s="36" t="s">
        <v>76</v>
      </c>
      <c r="E12" s="37">
        <v>1</v>
      </c>
      <c r="F12" s="38">
        <v>10</v>
      </c>
      <c r="G12" s="39" t="s">
        <v>105</v>
      </c>
      <c r="H12" s="40" t="s">
        <v>106</v>
      </c>
      <c r="I12" s="78" t="s">
        <v>31</v>
      </c>
      <c r="J12" s="98"/>
      <c r="K12" s="99"/>
      <c r="L12" s="99"/>
      <c r="M12" s="16" t="s">
        <v>20</v>
      </c>
      <c r="N12" s="16" t="s">
        <v>20</v>
      </c>
      <c r="O12" s="16" t="s">
        <v>20</v>
      </c>
      <c r="P12" s="16" t="s">
        <v>20</v>
      </c>
      <c r="Q12" s="16" t="s">
        <v>20</v>
      </c>
      <c r="R12" s="16" t="s">
        <v>20</v>
      </c>
      <c r="S12" s="16" t="s">
        <v>20</v>
      </c>
      <c r="T12" s="16" t="s">
        <v>20</v>
      </c>
      <c r="U12" s="16" t="s">
        <v>21</v>
      </c>
      <c r="V12" s="16" t="s">
        <v>22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>
        <v>4</v>
      </c>
      <c r="AH12" s="17"/>
    </row>
    <row r="13" spans="1:35" s="14" customFormat="1" ht="22.5" customHeight="1" x14ac:dyDescent="0.25">
      <c r="A13" s="103" t="s">
        <v>141</v>
      </c>
      <c r="B13" s="104"/>
      <c r="C13" s="104"/>
      <c r="D13" s="104"/>
      <c r="E13" s="18"/>
      <c r="F13" s="18"/>
      <c r="G13" s="18"/>
      <c r="H13" s="18"/>
      <c r="I13" s="19"/>
      <c r="J13" s="92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4"/>
    </row>
    <row r="14" spans="1:35" s="14" customFormat="1" ht="18.75" customHeight="1" x14ac:dyDescent="0.25">
      <c r="A14" s="75">
        <v>5</v>
      </c>
      <c r="B14" s="34" t="s">
        <v>125</v>
      </c>
      <c r="C14" s="35">
        <v>211</v>
      </c>
      <c r="D14" s="36" t="s">
        <v>126</v>
      </c>
      <c r="E14" s="37">
        <v>4</v>
      </c>
      <c r="F14" s="77">
        <v>10</v>
      </c>
      <c r="G14" s="47" t="s">
        <v>136</v>
      </c>
      <c r="H14" s="48" t="s">
        <v>137</v>
      </c>
      <c r="I14" s="79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 t="s">
        <v>20</v>
      </c>
      <c r="X14" s="66" t="s">
        <v>20</v>
      </c>
      <c r="Y14" s="66" t="s">
        <v>20</v>
      </c>
      <c r="Z14" s="66" t="s">
        <v>20</v>
      </c>
      <c r="AA14" s="66" t="s">
        <v>20</v>
      </c>
      <c r="AB14" s="66" t="s">
        <v>20</v>
      </c>
      <c r="AC14" s="66" t="s">
        <v>20</v>
      </c>
      <c r="AD14" s="66" t="s">
        <v>20</v>
      </c>
      <c r="AE14" s="16" t="s">
        <v>21</v>
      </c>
      <c r="AF14" s="16" t="s">
        <v>22</v>
      </c>
      <c r="AG14" s="66">
        <v>4</v>
      </c>
      <c r="AH14" s="65"/>
    </row>
    <row r="15" spans="1:35" s="14" customFormat="1" ht="22.5" customHeight="1" x14ac:dyDescent="0.25">
      <c r="A15" s="33">
        <v>6</v>
      </c>
      <c r="B15" s="34" t="s">
        <v>127</v>
      </c>
      <c r="C15" s="35">
        <v>101</v>
      </c>
      <c r="D15" s="36" t="s">
        <v>128</v>
      </c>
      <c r="E15" s="37">
        <v>3</v>
      </c>
      <c r="F15" s="38">
        <v>10</v>
      </c>
      <c r="G15" s="39" t="s">
        <v>131</v>
      </c>
      <c r="H15" s="40" t="s">
        <v>132</v>
      </c>
      <c r="I15" s="78" t="s">
        <v>115</v>
      </c>
      <c r="J15" s="17"/>
      <c r="K15" s="17"/>
      <c r="L15" s="17"/>
      <c r="M15" s="17"/>
      <c r="N15" s="17"/>
      <c r="O15" s="16"/>
      <c r="P15" s="16"/>
      <c r="Q15" s="16"/>
      <c r="R15" s="16"/>
      <c r="S15" s="16"/>
      <c r="T15" s="16"/>
      <c r="U15" s="16"/>
      <c r="V15" s="16"/>
      <c r="W15" s="16" t="s">
        <v>20</v>
      </c>
      <c r="X15" s="16" t="s">
        <v>20</v>
      </c>
      <c r="Y15" s="16" t="s">
        <v>20</v>
      </c>
      <c r="Z15" s="16" t="s">
        <v>20</v>
      </c>
      <c r="AA15" s="16" t="s">
        <v>20</v>
      </c>
      <c r="AB15" s="16" t="s">
        <v>20</v>
      </c>
      <c r="AC15" s="16" t="s">
        <v>20</v>
      </c>
      <c r="AD15" s="16" t="s">
        <v>20</v>
      </c>
      <c r="AE15" s="16" t="s">
        <v>21</v>
      </c>
      <c r="AF15" s="16" t="s">
        <v>22</v>
      </c>
      <c r="AG15" s="16">
        <v>4</v>
      </c>
      <c r="AH15" s="17"/>
    </row>
    <row r="16" spans="1:35" s="14" customFormat="1" ht="22.5" customHeight="1" x14ac:dyDescent="0.25">
      <c r="A16" s="33">
        <v>7</v>
      </c>
      <c r="B16" s="34" t="s">
        <v>53</v>
      </c>
      <c r="C16" s="35">
        <v>221</v>
      </c>
      <c r="D16" s="36" t="s">
        <v>129</v>
      </c>
      <c r="E16" s="37">
        <v>2</v>
      </c>
      <c r="F16" s="38">
        <v>10</v>
      </c>
      <c r="G16" s="39" t="s">
        <v>55</v>
      </c>
      <c r="H16" s="40" t="s">
        <v>56</v>
      </c>
      <c r="I16" s="78" t="s">
        <v>31</v>
      </c>
      <c r="J16" s="17"/>
      <c r="K16" s="17"/>
      <c r="L16" s="17"/>
      <c r="M16" s="17"/>
      <c r="N16" s="17"/>
      <c r="O16" s="16"/>
      <c r="P16" s="16"/>
      <c r="Q16" s="16"/>
      <c r="R16" s="16"/>
      <c r="S16" s="16"/>
      <c r="T16" s="16"/>
      <c r="U16" s="16"/>
      <c r="V16" s="16"/>
      <c r="W16" s="16" t="s">
        <v>20</v>
      </c>
      <c r="X16" s="16" t="s">
        <v>20</v>
      </c>
      <c r="Y16" s="16" t="s">
        <v>20</v>
      </c>
      <c r="Z16" s="16" t="s">
        <v>20</v>
      </c>
      <c r="AA16" s="16" t="s">
        <v>20</v>
      </c>
      <c r="AB16" s="16" t="s">
        <v>20</v>
      </c>
      <c r="AC16" s="16" t="s">
        <v>20</v>
      </c>
      <c r="AD16" s="16" t="s">
        <v>20</v>
      </c>
      <c r="AE16" s="16" t="s">
        <v>21</v>
      </c>
      <c r="AF16" s="16" t="s">
        <v>22</v>
      </c>
      <c r="AG16" s="16">
        <v>4</v>
      </c>
      <c r="AH16" s="17"/>
    </row>
    <row r="17" spans="1:34" s="14" customFormat="1" ht="22.5" customHeight="1" x14ac:dyDescent="0.25">
      <c r="A17" s="33">
        <v>8</v>
      </c>
      <c r="B17" s="34" t="s">
        <v>125</v>
      </c>
      <c r="C17" s="35">
        <v>297</v>
      </c>
      <c r="D17" s="36" t="s">
        <v>130</v>
      </c>
      <c r="E17" s="37">
        <v>1</v>
      </c>
      <c r="F17" s="38">
        <v>10</v>
      </c>
      <c r="G17" s="39" t="s">
        <v>133</v>
      </c>
      <c r="H17" s="40" t="s">
        <v>134</v>
      </c>
      <c r="I17" s="78" t="s">
        <v>135</v>
      </c>
      <c r="J17" s="17"/>
      <c r="K17" s="17"/>
      <c r="L17" s="17"/>
      <c r="M17" s="17"/>
      <c r="N17" s="17"/>
      <c r="O17" s="16"/>
      <c r="P17" s="16"/>
      <c r="Q17" s="16"/>
      <c r="R17" s="16"/>
      <c r="S17" s="16"/>
      <c r="T17" s="16"/>
      <c r="U17" s="16"/>
      <c r="V17" s="16"/>
      <c r="W17" s="16" t="s">
        <v>20</v>
      </c>
      <c r="X17" s="16" t="s">
        <v>20</v>
      </c>
      <c r="Y17" s="16" t="s">
        <v>20</v>
      </c>
      <c r="Z17" s="16" t="s">
        <v>20</v>
      </c>
      <c r="AA17" s="16" t="s">
        <v>20</v>
      </c>
      <c r="AB17" s="16" t="s">
        <v>20</v>
      </c>
      <c r="AC17" s="16" t="s">
        <v>20</v>
      </c>
      <c r="AD17" s="16" t="s">
        <v>20</v>
      </c>
      <c r="AE17" s="16" t="s">
        <v>21</v>
      </c>
      <c r="AF17" s="16" t="s">
        <v>22</v>
      </c>
      <c r="AG17" s="16">
        <v>4</v>
      </c>
      <c r="AH17" s="17"/>
    </row>
    <row r="18" spans="1:34" s="11" customFormat="1" ht="22.5" customHeight="1" x14ac:dyDescent="0.25">
      <c r="A18" s="105" t="s">
        <v>32</v>
      </c>
      <c r="B18" s="105"/>
      <c r="C18" s="105"/>
      <c r="D18" s="105"/>
      <c r="E18" s="20">
        <f>SUM(E9:E17)</f>
        <v>18</v>
      </c>
      <c r="F18" s="63"/>
      <c r="G18" s="106">
        <f>E18*280000</f>
        <v>5040000</v>
      </c>
      <c r="H18" s="107"/>
      <c r="I18" s="63"/>
      <c r="J18" s="108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10"/>
    </row>
    <row r="19" spans="1:34" ht="3" customHeight="1" x14ac:dyDescent="0.15"/>
    <row r="20" spans="1:34" s="25" customFormat="1" ht="15.75" customHeight="1" x14ac:dyDescent="0.2">
      <c r="A20" s="95" t="s">
        <v>33</v>
      </c>
      <c r="B20" s="95"/>
      <c r="C20" s="95"/>
      <c r="D20" s="95"/>
      <c r="Y20" s="61"/>
      <c r="Z20" s="61"/>
      <c r="AA20" s="61"/>
      <c r="AB20" s="61"/>
      <c r="AC20" s="61"/>
      <c r="AD20" s="61"/>
      <c r="AE20" s="61"/>
      <c r="AF20" s="61"/>
      <c r="AG20" s="27"/>
      <c r="AH20" s="27"/>
    </row>
    <row r="21" spans="1:34" s="25" customFormat="1" ht="15.75" customHeight="1" x14ac:dyDescent="0.2">
      <c r="B21" s="84" t="s">
        <v>34</v>
      </c>
      <c r="C21" s="84"/>
      <c r="D21" s="84"/>
      <c r="E21" s="84"/>
      <c r="F21" s="84"/>
      <c r="G21" s="84"/>
      <c r="H21" s="61"/>
      <c r="Y21" s="61"/>
      <c r="Z21" s="61"/>
      <c r="AA21" s="61"/>
      <c r="AB21" s="61"/>
      <c r="AC21" s="61"/>
      <c r="AD21" s="61"/>
      <c r="AE21" s="61"/>
      <c r="AF21" s="61"/>
      <c r="AG21" s="27"/>
      <c r="AH21" s="27"/>
    </row>
    <row r="22" spans="1:34" s="61" customFormat="1" ht="15.75" customHeight="1" x14ac:dyDescent="0.25">
      <c r="B22" s="84" t="s">
        <v>35</v>
      </c>
      <c r="C22" s="84"/>
      <c r="D22" s="84"/>
      <c r="E22" s="84"/>
      <c r="F22" s="84"/>
      <c r="G22" s="84"/>
      <c r="AG22" s="28"/>
      <c r="AH22" s="28"/>
    </row>
    <row r="23" spans="1:34" s="61" customFormat="1" ht="15.75" customHeight="1" x14ac:dyDescent="0.25">
      <c r="B23" s="84" t="s">
        <v>36</v>
      </c>
      <c r="C23" s="84"/>
      <c r="D23" s="84"/>
      <c r="E23" s="84"/>
      <c r="F23" s="84"/>
      <c r="G23" s="84"/>
      <c r="AG23" s="28"/>
      <c r="AH23" s="28"/>
    </row>
    <row r="24" spans="1:34" s="62" customFormat="1" ht="14.25" customHeight="1" x14ac:dyDescent="0.25">
      <c r="B24" s="30"/>
      <c r="C24" s="30"/>
      <c r="U24" s="85" t="s">
        <v>47</v>
      </c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</row>
    <row r="25" spans="1:34" s="62" customFormat="1" ht="15.75" customHeight="1" x14ac:dyDescent="0.25">
      <c r="A25" s="86" t="s">
        <v>37</v>
      </c>
      <c r="B25" s="86"/>
      <c r="C25" s="86"/>
      <c r="D25" s="86"/>
      <c r="G25" s="86" t="s">
        <v>38</v>
      </c>
      <c r="H25" s="86"/>
      <c r="I25" s="86"/>
      <c r="J25" s="86"/>
      <c r="K25" s="86"/>
      <c r="L25" s="86"/>
      <c r="M25" s="86"/>
      <c r="N25" s="86"/>
      <c r="O25" s="86"/>
      <c r="P25" s="31"/>
      <c r="Q25" s="31"/>
      <c r="R25" s="31"/>
      <c r="S25" s="31"/>
      <c r="T25" s="31"/>
      <c r="U25" s="31"/>
      <c r="V25" s="86" t="s">
        <v>39</v>
      </c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</row>
    <row r="26" spans="1:34" s="62" customFormat="1" ht="15.75" customHeight="1" x14ac:dyDescent="0.25">
      <c r="G26" s="86" t="s">
        <v>40</v>
      </c>
      <c r="H26" s="86"/>
      <c r="I26" s="86"/>
      <c r="J26" s="86"/>
      <c r="K26" s="86"/>
      <c r="L26" s="86"/>
      <c r="M26" s="86"/>
      <c r="N26" s="86"/>
      <c r="O26" s="86"/>
      <c r="V26" s="86" t="s">
        <v>41</v>
      </c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</row>
    <row r="27" spans="1:34" s="62" customFormat="1" ht="14.25" x14ac:dyDescent="0.25">
      <c r="AG27" s="60"/>
      <c r="AH27" s="60"/>
    </row>
    <row r="28" spans="1:34" s="62" customFormat="1" ht="14.25" x14ac:dyDescent="0.25">
      <c r="AG28" s="60"/>
      <c r="AH28" s="60"/>
    </row>
    <row r="29" spans="1:34" s="62" customFormat="1" ht="14.25" x14ac:dyDescent="0.25">
      <c r="AG29" s="60"/>
      <c r="AH29" s="60"/>
    </row>
    <row r="30" spans="1:34" s="62" customFormat="1" ht="14.25" x14ac:dyDescent="0.25">
      <c r="AG30" s="60"/>
      <c r="AH30" s="60"/>
    </row>
    <row r="31" spans="1:34" s="60" customFormat="1" ht="15.75" customHeight="1" x14ac:dyDescent="0.25">
      <c r="A31" s="80" t="s">
        <v>42</v>
      </c>
      <c r="B31" s="80"/>
      <c r="C31" s="80"/>
      <c r="D31" s="80"/>
      <c r="G31" s="80" t="s">
        <v>43</v>
      </c>
      <c r="H31" s="80"/>
      <c r="I31" s="80"/>
      <c r="J31" s="80"/>
      <c r="K31" s="80"/>
      <c r="L31" s="80"/>
      <c r="M31" s="80"/>
      <c r="N31" s="80"/>
      <c r="O31" s="80"/>
      <c r="P31" s="32"/>
      <c r="Q31" s="32"/>
      <c r="R31" s="32"/>
      <c r="S31" s="32"/>
      <c r="T31" s="32"/>
      <c r="U31" s="32"/>
      <c r="V31" s="80" t="s">
        <v>44</v>
      </c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</row>
  </sheetData>
  <mergeCells count="45">
    <mergeCell ref="A1:E1"/>
    <mergeCell ref="F1:AH1"/>
    <mergeCell ref="A2:E2"/>
    <mergeCell ref="F2:I2"/>
    <mergeCell ref="J2:W2"/>
    <mergeCell ref="AA2:AH2"/>
    <mergeCell ref="F3:X3"/>
    <mergeCell ref="AA3:AC3"/>
    <mergeCell ref="AD3:AF3"/>
    <mergeCell ref="A5:A7"/>
    <mergeCell ref="B5:C7"/>
    <mergeCell ref="D5:D7"/>
    <mergeCell ref="E5:E7"/>
    <mergeCell ref="F5:F7"/>
    <mergeCell ref="G5:H7"/>
    <mergeCell ref="J5:AF5"/>
    <mergeCell ref="J6:K6"/>
    <mergeCell ref="L6:O6"/>
    <mergeCell ref="P6:S6"/>
    <mergeCell ref="T6:X6"/>
    <mergeCell ref="Y6:AB6"/>
    <mergeCell ref="AC6:AF6"/>
    <mergeCell ref="AG5:AG7"/>
    <mergeCell ref="AH5:AH7"/>
    <mergeCell ref="A8:D8"/>
    <mergeCell ref="J8:AH8"/>
    <mergeCell ref="A13:D13"/>
    <mergeCell ref="J13:AH13"/>
    <mergeCell ref="J9:L12"/>
    <mergeCell ref="A25:D25"/>
    <mergeCell ref="G25:O25"/>
    <mergeCell ref="V25:AH25"/>
    <mergeCell ref="A18:D18"/>
    <mergeCell ref="G18:H18"/>
    <mergeCell ref="J18:AH18"/>
    <mergeCell ref="A20:D20"/>
    <mergeCell ref="B21:G21"/>
    <mergeCell ref="B22:G22"/>
    <mergeCell ref="B23:G23"/>
    <mergeCell ref="U24:AH24"/>
    <mergeCell ref="G26:O26"/>
    <mergeCell ref="V26:AH26"/>
    <mergeCell ref="A31:D31"/>
    <mergeCell ref="G31:O31"/>
    <mergeCell ref="V31:AH31"/>
  </mergeCells>
  <printOptions horizontalCentered="1"/>
  <pageMargins left="0" right="0" top="0.39" bottom="0" header="0.31496062992126" footer="0.31496062992126"/>
  <pageSetup paperSize="9" scale="9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32"/>
  <sheetViews>
    <sheetView showGridLines="0" tabSelected="1" view="pageBreakPreview" zoomScaleNormal="100" zoomScaleSheetLayoutView="100" workbookViewId="0">
      <selection activeCell="G15" sqref="G15:H18"/>
    </sheetView>
  </sheetViews>
  <sheetFormatPr defaultColWidth="9" defaultRowHeight="8.25" x14ac:dyDescent="0.15"/>
  <cols>
    <col min="1" max="1" width="3" style="22" customWidth="1"/>
    <col min="2" max="2" width="4" style="22" bestFit="1" customWidth="1"/>
    <col min="3" max="3" width="2.77734375" style="22" bestFit="1" customWidth="1"/>
    <col min="4" max="4" width="17.109375" style="22" bestFit="1" customWidth="1"/>
    <col min="5" max="6" width="2.6640625" style="22" bestFit="1" customWidth="1"/>
    <col min="7" max="7" width="13.33203125" style="22" bestFit="1" customWidth="1"/>
    <col min="8" max="8" width="5.33203125" style="22" customWidth="1"/>
    <col min="9" max="9" width="8.109375" style="22" bestFit="1" customWidth="1"/>
    <col min="10" max="13" width="1.88671875" style="22" customWidth="1"/>
    <col min="14" max="14" width="2.109375" style="22" bestFit="1" customWidth="1"/>
    <col min="15" max="24" width="2.21875" style="22" customWidth="1"/>
    <col min="25" max="32" width="2.21875" style="23" customWidth="1"/>
    <col min="33" max="33" width="3.44140625" style="24" customWidth="1"/>
    <col min="34" max="34" width="3.6640625" style="24" bestFit="1" customWidth="1"/>
    <col min="35" max="35" width="9" style="22" bestFit="1" customWidth="1"/>
    <col min="36" max="16384" width="9" style="22"/>
  </cols>
  <sheetData>
    <row r="1" spans="1:35" s="1" customFormat="1" ht="14.25" customHeight="1" x14ac:dyDescent="0.2">
      <c r="A1" s="126" t="s">
        <v>0</v>
      </c>
      <c r="B1" s="126"/>
      <c r="C1" s="126"/>
      <c r="D1" s="126"/>
      <c r="E1" s="126"/>
      <c r="F1" s="102" t="s">
        <v>142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5" s="1" customFormat="1" ht="14.25" customHeight="1" x14ac:dyDescent="0.2">
      <c r="A2" s="127" t="s">
        <v>1</v>
      </c>
      <c r="B2" s="127"/>
      <c r="C2" s="127"/>
      <c r="D2" s="127"/>
      <c r="E2" s="127"/>
      <c r="F2" s="102" t="s">
        <v>45</v>
      </c>
      <c r="G2" s="102"/>
      <c r="H2" s="102"/>
      <c r="I2" s="102"/>
      <c r="J2" s="102" t="s">
        <v>138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" t="s">
        <v>3</v>
      </c>
      <c r="AA2" s="128" t="s">
        <v>4</v>
      </c>
      <c r="AB2" s="128"/>
      <c r="AC2" s="128"/>
      <c r="AD2" s="128"/>
      <c r="AE2" s="128"/>
      <c r="AF2" s="128"/>
      <c r="AG2" s="128"/>
      <c r="AH2" s="128"/>
      <c r="AI2" s="2"/>
    </row>
    <row r="3" spans="1:35" s="1" customFormat="1" ht="14.25" customHeight="1" x14ac:dyDescent="0.2">
      <c r="A3" s="67"/>
      <c r="B3" s="67"/>
      <c r="C3" s="67"/>
      <c r="D3" s="67"/>
      <c r="E3" s="67"/>
      <c r="F3" s="102" t="s">
        <v>123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Z3" s="4"/>
      <c r="AA3" s="102" t="s">
        <v>5</v>
      </c>
      <c r="AB3" s="102"/>
      <c r="AC3" s="102"/>
      <c r="AD3" s="111" t="s">
        <v>140</v>
      </c>
      <c r="AE3" s="111"/>
      <c r="AF3" s="111"/>
      <c r="AG3" s="4"/>
      <c r="AH3" s="5"/>
    </row>
    <row r="4" spans="1:35" s="9" customFormat="1" ht="3" customHeight="1" x14ac:dyDescent="0.2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8"/>
      <c r="Z4" s="8"/>
      <c r="AA4" s="8"/>
      <c r="AB4" s="8"/>
      <c r="AC4" s="8"/>
      <c r="AD4" s="8"/>
      <c r="AE4" s="8"/>
      <c r="AF4" s="8"/>
      <c r="AG4" s="6"/>
      <c r="AH4" s="6"/>
    </row>
    <row r="5" spans="1:35" s="11" customFormat="1" ht="18.75" customHeight="1" x14ac:dyDescent="0.25">
      <c r="A5" s="112" t="s">
        <v>6</v>
      </c>
      <c r="B5" s="113" t="s">
        <v>7</v>
      </c>
      <c r="C5" s="114"/>
      <c r="D5" s="119" t="s">
        <v>8</v>
      </c>
      <c r="E5" s="119" t="s">
        <v>9</v>
      </c>
      <c r="F5" s="119" t="s">
        <v>10</v>
      </c>
      <c r="G5" s="113" t="s">
        <v>11</v>
      </c>
      <c r="H5" s="114"/>
      <c r="I5" s="73" t="s">
        <v>12</v>
      </c>
      <c r="J5" s="122">
        <v>2024</v>
      </c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87" t="s">
        <v>13</v>
      </c>
      <c r="AH5" s="87" t="s">
        <v>14</v>
      </c>
    </row>
    <row r="6" spans="1:35" s="11" customFormat="1" ht="18.75" customHeight="1" x14ac:dyDescent="0.25">
      <c r="A6" s="112"/>
      <c r="B6" s="115"/>
      <c r="C6" s="116"/>
      <c r="D6" s="120"/>
      <c r="E6" s="120"/>
      <c r="F6" s="120"/>
      <c r="G6" s="115"/>
      <c r="H6" s="116"/>
      <c r="I6" s="73" t="s">
        <v>15</v>
      </c>
      <c r="J6" s="124">
        <v>4</v>
      </c>
      <c r="K6" s="124"/>
      <c r="L6" s="124">
        <v>5</v>
      </c>
      <c r="M6" s="124"/>
      <c r="N6" s="124"/>
      <c r="O6" s="124"/>
      <c r="P6" s="124">
        <v>6</v>
      </c>
      <c r="Q6" s="124"/>
      <c r="R6" s="124"/>
      <c r="S6" s="124"/>
      <c r="T6" s="124">
        <v>7</v>
      </c>
      <c r="U6" s="124"/>
      <c r="V6" s="124"/>
      <c r="W6" s="124"/>
      <c r="X6" s="124"/>
      <c r="Y6" s="124">
        <v>8</v>
      </c>
      <c r="Z6" s="124"/>
      <c r="AA6" s="124"/>
      <c r="AB6" s="124"/>
      <c r="AC6" s="124">
        <v>9</v>
      </c>
      <c r="AD6" s="124"/>
      <c r="AE6" s="124"/>
      <c r="AF6" s="124"/>
      <c r="AG6" s="88"/>
      <c r="AH6" s="88"/>
    </row>
    <row r="7" spans="1:35" s="11" customFormat="1" ht="18.75" customHeight="1" x14ac:dyDescent="0.25">
      <c r="A7" s="112"/>
      <c r="B7" s="117"/>
      <c r="C7" s="118"/>
      <c r="D7" s="121"/>
      <c r="E7" s="121"/>
      <c r="F7" s="121"/>
      <c r="G7" s="117"/>
      <c r="H7" s="118"/>
      <c r="I7" s="73" t="s">
        <v>16</v>
      </c>
      <c r="J7" s="12">
        <v>45038</v>
      </c>
      <c r="K7" s="12">
        <f>J7+7</f>
        <v>45045</v>
      </c>
      <c r="L7" s="12">
        <f t="shared" ref="L7:AF7" si="0">K7+7</f>
        <v>45052</v>
      </c>
      <c r="M7" s="12">
        <f t="shared" si="0"/>
        <v>45059</v>
      </c>
      <c r="N7" s="12">
        <f t="shared" si="0"/>
        <v>45066</v>
      </c>
      <c r="O7" s="12">
        <f t="shared" si="0"/>
        <v>45073</v>
      </c>
      <c r="P7" s="12">
        <f t="shared" si="0"/>
        <v>45080</v>
      </c>
      <c r="Q7" s="12">
        <f t="shared" si="0"/>
        <v>45087</v>
      </c>
      <c r="R7" s="12">
        <f t="shared" si="0"/>
        <v>45094</v>
      </c>
      <c r="S7" s="12">
        <f t="shared" si="0"/>
        <v>45101</v>
      </c>
      <c r="T7" s="12">
        <f t="shared" si="0"/>
        <v>45108</v>
      </c>
      <c r="U7" s="12">
        <f t="shared" si="0"/>
        <v>45115</v>
      </c>
      <c r="V7" s="12">
        <f t="shared" si="0"/>
        <v>45122</v>
      </c>
      <c r="W7" s="12">
        <f t="shared" si="0"/>
        <v>45129</v>
      </c>
      <c r="X7" s="12">
        <f t="shared" si="0"/>
        <v>45136</v>
      </c>
      <c r="Y7" s="12">
        <f t="shared" si="0"/>
        <v>45143</v>
      </c>
      <c r="Z7" s="12">
        <f t="shared" si="0"/>
        <v>45150</v>
      </c>
      <c r="AA7" s="12">
        <f t="shared" si="0"/>
        <v>45157</v>
      </c>
      <c r="AB7" s="12">
        <f t="shared" si="0"/>
        <v>45164</v>
      </c>
      <c r="AC7" s="12">
        <f t="shared" si="0"/>
        <v>45171</v>
      </c>
      <c r="AD7" s="12">
        <f t="shared" si="0"/>
        <v>45178</v>
      </c>
      <c r="AE7" s="12">
        <f t="shared" si="0"/>
        <v>45185</v>
      </c>
      <c r="AF7" s="12">
        <f t="shared" si="0"/>
        <v>45192</v>
      </c>
      <c r="AG7" s="89"/>
      <c r="AH7" s="89"/>
    </row>
    <row r="8" spans="1:35" s="14" customFormat="1" ht="22.5" customHeight="1" x14ac:dyDescent="0.25">
      <c r="A8" s="90" t="s">
        <v>17</v>
      </c>
      <c r="B8" s="91"/>
      <c r="C8" s="91"/>
      <c r="D8" s="91"/>
      <c r="E8" s="13"/>
      <c r="F8" s="13"/>
      <c r="G8" s="13"/>
      <c r="H8" s="13"/>
      <c r="I8" s="13"/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4"/>
    </row>
    <row r="9" spans="1:35" s="14" customFormat="1" ht="22.5" customHeight="1" x14ac:dyDescent="0.25">
      <c r="A9" s="33">
        <v>1</v>
      </c>
      <c r="B9" s="34" t="s">
        <v>18</v>
      </c>
      <c r="C9" s="35">
        <v>201</v>
      </c>
      <c r="D9" s="36" t="s">
        <v>75</v>
      </c>
      <c r="E9" s="37">
        <v>2</v>
      </c>
      <c r="F9" s="38">
        <v>10</v>
      </c>
      <c r="G9" s="39" t="s">
        <v>103</v>
      </c>
      <c r="H9" s="40" t="s">
        <v>104</v>
      </c>
      <c r="I9" s="78" t="s">
        <v>19</v>
      </c>
      <c r="J9" s="96" t="s">
        <v>46</v>
      </c>
      <c r="K9" s="97"/>
      <c r="L9" s="97"/>
      <c r="M9" s="16" t="s">
        <v>20</v>
      </c>
      <c r="N9" s="16" t="s">
        <v>20</v>
      </c>
      <c r="O9" s="16" t="s">
        <v>20</v>
      </c>
      <c r="P9" s="16" t="s">
        <v>20</v>
      </c>
      <c r="Q9" s="16" t="s">
        <v>20</v>
      </c>
      <c r="R9" s="16" t="s">
        <v>20</v>
      </c>
      <c r="S9" s="16" t="s">
        <v>20</v>
      </c>
      <c r="T9" s="16" t="s">
        <v>20</v>
      </c>
      <c r="U9" s="16" t="s">
        <v>21</v>
      </c>
      <c r="V9" s="16" t="s">
        <v>22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>
        <v>4</v>
      </c>
      <c r="AH9" s="17"/>
    </row>
    <row r="10" spans="1:35" s="14" customFormat="1" ht="22.5" customHeight="1" x14ac:dyDescent="0.25">
      <c r="A10" s="33">
        <v>2</v>
      </c>
      <c r="B10" s="34" t="s">
        <v>92</v>
      </c>
      <c r="C10" s="35">
        <v>101</v>
      </c>
      <c r="D10" s="36" t="s">
        <v>139</v>
      </c>
      <c r="E10" s="37">
        <v>3</v>
      </c>
      <c r="F10" s="38">
        <v>10</v>
      </c>
      <c r="G10" s="39" t="s">
        <v>109</v>
      </c>
      <c r="H10" s="40" t="s">
        <v>110</v>
      </c>
      <c r="I10" s="78" t="s">
        <v>115</v>
      </c>
      <c r="J10" s="98"/>
      <c r="K10" s="99"/>
      <c r="L10" s="99"/>
      <c r="M10" s="16" t="s">
        <v>20</v>
      </c>
      <c r="N10" s="16" t="s">
        <v>20</v>
      </c>
      <c r="O10" s="16" t="s">
        <v>20</v>
      </c>
      <c r="P10" s="16" t="s">
        <v>20</v>
      </c>
      <c r="Q10" s="16" t="s">
        <v>20</v>
      </c>
      <c r="R10" s="16" t="s">
        <v>20</v>
      </c>
      <c r="S10" s="16" t="s">
        <v>20</v>
      </c>
      <c r="T10" s="16" t="s">
        <v>20</v>
      </c>
      <c r="U10" s="16" t="s">
        <v>21</v>
      </c>
      <c r="V10" s="16" t="s">
        <v>22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>
        <v>4</v>
      </c>
      <c r="AH10" s="17"/>
    </row>
    <row r="11" spans="1:35" s="14" customFormat="1" ht="22.5" customHeight="1" x14ac:dyDescent="0.25">
      <c r="A11" s="33">
        <v>3</v>
      </c>
      <c r="B11" s="34" t="s">
        <v>27</v>
      </c>
      <c r="C11" s="35">
        <v>141</v>
      </c>
      <c r="D11" s="36" t="s">
        <v>28</v>
      </c>
      <c r="E11" s="37">
        <v>1</v>
      </c>
      <c r="F11" s="38">
        <v>10</v>
      </c>
      <c r="G11" s="39" t="s">
        <v>29</v>
      </c>
      <c r="H11" s="40" t="s">
        <v>30</v>
      </c>
      <c r="I11" s="78" t="s">
        <v>31</v>
      </c>
      <c r="J11" s="98"/>
      <c r="K11" s="99"/>
      <c r="L11" s="99"/>
      <c r="M11" s="16" t="s">
        <v>20</v>
      </c>
      <c r="N11" s="16" t="s">
        <v>20</v>
      </c>
      <c r="O11" s="16" t="s">
        <v>20</v>
      </c>
      <c r="P11" s="16" t="s">
        <v>20</v>
      </c>
      <c r="Q11" s="16" t="s">
        <v>20</v>
      </c>
      <c r="R11" s="16" t="s">
        <v>20</v>
      </c>
      <c r="S11" s="16" t="s">
        <v>20</v>
      </c>
      <c r="T11" s="16" t="s">
        <v>20</v>
      </c>
      <c r="U11" s="16" t="s">
        <v>21</v>
      </c>
      <c r="V11" s="16" t="s">
        <v>22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>
        <v>4</v>
      </c>
      <c r="AH11" s="17"/>
    </row>
    <row r="12" spans="1:35" s="14" customFormat="1" ht="22.5" customHeight="1" x14ac:dyDescent="0.25">
      <c r="A12" s="33">
        <v>4</v>
      </c>
      <c r="B12" s="34" t="s">
        <v>27</v>
      </c>
      <c r="C12" s="35">
        <v>142</v>
      </c>
      <c r="D12" s="36" t="s">
        <v>76</v>
      </c>
      <c r="E12" s="37">
        <v>1</v>
      </c>
      <c r="F12" s="38">
        <v>10</v>
      </c>
      <c r="G12" s="39" t="s">
        <v>105</v>
      </c>
      <c r="H12" s="40" t="s">
        <v>106</v>
      </c>
      <c r="I12" s="78" t="s">
        <v>31</v>
      </c>
      <c r="J12" s="98"/>
      <c r="K12" s="99"/>
      <c r="L12" s="99"/>
      <c r="M12" s="16" t="s">
        <v>20</v>
      </c>
      <c r="N12" s="16" t="s">
        <v>20</v>
      </c>
      <c r="O12" s="16" t="s">
        <v>20</v>
      </c>
      <c r="P12" s="16" t="s">
        <v>20</v>
      </c>
      <c r="Q12" s="16" t="s">
        <v>20</v>
      </c>
      <c r="R12" s="16" t="s">
        <v>20</v>
      </c>
      <c r="S12" s="16" t="s">
        <v>20</v>
      </c>
      <c r="T12" s="16" t="s">
        <v>20</v>
      </c>
      <c r="U12" s="16" t="s">
        <v>21</v>
      </c>
      <c r="V12" s="16" t="s">
        <v>22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>
        <v>4</v>
      </c>
      <c r="AH12" s="17"/>
    </row>
    <row r="13" spans="1:35" s="14" customFormat="1" ht="22.5" customHeight="1" x14ac:dyDescent="0.25">
      <c r="A13" s="33">
        <v>5</v>
      </c>
      <c r="B13" s="34" t="s">
        <v>83</v>
      </c>
      <c r="C13" s="35">
        <v>201</v>
      </c>
      <c r="D13" s="36" t="s">
        <v>84</v>
      </c>
      <c r="E13" s="37">
        <v>2</v>
      </c>
      <c r="F13" s="38">
        <v>10</v>
      </c>
      <c r="G13" s="39" t="s">
        <v>118</v>
      </c>
      <c r="H13" s="40" t="s">
        <v>119</v>
      </c>
      <c r="I13" s="15" t="s">
        <v>87</v>
      </c>
      <c r="J13" s="71"/>
      <c r="K13" s="72"/>
      <c r="L13" s="72"/>
      <c r="M13" s="16" t="s">
        <v>20</v>
      </c>
      <c r="N13" s="16" t="s">
        <v>20</v>
      </c>
      <c r="O13" s="16" t="s">
        <v>20</v>
      </c>
      <c r="P13" s="16" t="s">
        <v>20</v>
      </c>
      <c r="Q13" s="16" t="s">
        <v>20</v>
      </c>
      <c r="R13" s="16" t="s">
        <v>20</v>
      </c>
      <c r="S13" s="16" t="s">
        <v>20</v>
      </c>
      <c r="T13" s="16" t="s">
        <v>20</v>
      </c>
      <c r="U13" s="16" t="s">
        <v>21</v>
      </c>
      <c r="V13" s="16" t="s">
        <v>22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>
        <v>4</v>
      </c>
      <c r="AH13" s="17"/>
    </row>
    <row r="14" spans="1:35" s="14" customFormat="1" ht="22.5" customHeight="1" x14ac:dyDescent="0.25">
      <c r="A14" s="103" t="s">
        <v>66</v>
      </c>
      <c r="B14" s="104"/>
      <c r="C14" s="104"/>
      <c r="D14" s="104"/>
      <c r="E14" s="18"/>
      <c r="F14" s="18"/>
      <c r="G14" s="18"/>
      <c r="H14" s="18"/>
      <c r="I14" s="19"/>
      <c r="J14" s="92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4"/>
    </row>
    <row r="15" spans="1:35" s="14" customFormat="1" ht="18.75" customHeight="1" x14ac:dyDescent="0.25">
      <c r="A15" s="75">
        <v>6</v>
      </c>
      <c r="B15" s="34" t="s">
        <v>81</v>
      </c>
      <c r="C15" s="35">
        <v>151</v>
      </c>
      <c r="D15" s="36" t="s">
        <v>82</v>
      </c>
      <c r="E15" s="37">
        <v>3</v>
      </c>
      <c r="F15" s="38">
        <v>10</v>
      </c>
      <c r="G15" s="39" t="s">
        <v>117</v>
      </c>
      <c r="H15" s="40" t="s">
        <v>110</v>
      </c>
      <c r="I15" s="15" t="s">
        <v>87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 t="s">
        <v>20</v>
      </c>
      <c r="X15" s="74" t="s">
        <v>20</v>
      </c>
      <c r="Y15" s="74" t="s">
        <v>20</v>
      </c>
      <c r="Z15" s="74" t="s">
        <v>20</v>
      </c>
      <c r="AA15" s="74" t="s">
        <v>20</v>
      </c>
      <c r="AB15" s="74" t="s">
        <v>20</v>
      </c>
      <c r="AC15" s="74" t="s">
        <v>20</v>
      </c>
      <c r="AD15" s="74" t="s">
        <v>20</v>
      </c>
      <c r="AE15" s="16" t="s">
        <v>21</v>
      </c>
      <c r="AF15" s="16" t="s">
        <v>22</v>
      </c>
      <c r="AG15" s="74">
        <v>4</v>
      </c>
      <c r="AH15" s="76"/>
    </row>
    <row r="16" spans="1:35" s="14" customFormat="1" ht="22.5" customHeight="1" x14ac:dyDescent="0.25">
      <c r="A16" s="33">
        <v>7</v>
      </c>
      <c r="B16" s="34" t="s">
        <v>53</v>
      </c>
      <c r="C16" s="35">
        <v>221</v>
      </c>
      <c r="D16" s="36" t="s">
        <v>54</v>
      </c>
      <c r="E16" s="37">
        <v>2</v>
      </c>
      <c r="F16" s="38">
        <v>10</v>
      </c>
      <c r="G16" s="39" t="s">
        <v>55</v>
      </c>
      <c r="H16" s="40" t="s">
        <v>56</v>
      </c>
      <c r="I16" s="78" t="s">
        <v>31</v>
      </c>
      <c r="J16" s="17"/>
      <c r="K16" s="17"/>
      <c r="L16" s="17"/>
      <c r="M16" s="17"/>
      <c r="N16" s="17"/>
      <c r="O16" s="16"/>
      <c r="P16" s="16"/>
      <c r="Q16" s="16"/>
      <c r="R16" s="16"/>
      <c r="S16" s="16"/>
      <c r="T16" s="16"/>
      <c r="U16" s="16"/>
      <c r="V16" s="16"/>
      <c r="W16" s="16" t="s">
        <v>20</v>
      </c>
      <c r="X16" s="16" t="s">
        <v>20</v>
      </c>
      <c r="Y16" s="16" t="s">
        <v>20</v>
      </c>
      <c r="Z16" s="16" t="s">
        <v>20</v>
      </c>
      <c r="AA16" s="16" t="s">
        <v>20</v>
      </c>
      <c r="AB16" s="16" t="s">
        <v>20</v>
      </c>
      <c r="AC16" s="16" t="s">
        <v>20</v>
      </c>
      <c r="AD16" s="16" t="s">
        <v>20</v>
      </c>
      <c r="AE16" s="16" t="s">
        <v>21</v>
      </c>
      <c r="AF16" s="16" t="s">
        <v>22</v>
      </c>
      <c r="AG16" s="16">
        <v>4</v>
      </c>
      <c r="AH16" s="17"/>
    </row>
    <row r="17" spans="1:34" s="14" customFormat="1" ht="22.5" customHeight="1" x14ac:dyDescent="0.25">
      <c r="A17" s="33">
        <v>8</v>
      </c>
      <c r="B17" s="34" t="s">
        <v>85</v>
      </c>
      <c r="C17" s="35">
        <v>151</v>
      </c>
      <c r="D17" s="36" t="s">
        <v>86</v>
      </c>
      <c r="E17" s="37">
        <v>2</v>
      </c>
      <c r="F17" s="38">
        <v>10</v>
      </c>
      <c r="G17" s="39" t="s">
        <v>113</v>
      </c>
      <c r="H17" s="40" t="s">
        <v>114</v>
      </c>
      <c r="I17" s="15" t="s">
        <v>31</v>
      </c>
      <c r="J17" s="17"/>
      <c r="K17" s="17"/>
      <c r="L17" s="17"/>
      <c r="M17" s="17"/>
      <c r="N17" s="17"/>
      <c r="O17" s="16"/>
      <c r="P17" s="16"/>
      <c r="Q17" s="16"/>
      <c r="R17" s="16"/>
      <c r="S17" s="16"/>
      <c r="T17" s="16"/>
      <c r="U17" s="16"/>
      <c r="V17" s="16"/>
      <c r="W17" s="16" t="s">
        <v>20</v>
      </c>
      <c r="X17" s="16" t="s">
        <v>20</v>
      </c>
      <c r="Y17" s="16" t="s">
        <v>20</v>
      </c>
      <c r="Z17" s="16" t="s">
        <v>20</v>
      </c>
      <c r="AA17" s="16" t="s">
        <v>20</v>
      </c>
      <c r="AB17" s="16" t="s">
        <v>20</v>
      </c>
      <c r="AC17" s="16" t="s">
        <v>20</v>
      </c>
      <c r="AD17" s="16" t="s">
        <v>20</v>
      </c>
      <c r="AE17" s="16" t="s">
        <v>21</v>
      </c>
      <c r="AF17" s="16" t="s">
        <v>22</v>
      </c>
      <c r="AG17" s="16">
        <v>4</v>
      </c>
      <c r="AH17" s="17"/>
    </row>
    <row r="18" spans="1:34" s="14" customFormat="1" ht="22.5" customHeight="1" x14ac:dyDescent="0.25">
      <c r="A18" s="33">
        <v>9</v>
      </c>
      <c r="B18" s="34" t="s">
        <v>79</v>
      </c>
      <c r="C18" s="35">
        <v>201</v>
      </c>
      <c r="D18" s="36" t="s">
        <v>80</v>
      </c>
      <c r="E18" s="37">
        <v>2</v>
      </c>
      <c r="F18" s="38">
        <v>10</v>
      </c>
      <c r="G18" s="39" t="s">
        <v>111</v>
      </c>
      <c r="H18" s="40" t="s">
        <v>112</v>
      </c>
      <c r="I18" s="15" t="s">
        <v>88</v>
      </c>
      <c r="J18" s="17"/>
      <c r="K18" s="17"/>
      <c r="L18" s="17"/>
      <c r="M18" s="17"/>
      <c r="N18" s="17"/>
      <c r="O18" s="16"/>
      <c r="P18" s="16"/>
      <c r="Q18" s="16"/>
      <c r="R18" s="16"/>
      <c r="S18" s="16"/>
      <c r="T18" s="16"/>
      <c r="U18" s="16"/>
      <c r="V18" s="16"/>
      <c r="W18" s="16" t="s">
        <v>20</v>
      </c>
      <c r="X18" s="16" t="s">
        <v>20</v>
      </c>
      <c r="Y18" s="16" t="s">
        <v>20</v>
      </c>
      <c r="Z18" s="16" t="s">
        <v>20</v>
      </c>
      <c r="AA18" s="16" t="s">
        <v>20</v>
      </c>
      <c r="AB18" s="16" t="s">
        <v>20</v>
      </c>
      <c r="AC18" s="16" t="s">
        <v>20</v>
      </c>
      <c r="AD18" s="16" t="s">
        <v>20</v>
      </c>
      <c r="AE18" s="16" t="s">
        <v>21</v>
      </c>
      <c r="AF18" s="16" t="s">
        <v>22</v>
      </c>
      <c r="AG18" s="16">
        <v>4</v>
      </c>
      <c r="AH18" s="17"/>
    </row>
    <row r="19" spans="1:34" s="11" customFormat="1" ht="22.5" customHeight="1" x14ac:dyDescent="0.25">
      <c r="A19" s="105" t="s">
        <v>32</v>
      </c>
      <c r="B19" s="105"/>
      <c r="C19" s="105"/>
      <c r="D19" s="105"/>
      <c r="E19" s="20">
        <f>SUM(E9:E18)</f>
        <v>18</v>
      </c>
      <c r="F19" s="70"/>
      <c r="G19" s="106">
        <f>E19*280000</f>
        <v>5040000</v>
      </c>
      <c r="H19" s="107"/>
      <c r="I19" s="70"/>
      <c r="J19" s="108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10"/>
    </row>
    <row r="20" spans="1:34" ht="3" customHeight="1" x14ac:dyDescent="0.15"/>
    <row r="21" spans="1:34" s="25" customFormat="1" ht="15.75" customHeight="1" x14ac:dyDescent="0.2">
      <c r="A21" s="95" t="s">
        <v>33</v>
      </c>
      <c r="B21" s="95"/>
      <c r="C21" s="95"/>
      <c r="D21" s="95"/>
      <c r="Y21" s="68"/>
      <c r="Z21" s="68"/>
      <c r="AA21" s="68"/>
      <c r="AB21" s="68"/>
      <c r="AC21" s="68"/>
      <c r="AD21" s="68"/>
      <c r="AE21" s="68"/>
      <c r="AF21" s="68"/>
      <c r="AG21" s="27"/>
      <c r="AH21" s="27"/>
    </row>
    <row r="22" spans="1:34" s="25" customFormat="1" ht="15.75" customHeight="1" x14ac:dyDescent="0.2">
      <c r="B22" s="84" t="s">
        <v>34</v>
      </c>
      <c r="C22" s="84"/>
      <c r="D22" s="84"/>
      <c r="E22" s="84"/>
      <c r="F22" s="84"/>
      <c r="G22" s="84"/>
      <c r="H22" s="68"/>
      <c r="Y22" s="68"/>
      <c r="Z22" s="68"/>
      <c r="AA22" s="68"/>
      <c r="AB22" s="68"/>
      <c r="AC22" s="68"/>
      <c r="AD22" s="68"/>
      <c r="AE22" s="68"/>
      <c r="AF22" s="68"/>
      <c r="AG22" s="27"/>
      <c r="AH22" s="27"/>
    </row>
    <row r="23" spans="1:34" s="68" customFormat="1" ht="15.75" customHeight="1" x14ac:dyDescent="0.25">
      <c r="B23" s="84" t="s">
        <v>35</v>
      </c>
      <c r="C23" s="84"/>
      <c r="D23" s="84"/>
      <c r="E23" s="84"/>
      <c r="F23" s="84"/>
      <c r="G23" s="84"/>
      <c r="AG23" s="28"/>
      <c r="AH23" s="28"/>
    </row>
    <row r="24" spans="1:34" s="68" customFormat="1" ht="15.75" customHeight="1" x14ac:dyDescent="0.25">
      <c r="B24" s="84" t="s">
        <v>36</v>
      </c>
      <c r="C24" s="84"/>
      <c r="D24" s="84"/>
      <c r="E24" s="84"/>
      <c r="F24" s="84"/>
      <c r="G24" s="84"/>
      <c r="AG24" s="28"/>
      <c r="AH24" s="28"/>
    </row>
    <row r="25" spans="1:34" s="69" customFormat="1" ht="14.25" customHeight="1" x14ac:dyDescent="0.25">
      <c r="B25" s="30"/>
      <c r="C25" s="30"/>
      <c r="U25" s="85" t="s">
        <v>47</v>
      </c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</row>
    <row r="26" spans="1:34" s="69" customFormat="1" ht="15.75" customHeight="1" x14ac:dyDescent="0.25">
      <c r="A26" s="86" t="s">
        <v>37</v>
      </c>
      <c r="B26" s="86"/>
      <c r="C26" s="86"/>
      <c r="D26" s="86"/>
      <c r="G26" s="86" t="s">
        <v>38</v>
      </c>
      <c r="H26" s="86"/>
      <c r="I26" s="86"/>
      <c r="J26" s="86"/>
      <c r="K26" s="86"/>
      <c r="L26" s="86"/>
      <c r="M26" s="86"/>
      <c r="N26" s="86"/>
      <c r="O26" s="86"/>
      <c r="P26" s="31"/>
      <c r="Q26" s="31"/>
      <c r="R26" s="31"/>
      <c r="S26" s="31"/>
      <c r="T26" s="31"/>
      <c r="U26" s="31"/>
      <c r="V26" s="86" t="s">
        <v>39</v>
      </c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</row>
    <row r="27" spans="1:34" s="69" customFormat="1" ht="15.75" customHeight="1" x14ac:dyDescent="0.25">
      <c r="G27" s="86" t="s">
        <v>40</v>
      </c>
      <c r="H27" s="86"/>
      <c r="I27" s="86"/>
      <c r="J27" s="86"/>
      <c r="K27" s="86"/>
      <c r="L27" s="86"/>
      <c r="M27" s="86"/>
      <c r="N27" s="86"/>
      <c r="O27" s="86"/>
      <c r="V27" s="86" t="s">
        <v>41</v>
      </c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</row>
    <row r="28" spans="1:34" s="69" customFormat="1" ht="14.25" x14ac:dyDescent="0.25">
      <c r="AG28" s="67"/>
      <c r="AH28" s="67"/>
    </row>
    <row r="29" spans="1:34" s="69" customFormat="1" ht="14.25" x14ac:dyDescent="0.25">
      <c r="AG29" s="67"/>
      <c r="AH29" s="67"/>
    </row>
    <row r="30" spans="1:34" s="69" customFormat="1" ht="14.25" x14ac:dyDescent="0.25">
      <c r="AG30" s="67"/>
      <c r="AH30" s="67"/>
    </row>
    <row r="31" spans="1:34" s="69" customFormat="1" ht="14.25" x14ac:dyDescent="0.25">
      <c r="AG31" s="67"/>
      <c r="AH31" s="67"/>
    </row>
    <row r="32" spans="1:34" s="67" customFormat="1" ht="15.75" customHeight="1" x14ac:dyDescent="0.25">
      <c r="A32" s="80" t="s">
        <v>42</v>
      </c>
      <c r="B32" s="80"/>
      <c r="C32" s="80"/>
      <c r="D32" s="80"/>
      <c r="G32" s="80" t="s">
        <v>43</v>
      </c>
      <c r="H32" s="80"/>
      <c r="I32" s="80"/>
      <c r="J32" s="80"/>
      <c r="K32" s="80"/>
      <c r="L32" s="80"/>
      <c r="M32" s="80"/>
      <c r="N32" s="80"/>
      <c r="O32" s="80"/>
      <c r="P32" s="32"/>
      <c r="Q32" s="32"/>
      <c r="R32" s="32"/>
      <c r="S32" s="32"/>
      <c r="T32" s="32"/>
      <c r="U32" s="32"/>
      <c r="V32" s="80" t="s">
        <v>44</v>
      </c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</row>
  </sheetData>
  <mergeCells count="45">
    <mergeCell ref="G5:H7"/>
    <mergeCell ref="J5:AF5"/>
    <mergeCell ref="A1:E1"/>
    <mergeCell ref="F1:AH1"/>
    <mergeCell ref="A2:E2"/>
    <mergeCell ref="F2:I2"/>
    <mergeCell ref="J2:W2"/>
    <mergeCell ref="A5:A7"/>
    <mergeCell ref="B5:C7"/>
    <mergeCell ref="D5:D7"/>
    <mergeCell ref="E5:E7"/>
    <mergeCell ref="F5:F7"/>
    <mergeCell ref="U25:AH25"/>
    <mergeCell ref="A26:D26"/>
    <mergeCell ref="G26:O26"/>
    <mergeCell ref="V26:AH26"/>
    <mergeCell ref="A8:D8"/>
    <mergeCell ref="J8:AH8"/>
    <mergeCell ref="J9:L12"/>
    <mergeCell ref="A14:D14"/>
    <mergeCell ref="J14:AH14"/>
    <mergeCell ref="A19:D19"/>
    <mergeCell ref="G19:H19"/>
    <mergeCell ref="J19:AH19"/>
    <mergeCell ref="AA2:AH2"/>
    <mergeCell ref="A21:D21"/>
    <mergeCell ref="B22:G22"/>
    <mergeCell ref="B23:G23"/>
    <mergeCell ref="B24:G24"/>
    <mergeCell ref="AG5:AG7"/>
    <mergeCell ref="AH5:AH7"/>
    <mergeCell ref="J6:K6"/>
    <mergeCell ref="L6:O6"/>
    <mergeCell ref="P6:S6"/>
    <mergeCell ref="T6:X6"/>
    <mergeCell ref="Y6:AB6"/>
    <mergeCell ref="AC6:AF6"/>
    <mergeCell ref="F3:X3"/>
    <mergeCell ref="AA3:AC3"/>
    <mergeCell ref="AD3:AF3"/>
    <mergeCell ref="G27:O27"/>
    <mergeCell ref="V27:AH27"/>
    <mergeCell ref="A32:D32"/>
    <mergeCell ref="G32:O32"/>
    <mergeCell ref="V32:AH32"/>
  </mergeCells>
  <printOptions horizontalCentered="1"/>
  <pageMargins left="0" right="0" top="0.39" bottom="0" header="0.31496062992126" footer="0.31496062992126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NAB</vt:lpstr>
      <vt:lpstr>2. KDN</vt:lpstr>
      <vt:lpstr>3. XDD</vt:lpstr>
      <vt:lpstr>4. CNTT</vt:lpstr>
      <vt:lpstr>5. QTKD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Thành Mập</dc:creator>
  <cp:lastModifiedBy>Windows User</cp:lastModifiedBy>
  <cp:lastPrinted>2024-01-29T01:57:55Z</cp:lastPrinted>
  <dcterms:created xsi:type="dcterms:W3CDTF">2024-01-13T03:55:18Z</dcterms:created>
  <dcterms:modified xsi:type="dcterms:W3CDTF">2024-04-19T09:53:42Z</dcterms:modified>
</cp:coreProperties>
</file>