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120" yWindow="135" windowWidth="23835" windowHeight="9465" tabRatio="754"/>
  </bookViews>
  <sheets>
    <sheet name="1. QTH_T" sheetId="8" r:id="rId1"/>
    <sheet name="1. QTKD (CTĐT)" sheetId="12" state="hidden" r:id="rId2"/>
    <sheet name="2. XDD (CTĐT)" sheetId="13" state="hidden" r:id="rId3"/>
    <sheet name="3. VLK (CTĐT)" sheetId="14" state="hidden" r:id="rId4"/>
    <sheet name="4. NNA (CTĐT)" sheetId="15" state="hidden" r:id="rId5"/>
  </sheets>
  <definedNames>
    <definedName name="_xlnm.Print_Area" localSheetId="0">'1. QTH_T'!$A$1:$AF$31</definedName>
  </definedNames>
  <calcPr calcId="152511"/>
</workbook>
</file>

<file path=xl/calcChain.xml><?xml version="1.0" encoding="utf-8"?>
<calcChain xmlns="http://schemas.openxmlformats.org/spreadsheetml/2006/main">
  <c r="M22" i="15" l="1"/>
  <c r="AI16" i="8" l="1"/>
  <c r="K7" i="8" l="1"/>
  <c r="L7" i="8" s="1"/>
  <c r="M7" i="8" s="1"/>
  <c r="N7" i="8" s="1"/>
  <c r="O7" i="8" s="1"/>
  <c r="P7" i="8" s="1"/>
  <c r="Q7" i="8" s="1"/>
  <c r="R7" i="8" s="1"/>
  <c r="S7" i="8" s="1"/>
  <c r="T7" i="8" s="1"/>
  <c r="U7" i="8" s="1"/>
  <c r="V7" i="8" s="1"/>
  <c r="W7" i="8" s="1"/>
  <c r="X7" i="8" s="1"/>
  <c r="Y7" i="8" s="1"/>
  <c r="Z7" i="8" s="1"/>
  <c r="AA7" i="8" s="1"/>
  <c r="AB7" i="8" s="1"/>
  <c r="AC7" i="8" s="1"/>
  <c r="AD7" i="8" s="1"/>
  <c r="E18" i="8" l="1"/>
  <c r="G18" i="8" s="1"/>
</calcChain>
</file>

<file path=xl/sharedStrings.xml><?xml version="1.0" encoding="utf-8"?>
<sst xmlns="http://schemas.openxmlformats.org/spreadsheetml/2006/main" count="1190" uniqueCount="412">
  <si>
    <t>BỘ GIÁO DỤC &amp; ĐÀO TẠO</t>
  </si>
  <si>
    <t>TRƯỜNG ĐẠI HỌC DUY TÂN</t>
  </si>
  <si>
    <t>STT</t>
  </si>
  <si>
    <t>TÊN MÔN HỌC</t>
  </si>
  <si>
    <t>SỐ
TC</t>
  </si>
  <si>
    <t>GIẢNG VIÊN
GIẢNG DẠY</t>
  </si>
  <si>
    <t>NĂM</t>
  </si>
  <si>
    <t>SỐ GIỜ
ÔN TẬP</t>
  </si>
  <si>
    <t>GHI 
CHÚ</t>
  </si>
  <si>
    <t>THÁNG</t>
  </si>
  <si>
    <t>NGÀY</t>
  </si>
  <si>
    <t>x</t>
  </si>
  <si>
    <t>R</t>
  </si>
  <si>
    <t>E</t>
  </si>
  <si>
    <t>TỔNG CỘNG:</t>
  </si>
  <si>
    <t>*Ghi chú:</t>
  </si>
  <si>
    <t>LẬP BẢNG</t>
  </si>
  <si>
    <t>TRUNG TÂM ĐTTT &amp; BẰNG 2</t>
  </si>
  <si>
    <t>PHÓ HIỆU TRƯỞNG</t>
  </si>
  <si>
    <t>Phạm Văn Thành</t>
  </si>
  <si>
    <t>ThS. Nguyễn Trung Thuận</t>
  </si>
  <si>
    <t>KT. HIỆU TRƯỞNG</t>
  </si>
  <si>
    <t>TS. Nguyễn Phi Sơn</t>
  </si>
  <si>
    <t>PHI</t>
  </si>
  <si>
    <t>SỐ
SV</t>
  </si>
  <si>
    <t>K. LLCT</t>
  </si>
  <si>
    <r>
      <t xml:space="preserve">X: </t>
    </r>
    <r>
      <rPr>
        <sz val="10"/>
        <rFont val="Times New Roman"/>
        <family val="1"/>
      </rPr>
      <t>Đọc bài giảng và làm bài kiểm tra trên mạng</t>
    </r>
  </si>
  <si>
    <r>
      <t xml:space="preserve">R: </t>
    </r>
    <r>
      <rPr>
        <sz val="10"/>
        <rFont val="Times New Roman"/>
        <family val="1"/>
      </rPr>
      <t>Ôn tập</t>
    </r>
  </si>
  <si>
    <r>
      <t xml:space="preserve">E: </t>
    </r>
    <r>
      <rPr>
        <sz val="10"/>
        <rFont val="Times New Roman"/>
        <family val="1"/>
      </rPr>
      <t>Thi kết thúc môn</t>
    </r>
  </si>
  <si>
    <t>LAW</t>
  </si>
  <si>
    <t>Thanh</t>
  </si>
  <si>
    <t>Quyên</t>
  </si>
  <si>
    <t>*</t>
  </si>
  <si>
    <r>
      <t xml:space="preserve">CHUYÊN NGÀNH: </t>
    </r>
    <r>
      <rPr>
        <b/>
        <sz val="11"/>
        <color rgb="FF0000FF"/>
        <rFont val="Times New Roman"/>
        <family val="1"/>
      </rPr>
      <t xml:space="preserve">QUẢN TRỊ KINH DOANH </t>
    </r>
  </si>
  <si>
    <t>MÃ 
MÔN</t>
  </si>
  <si>
    <t>K. QTKD</t>
  </si>
  <si>
    <t>ENG</t>
  </si>
  <si>
    <t>Anh Ngữ Trung Cấp 1</t>
  </si>
  <si>
    <t>Giang</t>
  </si>
  <si>
    <t>K. NGOẠI NGỮ</t>
  </si>
  <si>
    <t>Cơ sở luật kinh tế</t>
  </si>
  <si>
    <t>Na</t>
  </si>
  <si>
    <t>K. LUẬT</t>
  </si>
  <si>
    <t>ECO</t>
  </si>
  <si>
    <t>Kinh tế lượng</t>
  </si>
  <si>
    <t>Việt</t>
  </si>
  <si>
    <t>K. KHTN</t>
  </si>
  <si>
    <t>MTH</t>
  </si>
  <si>
    <t>Toán cao cấp C2</t>
  </si>
  <si>
    <t>Anh Ngữ Trung Cấp 2</t>
  </si>
  <si>
    <t>Thư</t>
  </si>
  <si>
    <t>Căn bản kinh tế vĩ mô</t>
  </si>
  <si>
    <t>MKT</t>
  </si>
  <si>
    <t>Tiếp thị căn bản</t>
  </si>
  <si>
    <t>Thủy</t>
  </si>
  <si>
    <t>ACC</t>
  </si>
  <si>
    <t>Kế toán quản trị 1</t>
  </si>
  <si>
    <t>Sương</t>
  </si>
  <si>
    <t>K. KẾ TOÁN</t>
  </si>
  <si>
    <t>Đà Nẵng, ngày……..tháng…….năm 2023</t>
  </si>
  <si>
    <r>
      <t xml:space="preserve">KHÓA </t>
    </r>
    <r>
      <rPr>
        <b/>
        <sz val="11"/>
        <color rgb="FF0000FF"/>
        <rFont val="Times New Roman"/>
        <family val="1"/>
      </rPr>
      <t xml:space="preserve">X28 (TS ĐỢT 3) </t>
    </r>
    <r>
      <rPr>
        <b/>
        <sz val="11"/>
        <rFont val="Times New Roman"/>
        <family val="1"/>
      </rPr>
      <t xml:space="preserve">           * </t>
    </r>
  </si>
  <si>
    <r>
      <t xml:space="preserve">CHƯƠNG TRÌNH: </t>
    </r>
    <r>
      <rPr>
        <b/>
        <sz val="11"/>
        <color rgb="FFFF0000"/>
        <rFont val="Times New Roman"/>
        <family val="1"/>
      </rPr>
      <t>T</t>
    </r>
  </si>
  <si>
    <t>Toán Cao Cấp A2</t>
  </si>
  <si>
    <t>PHY</t>
  </si>
  <si>
    <t>Vật Lý Đại Cương 1</t>
  </si>
  <si>
    <t>Tuyến</t>
  </si>
  <si>
    <t>Vật Lý Đại Cương 2</t>
  </si>
  <si>
    <t>CIE</t>
  </si>
  <si>
    <t>Vẽ kỹ thuật &amp; CAD</t>
  </si>
  <si>
    <t>Minh</t>
  </si>
  <si>
    <t>K. XÂY DỰNG</t>
  </si>
  <si>
    <t>Xây dựng Văn bản Pháp luật</t>
  </si>
  <si>
    <t>Logic học</t>
  </si>
  <si>
    <t>Luật Hành Chính</t>
  </si>
  <si>
    <t>Nguyên Lý Kế Toán 1</t>
  </si>
  <si>
    <t>Luật lao động</t>
  </si>
  <si>
    <t>Tấm</t>
  </si>
  <si>
    <t>Luyện Âm (tiếng Anh)</t>
  </si>
  <si>
    <t>Ngữ Pháp Anh Văn Nâng Cao</t>
  </si>
  <si>
    <t>Đọc 2</t>
  </si>
  <si>
    <t>Viết 2</t>
  </si>
  <si>
    <t>Gấm</t>
  </si>
  <si>
    <t>Nhạn</t>
  </si>
  <si>
    <t>Uyên</t>
  </si>
  <si>
    <t>Nghe 2</t>
  </si>
  <si>
    <t>Nói 2</t>
  </si>
  <si>
    <t>Biên Dịch 1</t>
  </si>
  <si>
    <t>Phiên Dịch 1</t>
  </si>
  <si>
    <t>Tâm</t>
  </si>
  <si>
    <t>Phước</t>
  </si>
  <si>
    <t>Tích</t>
  </si>
  <si>
    <t>TRẠM ĐÀO TẠO: ĐÀ NẴNG + PHÚ YÊN + TP HCM</t>
  </si>
  <si>
    <t>Thương</t>
  </si>
  <si>
    <r>
      <t>KẾ HOẠCH HOẠT ĐỘNG GIẢNG DẠY HỌC KỲ</t>
    </r>
    <r>
      <rPr>
        <b/>
        <sz val="11"/>
        <color rgb="FFFF00FF"/>
        <rFont val="Times New Roman"/>
        <family val="1"/>
      </rPr>
      <t xml:space="preserve"> 3</t>
    </r>
    <r>
      <rPr>
        <b/>
        <sz val="11"/>
        <rFont val="Times New Roman"/>
        <family val="1"/>
      </rPr>
      <t xml:space="preserve">      *    NĂM HỌC: 2023 - 2024</t>
    </r>
  </si>
  <si>
    <r>
      <t xml:space="preserve">KẾ HOẠCH TỔ CHỨC HỌC ĐỢT </t>
    </r>
    <r>
      <rPr>
        <b/>
        <sz val="9"/>
        <color rgb="FF0000FF"/>
        <rFont val="Times New Roman"/>
        <family val="1"/>
        <charset val="163"/>
      </rPr>
      <t>05</t>
    </r>
  </si>
  <si>
    <r>
      <t>KẾ HOẠCH TỔ CHỨC HỌC ĐỢT</t>
    </r>
    <r>
      <rPr>
        <b/>
        <sz val="8"/>
        <color rgb="FFFF0000"/>
        <rFont val="Times New Roman"/>
        <family val="1"/>
      </rPr>
      <t xml:space="preserve"> </t>
    </r>
    <r>
      <rPr>
        <b/>
        <sz val="8"/>
        <color rgb="FF0000FF"/>
        <rFont val="Times New Roman"/>
        <family val="1"/>
      </rPr>
      <t>06</t>
    </r>
  </si>
  <si>
    <t>MÃ MÔN</t>
  </si>
  <si>
    <t>TÊN MÔN</t>
  </si>
  <si>
    <t>SỐ 
TC</t>
  </si>
  <si>
    <t>SỐ 
SV</t>
  </si>
  <si>
    <t>HỌ VÀ</t>
  </si>
  <si>
    <t>TÊN</t>
  </si>
  <si>
    <t>KHOA</t>
  </si>
  <si>
    <t>ĐIỆN 
THOẠI</t>
  </si>
  <si>
    <t>EMAIL</t>
  </si>
  <si>
    <t>COM</t>
  </si>
  <si>
    <t>Nói &amp; Trình Bày (tiếng Việt)</t>
  </si>
  <si>
    <t>Phương Pháp Luận</t>
  </si>
  <si>
    <t>STA</t>
  </si>
  <si>
    <t>Nguyên lý thống kê kinh tế (với SPSS)</t>
  </si>
  <si>
    <t>Những NLCB của CN Marx - Lenin 2</t>
  </si>
  <si>
    <t>Viết (tiếng Việt)</t>
  </si>
  <si>
    <t>FIN</t>
  </si>
  <si>
    <t>Quản trị hành chính văn phòng</t>
  </si>
  <si>
    <t>Pháp Luật Đại Cương</t>
  </si>
  <si>
    <t>DTE</t>
  </si>
  <si>
    <t>Kỹ Năng Xin Việc</t>
  </si>
  <si>
    <t>Anh Ngữ Cao Cấp 1</t>
  </si>
  <si>
    <t>OB</t>
  </si>
  <si>
    <t>Tổng quan hành vi tổ chức</t>
  </si>
  <si>
    <t>IS</t>
  </si>
  <si>
    <t>Hệ thống thông tin Quản lý</t>
  </si>
  <si>
    <t>Kinh tế trong quản trị</t>
  </si>
  <si>
    <t>Quản trị tài chính 1</t>
  </si>
  <si>
    <t>POS</t>
  </si>
  <si>
    <t>Tư Tưởng Hồ Chí Minh</t>
  </si>
  <si>
    <t>HRM</t>
  </si>
  <si>
    <t>Quản trị nhân lực</t>
  </si>
  <si>
    <t>Anh Ngữ Cao Cấp 2</t>
  </si>
  <si>
    <t>Quảng cáo &amp; Chiêu thị</t>
  </si>
  <si>
    <t>MGO</t>
  </si>
  <si>
    <t>Quản trị Hoạt động &amp; Sản xuất</t>
  </si>
  <si>
    <t>Nghệ thuật đàm phán</t>
  </si>
  <si>
    <t>Quản trị tài chính 2</t>
  </si>
  <si>
    <t>MGT</t>
  </si>
  <si>
    <t>Khởi sự doanh nghiệp</t>
  </si>
  <si>
    <t>HIS</t>
  </si>
  <si>
    <t>Đường Lối CM của ĐCS Việt Nam</t>
  </si>
  <si>
    <t>Quản trị chiến lược</t>
  </si>
  <si>
    <t>Các mô hình ra quyết định</t>
  </si>
  <si>
    <t>Quản trị dự án đầu tư</t>
  </si>
  <si>
    <t>Tài chính chứng khoáng</t>
  </si>
  <si>
    <t>Nghệ thuật lãnh đạo</t>
  </si>
  <si>
    <t>Thực tập tốt nghiệp</t>
  </si>
  <si>
    <t>Giảng viên khoa QTKD</t>
  </si>
  <si>
    <t xml:space="preserve">ThS. Nguyễn Thị Bích </t>
  </si>
  <si>
    <t>bich_giang20@yahoo.com</t>
  </si>
  <si>
    <t xml:space="preserve">TS. Hoàng Thị </t>
  </si>
  <si>
    <t>Hường</t>
  </si>
  <si>
    <t>K. XHNV</t>
  </si>
  <si>
    <t>hoanghuongvn@gmail.com</t>
  </si>
  <si>
    <t>ThS. Phan</t>
  </si>
  <si>
    <t>Quý</t>
  </si>
  <si>
    <t>Dtu.phanquy@gmail.com</t>
  </si>
  <si>
    <t xml:space="preserve">TS. Trần Nhật </t>
  </si>
  <si>
    <t>Tân</t>
  </si>
  <si>
    <t>TT. ĐBCL</t>
  </si>
  <si>
    <t>tantrannhat82@gmail.com</t>
  </si>
  <si>
    <t xml:space="preserve">ThS. Nguyễn Thị Thu </t>
  </si>
  <si>
    <t>thuna181@gmail.com</t>
  </si>
  <si>
    <t xml:space="preserve">ThS. Nguyễn Thị </t>
  </si>
  <si>
    <t>Tiến</t>
  </si>
  <si>
    <t>tiennt79@gmail.com</t>
  </si>
  <si>
    <t xml:space="preserve">ThS. Nguyễn Thị Hồng </t>
  </si>
  <si>
    <t>hongsuongnguyen1356@gmail.com</t>
  </si>
  <si>
    <t>ThS. Nguyễn Thị Hải</t>
  </si>
  <si>
    <t>Lên</t>
  </si>
  <si>
    <t>nguyenhailen82.dtu@gmail.com</t>
  </si>
  <si>
    <t xml:space="preserve">ThS. Lương Kim </t>
  </si>
  <si>
    <t>luongkimthudn@gmail.com</t>
  </si>
  <si>
    <t xml:space="preserve">ThS. Bùi Thị Kim </t>
  </si>
  <si>
    <t>Phượng</t>
  </si>
  <si>
    <t>phienanha3@gmail.com</t>
  </si>
  <si>
    <t>Thảo</t>
  </si>
  <si>
    <t>thaoduytan@gmail.com</t>
  </si>
  <si>
    <t>ThS. Trần Anh</t>
  </si>
  <si>
    <t>tranvietdtu@gmail.com</t>
  </si>
  <si>
    <t>ThS. Võ Thị Thanh</t>
  </si>
  <si>
    <t>thanhthuongqt2@gmail.com</t>
  </si>
  <si>
    <t xml:space="preserve">ThS. Sái Thị Lệ </t>
  </si>
  <si>
    <t>sailethuy@yahoo.com</t>
  </si>
  <si>
    <t xml:space="preserve">ThS. Hoàng Thị </t>
  </si>
  <si>
    <t>hoangquyenlaw109@gmail.com</t>
  </si>
  <si>
    <t xml:space="preserve">ThS. Phan Văn </t>
  </si>
  <si>
    <t>Sơn</t>
  </si>
  <si>
    <t>VĂN PHÒNG</t>
  </si>
  <si>
    <t xml:space="preserve">sonpvs@duytan.edu.vn </t>
  </si>
  <si>
    <t xml:space="preserve">ThS. Đoàn Thị Thúy </t>
  </si>
  <si>
    <t>Hải</t>
  </si>
  <si>
    <t>K. ĐTQT</t>
  </si>
  <si>
    <t>haidoan092019@gmail.com</t>
  </si>
  <si>
    <t>ThS. Lương Thu</t>
  </si>
  <si>
    <t>Phương</t>
  </si>
  <si>
    <t>K. CNTT</t>
  </si>
  <si>
    <t>ltphuongdtu@gmail.com</t>
  </si>
  <si>
    <t xml:space="preserve">ThS. Nguyễn Thị Tuyên </t>
  </si>
  <si>
    <t>Ngôn</t>
  </si>
  <si>
    <t>ngondtu@gmail.com</t>
  </si>
  <si>
    <t>ThS. Mai Xuân</t>
  </si>
  <si>
    <t>Bình</t>
  </si>
  <si>
    <t>binhmx90@gmail.com</t>
  </si>
  <si>
    <t xml:space="preserve">TS. Nguyễn Văn </t>
  </si>
  <si>
    <t>Dương</t>
  </si>
  <si>
    <t>nguyenvanduong9@duytan.edu.vn</t>
  </si>
  <si>
    <t xml:space="preserve">ThS. Lê Thị Khánh </t>
  </si>
  <si>
    <t>Ly</t>
  </si>
  <si>
    <t>khanhlyxd@gmail.com</t>
  </si>
  <si>
    <t xml:space="preserve">ThS. Phan Thị Tịnh </t>
  </si>
  <si>
    <t>tinhtamphan2018@gmail.com</t>
  </si>
  <si>
    <t xml:space="preserve">ThS. Trần Thanh </t>
  </si>
  <si>
    <t xml:space="preserve">thanhhaitk@gmail.com </t>
  </si>
  <si>
    <t>ThS. Lê Hoàng Thiên</t>
  </si>
  <si>
    <t xml:space="preserve">thien lehoangthientan@gmail.com </t>
  </si>
  <si>
    <t xml:space="preserve">ThS. Hồ Tấn </t>
  </si>
  <si>
    <t>hotantuyen@gmail.com</t>
  </si>
  <si>
    <t>ThS. Trịnh Đình</t>
  </si>
  <si>
    <t>dinhthanh77@gmail.com</t>
  </si>
  <si>
    <t>ThS. Đặng Thanh</t>
  </si>
  <si>
    <t>Dũng</t>
  </si>
  <si>
    <t xml:space="preserve">dung0507@gmail.com </t>
  </si>
  <si>
    <t xml:space="preserve">TS. Nguyễn Đức </t>
  </si>
  <si>
    <t>Hiền</t>
  </si>
  <si>
    <t>ndhien219@gmail.com</t>
  </si>
  <si>
    <t>ThS. Trần Đình</t>
  </si>
  <si>
    <t>trandinhuyen@gmail.com</t>
  </si>
  <si>
    <t>HỌC 
KỲ</t>
  </si>
  <si>
    <t>I</t>
  </si>
  <si>
    <t>II</t>
  </si>
  <si>
    <t>MEC</t>
  </si>
  <si>
    <t>Cơ lý thuyết 1</t>
  </si>
  <si>
    <t>Trắc địa</t>
  </si>
  <si>
    <t>HYD</t>
  </si>
  <si>
    <t>Thủy lực</t>
  </si>
  <si>
    <t>Kỹ Thuật Thi Công</t>
  </si>
  <si>
    <t>III</t>
  </si>
  <si>
    <t>Sức Bền Vật Liệu 1</t>
  </si>
  <si>
    <t>Cơ lý thuyết 2</t>
  </si>
  <si>
    <t>Vật Liệu Xây Dựng</t>
  </si>
  <si>
    <t>Thí Nghiệm Vật Liệu Xây Dựng</t>
  </si>
  <si>
    <t>FST</t>
  </si>
  <si>
    <t>Tin Học trong Xây Dựng</t>
  </si>
  <si>
    <t>IV</t>
  </si>
  <si>
    <t>Cơ Học Kết Cấu 1 (gồm SAP)</t>
  </si>
  <si>
    <t>Cơ Học Đất</t>
  </si>
  <si>
    <t>Kết Cấu Bê Tông Cốt Thép</t>
  </si>
  <si>
    <t>Đồ Án Kết Cấu Bê Tông Cốt Thép</t>
  </si>
  <si>
    <t>Kết Cấu Thép</t>
  </si>
  <si>
    <t>V</t>
  </si>
  <si>
    <t>Máy Xây Dựng</t>
  </si>
  <si>
    <t>Nền &amp; Móng</t>
  </si>
  <si>
    <t>Đồ Án Nền &amp; Móng</t>
  </si>
  <si>
    <t>ARC</t>
  </si>
  <si>
    <t>Kiến Trúc cho Xây Dựng</t>
  </si>
  <si>
    <t>Tổ Chức Thi Công</t>
  </si>
  <si>
    <t>Kết Cấu Nhà Bê Tông Cốt Thép</t>
  </si>
  <si>
    <t>Đồ Án Nhà Bê Tông Cốt Thép</t>
  </si>
  <si>
    <t>Kết Cấu Nhà Thép</t>
  </si>
  <si>
    <t>Đồ Án Kết Cấu Nhà Thép</t>
  </si>
  <si>
    <t>Đồ Án Kỹ Thuật Thi Công Bê Tông Toàn Khối</t>
  </si>
  <si>
    <t>Kỹ Thuât Lắp Ghép Công Trình DD &amp; CN</t>
  </si>
  <si>
    <t>Đồ Án Kỹ Thuật Lắp Ghép Công Trình DD &amp; CN</t>
  </si>
  <si>
    <t>Tổ Chức Thi Công Công Trình DD &amp; CN</t>
  </si>
  <si>
    <t>Đồ Án Tổ Chức Thi Công Công Trình DD &amp; CN</t>
  </si>
  <si>
    <t>Dự Toán Xây Dựng</t>
  </si>
  <si>
    <t>Đồ án tốt nghiệp</t>
  </si>
  <si>
    <t>Giảng viên khoa Xây dựng</t>
  </si>
  <si>
    <t xml:space="preserve">TS. Hồ Văn </t>
  </si>
  <si>
    <t>hovantuyen@gmail.com</t>
  </si>
  <si>
    <t>bichthuydtu@gmail.com</t>
  </si>
  <si>
    <t>ThS. Trương Hồng</t>
  </si>
  <si>
    <t>minhthdtu@gmail.com</t>
  </si>
  <si>
    <t>TS. Trần Thu</t>
  </si>
  <si>
    <t>tranthuhien197@gmail.com</t>
  </si>
  <si>
    <t>ThS. Huỳnh Ngọc</t>
  </si>
  <si>
    <t>Toàn</t>
  </si>
  <si>
    <t>hntoan1310@gmail.com</t>
  </si>
  <si>
    <t>ThS. Nguyễn Hoàng</t>
  </si>
  <si>
    <t>geotech.gspcentral@gmail.com</t>
  </si>
  <si>
    <t>ThS. Phan Đình</t>
  </si>
  <si>
    <t>Thoại</t>
  </si>
  <si>
    <t>dinhthoai1989@gmail.com</t>
  </si>
  <si>
    <t xml:space="preserve">ThS. Phạm Quang </t>
  </si>
  <si>
    <t>Nhật</t>
  </si>
  <si>
    <t>nhat94@gmail.com</t>
  </si>
  <si>
    <t>ttviet05@gmail.com</t>
  </si>
  <si>
    <t>ThS. Vũ Văn</t>
  </si>
  <si>
    <t>Nhân</t>
  </si>
  <si>
    <t>nhan80kxd@gmail.com</t>
  </si>
  <si>
    <t>ThS. Phạm Viết</t>
  </si>
  <si>
    <t>Hiếu</t>
  </si>
  <si>
    <t>hieu171ce@gmail.com</t>
  </si>
  <si>
    <t>ThS. Lê Cao</t>
  </si>
  <si>
    <t>Vinh</t>
  </si>
  <si>
    <t xml:space="preserve">nguoidatquang21@gmail.com </t>
  </si>
  <si>
    <t>ThS. Ngô Quang</t>
  </si>
  <si>
    <t>K. KIẾN TRÚC</t>
  </si>
  <si>
    <t>ngoquangtam88@gmail.com</t>
  </si>
  <si>
    <t xml:space="preserve">ThS. Nguyễn Quốc </t>
  </si>
  <si>
    <t>Lâm</t>
  </si>
  <si>
    <t>nqlamdn@gmail.com</t>
  </si>
  <si>
    <t>CS</t>
  </si>
  <si>
    <t>Tin Học Ứng Dụng</t>
  </si>
  <si>
    <t>Lý Thuyết XS &amp; Thống Kê Toán</t>
  </si>
  <si>
    <t>Quản Trị Học</t>
  </si>
  <si>
    <t>Luật thương mại 1</t>
  </si>
  <si>
    <t>Luật dân sự 1</t>
  </si>
  <si>
    <t>Luật hình sự</t>
  </si>
  <si>
    <t>Luật thương mại 2</t>
  </si>
  <si>
    <t>Đạo đức trong công việc</t>
  </si>
  <si>
    <t>Luật dân sự 2</t>
  </si>
  <si>
    <t>BNK</t>
  </si>
  <si>
    <t>Nghiệp vụ Bảo hiểm</t>
  </si>
  <si>
    <t>Luật công pháp Quốc tế</t>
  </si>
  <si>
    <t>IB</t>
  </si>
  <si>
    <t>Thương Mại Quốc Tế</t>
  </si>
  <si>
    <t>Pháp luật về tố tụng</t>
  </si>
  <si>
    <t>Luật Đất Đai &amp; Môi Trường</t>
  </si>
  <si>
    <t>Luật Môi trường</t>
  </si>
  <si>
    <t>Luật tài chính</t>
  </si>
  <si>
    <t>Luật sở hữu Trí tuệ</t>
  </si>
  <si>
    <t>Luật đầu tư</t>
  </si>
  <si>
    <t>Luật Ngân hàng</t>
  </si>
  <si>
    <t>Giảng viên khoa Luật</t>
  </si>
  <si>
    <t>Khóa luận tốt nghiệp</t>
  </si>
  <si>
    <t>ThS. Nguyễn Mậu</t>
  </si>
  <si>
    <t xml:space="preserve">mauminhqk5@gmail.com </t>
  </si>
  <si>
    <t xml:space="preserve">ThS. Phạm Thị </t>
  </si>
  <si>
    <t>Thúy</t>
  </si>
  <si>
    <t>TT. ĐTTT &amp; B2</t>
  </si>
  <si>
    <t xml:space="preserve">ptthuydt@gmail.com </t>
  </si>
  <si>
    <t xml:space="preserve">ThS. Phạm Thị Thanh </t>
  </si>
  <si>
    <t xml:space="preserve">phan phamtam441995@gmail.com </t>
  </si>
  <si>
    <t>ThS. Nguyễn Thị</t>
  </si>
  <si>
    <t>tam80duytan@gmail.com</t>
  </si>
  <si>
    <t>ThS. Lê Thị Xuân</t>
  </si>
  <si>
    <t>xuanphuongcq@gmail.com</t>
  </si>
  <si>
    <t xml:space="preserve">ThS. Mai Thị Mai </t>
  </si>
  <si>
    <t>Hương</t>
  </si>
  <si>
    <t>maihuong263088@gmail.com</t>
  </si>
  <si>
    <t xml:space="preserve">ThS. Lê Phúc Minh </t>
  </si>
  <si>
    <t>Chuyên</t>
  </si>
  <si>
    <t>lpmchuyen@gmail.com</t>
  </si>
  <si>
    <t>ThS. Lê Thị Bích</t>
  </si>
  <si>
    <t>Ngọc</t>
  </si>
  <si>
    <t>bichngoclaw06394@gmail.com</t>
  </si>
  <si>
    <t>ThS. Châu Thị Ngọc</t>
  </si>
  <si>
    <t>Tuyết</t>
  </si>
  <si>
    <t>chautngoctuyet@dtu.edu.vn</t>
  </si>
  <si>
    <t xml:space="preserve">ThS. Phan Thị Như </t>
  </si>
  <si>
    <t>phanthinhugam@gmail.com</t>
  </si>
  <si>
    <t>nguyenhongnhan@yahoo.com</t>
  </si>
  <si>
    <t xml:space="preserve">ThS. Lê Thị Kim </t>
  </si>
  <si>
    <t>kimuyenle.dn@gmail.com</t>
  </si>
  <si>
    <t xml:space="preserve">ThS. Huỳnh Vũ Chí </t>
  </si>
  <si>
    <t>hvchitam@gmail.com</t>
  </si>
  <si>
    <t xml:space="preserve">ThS. Kiều Thị Đông </t>
  </si>
  <si>
    <t>kieuthanh0810@gmail.com</t>
  </si>
  <si>
    <t>CS2</t>
  </si>
  <si>
    <t>Lý Thuyết Dịch Anh Văn</t>
  </si>
  <si>
    <t xml:space="preserve">ThS. Nguyễn Xuân </t>
  </si>
  <si>
    <t>nguyenxuantich1984@gmail.com</t>
  </si>
  <si>
    <t>ThS. Dương Hữu</t>
  </si>
  <si>
    <t>huuphuoc101981@gmail.com</t>
  </si>
  <si>
    <t>Đọc 3</t>
  </si>
  <si>
    <t>Viết 3</t>
  </si>
  <si>
    <t xml:space="preserve">ThS. Lê Diệu </t>
  </si>
  <si>
    <t>My</t>
  </si>
  <si>
    <t>le_dieumy@yahoo.com</t>
  </si>
  <si>
    <t>Nghe 3</t>
  </si>
  <si>
    <t xml:space="preserve">ThS. Trần Hữu </t>
  </si>
  <si>
    <t>Hưng</t>
  </si>
  <si>
    <t>tranhuuhung@gmail.com</t>
  </si>
  <si>
    <t>Nói 3</t>
  </si>
  <si>
    <t xml:space="preserve">ThS. Nguyễn Thị Diệu </t>
  </si>
  <si>
    <t>Trâm</t>
  </si>
  <si>
    <t>dieutram2019@gmail.com</t>
  </si>
  <si>
    <t>Ngữ Âm - Âm Vị Học</t>
  </si>
  <si>
    <t>ThS. Đỗ Thị Kim</t>
  </si>
  <si>
    <t>Cúc</t>
  </si>
  <si>
    <t>cucdtk87@gmail.com</t>
  </si>
  <si>
    <t>Biên Dịch 2</t>
  </si>
  <si>
    <t>Phiên Dịch 2</t>
  </si>
  <si>
    <t>Đạo Đức Công Việc</t>
  </si>
  <si>
    <t>Đọc 4</t>
  </si>
  <si>
    <t>Viết 4</t>
  </si>
  <si>
    <t>Nghe 4</t>
  </si>
  <si>
    <t>Nói 4</t>
  </si>
  <si>
    <t xml:space="preserve">ThS. Vũ Văn </t>
  </si>
  <si>
    <t>Thịnh</t>
  </si>
  <si>
    <t>vuvanthinh_duytan@yahoo.com.vn</t>
  </si>
  <si>
    <t>Dịch Báo Cáo Kinh Tế - Xã Hội</t>
  </si>
  <si>
    <t xml:space="preserve">ThS. Mai Thanh </t>
  </si>
  <si>
    <t>Hùng</t>
  </si>
  <si>
    <t>born20nov@gmail.com</t>
  </si>
  <si>
    <t>Anh Văn Lễ Tân</t>
  </si>
  <si>
    <t>CUL</t>
  </si>
  <si>
    <t>Văn Hóa Mỹ</t>
  </si>
  <si>
    <t>Thời Sự Quốc Tế - Anh-Việt</t>
  </si>
  <si>
    <t>Dịch Hội Nghị</t>
  </si>
  <si>
    <t>LIT</t>
  </si>
  <si>
    <t>Văn Học Anh</t>
  </si>
  <si>
    <t>Dịch thuật khoa học</t>
  </si>
  <si>
    <t>Anh Văn Thư Tín Thương Mại</t>
  </si>
  <si>
    <t xml:space="preserve">ThS. Phan Thị Thủy </t>
  </si>
  <si>
    <t>Tiên</t>
  </si>
  <si>
    <t>phtthuytien@gmail.com</t>
  </si>
  <si>
    <t>Thực Tập Tốt Nghiệp</t>
  </si>
  <si>
    <t>Giảng viên khoa Ngoại ngữ</t>
  </si>
  <si>
    <t>Khóa luận Tốt Nghiệp</t>
  </si>
  <si>
    <t>Thời Sự Trong Nước  Việt-Anh</t>
  </si>
  <si>
    <t>ThS. Trương Hoàng Hoa</t>
  </si>
  <si>
    <t>Duyên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</si>
</sst>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"/>
  </numFmts>
  <fonts count="39" x14ac:knownFonts="1">
    <font>
      <sz val="12"/>
      <color theme="1"/>
      <name val="Cambria"/>
      <family val="2"/>
      <charset val="163"/>
      <scheme val="major"/>
    </font>
    <font>
      <sz val="12"/>
      <name val="VNtimes new roman"/>
      <family val="2"/>
    </font>
    <font>
      <b/>
      <sz val="11"/>
      <name val="Times New Roman"/>
      <family val="1"/>
    </font>
    <font>
      <b/>
      <u/>
      <sz val="11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0"/>
      <color theme="0"/>
      <name val="Times New Roman"/>
      <family val="1"/>
    </font>
    <font>
      <sz val="10"/>
      <name val="Arial"/>
      <family val="2"/>
    </font>
    <font>
      <b/>
      <sz val="8"/>
      <color rgb="FF0000FF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9"/>
      <name val="Times New Roman"/>
      <family val="1"/>
    </font>
    <font>
      <b/>
      <sz val="9"/>
      <color rgb="FF0000FF"/>
      <name val="Times New Roman"/>
      <family val="1"/>
      <charset val="163"/>
    </font>
    <font>
      <sz val="8"/>
      <name val="Times New Roman"/>
      <family val="1"/>
    </font>
    <font>
      <b/>
      <u/>
      <sz val="10"/>
      <name val="Times New Roman"/>
      <family val="1"/>
    </font>
    <font>
      <i/>
      <sz val="11"/>
      <name val="Times New Roman"/>
      <family val="1"/>
    </font>
    <font>
      <b/>
      <sz val="6"/>
      <name val="Times New Roman"/>
      <family val="1"/>
    </font>
    <font>
      <sz val="10"/>
      <name val="Arial"/>
      <family val="2"/>
      <charset val="163"/>
    </font>
    <font>
      <b/>
      <sz val="11"/>
      <color rgb="FFFF00FF"/>
      <name val="Times New Roman"/>
      <family val="1"/>
    </font>
    <font>
      <sz val="10"/>
      <name val="Times New Roman"/>
      <family val="1"/>
    </font>
    <font>
      <b/>
      <sz val="11"/>
      <color rgb="FF0000FF"/>
      <name val="Times New Roman"/>
      <family val="1"/>
    </font>
    <font>
      <sz val="9"/>
      <name val="Times New Roman"/>
      <family val="1"/>
    </font>
    <font>
      <sz val="9"/>
      <color rgb="FF0000FF"/>
      <name val="Times New Roman"/>
      <family val="1"/>
    </font>
    <font>
      <b/>
      <sz val="8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u/>
      <sz val="10"/>
      <color rgb="FF0000FF"/>
      <name val="Times New Roman"/>
      <family val="1"/>
    </font>
    <font>
      <sz val="11"/>
      <color theme="1"/>
      <name val="Times New Roman"/>
      <family val="1"/>
    </font>
    <font>
      <sz val="10"/>
      <color rgb="FF0000FF"/>
      <name val="Times New Roman"/>
      <family val="1"/>
    </font>
    <font>
      <b/>
      <i/>
      <sz val="10"/>
      <color rgb="FFFF0000"/>
      <name val="Times New Roman"/>
      <family val="1"/>
    </font>
    <font>
      <sz val="11"/>
      <color rgb="FF0000FF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sz val="10"/>
      <color rgb="FFCC00CC"/>
      <name val="Times New Roman"/>
      <family val="1"/>
    </font>
    <font>
      <b/>
      <sz val="11"/>
      <color theme="1"/>
      <name val="Times New Roman"/>
      <family val="1"/>
    </font>
    <font>
      <b/>
      <sz val="10"/>
      <color rgb="FFC00000"/>
      <name val="Times New Roman"/>
      <family val="1"/>
    </font>
    <font>
      <sz val="11"/>
      <color theme="1"/>
      <name val="Cambria"/>
      <family val="2"/>
      <charset val="163"/>
      <scheme val="maj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9" fillId="0" borderId="0"/>
    <xf numFmtId="0" fontId="16" fillId="0" borderId="0"/>
    <xf numFmtId="0" fontId="38" fillId="0" borderId="0" applyNumberFormat="0" applyFill="0" applyBorder="0" applyAlignment="0" applyProtection="0"/>
  </cellStyleXfs>
  <cellXfs count="190">
    <xf numFmtId="0" fontId="0" fillId="0" borderId="0" xfId="0"/>
    <xf numFmtId="0" fontId="2" fillId="0" borderId="0" xfId="1" applyFont="1" applyFill="1" applyAlignment="1">
      <alignment horizontal="center"/>
    </xf>
    <xf numFmtId="14" fontId="4" fillId="0" borderId="0" xfId="1" applyNumberFormat="1" applyFont="1" applyFill="1" applyBorder="1" applyAlignment="1">
      <alignment horizontal="center" vertical="center"/>
    </xf>
    <xf numFmtId="14" fontId="5" fillId="0" borderId="0" xfId="1" applyNumberFormat="1" applyFont="1" applyFill="1" applyBorder="1" applyAlignment="1">
      <alignment horizontal="center" vertical="center"/>
    </xf>
    <xf numFmtId="14" fontId="6" fillId="0" borderId="0" xfId="1" applyNumberFormat="1" applyFont="1" applyFill="1" applyBorder="1" applyAlignment="1">
      <alignment horizontal="center" vertical="center"/>
    </xf>
    <xf numFmtId="14" fontId="4" fillId="0" borderId="0" xfId="1" applyNumberFormat="1" applyFont="1" applyFill="1" applyAlignment="1">
      <alignment horizontal="center"/>
    </xf>
    <xf numFmtId="0" fontId="5" fillId="0" borderId="0" xfId="1" applyFont="1" applyFill="1" applyAlignment="1">
      <alignment horizontal="center" vertical="center"/>
    </xf>
    <xf numFmtId="0" fontId="5" fillId="0" borderId="4" xfId="1" applyNumberFormat="1" applyFont="1" applyFill="1" applyBorder="1" applyAlignment="1">
      <alignment vertical="center"/>
    </xf>
    <xf numFmtId="0" fontId="12" fillId="0" borderId="0" xfId="1" applyFont="1" applyFill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left" vertical="center"/>
    </xf>
    <xf numFmtId="0" fontId="2" fillId="0" borderId="0" xfId="1" applyFont="1" applyFill="1" applyAlignment="1">
      <alignment horizontal="left" vertical="center"/>
    </xf>
    <xf numFmtId="0" fontId="15" fillId="0" borderId="0" xfId="1" applyFont="1" applyFill="1" applyAlignment="1">
      <alignment horizontal="center"/>
    </xf>
    <xf numFmtId="0" fontId="15" fillId="0" borderId="0" xfId="1" applyFont="1" applyFill="1" applyAlignment="1">
      <alignment horizontal="center" vertical="center"/>
    </xf>
    <xf numFmtId="0" fontId="15" fillId="0" borderId="0" xfId="1" applyFont="1" applyFill="1" applyBorder="1" applyAlignment="1">
      <alignment horizont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20" fillId="2" borderId="1" xfId="1" applyFont="1" applyFill="1" applyBorder="1" applyAlignment="1">
      <alignment horizontal="center" vertical="center"/>
    </xf>
    <xf numFmtId="0" fontId="20" fillId="0" borderId="1" xfId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10" fillId="2" borderId="4" xfId="1" applyNumberFormat="1" applyFont="1" applyFill="1" applyBorder="1" applyAlignment="1">
      <alignment vertical="center"/>
    </xf>
    <xf numFmtId="0" fontId="10" fillId="0" borderId="5" xfId="1" applyNumberFormat="1" applyFont="1" applyFill="1" applyBorder="1" applyAlignment="1">
      <alignment vertical="center"/>
    </xf>
    <xf numFmtId="0" fontId="2" fillId="0" borderId="0" xfId="1" applyFont="1" applyFill="1" applyAlignment="1"/>
    <xf numFmtId="0" fontId="5" fillId="3" borderId="1" xfId="1" applyFont="1" applyFill="1" applyBorder="1" applyAlignment="1">
      <alignment horizontal="center" vertical="center" wrapText="1"/>
    </xf>
    <xf numFmtId="164" fontId="8" fillId="3" borderId="1" xfId="1" applyNumberFormat="1" applyFont="1" applyFill="1" applyBorder="1" applyAlignment="1">
      <alignment horizontal="center" vertical="center" wrapText="1"/>
    </xf>
    <xf numFmtId="0" fontId="5" fillId="2" borderId="4" xfId="1" applyNumberFormat="1" applyFont="1" applyFill="1" applyBorder="1" applyAlignment="1">
      <alignment vertical="center"/>
    </xf>
    <xf numFmtId="0" fontId="12" fillId="2" borderId="1" xfId="1" applyNumberFormat="1" applyFont="1" applyFill="1" applyBorder="1" applyAlignment="1">
      <alignment horizontal="center" vertical="center" wrapText="1"/>
    </xf>
    <xf numFmtId="0" fontId="12" fillId="0" borderId="1" xfId="1" applyNumberFormat="1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right" vertical="center"/>
    </xf>
    <xf numFmtId="0" fontId="21" fillId="2" borderId="5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vertical="center" wrapText="1"/>
    </xf>
    <xf numFmtId="0" fontId="20" fillId="2" borderId="3" xfId="1" applyFont="1" applyFill="1" applyBorder="1" applyAlignment="1">
      <alignment horizontal="left" vertical="center"/>
    </xf>
    <xf numFmtId="0" fontId="20" fillId="2" borderId="5" xfId="1" applyFont="1" applyFill="1" applyBorder="1" applyAlignment="1">
      <alignment horizontal="left" vertical="center"/>
    </xf>
    <xf numFmtId="0" fontId="20" fillId="2" borderId="3" xfId="0" applyFont="1" applyFill="1" applyBorder="1" applyAlignment="1">
      <alignment horizontal="right" vertical="center"/>
    </xf>
    <xf numFmtId="0" fontId="20" fillId="2" borderId="5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vertical="center" wrapText="1"/>
    </xf>
    <xf numFmtId="0" fontId="24" fillId="3" borderId="1" xfId="0" applyFont="1" applyFill="1" applyBorder="1" applyAlignment="1">
      <alignment vertical="center"/>
    </xf>
    <xf numFmtId="0" fontId="24" fillId="3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vertical="center"/>
    </xf>
    <xf numFmtId="0" fontId="24" fillId="3" borderId="5" xfId="0" applyFont="1" applyFill="1" applyBorder="1" applyAlignment="1">
      <alignment horizontal="left" vertical="center"/>
    </xf>
    <xf numFmtId="0" fontId="24" fillId="3" borderId="5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6" fillId="0" borderId="17" xfId="0" applyFont="1" applyBorder="1" applyAlignment="1">
      <alignment horizontal="left" vertical="center"/>
    </xf>
    <xf numFmtId="0" fontId="18" fillId="2" borderId="16" xfId="0" applyFont="1" applyFill="1" applyBorder="1" applyAlignment="1">
      <alignment horizontal="right" vertical="center"/>
    </xf>
    <xf numFmtId="0" fontId="18" fillId="2" borderId="17" xfId="0" applyFont="1" applyFill="1" applyBorder="1" applyAlignment="1">
      <alignment horizontal="left" vertical="center"/>
    </xf>
    <xf numFmtId="0" fontId="18" fillId="2" borderId="21" xfId="0" applyFont="1" applyFill="1" applyBorder="1" applyAlignment="1">
      <alignment vertical="center" wrapText="1"/>
    </xf>
    <xf numFmtId="0" fontId="18" fillId="2" borderId="21" xfId="0" applyFont="1" applyFill="1" applyBorder="1" applyAlignment="1">
      <alignment horizontal="center" vertical="center"/>
    </xf>
    <xf numFmtId="0" fontId="28" fillId="2" borderId="21" xfId="1" applyFont="1" applyFill="1" applyBorder="1" applyAlignment="1">
      <alignment horizontal="left" vertical="center" wrapText="1"/>
    </xf>
    <xf numFmtId="0" fontId="18" fillId="2" borderId="17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25" fillId="2" borderId="16" xfId="0" applyFont="1" applyFill="1" applyBorder="1" applyAlignment="1">
      <alignment horizontal="left" vertical="center"/>
    </xf>
    <xf numFmtId="0" fontId="25" fillId="2" borderId="17" xfId="0" applyFont="1" applyFill="1" applyBorder="1" applyAlignment="1">
      <alignment horizontal="left" vertical="center"/>
    </xf>
    <xf numFmtId="0" fontId="25" fillId="2" borderId="17" xfId="0" applyFont="1" applyFill="1" applyBorder="1" applyAlignment="1">
      <alignment horizontal="center" vertical="center"/>
    </xf>
    <xf numFmtId="0" fontId="26" fillId="2" borderId="17" xfId="0" applyFont="1" applyFill="1" applyBorder="1" applyAlignment="1">
      <alignment horizontal="left" vertical="center"/>
    </xf>
    <xf numFmtId="0" fontId="27" fillId="2" borderId="20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/>
    </xf>
    <xf numFmtId="0" fontId="18" fillId="2" borderId="20" xfId="0" applyFont="1" applyFill="1" applyBorder="1" applyAlignment="1">
      <alignment horizontal="center" vertical="center"/>
    </xf>
    <xf numFmtId="0" fontId="28" fillId="2" borderId="21" xfId="0" applyFont="1" applyFill="1" applyBorder="1" applyAlignment="1">
      <alignment vertical="center" wrapText="1"/>
    </xf>
    <xf numFmtId="0" fontId="18" fillId="2" borderId="22" xfId="0" applyFont="1" applyFill="1" applyBorder="1" applyAlignment="1">
      <alignment horizontal="right" vertical="center"/>
    </xf>
    <xf numFmtId="0" fontId="18" fillId="2" borderId="23" xfId="0" applyFont="1" applyFill="1" applyBorder="1" applyAlignment="1">
      <alignment horizontal="left" vertical="center"/>
    </xf>
    <xf numFmtId="0" fontId="28" fillId="2" borderId="20" xfId="0" applyFont="1" applyFill="1" applyBorder="1" applyAlignment="1">
      <alignment horizontal="center" vertical="center"/>
    </xf>
    <xf numFmtId="0" fontId="28" fillId="2" borderId="16" xfId="0" applyFont="1" applyFill="1" applyBorder="1" applyAlignment="1">
      <alignment horizontal="right" vertical="center"/>
    </xf>
    <xf numFmtId="0" fontId="28" fillId="2" borderId="17" xfId="0" applyFont="1" applyFill="1" applyBorder="1" applyAlignment="1">
      <alignment horizontal="left" vertical="center"/>
    </xf>
    <xf numFmtId="0" fontId="28" fillId="2" borderId="21" xfId="0" applyFont="1" applyFill="1" applyBorder="1" applyAlignment="1">
      <alignment horizontal="center" vertical="center"/>
    </xf>
    <xf numFmtId="0" fontId="28" fillId="2" borderId="16" xfId="0" applyFont="1" applyFill="1" applyBorder="1" applyAlignment="1">
      <alignment horizontal="left" vertical="center"/>
    </xf>
    <xf numFmtId="0" fontId="28" fillId="2" borderId="17" xfId="0" applyFont="1" applyFill="1" applyBorder="1" applyAlignment="1">
      <alignment horizontal="center" vertical="center"/>
    </xf>
    <xf numFmtId="0" fontId="30" fillId="2" borderId="20" xfId="0" applyFont="1" applyFill="1" applyBorder="1" applyAlignment="1">
      <alignment horizontal="center" vertical="center"/>
    </xf>
    <xf numFmtId="0" fontId="31" fillId="2" borderId="20" xfId="0" applyFont="1" applyFill="1" applyBorder="1" applyAlignment="1">
      <alignment horizontal="center" vertical="center"/>
    </xf>
    <xf numFmtId="0" fontId="18" fillId="2" borderId="21" xfId="1" applyFont="1" applyFill="1" applyBorder="1" applyAlignment="1">
      <alignment horizontal="left" vertical="center" wrapText="1"/>
    </xf>
    <xf numFmtId="0" fontId="32" fillId="2" borderId="20" xfId="0" applyFont="1" applyFill="1" applyBorder="1" applyAlignment="1">
      <alignment horizontal="center" vertical="center"/>
    </xf>
    <xf numFmtId="0" fontId="33" fillId="2" borderId="16" xfId="0" applyFont="1" applyFill="1" applyBorder="1" applyAlignment="1">
      <alignment horizontal="right" vertical="center"/>
    </xf>
    <xf numFmtId="0" fontId="33" fillId="2" borderId="17" xfId="0" applyFont="1" applyFill="1" applyBorder="1" applyAlignment="1">
      <alignment horizontal="left" vertical="center"/>
    </xf>
    <xf numFmtId="0" fontId="33" fillId="2" borderId="21" xfId="0" applyFont="1" applyFill="1" applyBorder="1" applyAlignment="1">
      <alignment vertical="center" wrapText="1"/>
    </xf>
    <xf numFmtId="0" fontId="33" fillId="2" borderId="21" xfId="0" applyFont="1" applyFill="1" applyBorder="1" applyAlignment="1">
      <alignment horizontal="center" vertical="center"/>
    </xf>
    <xf numFmtId="0" fontId="33" fillId="2" borderId="16" xfId="0" applyFont="1" applyFill="1" applyBorder="1" applyAlignment="1">
      <alignment horizontal="left" vertical="center"/>
    </xf>
    <xf numFmtId="0" fontId="33" fillId="2" borderId="17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left" vertical="center"/>
    </xf>
    <xf numFmtId="0" fontId="21" fillId="2" borderId="3" xfId="0" applyFont="1" applyFill="1" applyBorder="1" applyAlignment="1">
      <alignment horizontal="center" vertical="center"/>
    </xf>
    <xf numFmtId="0" fontId="34" fillId="2" borderId="21" xfId="0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center" vertical="center"/>
    </xf>
    <xf numFmtId="0" fontId="0" fillId="2" borderId="27" xfId="0" applyFill="1" applyBorder="1" applyAlignment="1">
      <alignment horizontal="center"/>
    </xf>
    <xf numFmtId="0" fontId="18" fillId="2" borderId="27" xfId="0" applyFont="1" applyFill="1" applyBorder="1" applyAlignment="1">
      <alignment horizontal="center" vertical="center"/>
    </xf>
    <xf numFmtId="0" fontId="34" fillId="2" borderId="19" xfId="0" applyFont="1" applyFill="1" applyBorder="1" applyAlignment="1">
      <alignment horizontal="center" vertical="center"/>
    </xf>
    <xf numFmtId="0" fontId="18" fillId="2" borderId="19" xfId="1" applyFont="1" applyFill="1" applyBorder="1" applyAlignment="1">
      <alignment horizontal="left" vertical="center" wrapText="1"/>
    </xf>
    <xf numFmtId="0" fontId="25" fillId="0" borderId="21" xfId="0" applyFont="1" applyBorder="1" applyAlignment="1">
      <alignment horizontal="center" vertical="center"/>
    </xf>
    <xf numFmtId="0" fontId="18" fillId="2" borderId="29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18" fillId="2" borderId="25" xfId="0" applyFont="1" applyFill="1" applyBorder="1" applyAlignment="1">
      <alignment horizontal="right" vertical="center"/>
    </xf>
    <xf numFmtId="0" fontId="18" fillId="2" borderId="30" xfId="0" applyFont="1" applyFill="1" applyBorder="1" applyAlignment="1">
      <alignment horizontal="left" vertical="center"/>
    </xf>
    <xf numFmtId="0" fontId="18" fillId="2" borderId="27" xfId="0" applyFont="1" applyFill="1" applyBorder="1" applyAlignment="1">
      <alignment vertical="center" wrapText="1"/>
    </xf>
    <xf numFmtId="0" fontId="18" fillId="2" borderId="26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vertical="center"/>
    </xf>
    <xf numFmtId="0" fontId="37" fillId="0" borderId="0" xfId="0" applyFont="1"/>
    <xf numFmtId="0" fontId="28" fillId="2" borderId="19" xfId="0" applyFont="1" applyFill="1" applyBorder="1" applyAlignment="1">
      <alignment horizontal="center" vertical="center"/>
    </xf>
    <xf numFmtId="0" fontId="28" fillId="2" borderId="22" xfId="0" applyFont="1" applyFill="1" applyBorder="1" applyAlignment="1">
      <alignment horizontal="right" vertical="center"/>
    </xf>
    <xf numFmtId="0" fontId="28" fillId="2" borderId="23" xfId="0" applyFont="1" applyFill="1" applyBorder="1" applyAlignment="1">
      <alignment horizontal="left" vertical="center"/>
    </xf>
    <xf numFmtId="0" fontId="28" fillId="2" borderId="29" xfId="0" applyFont="1" applyFill="1" applyBorder="1" applyAlignment="1">
      <alignment horizontal="left" vertical="center"/>
    </xf>
    <xf numFmtId="0" fontId="33" fillId="2" borderId="21" xfId="1" applyFont="1" applyFill="1" applyBorder="1" applyAlignment="1">
      <alignment horizontal="left" vertical="center" wrapText="1"/>
    </xf>
    <xf numFmtId="0" fontId="33" fillId="2" borderId="29" xfId="0" applyFont="1" applyFill="1" applyBorder="1" applyAlignment="1">
      <alignment horizontal="left" vertical="center"/>
    </xf>
    <xf numFmtId="0" fontId="18" fillId="2" borderId="16" xfId="1" applyFont="1" applyFill="1" applyBorder="1" applyAlignment="1">
      <alignment horizontal="left" vertical="center"/>
    </xf>
    <xf numFmtId="0" fontId="18" fillId="2" borderId="17" xfId="1" applyFont="1" applyFill="1" applyBorder="1" applyAlignment="1">
      <alignment horizontal="left" vertical="center"/>
    </xf>
    <xf numFmtId="0" fontId="28" fillId="2" borderId="16" xfId="1" applyFont="1" applyFill="1" applyBorder="1" applyAlignment="1">
      <alignment horizontal="left" vertical="center"/>
    </xf>
    <xf numFmtId="0" fontId="28" fillId="2" borderId="17" xfId="1" applyFont="1" applyFill="1" applyBorder="1" applyAlignment="1">
      <alignment horizontal="left" vertical="center"/>
    </xf>
    <xf numFmtId="0" fontId="28" fillId="2" borderId="18" xfId="0" applyFont="1" applyFill="1" applyBorder="1" applyAlignment="1">
      <alignment horizontal="center" vertical="center"/>
    </xf>
    <xf numFmtId="0" fontId="33" fillId="2" borderId="19" xfId="0" applyFont="1" applyFill="1" applyBorder="1" applyAlignment="1">
      <alignment horizontal="center" vertical="center"/>
    </xf>
    <xf numFmtId="0" fontId="33" fillId="2" borderId="20" xfId="0" applyFont="1" applyFill="1" applyBorder="1" applyAlignment="1">
      <alignment horizontal="center" vertical="center"/>
    </xf>
    <xf numFmtId="0" fontId="33" fillId="2" borderId="21" xfId="1" applyFont="1" applyFill="1" applyBorder="1" applyAlignment="1">
      <alignment horizontal="left" vertical="center"/>
    </xf>
    <xf numFmtId="0" fontId="26" fillId="0" borderId="21" xfId="5" applyFont="1" applyBorder="1" applyAlignment="1">
      <alignment vertical="center"/>
    </xf>
    <xf numFmtId="0" fontId="8" fillId="3" borderId="1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2" fillId="0" borderId="0" xfId="1" applyFont="1" applyFill="1" applyAlignment="1">
      <alignment horizontal="left"/>
    </xf>
    <xf numFmtId="0" fontId="8" fillId="3" borderId="1" xfId="1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/>
    </xf>
    <xf numFmtId="0" fontId="8" fillId="3" borderId="12" xfId="2" applyFont="1" applyFill="1" applyBorder="1" applyAlignment="1">
      <alignment horizontal="center" vertical="center"/>
    </xf>
    <xf numFmtId="0" fontId="8" fillId="3" borderId="31" xfId="2" applyFont="1" applyFill="1" applyBorder="1" applyAlignment="1">
      <alignment horizontal="center" vertical="center"/>
    </xf>
    <xf numFmtId="0" fontId="8" fillId="3" borderId="3" xfId="2" applyFont="1" applyFill="1" applyBorder="1" applyAlignment="1">
      <alignment horizontal="center" vertical="center"/>
    </xf>
    <xf numFmtId="0" fontId="8" fillId="3" borderId="4" xfId="2" applyFont="1" applyFill="1" applyBorder="1" applyAlignment="1">
      <alignment horizontal="center" vertical="center"/>
    </xf>
    <xf numFmtId="0" fontId="4" fillId="0" borderId="0" xfId="1" applyFont="1" applyFill="1" applyAlignment="1">
      <alignment horizontal="left" vertical="center"/>
    </xf>
    <xf numFmtId="0" fontId="5" fillId="0" borderId="3" xfId="1" applyNumberFormat="1" applyFont="1" applyFill="1" applyBorder="1" applyAlignment="1">
      <alignment horizontal="center" vertical="center" wrapText="1"/>
    </xf>
    <xf numFmtId="0" fontId="5" fillId="0" borderId="4" xfId="1" applyNumberFormat="1" applyFont="1" applyFill="1" applyBorder="1" applyAlignment="1">
      <alignment horizontal="center" vertical="center" wrapText="1"/>
    </xf>
    <xf numFmtId="0" fontId="5" fillId="0" borderId="5" xfId="1" applyNumberFormat="1" applyFont="1" applyFill="1" applyBorder="1" applyAlignment="1">
      <alignment horizontal="center" vertical="center" wrapText="1"/>
    </xf>
    <xf numFmtId="0" fontId="5" fillId="2" borderId="3" xfId="1" applyNumberFormat="1" applyFont="1" applyFill="1" applyBorder="1" applyAlignment="1">
      <alignment horizontal="left" vertical="center"/>
    </xf>
    <xf numFmtId="0" fontId="5" fillId="2" borderId="4" xfId="1" applyNumberFormat="1" applyFont="1" applyFill="1" applyBorder="1" applyAlignment="1">
      <alignment horizontal="left" vertical="center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0" fontId="5" fillId="0" borderId="5" xfId="1" applyNumberFormat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2" xfId="3" applyFont="1" applyFill="1" applyBorder="1" applyAlignment="1">
      <alignment horizontal="center" vertical="center" wrapText="1"/>
    </xf>
    <xf numFmtId="0" fontId="5" fillId="3" borderId="6" xfId="3" applyFont="1" applyFill="1" applyBorder="1" applyAlignment="1">
      <alignment horizontal="center" vertical="center"/>
    </xf>
    <xf numFmtId="0" fontId="5" fillId="3" borderId="7" xfId="3" applyFont="1" applyFill="1" applyBorder="1" applyAlignment="1">
      <alignment horizontal="center" vertical="center"/>
    </xf>
    <xf numFmtId="0" fontId="10" fillId="0" borderId="3" xfId="1" applyNumberFormat="1" applyFont="1" applyFill="1" applyBorder="1" applyAlignment="1">
      <alignment horizontal="left" vertical="center"/>
    </xf>
    <xf numFmtId="0" fontId="10" fillId="0" borderId="4" xfId="1" applyNumberFormat="1" applyFont="1" applyFill="1" applyBorder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14" fillId="0" borderId="0" xfId="1" applyFont="1" applyFill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3" fontId="22" fillId="0" borderId="3" xfId="1" applyNumberFormat="1" applyFont="1" applyFill="1" applyBorder="1" applyAlignment="1">
      <alignment horizontal="left" vertical="center" wrapText="1"/>
    </xf>
    <xf numFmtId="3" fontId="22" fillId="0" borderId="5" xfId="1" applyNumberFormat="1" applyFont="1" applyFill="1" applyBorder="1" applyAlignment="1">
      <alignment horizontal="left" vertical="center" wrapText="1"/>
    </xf>
    <xf numFmtId="0" fontId="13" fillId="0" borderId="0" xfId="1" applyFont="1" applyFill="1" applyAlignment="1">
      <alignment horizontal="left"/>
    </xf>
    <xf numFmtId="0" fontId="4" fillId="3" borderId="2" xfId="0" applyFont="1" applyFill="1" applyBorder="1" applyAlignment="1">
      <alignment horizontal="center" vertical="center"/>
    </xf>
    <xf numFmtId="0" fontId="29" fillId="0" borderId="15" xfId="0" applyFont="1" applyBorder="1" applyAlignment="1">
      <alignment horizontal="left" vertical="center"/>
    </xf>
    <xf numFmtId="0" fontId="29" fillId="0" borderId="14" xfId="0" applyFont="1" applyBorder="1" applyAlignment="1">
      <alignment horizontal="left" vertical="center"/>
    </xf>
    <xf numFmtId="0" fontId="29" fillId="2" borderId="15" xfId="0" applyFont="1" applyFill="1" applyBorder="1" applyAlignment="1">
      <alignment horizontal="left" vertical="center"/>
    </xf>
    <xf numFmtId="0" fontId="29" fillId="2" borderId="14" xfId="0" applyFont="1" applyFill="1" applyBorder="1" applyAlignment="1">
      <alignment horizontal="left" vertical="center"/>
    </xf>
    <xf numFmtId="0" fontId="35" fillId="0" borderId="3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3" fillId="2" borderId="27" xfId="0" applyFont="1" applyFill="1" applyBorder="1" applyAlignment="1">
      <alignment horizontal="center" vertical="center"/>
    </xf>
    <xf numFmtId="0" fontId="33" fillId="2" borderId="19" xfId="0" applyFont="1" applyFill="1" applyBorder="1" applyAlignment="1">
      <alignment horizontal="center" vertical="center"/>
    </xf>
    <xf numFmtId="0" fontId="33" fillId="2" borderId="24" xfId="0" applyFont="1" applyFill="1" applyBorder="1" applyAlignment="1">
      <alignment horizontal="center" vertical="center"/>
    </xf>
    <xf numFmtId="0" fontId="33" fillId="2" borderId="28" xfId="0" applyFont="1" applyFill="1" applyBorder="1" applyAlignment="1">
      <alignment horizontal="center" vertical="center"/>
    </xf>
    <xf numFmtId="0" fontId="33" fillId="2" borderId="25" xfId="0" applyFont="1" applyFill="1" applyBorder="1" applyAlignment="1">
      <alignment horizontal="center" vertical="center"/>
    </xf>
    <xf numFmtId="0" fontId="33" fillId="2" borderId="22" xfId="0" applyFont="1" applyFill="1" applyBorder="1" applyAlignment="1">
      <alignment horizontal="center" vertical="center"/>
    </xf>
    <xf numFmtId="0" fontId="33" fillId="2" borderId="26" xfId="0" applyFont="1" applyFill="1" applyBorder="1" applyAlignment="1">
      <alignment horizontal="center" vertical="center"/>
    </xf>
    <xf numFmtId="0" fontId="33" fillId="2" borderId="23" xfId="0" applyFont="1" applyFill="1" applyBorder="1" applyAlignment="1">
      <alignment horizontal="center" vertical="center"/>
    </xf>
    <xf numFmtId="0" fontId="33" fillId="2" borderId="27" xfId="1" applyFont="1" applyFill="1" applyBorder="1" applyAlignment="1">
      <alignment horizontal="left" vertical="center" wrapText="1"/>
    </xf>
    <xf numFmtId="0" fontId="33" fillId="2" borderId="19" xfId="1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29" fillId="2" borderId="16" xfId="0" applyFont="1" applyFill="1" applyBorder="1" applyAlignment="1">
      <alignment horizontal="left" vertical="center"/>
    </xf>
    <xf numFmtId="0" fontId="29" fillId="2" borderId="17" xfId="0" applyFont="1" applyFill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3" fontId="27" fillId="0" borderId="3" xfId="0" applyNumberFormat="1" applyFont="1" applyBorder="1" applyAlignment="1">
      <alignment horizontal="left" vertical="center"/>
    </xf>
    <xf numFmtId="3" fontId="27" fillId="0" borderId="4" xfId="0" applyNumberFormat="1" applyFont="1" applyBorder="1" applyAlignment="1">
      <alignment horizontal="left" vertical="center"/>
    </xf>
    <xf numFmtId="3" fontId="27" fillId="0" borderId="5" xfId="0" applyNumberFormat="1" applyFont="1" applyBorder="1" applyAlignment="1">
      <alignment horizontal="left" vertical="center"/>
    </xf>
  </cellXfs>
  <cellStyles count="6">
    <cellStyle name="Hyperlink" xfId="5" builtinId="8"/>
    <cellStyle name="Normal" xfId="0" builtinId="0"/>
    <cellStyle name="Normal 2" xfId="2"/>
    <cellStyle name="Normal 2 2" xfId="3"/>
    <cellStyle name="Normal 3" xfId="4"/>
    <cellStyle name="Normal 7" xfId="1"/>
  </cellStyles>
  <dxfs count="0"/>
  <tableStyles count="0" defaultTableStyle="TableStyleMedium2" defaultPivotStyle="PivotStyleLight16"/>
  <colors>
    <mruColors>
      <color rgb="FF0000FF"/>
      <color rgb="FFFFFF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maihuong26308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I31"/>
  <sheetViews>
    <sheetView showGridLines="0" tabSelected="1" view="pageBreakPreview" zoomScaleNormal="100" zoomScaleSheetLayoutView="100" workbookViewId="0">
      <selection activeCell="G12" sqref="G12"/>
    </sheetView>
  </sheetViews>
  <sheetFormatPr defaultColWidth="9" defaultRowHeight="8.25" x14ac:dyDescent="0.15"/>
  <cols>
    <col min="1" max="1" width="2.88671875" style="16" bestFit="1" customWidth="1"/>
    <col min="2" max="2" width="3.6640625" style="16" bestFit="1" customWidth="1"/>
    <col min="3" max="3" width="2.77734375" style="16" bestFit="1" customWidth="1"/>
    <col min="4" max="4" width="22.21875" style="16" customWidth="1"/>
    <col min="5" max="6" width="2.6640625" style="16" bestFit="1" customWidth="1"/>
    <col min="7" max="7" width="14.6640625" style="16" customWidth="1"/>
    <col min="8" max="8" width="3.88671875" style="16" bestFit="1" customWidth="1"/>
    <col min="9" max="9" width="10.21875" style="16" bestFit="1" customWidth="1"/>
    <col min="10" max="19" width="2.44140625" style="16" customWidth="1"/>
    <col min="20" max="20" width="2.109375" style="16" customWidth="1"/>
    <col min="21" max="24" width="2.44140625" style="16" customWidth="1"/>
    <col min="25" max="30" width="2.44140625" style="17" customWidth="1"/>
    <col min="31" max="31" width="4" style="18" customWidth="1"/>
    <col min="32" max="32" width="3.6640625" style="18" bestFit="1" customWidth="1"/>
    <col min="33" max="33" width="9" style="16" bestFit="1" customWidth="1"/>
    <col min="34" max="16384" width="9" style="16"/>
  </cols>
  <sheetData>
    <row r="1" spans="1:35" s="1" customFormat="1" ht="14.25" customHeight="1" x14ac:dyDescent="0.2">
      <c r="A1" s="121" t="s">
        <v>0</v>
      </c>
      <c r="B1" s="121"/>
      <c r="C1" s="121"/>
      <c r="D1" s="121"/>
      <c r="E1" s="121"/>
      <c r="F1" s="120" t="s">
        <v>93</v>
      </c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</row>
    <row r="2" spans="1:35" s="1" customFormat="1" ht="14.25" customHeight="1" x14ac:dyDescent="0.2">
      <c r="A2" s="122" t="s">
        <v>1</v>
      </c>
      <c r="B2" s="122"/>
      <c r="C2" s="122"/>
      <c r="D2" s="122"/>
      <c r="E2" s="122"/>
      <c r="F2" s="120" t="s">
        <v>60</v>
      </c>
      <c r="G2" s="120"/>
      <c r="H2" s="120"/>
      <c r="I2" s="120"/>
      <c r="J2" s="120" t="s">
        <v>33</v>
      </c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" t="s">
        <v>32</v>
      </c>
      <c r="Z2" s="123" t="s">
        <v>61</v>
      </c>
      <c r="AA2" s="123"/>
      <c r="AB2" s="123"/>
      <c r="AC2" s="123"/>
      <c r="AD2" s="123"/>
      <c r="AE2" s="123"/>
      <c r="AF2" s="123"/>
      <c r="AG2" s="30"/>
    </row>
    <row r="3" spans="1:35" s="1" customFormat="1" ht="14.25" customHeight="1" x14ac:dyDescent="0.2">
      <c r="A3" s="21"/>
      <c r="B3" s="21"/>
      <c r="C3" s="21"/>
      <c r="D3" s="21"/>
      <c r="E3" s="21"/>
      <c r="F3" s="120" t="s">
        <v>91</v>
      </c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</row>
    <row r="4" spans="1:35" s="5" customFormat="1" ht="7.5" customHeight="1" x14ac:dyDescent="0.2">
      <c r="A4" s="2"/>
      <c r="B4" s="2"/>
      <c r="C4" s="2"/>
      <c r="D4" s="2"/>
      <c r="E4" s="2"/>
      <c r="F4" s="2"/>
      <c r="G4" s="2"/>
      <c r="H4" s="2"/>
      <c r="I4" s="3"/>
      <c r="J4" s="3"/>
      <c r="K4" s="3"/>
      <c r="L4" s="3"/>
      <c r="M4" s="3"/>
      <c r="N4" s="3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2"/>
      <c r="AF4" s="2"/>
    </row>
    <row r="5" spans="1:35" s="6" customFormat="1" ht="18.75" customHeight="1" x14ac:dyDescent="0.25">
      <c r="A5" s="139" t="s">
        <v>2</v>
      </c>
      <c r="B5" s="140" t="s">
        <v>34</v>
      </c>
      <c r="C5" s="141"/>
      <c r="D5" s="146" t="s">
        <v>3</v>
      </c>
      <c r="E5" s="146" t="s">
        <v>4</v>
      </c>
      <c r="F5" s="146" t="s">
        <v>24</v>
      </c>
      <c r="G5" s="140" t="s">
        <v>5</v>
      </c>
      <c r="H5" s="141"/>
      <c r="I5" s="31" t="s">
        <v>6</v>
      </c>
      <c r="J5" s="125">
        <v>2023</v>
      </c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8">
        <v>2024</v>
      </c>
      <c r="AC5" s="129"/>
      <c r="AD5" s="129"/>
      <c r="AE5" s="149" t="s">
        <v>7</v>
      </c>
      <c r="AF5" s="149" t="s">
        <v>8</v>
      </c>
    </row>
    <row r="6" spans="1:35" s="6" customFormat="1" ht="18.75" customHeight="1" x14ac:dyDescent="0.25">
      <c r="A6" s="139"/>
      <c r="B6" s="142"/>
      <c r="C6" s="143"/>
      <c r="D6" s="147"/>
      <c r="E6" s="147"/>
      <c r="F6" s="147"/>
      <c r="G6" s="142"/>
      <c r="H6" s="143"/>
      <c r="I6" s="31" t="s">
        <v>9</v>
      </c>
      <c r="J6" s="119">
        <v>8</v>
      </c>
      <c r="K6" s="124">
        <v>9</v>
      </c>
      <c r="L6" s="124"/>
      <c r="M6" s="124"/>
      <c r="N6" s="124"/>
      <c r="O6" s="124">
        <v>10</v>
      </c>
      <c r="P6" s="124"/>
      <c r="Q6" s="124"/>
      <c r="R6" s="124"/>
      <c r="S6" s="124"/>
      <c r="T6" s="124">
        <v>11</v>
      </c>
      <c r="U6" s="124"/>
      <c r="V6" s="124"/>
      <c r="W6" s="124"/>
      <c r="X6" s="124">
        <v>12</v>
      </c>
      <c r="Y6" s="124"/>
      <c r="Z6" s="124"/>
      <c r="AA6" s="124"/>
      <c r="AB6" s="126">
        <v>1</v>
      </c>
      <c r="AC6" s="127"/>
      <c r="AD6" s="127"/>
      <c r="AE6" s="150"/>
      <c r="AF6" s="150"/>
    </row>
    <row r="7" spans="1:35" s="6" customFormat="1" ht="18.75" customHeight="1" x14ac:dyDescent="0.25">
      <c r="A7" s="139"/>
      <c r="B7" s="144"/>
      <c r="C7" s="145"/>
      <c r="D7" s="148"/>
      <c r="E7" s="148"/>
      <c r="F7" s="148"/>
      <c r="G7" s="144"/>
      <c r="H7" s="145"/>
      <c r="I7" s="31" t="s">
        <v>10</v>
      </c>
      <c r="J7" s="32">
        <v>45166</v>
      </c>
      <c r="K7" s="32">
        <f>J7+7</f>
        <v>45173</v>
      </c>
      <c r="L7" s="32">
        <f t="shared" ref="L7:AD7" si="0">K7+7</f>
        <v>45180</v>
      </c>
      <c r="M7" s="32">
        <f t="shared" si="0"/>
        <v>45187</v>
      </c>
      <c r="N7" s="32">
        <f t="shared" si="0"/>
        <v>45194</v>
      </c>
      <c r="O7" s="32">
        <f t="shared" si="0"/>
        <v>45201</v>
      </c>
      <c r="P7" s="32">
        <f t="shared" si="0"/>
        <v>45208</v>
      </c>
      <c r="Q7" s="32">
        <f t="shared" si="0"/>
        <v>45215</v>
      </c>
      <c r="R7" s="32">
        <f t="shared" si="0"/>
        <v>45222</v>
      </c>
      <c r="S7" s="32">
        <f t="shared" si="0"/>
        <v>45229</v>
      </c>
      <c r="T7" s="32">
        <f t="shared" si="0"/>
        <v>45236</v>
      </c>
      <c r="U7" s="32">
        <f t="shared" si="0"/>
        <v>45243</v>
      </c>
      <c r="V7" s="32">
        <f t="shared" si="0"/>
        <v>45250</v>
      </c>
      <c r="W7" s="32">
        <f t="shared" si="0"/>
        <v>45257</v>
      </c>
      <c r="X7" s="32">
        <f t="shared" si="0"/>
        <v>45264</v>
      </c>
      <c r="Y7" s="32">
        <f t="shared" si="0"/>
        <v>45271</v>
      </c>
      <c r="Z7" s="32">
        <f t="shared" si="0"/>
        <v>45278</v>
      </c>
      <c r="AA7" s="32">
        <f t="shared" si="0"/>
        <v>45285</v>
      </c>
      <c r="AB7" s="32">
        <f t="shared" si="0"/>
        <v>45292</v>
      </c>
      <c r="AC7" s="32">
        <f t="shared" si="0"/>
        <v>45299</v>
      </c>
      <c r="AD7" s="32">
        <f t="shared" si="0"/>
        <v>45306</v>
      </c>
      <c r="AE7" s="151"/>
      <c r="AF7" s="151"/>
    </row>
    <row r="8" spans="1:35" s="8" customFormat="1" ht="21" customHeight="1" x14ac:dyDescent="0.25">
      <c r="A8" s="152" t="s">
        <v>94</v>
      </c>
      <c r="B8" s="153"/>
      <c r="C8" s="153"/>
      <c r="D8" s="153"/>
      <c r="E8" s="7"/>
      <c r="F8" s="7"/>
      <c r="G8" s="7"/>
      <c r="H8" s="7"/>
      <c r="I8" s="7"/>
      <c r="J8" s="136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8"/>
    </row>
    <row r="9" spans="1:35" s="8" customFormat="1" ht="23.25" customHeight="1" x14ac:dyDescent="0.25">
      <c r="A9" s="34">
        <v>1</v>
      </c>
      <c r="B9" s="36" t="s">
        <v>36</v>
      </c>
      <c r="C9" s="37">
        <v>301</v>
      </c>
      <c r="D9" s="38" t="s">
        <v>117</v>
      </c>
      <c r="E9" s="27">
        <v>2</v>
      </c>
      <c r="F9" s="25">
        <v>12</v>
      </c>
      <c r="G9" s="39" t="s">
        <v>145</v>
      </c>
      <c r="H9" s="40" t="s">
        <v>38</v>
      </c>
      <c r="I9" s="26" t="s">
        <v>39</v>
      </c>
      <c r="J9" s="10" t="s">
        <v>11</v>
      </c>
      <c r="K9" s="10" t="s">
        <v>11</v>
      </c>
      <c r="L9" s="10" t="s">
        <v>11</v>
      </c>
      <c r="M9" s="10" t="s">
        <v>11</v>
      </c>
      <c r="N9" s="10" t="s">
        <v>11</v>
      </c>
      <c r="O9" s="10" t="s">
        <v>11</v>
      </c>
      <c r="P9" s="10" t="s">
        <v>11</v>
      </c>
      <c r="Q9" s="10" t="s">
        <v>11</v>
      </c>
      <c r="R9" s="10" t="s">
        <v>12</v>
      </c>
      <c r="S9" s="10" t="s">
        <v>13</v>
      </c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>
        <v>4</v>
      </c>
      <c r="AF9" s="9"/>
    </row>
    <row r="10" spans="1:35" s="8" customFormat="1" ht="23.25" customHeight="1" x14ac:dyDescent="0.25">
      <c r="A10" s="34">
        <v>2</v>
      </c>
      <c r="B10" s="41" t="s">
        <v>108</v>
      </c>
      <c r="C10" s="42">
        <v>271</v>
      </c>
      <c r="D10" s="43" t="s">
        <v>109</v>
      </c>
      <c r="E10" s="27">
        <v>2</v>
      </c>
      <c r="F10" s="25">
        <v>12</v>
      </c>
      <c r="G10" s="39" t="s">
        <v>160</v>
      </c>
      <c r="H10" s="40" t="s">
        <v>161</v>
      </c>
      <c r="I10" s="26" t="s">
        <v>35</v>
      </c>
      <c r="J10" s="10" t="s">
        <v>11</v>
      </c>
      <c r="K10" s="10" t="s">
        <v>11</v>
      </c>
      <c r="L10" s="10" t="s">
        <v>11</v>
      </c>
      <c r="M10" s="10" t="s">
        <v>11</v>
      </c>
      <c r="N10" s="10" t="s">
        <v>11</v>
      </c>
      <c r="O10" s="10" t="s">
        <v>11</v>
      </c>
      <c r="P10" s="10" t="s">
        <v>11</v>
      </c>
      <c r="Q10" s="10" t="s">
        <v>11</v>
      </c>
      <c r="R10" s="10" t="s">
        <v>12</v>
      </c>
      <c r="S10" s="10" t="s">
        <v>13</v>
      </c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>
        <v>4</v>
      </c>
      <c r="AF10" s="9"/>
    </row>
    <row r="11" spans="1:35" s="8" customFormat="1" ht="23.25" customHeight="1" x14ac:dyDescent="0.25">
      <c r="A11" s="34">
        <v>3</v>
      </c>
      <c r="B11" s="41" t="s">
        <v>134</v>
      </c>
      <c r="C11" s="42">
        <v>374</v>
      </c>
      <c r="D11" s="43" t="s">
        <v>113</v>
      </c>
      <c r="E11" s="27">
        <v>2</v>
      </c>
      <c r="F11" s="25">
        <v>12</v>
      </c>
      <c r="G11" s="39" t="s">
        <v>410</v>
      </c>
      <c r="H11" s="40" t="s">
        <v>411</v>
      </c>
      <c r="I11" s="26" t="s">
        <v>35</v>
      </c>
      <c r="J11" s="10" t="s">
        <v>11</v>
      </c>
      <c r="K11" s="10" t="s">
        <v>11</v>
      </c>
      <c r="L11" s="10" t="s">
        <v>11</v>
      </c>
      <c r="M11" s="10" t="s">
        <v>11</v>
      </c>
      <c r="N11" s="10" t="s">
        <v>11</v>
      </c>
      <c r="O11" s="10" t="s">
        <v>11</v>
      </c>
      <c r="P11" s="10" t="s">
        <v>11</v>
      </c>
      <c r="Q11" s="10" t="s">
        <v>11</v>
      </c>
      <c r="R11" s="10" t="s">
        <v>12</v>
      </c>
      <c r="S11" s="10" t="s">
        <v>13</v>
      </c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>
        <v>4</v>
      </c>
      <c r="AF11" s="9"/>
    </row>
    <row r="12" spans="1:35" s="8" customFormat="1" ht="23.25" customHeight="1" x14ac:dyDescent="0.25">
      <c r="A12" s="34">
        <v>4</v>
      </c>
      <c r="B12" s="41" t="s">
        <v>118</v>
      </c>
      <c r="C12" s="42">
        <v>251</v>
      </c>
      <c r="D12" s="43" t="s">
        <v>119</v>
      </c>
      <c r="E12" s="27">
        <v>3</v>
      </c>
      <c r="F12" s="25">
        <v>12</v>
      </c>
      <c r="G12" s="39" t="s">
        <v>187</v>
      </c>
      <c r="H12" s="40" t="s">
        <v>188</v>
      </c>
      <c r="I12" s="26" t="s">
        <v>189</v>
      </c>
      <c r="J12" s="10" t="s">
        <v>11</v>
      </c>
      <c r="K12" s="10" t="s">
        <v>11</v>
      </c>
      <c r="L12" s="10" t="s">
        <v>11</v>
      </c>
      <c r="M12" s="10" t="s">
        <v>11</v>
      </c>
      <c r="N12" s="10" t="s">
        <v>11</v>
      </c>
      <c r="O12" s="10" t="s">
        <v>11</v>
      </c>
      <c r="P12" s="10" t="s">
        <v>11</v>
      </c>
      <c r="Q12" s="10" t="s">
        <v>11</v>
      </c>
      <c r="R12" s="10" t="s">
        <v>12</v>
      </c>
      <c r="S12" s="10" t="s">
        <v>13</v>
      </c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>
        <v>4</v>
      </c>
      <c r="AF12" s="9"/>
    </row>
    <row r="13" spans="1:35" s="8" customFormat="1" ht="23.25" customHeight="1" x14ac:dyDescent="0.25">
      <c r="A13" s="134" t="s">
        <v>95</v>
      </c>
      <c r="B13" s="135"/>
      <c r="C13" s="135"/>
      <c r="D13" s="135"/>
      <c r="E13" s="28"/>
      <c r="F13" s="28"/>
      <c r="G13" s="33"/>
      <c r="H13" s="33"/>
      <c r="I13" s="29"/>
      <c r="J13" s="136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8"/>
    </row>
    <row r="14" spans="1:35" s="8" customFormat="1" ht="23.25" customHeight="1" x14ac:dyDescent="0.25">
      <c r="A14" s="34">
        <v>5</v>
      </c>
      <c r="B14" s="36" t="s">
        <v>36</v>
      </c>
      <c r="C14" s="37">
        <v>302</v>
      </c>
      <c r="D14" s="38" t="s">
        <v>128</v>
      </c>
      <c r="E14" s="88">
        <v>2</v>
      </c>
      <c r="F14" s="25">
        <v>12</v>
      </c>
      <c r="G14" s="39" t="s">
        <v>207</v>
      </c>
      <c r="H14" s="40" t="s">
        <v>88</v>
      </c>
      <c r="I14" s="26" t="s">
        <v>39</v>
      </c>
      <c r="J14" s="9"/>
      <c r="K14" s="9"/>
      <c r="L14" s="9"/>
      <c r="M14" s="9"/>
      <c r="N14" s="9"/>
      <c r="O14" s="10"/>
      <c r="P14" s="10"/>
      <c r="Q14" s="10"/>
      <c r="R14" s="10"/>
      <c r="S14" s="10"/>
      <c r="T14" s="10"/>
      <c r="U14" s="10" t="s">
        <v>11</v>
      </c>
      <c r="V14" s="10" t="s">
        <v>11</v>
      </c>
      <c r="W14" s="10" t="s">
        <v>11</v>
      </c>
      <c r="X14" s="10" t="s">
        <v>11</v>
      </c>
      <c r="Y14" s="10" t="s">
        <v>11</v>
      </c>
      <c r="Z14" s="10" t="s">
        <v>11</v>
      </c>
      <c r="AA14" s="10" t="s">
        <v>11</v>
      </c>
      <c r="AB14" s="10" t="s">
        <v>11</v>
      </c>
      <c r="AC14" s="10" t="s">
        <v>12</v>
      </c>
      <c r="AD14" s="10" t="s">
        <v>13</v>
      </c>
      <c r="AE14" s="10">
        <v>4</v>
      </c>
      <c r="AF14" s="9"/>
    </row>
    <row r="15" spans="1:35" s="8" customFormat="1" ht="23.25" customHeight="1" x14ac:dyDescent="0.25">
      <c r="A15" s="34">
        <v>6</v>
      </c>
      <c r="B15" s="41" t="s">
        <v>120</v>
      </c>
      <c r="C15" s="42">
        <v>251</v>
      </c>
      <c r="D15" s="43" t="s">
        <v>121</v>
      </c>
      <c r="E15" s="27">
        <v>3</v>
      </c>
      <c r="F15" s="25">
        <v>12</v>
      </c>
      <c r="G15" s="39" t="s">
        <v>191</v>
      </c>
      <c r="H15" s="40" t="s">
        <v>192</v>
      </c>
      <c r="I15" s="26" t="s">
        <v>193</v>
      </c>
      <c r="J15" s="9"/>
      <c r="K15" s="9"/>
      <c r="L15" s="9"/>
      <c r="M15" s="9"/>
      <c r="N15" s="9"/>
      <c r="O15" s="10"/>
      <c r="P15" s="10"/>
      <c r="Q15" s="10"/>
      <c r="R15" s="10"/>
      <c r="S15" s="10"/>
      <c r="T15" s="10"/>
      <c r="U15" s="10" t="s">
        <v>11</v>
      </c>
      <c r="V15" s="10" t="s">
        <v>11</v>
      </c>
      <c r="W15" s="10" t="s">
        <v>11</v>
      </c>
      <c r="X15" s="10" t="s">
        <v>11</v>
      </c>
      <c r="Y15" s="10" t="s">
        <v>11</v>
      </c>
      <c r="Z15" s="10" t="s">
        <v>11</v>
      </c>
      <c r="AA15" s="10" t="s">
        <v>11</v>
      </c>
      <c r="AB15" s="10" t="s">
        <v>11</v>
      </c>
      <c r="AC15" s="10" t="s">
        <v>12</v>
      </c>
      <c r="AD15" s="10" t="s">
        <v>13</v>
      </c>
      <c r="AE15" s="10">
        <v>4</v>
      </c>
      <c r="AF15" s="9"/>
    </row>
    <row r="16" spans="1:35" s="8" customFormat="1" ht="23.25" customHeight="1" x14ac:dyDescent="0.25">
      <c r="A16" s="35">
        <v>7</v>
      </c>
      <c r="B16" s="41" t="s">
        <v>43</v>
      </c>
      <c r="C16" s="42">
        <v>302</v>
      </c>
      <c r="D16" s="43" t="s">
        <v>122</v>
      </c>
      <c r="E16" s="27">
        <v>2</v>
      </c>
      <c r="F16" s="25">
        <v>12</v>
      </c>
      <c r="G16" s="39" t="s">
        <v>195</v>
      </c>
      <c r="H16" s="40" t="s">
        <v>196</v>
      </c>
      <c r="I16" s="26" t="s">
        <v>35</v>
      </c>
      <c r="J16" s="9"/>
      <c r="K16" s="9"/>
      <c r="L16" s="9"/>
      <c r="M16" s="9"/>
      <c r="N16" s="9"/>
      <c r="O16" s="10"/>
      <c r="P16" s="10"/>
      <c r="Q16" s="10"/>
      <c r="R16" s="10"/>
      <c r="S16" s="10"/>
      <c r="T16" s="10"/>
      <c r="U16" s="10" t="s">
        <v>11</v>
      </c>
      <c r="V16" s="10" t="s">
        <v>11</v>
      </c>
      <c r="W16" s="10" t="s">
        <v>11</v>
      </c>
      <c r="X16" s="10" t="s">
        <v>11</v>
      </c>
      <c r="Y16" s="10" t="s">
        <v>11</v>
      </c>
      <c r="Z16" s="10" t="s">
        <v>11</v>
      </c>
      <c r="AA16" s="10" t="s">
        <v>11</v>
      </c>
      <c r="AB16" s="10" t="s">
        <v>11</v>
      </c>
      <c r="AC16" s="10" t="s">
        <v>12</v>
      </c>
      <c r="AD16" s="10" t="s">
        <v>13</v>
      </c>
      <c r="AE16" s="10">
        <v>4</v>
      </c>
      <c r="AF16" s="9"/>
      <c r="AI16" s="8">
        <f>21+7</f>
        <v>28</v>
      </c>
    </row>
    <row r="17" spans="1:32" s="8" customFormat="1" ht="23.25" customHeight="1" x14ac:dyDescent="0.25">
      <c r="A17" s="35">
        <v>8</v>
      </c>
      <c r="B17" s="41" t="s">
        <v>112</v>
      </c>
      <c r="C17" s="42">
        <v>301</v>
      </c>
      <c r="D17" s="43" t="s">
        <v>123</v>
      </c>
      <c r="E17" s="27">
        <v>3</v>
      </c>
      <c r="F17" s="25">
        <v>12</v>
      </c>
      <c r="G17" s="39" t="s">
        <v>198</v>
      </c>
      <c r="H17" s="40" t="s">
        <v>199</v>
      </c>
      <c r="I17" s="26" t="s">
        <v>35</v>
      </c>
      <c r="J17" s="9"/>
      <c r="K17" s="9"/>
      <c r="L17" s="9"/>
      <c r="M17" s="9"/>
      <c r="N17" s="9"/>
      <c r="O17" s="10"/>
      <c r="P17" s="10"/>
      <c r="Q17" s="10"/>
      <c r="R17" s="10"/>
      <c r="S17" s="10"/>
      <c r="T17" s="10"/>
      <c r="U17" s="10" t="s">
        <v>11</v>
      </c>
      <c r="V17" s="10" t="s">
        <v>11</v>
      </c>
      <c r="W17" s="10" t="s">
        <v>11</v>
      </c>
      <c r="X17" s="10" t="s">
        <v>11</v>
      </c>
      <c r="Y17" s="10" t="s">
        <v>11</v>
      </c>
      <c r="Z17" s="10" t="s">
        <v>11</v>
      </c>
      <c r="AA17" s="10" t="s">
        <v>11</v>
      </c>
      <c r="AB17" s="10" t="s">
        <v>11</v>
      </c>
      <c r="AC17" s="10" t="s">
        <v>12</v>
      </c>
      <c r="AD17" s="10" t="s">
        <v>13</v>
      </c>
      <c r="AE17" s="10">
        <v>4</v>
      </c>
      <c r="AF17" s="9"/>
    </row>
    <row r="18" spans="1:32" s="6" customFormat="1" ht="23.25" customHeight="1" x14ac:dyDescent="0.25">
      <c r="A18" s="157" t="s">
        <v>14</v>
      </c>
      <c r="B18" s="157"/>
      <c r="C18" s="157"/>
      <c r="D18" s="157"/>
      <c r="E18" s="11">
        <f>SUM(E9:E17)</f>
        <v>19</v>
      </c>
      <c r="F18" s="22"/>
      <c r="G18" s="158">
        <f>E18*250000</f>
        <v>4750000</v>
      </c>
      <c r="H18" s="159"/>
      <c r="I18" s="131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3"/>
    </row>
    <row r="19" spans="1:32" ht="3" customHeight="1" x14ac:dyDescent="0.15"/>
    <row r="20" spans="1:32" s="12" customFormat="1" ht="15.75" customHeight="1" x14ac:dyDescent="0.2">
      <c r="A20" s="160" t="s">
        <v>15</v>
      </c>
      <c r="B20" s="160"/>
      <c r="C20" s="160"/>
      <c r="D20" s="160"/>
      <c r="Y20" s="23"/>
      <c r="Z20" s="23"/>
      <c r="AA20" s="23"/>
      <c r="AB20" s="23"/>
      <c r="AC20" s="23"/>
      <c r="AD20" s="23"/>
      <c r="AE20" s="13"/>
      <c r="AF20" s="13"/>
    </row>
    <row r="21" spans="1:32" s="12" customFormat="1" ht="15.75" customHeight="1" x14ac:dyDescent="0.2">
      <c r="B21" s="130" t="s">
        <v>26</v>
      </c>
      <c r="C21" s="130"/>
      <c r="D21" s="130"/>
      <c r="E21" s="130"/>
      <c r="F21" s="130"/>
      <c r="G21" s="130"/>
      <c r="H21" s="23"/>
      <c r="Y21" s="23"/>
      <c r="Z21" s="23"/>
      <c r="AA21" s="23"/>
      <c r="AB21" s="23"/>
      <c r="AC21" s="23"/>
      <c r="AD21" s="23"/>
      <c r="AE21" s="13"/>
      <c r="AF21" s="13"/>
    </row>
    <row r="22" spans="1:32" s="23" customFormat="1" ht="15.75" customHeight="1" x14ac:dyDescent="0.25">
      <c r="B22" s="130" t="s">
        <v>27</v>
      </c>
      <c r="C22" s="130"/>
      <c r="D22" s="130"/>
      <c r="E22" s="130"/>
      <c r="F22" s="130"/>
      <c r="G22" s="130"/>
      <c r="AE22" s="14"/>
      <c r="AF22" s="14"/>
    </row>
    <row r="23" spans="1:32" s="23" customFormat="1" ht="15.75" customHeight="1" x14ac:dyDescent="0.25">
      <c r="B23" s="130" t="s">
        <v>28</v>
      </c>
      <c r="C23" s="130"/>
      <c r="D23" s="130"/>
      <c r="E23" s="130"/>
      <c r="F23" s="130"/>
      <c r="G23" s="130"/>
      <c r="AE23" s="14"/>
      <c r="AF23" s="14"/>
    </row>
    <row r="24" spans="1:32" s="24" customFormat="1" ht="14.25" customHeight="1" x14ac:dyDescent="0.25">
      <c r="B24" s="15"/>
      <c r="C24" s="15"/>
      <c r="U24" s="156" t="s">
        <v>59</v>
      </c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</row>
    <row r="25" spans="1:32" s="24" customFormat="1" ht="15.75" customHeight="1" x14ac:dyDescent="0.25">
      <c r="A25" s="154" t="s">
        <v>16</v>
      </c>
      <c r="B25" s="154"/>
      <c r="C25" s="154"/>
      <c r="D25" s="154"/>
      <c r="G25" s="154" t="s">
        <v>17</v>
      </c>
      <c r="H25" s="154"/>
      <c r="I25" s="154"/>
      <c r="J25" s="154"/>
      <c r="K25" s="154"/>
      <c r="L25" s="154"/>
      <c r="M25" s="154"/>
      <c r="N25" s="154"/>
      <c r="O25" s="154"/>
      <c r="P25" s="19"/>
      <c r="Q25" s="19"/>
      <c r="R25" s="19"/>
      <c r="S25" s="19"/>
      <c r="T25" s="19"/>
      <c r="U25" s="19"/>
      <c r="V25" s="154" t="s">
        <v>21</v>
      </c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</row>
    <row r="26" spans="1:32" s="24" customFormat="1" ht="15.75" customHeight="1" x14ac:dyDescent="0.25">
      <c r="V26" s="154" t="s">
        <v>18</v>
      </c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</row>
    <row r="27" spans="1:32" s="24" customFormat="1" ht="4.5" customHeight="1" x14ac:dyDescent="0.25">
      <c r="AE27" s="21"/>
      <c r="AF27" s="21"/>
    </row>
    <row r="28" spans="1:32" s="24" customFormat="1" ht="14.25" x14ac:dyDescent="0.25">
      <c r="AE28" s="21"/>
      <c r="AF28" s="21"/>
    </row>
    <row r="29" spans="1:32" s="24" customFormat="1" ht="14.25" x14ac:dyDescent="0.25">
      <c r="AE29" s="21"/>
      <c r="AF29" s="21"/>
    </row>
    <row r="30" spans="1:32" s="24" customFormat="1" ht="14.25" x14ac:dyDescent="0.25">
      <c r="AE30" s="21"/>
      <c r="AF30" s="21"/>
    </row>
    <row r="31" spans="1:32" s="21" customFormat="1" ht="15.75" customHeight="1" x14ac:dyDescent="0.25">
      <c r="A31" s="155" t="s">
        <v>19</v>
      </c>
      <c r="B31" s="155"/>
      <c r="C31" s="155"/>
      <c r="D31" s="155"/>
      <c r="G31" s="155" t="s">
        <v>20</v>
      </c>
      <c r="H31" s="155"/>
      <c r="I31" s="155"/>
      <c r="J31" s="155"/>
      <c r="K31" s="155"/>
      <c r="L31" s="155"/>
      <c r="M31" s="155"/>
      <c r="N31" s="155"/>
      <c r="O31" s="155"/>
      <c r="P31" s="20"/>
      <c r="Q31" s="20"/>
      <c r="R31" s="20"/>
      <c r="S31" s="20"/>
      <c r="T31" s="20"/>
      <c r="U31" s="20"/>
      <c r="V31" s="155" t="s">
        <v>22</v>
      </c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</row>
  </sheetData>
  <mergeCells count="41">
    <mergeCell ref="J8:AF8"/>
    <mergeCell ref="V26:AF26"/>
    <mergeCell ref="A31:D31"/>
    <mergeCell ref="G31:O31"/>
    <mergeCell ref="V31:AF31"/>
    <mergeCell ref="U24:AF24"/>
    <mergeCell ref="V25:AF25"/>
    <mergeCell ref="B23:G23"/>
    <mergeCell ref="A25:D25"/>
    <mergeCell ref="G25:O25"/>
    <mergeCell ref="A18:D18"/>
    <mergeCell ref="G18:H18"/>
    <mergeCell ref="A20:D20"/>
    <mergeCell ref="AB6:AD6"/>
    <mergeCell ref="AB5:AD5"/>
    <mergeCell ref="B21:G21"/>
    <mergeCell ref="I18:AF18"/>
    <mergeCell ref="B22:G22"/>
    <mergeCell ref="A13:D13"/>
    <mergeCell ref="J13:AF13"/>
    <mergeCell ref="A5:A7"/>
    <mergeCell ref="B5:C7"/>
    <mergeCell ref="D5:D7"/>
    <mergeCell ref="E5:E7"/>
    <mergeCell ref="F5:F7"/>
    <mergeCell ref="G5:H7"/>
    <mergeCell ref="AE5:AE7"/>
    <mergeCell ref="AF5:AF7"/>
    <mergeCell ref="A8:D8"/>
    <mergeCell ref="K6:N6"/>
    <mergeCell ref="O6:S6"/>
    <mergeCell ref="T6:W6"/>
    <mergeCell ref="X6:AA6"/>
    <mergeCell ref="J5:AA5"/>
    <mergeCell ref="J2:X2"/>
    <mergeCell ref="A1:E1"/>
    <mergeCell ref="F1:AF1"/>
    <mergeCell ref="A2:E2"/>
    <mergeCell ref="F3:AF3"/>
    <mergeCell ref="F2:I2"/>
    <mergeCell ref="Z2:AF2"/>
  </mergeCells>
  <printOptions horizontalCentered="1"/>
  <pageMargins left="0" right="0" top="0.64" bottom="0" header="0.31496062992126" footer="0.31496062992126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39"/>
  <sheetViews>
    <sheetView topLeftCell="A11" workbookViewId="0">
      <selection activeCell="B24" sqref="B24:I27"/>
    </sheetView>
  </sheetViews>
  <sheetFormatPr defaultRowHeight="15.75" x14ac:dyDescent="0.25"/>
  <cols>
    <col min="1" max="1" width="3.44140625" bestFit="1" customWidth="1"/>
    <col min="2" max="2" width="4.109375" bestFit="1" customWidth="1"/>
    <col min="3" max="3" width="2.77734375" bestFit="1" customWidth="1"/>
    <col min="4" max="4" width="23.77734375" bestFit="1" customWidth="1"/>
    <col min="5" max="5" width="2.77734375" bestFit="1" customWidth="1"/>
    <col min="6" max="6" width="3.21875" customWidth="1"/>
    <col min="7" max="7" width="15.6640625" bestFit="1" customWidth="1"/>
    <col min="8" max="8" width="5.5546875" bestFit="1" customWidth="1"/>
    <col min="9" max="9" width="10.21875" bestFit="1" customWidth="1"/>
    <col min="10" max="10" width="6.77734375" bestFit="1" customWidth="1"/>
    <col min="11" max="11" width="22.44140625" bestFit="1" customWidth="1"/>
  </cols>
  <sheetData>
    <row r="3" spans="1:11" ht="31.5" customHeight="1" x14ac:dyDescent="0.25">
      <c r="A3" s="44" t="s">
        <v>2</v>
      </c>
      <c r="B3" s="161" t="s">
        <v>96</v>
      </c>
      <c r="C3" s="161"/>
      <c r="D3" s="46" t="s">
        <v>97</v>
      </c>
      <c r="E3" s="47" t="s">
        <v>98</v>
      </c>
      <c r="F3" s="45" t="s">
        <v>99</v>
      </c>
      <c r="G3" s="48" t="s">
        <v>100</v>
      </c>
      <c r="H3" s="49" t="s">
        <v>101</v>
      </c>
      <c r="I3" s="50" t="s">
        <v>102</v>
      </c>
      <c r="J3" s="45" t="s">
        <v>103</v>
      </c>
      <c r="K3" s="46" t="s">
        <v>104</v>
      </c>
    </row>
    <row r="4" spans="1:11" x14ac:dyDescent="0.25">
      <c r="A4" s="71">
        <v>1</v>
      </c>
      <c r="B4" s="72" t="s">
        <v>136</v>
      </c>
      <c r="C4" s="73">
        <v>361</v>
      </c>
      <c r="D4" s="68" t="s">
        <v>137</v>
      </c>
      <c r="E4" s="74">
        <v>3</v>
      </c>
      <c r="F4" s="74">
        <v>12</v>
      </c>
      <c r="G4" s="75" t="s">
        <v>215</v>
      </c>
      <c r="H4" s="73" t="s">
        <v>30</v>
      </c>
      <c r="I4" s="76" t="s">
        <v>25</v>
      </c>
      <c r="J4" s="76">
        <v>983041797</v>
      </c>
      <c r="K4" s="64" t="s">
        <v>216</v>
      </c>
    </row>
    <row r="5" spans="1:11" x14ac:dyDescent="0.25">
      <c r="A5" s="77">
        <v>2</v>
      </c>
      <c r="B5" s="72" t="s">
        <v>105</v>
      </c>
      <c r="C5" s="73">
        <v>101</v>
      </c>
      <c r="D5" s="68" t="s">
        <v>106</v>
      </c>
      <c r="E5" s="74">
        <v>2</v>
      </c>
      <c r="F5" s="74">
        <v>12</v>
      </c>
      <c r="G5" s="75" t="s">
        <v>147</v>
      </c>
      <c r="H5" s="73" t="s">
        <v>148</v>
      </c>
      <c r="I5" s="76" t="s">
        <v>149</v>
      </c>
      <c r="J5" s="76">
        <v>914010005</v>
      </c>
      <c r="K5" s="64" t="s">
        <v>150</v>
      </c>
    </row>
    <row r="6" spans="1:11" x14ac:dyDescent="0.25">
      <c r="A6" s="77">
        <v>3</v>
      </c>
      <c r="B6" s="72" t="s">
        <v>115</v>
      </c>
      <c r="C6" s="73">
        <v>302</v>
      </c>
      <c r="D6" s="68" t="s">
        <v>116</v>
      </c>
      <c r="E6" s="74">
        <v>2</v>
      </c>
      <c r="F6" s="74">
        <v>12</v>
      </c>
      <c r="G6" s="75" t="s">
        <v>183</v>
      </c>
      <c r="H6" s="73" t="s">
        <v>184</v>
      </c>
      <c r="I6" s="76" t="s">
        <v>185</v>
      </c>
      <c r="J6" s="76">
        <v>905151655</v>
      </c>
      <c r="K6" s="64" t="s">
        <v>186</v>
      </c>
    </row>
    <row r="7" spans="1:11" x14ac:dyDescent="0.25">
      <c r="A7" s="77">
        <v>4</v>
      </c>
      <c r="B7" s="72" t="s">
        <v>23</v>
      </c>
      <c r="C7" s="73">
        <v>100</v>
      </c>
      <c r="D7" s="68" t="s">
        <v>107</v>
      </c>
      <c r="E7" s="74">
        <v>2</v>
      </c>
      <c r="F7" s="74">
        <v>12</v>
      </c>
      <c r="G7" s="75" t="s">
        <v>154</v>
      </c>
      <c r="H7" s="73" t="s">
        <v>155</v>
      </c>
      <c r="I7" s="76" t="s">
        <v>156</v>
      </c>
      <c r="J7" s="76">
        <v>945988484</v>
      </c>
      <c r="K7" s="64" t="s">
        <v>157</v>
      </c>
    </row>
    <row r="8" spans="1:11" x14ac:dyDescent="0.25">
      <c r="A8" s="77">
        <v>5</v>
      </c>
      <c r="B8" s="72" t="s">
        <v>23</v>
      </c>
      <c r="C8" s="73">
        <v>162</v>
      </c>
      <c r="D8" s="58" t="s">
        <v>110</v>
      </c>
      <c r="E8" s="57">
        <v>3</v>
      </c>
      <c r="F8" s="57">
        <v>12</v>
      </c>
      <c r="G8" s="61" t="s">
        <v>165</v>
      </c>
      <c r="H8" s="62" t="s">
        <v>166</v>
      </c>
      <c r="I8" s="63" t="s">
        <v>25</v>
      </c>
      <c r="J8" s="63">
        <v>904901604</v>
      </c>
      <c r="K8" s="64" t="s">
        <v>167</v>
      </c>
    </row>
    <row r="9" spans="1:11" x14ac:dyDescent="0.25">
      <c r="A9" s="77">
        <v>6</v>
      </c>
      <c r="B9" s="72" t="s">
        <v>124</v>
      </c>
      <c r="C9" s="73">
        <v>361</v>
      </c>
      <c r="D9" s="68" t="s">
        <v>125</v>
      </c>
      <c r="E9" s="74">
        <v>2</v>
      </c>
      <c r="F9" s="74">
        <v>12</v>
      </c>
      <c r="G9" s="75" t="s">
        <v>201</v>
      </c>
      <c r="H9" s="73" t="s">
        <v>202</v>
      </c>
      <c r="I9" s="76" t="s">
        <v>25</v>
      </c>
      <c r="J9" s="76">
        <v>985346496</v>
      </c>
      <c r="K9" s="64" t="s">
        <v>203</v>
      </c>
    </row>
    <row r="10" spans="1:11" x14ac:dyDescent="0.25">
      <c r="A10" s="77">
        <v>7</v>
      </c>
      <c r="B10" s="72" t="s">
        <v>105</v>
      </c>
      <c r="C10" s="73">
        <v>102</v>
      </c>
      <c r="D10" s="68" t="s">
        <v>111</v>
      </c>
      <c r="E10" s="74">
        <v>2</v>
      </c>
      <c r="F10" s="74">
        <v>12</v>
      </c>
      <c r="G10" s="75" t="s">
        <v>170</v>
      </c>
      <c r="H10" s="73" t="s">
        <v>171</v>
      </c>
      <c r="I10" s="76" t="s">
        <v>149</v>
      </c>
      <c r="J10" s="76">
        <v>985841229</v>
      </c>
      <c r="K10" s="64" t="s">
        <v>172</v>
      </c>
    </row>
    <row r="11" spans="1:11" x14ac:dyDescent="0.25">
      <c r="A11" s="77">
        <v>8</v>
      </c>
      <c r="B11" s="72" t="s">
        <v>29</v>
      </c>
      <c r="C11" s="73">
        <v>201</v>
      </c>
      <c r="D11" s="68" t="s">
        <v>114</v>
      </c>
      <c r="E11" s="74">
        <v>2</v>
      </c>
      <c r="F11" s="74">
        <v>12</v>
      </c>
      <c r="G11" s="75" t="s">
        <v>181</v>
      </c>
      <c r="H11" s="73" t="s">
        <v>31</v>
      </c>
      <c r="I11" s="76" t="s">
        <v>42</v>
      </c>
      <c r="J11" s="76">
        <v>362212227</v>
      </c>
      <c r="K11" s="64" t="s">
        <v>182</v>
      </c>
    </row>
    <row r="12" spans="1:11" x14ac:dyDescent="0.25">
      <c r="A12" s="80">
        <v>9</v>
      </c>
      <c r="B12" s="81" t="s">
        <v>36</v>
      </c>
      <c r="C12" s="82">
        <v>201</v>
      </c>
      <c r="D12" s="83" t="s">
        <v>37</v>
      </c>
      <c r="E12" s="84">
        <v>2</v>
      </c>
      <c r="F12" s="84">
        <v>12</v>
      </c>
      <c r="G12" s="85" t="s">
        <v>145</v>
      </c>
      <c r="H12" s="82" t="s">
        <v>38</v>
      </c>
      <c r="I12" s="86" t="s">
        <v>39</v>
      </c>
      <c r="J12" s="63">
        <v>905538598</v>
      </c>
      <c r="K12" s="64" t="s">
        <v>146</v>
      </c>
    </row>
    <row r="13" spans="1:11" x14ac:dyDescent="0.25">
      <c r="A13" s="78">
        <v>10</v>
      </c>
      <c r="B13" s="81" t="s">
        <v>29</v>
      </c>
      <c r="C13" s="82">
        <v>403</v>
      </c>
      <c r="D13" s="83" t="s">
        <v>40</v>
      </c>
      <c r="E13" s="84">
        <v>3</v>
      </c>
      <c r="F13" s="84">
        <v>12</v>
      </c>
      <c r="G13" s="85" t="s">
        <v>158</v>
      </c>
      <c r="H13" s="82" t="s">
        <v>41</v>
      </c>
      <c r="I13" s="86" t="s">
        <v>42</v>
      </c>
      <c r="J13" s="86">
        <v>913345900</v>
      </c>
      <c r="K13" s="64" t="s">
        <v>159</v>
      </c>
    </row>
    <row r="14" spans="1:11" x14ac:dyDescent="0.25">
      <c r="A14" s="65">
        <v>11</v>
      </c>
      <c r="B14" s="81" t="s">
        <v>43</v>
      </c>
      <c r="C14" s="82">
        <v>251</v>
      </c>
      <c r="D14" s="83" t="s">
        <v>44</v>
      </c>
      <c r="E14" s="84">
        <v>2</v>
      </c>
      <c r="F14" s="84">
        <v>12</v>
      </c>
      <c r="G14" s="85" t="s">
        <v>175</v>
      </c>
      <c r="H14" s="82" t="s">
        <v>45</v>
      </c>
      <c r="I14" s="86" t="s">
        <v>46</v>
      </c>
      <c r="J14" s="86">
        <v>935949794</v>
      </c>
      <c r="K14" s="64" t="s">
        <v>176</v>
      </c>
    </row>
    <row r="15" spans="1:11" x14ac:dyDescent="0.25">
      <c r="A15" s="78">
        <v>12</v>
      </c>
      <c r="B15" s="81" t="s">
        <v>47</v>
      </c>
      <c r="C15" s="82">
        <v>102</v>
      </c>
      <c r="D15" s="83" t="s">
        <v>48</v>
      </c>
      <c r="E15" s="84">
        <v>2</v>
      </c>
      <c r="F15" s="84">
        <v>12</v>
      </c>
      <c r="G15" s="85" t="s">
        <v>151</v>
      </c>
      <c r="H15" s="82" t="s">
        <v>152</v>
      </c>
      <c r="I15" s="86" t="s">
        <v>46</v>
      </c>
      <c r="J15" s="86">
        <v>906455135</v>
      </c>
      <c r="K15" s="64" t="s">
        <v>153</v>
      </c>
    </row>
    <row r="16" spans="1:11" x14ac:dyDescent="0.25">
      <c r="A16" s="65">
        <v>13</v>
      </c>
      <c r="B16" s="81" t="s">
        <v>36</v>
      </c>
      <c r="C16" s="82">
        <v>202</v>
      </c>
      <c r="D16" s="83" t="s">
        <v>49</v>
      </c>
      <c r="E16" s="84">
        <v>2</v>
      </c>
      <c r="F16" s="84">
        <v>12</v>
      </c>
      <c r="G16" s="85" t="s">
        <v>168</v>
      </c>
      <c r="H16" s="82" t="s">
        <v>50</v>
      </c>
      <c r="I16" s="86" t="s">
        <v>39</v>
      </c>
      <c r="J16" s="86">
        <v>935282256</v>
      </c>
      <c r="K16" s="64" t="s">
        <v>169</v>
      </c>
    </row>
    <row r="17" spans="1:11" x14ac:dyDescent="0.25">
      <c r="A17" s="78">
        <v>14</v>
      </c>
      <c r="B17" s="81" t="s">
        <v>43</v>
      </c>
      <c r="C17" s="82">
        <v>152</v>
      </c>
      <c r="D17" s="83" t="s">
        <v>51</v>
      </c>
      <c r="E17" s="84">
        <v>3</v>
      </c>
      <c r="F17" s="84">
        <v>12</v>
      </c>
      <c r="G17" s="85" t="s">
        <v>177</v>
      </c>
      <c r="H17" s="82" t="s">
        <v>92</v>
      </c>
      <c r="I17" s="86" t="s">
        <v>35</v>
      </c>
      <c r="J17" s="86">
        <v>934808899</v>
      </c>
      <c r="K17" s="64" t="s">
        <v>178</v>
      </c>
    </row>
    <row r="18" spans="1:11" x14ac:dyDescent="0.25">
      <c r="A18" s="65">
        <v>15</v>
      </c>
      <c r="B18" s="81" t="s">
        <v>52</v>
      </c>
      <c r="C18" s="82">
        <v>251</v>
      </c>
      <c r="D18" s="83" t="s">
        <v>53</v>
      </c>
      <c r="E18" s="84">
        <v>3</v>
      </c>
      <c r="F18" s="84">
        <v>12</v>
      </c>
      <c r="G18" s="85" t="s">
        <v>179</v>
      </c>
      <c r="H18" s="82" t="s">
        <v>54</v>
      </c>
      <c r="I18" s="86" t="s">
        <v>35</v>
      </c>
      <c r="J18" s="86">
        <v>914165577</v>
      </c>
      <c r="K18" s="64" t="s">
        <v>180</v>
      </c>
    </row>
    <row r="19" spans="1:11" x14ac:dyDescent="0.25">
      <c r="A19" s="78">
        <v>16</v>
      </c>
      <c r="B19" s="81" t="s">
        <v>55</v>
      </c>
      <c r="C19" s="82">
        <v>301</v>
      </c>
      <c r="D19" s="83" t="s">
        <v>56</v>
      </c>
      <c r="E19" s="84">
        <v>2</v>
      </c>
      <c r="F19" s="84">
        <v>12</v>
      </c>
      <c r="G19" s="85" t="s">
        <v>163</v>
      </c>
      <c r="H19" s="82" t="s">
        <v>57</v>
      </c>
      <c r="I19" s="86" t="s">
        <v>58</v>
      </c>
      <c r="J19" s="86">
        <v>973657647</v>
      </c>
      <c r="K19" s="64" t="s">
        <v>164</v>
      </c>
    </row>
    <row r="20" spans="1:11" x14ac:dyDescent="0.25">
      <c r="A20" s="65">
        <v>17</v>
      </c>
      <c r="B20" s="72" t="s">
        <v>36</v>
      </c>
      <c r="C20" s="73">
        <v>301</v>
      </c>
      <c r="D20" s="68" t="s">
        <v>117</v>
      </c>
      <c r="E20" s="74">
        <v>2</v>
      </c>
      <c r="F20" s="74">
        <v>12</v>
      </c>
      <c r="G20" s="75" t="s">
        <v>145</v>
      </c>
      <c r="H20" s="73" t="s">
        <v>38</v>
      </c>
      <c r="I20" s="76" t="s">
        <v>39</v>
      </c>
      <c r="J20" s="63">
        <v>905538598</v>
      </c>
      <c r="K20" s="64" t="s">
        <v>146</v>
      </c>
    </row>
    <row r="21" spans="1:11" x14ac:dyDescent="0.25">
      <c r="A21" s="78">
        <v>18</v>
      </c>
      <c r="B21" s="72" t="s">
        <v>108</v>
      </c>
      <c r="C21" s="73">
        <v>271</v>
      </c>
      <c r="D21" s="68" t="s">
        <v>109</v>
      </c>
      <c r="E21" s="74">
        <v>2</v>
      </c>
      <c r="F21" s="74">
        <v>12</v>
      </c>
      <c r="G21" s="75" t="s">
        <v>160</v>
      </c>
      <c r="H21" s="73" t="s">
        <v>161</v>
      </c>
      <c r="I21" s="76" t="s">
        <v>35</v>
      </c>
      <c r="J21" s="63">
        <v>979700097</v>
      </c>
      <c r="K21" s="64" t="s">
        <v>162</v>
      </c>
    </row>
    <row r="22" spans="1:11" x14ac:dyDescent="0.25">
      <c r="A22" s="65">
        <v>19</v>
      </c>
      <c r="B22" s="72" t="s">
        <v>112</v>
      </c>
      <c r="C22" s="73">
        <v>302</v>
      </c>
      <c r="D22" s="68" t="s">
        <v>113</v>
      </c>
      <c r="E22" s="74">
        <v>2</v>
      </c>
      <c r="F22" s="74">
        <v>12</v>
      </c>
      <c r="G22" s="75" t="s">
        <v>160</v>
      </c>
      <c r="H22" s="73" t="s">
        <v>173</v>
      </c>
      <c r="I22" s="76" t="s">
        <v>35</v>
      </c>
      <c r="J22" s="63">
        <v>935686090</v>
      </c>
      <c r="K22" s="64" t="s">
        <v>174</v>
      </c>
    </row>
    <row r="23" spans="1:11" x14ac:dyDescent="0.25">
      <c r="A23" s="78">
        <v>20</v>
      </c>
      <c r="B23" s="72" t="s">
        <v>118</v>
      </c>
      <c r="C23" s="73">
        <v>251</v>
      </c>
      <c r="D23" s="68" t="s">
        <v>119</v>
      </c>
      <c r="E23" s="74">
        <v>3</v>
      </c>
      <c r="F23" s="74">
        <v>12</v>
      </c>
      <c r="G23" s="75" t="s">
        <v>187</v>
      </c>
      <c r="H23" s="73" t="s">
        <v>188</v>
      </c>
      <c r="I23" s="76" t="s">
        <v>189</v>
      </c>
      <c r="J23" s="63">
        <v>982136434</v>
      </c>
      <c r="K23" s="64" t="s">
        <v>190</v>
      </c>
    </row>
    <row r="24" spans="1:11" x14ac:dyDescent="0.25">
      <c r="A24" s="65">
        <v>21</v>
      </c>
      <c r="B24" s="72" t="s">
        <v>36</v>
      </c>
      <c r="C24" s="73">
        <v>302</v>
      </c>
      <c r="D24" s="68" t="s">
        <v>128</v>
      </c>
      <c r="E24" s="74">
        <v>2</v>
      </c>
      <c r="F24" s="74">
        <v>12</v>
      </c>
      <c r="G24" s="75" t="s">
        <v>207</v>
      </c>
      <c r="H24" s="73" t="s">
        <v>88</v>
      </c>
      <c r="I24" s="76" t="s">
        <v>39</v>
      </c>
      <c r="J24" s="63">
        <v>917981561</v>
      </c>
      <c r="K24" s="64" t="s">
        <v>208</v>
      </c>
    </row>
    <row r="25" spans="1:11" x14ac:dyDescent="0.25">
      <c r="A25" s="78">
        <v>22</v>
      </c>
      <c r="B25" s="72" t="s">
        <v>120</v>
      </c>
      <c r="C25" s="73">
        <v>251</v>
      </c>
      <c r="D25" s="68" t="s">
        <v>121</v>
      </c>
      <c r="E25" s="74">
        <v>3</v>
      </c>
      <c r="F25" s="74">
        <v>12</v>
      </c>
      <c r="G25" s="75" t="s">
        <v>191</v>
      </c>
      <c r="H25" s="73" t="s">
        <v>192</v>
      </c>
      <c r="I25" s="76" t="s">
        <v>193</v>
      </c>
      <c r="J25" s="63">
        <v>935512766</v>
      </c>
      <c r="K25" s="64" t="s">
        <v>194</v>
      </c>
    </row>
    <row r="26" spans="1:11" x14ac:dyDescent="0.25">
      <c r="A26" s="65">
        <v>23</v>
      </c>
      <c r="B26" s="72" t="s">
        <v>43</v>
      </c>
      <c r="C26" s="73">
        <v>302</v>
      </c>
      <c r="D26" s="68" t="s">
        <v>122</v>
      </c>
      <c r="E26" s="74">
        <v>2</v>
      </c>
      <c r="F26" s="74">
        <v>12</v>
      </c>
      <c r="G26" s="75" t="s">
        <v>195</v>
      </c>
      <c r="H26" s="73" t="s">
        <v>196</v>
      </c>
      <c r="I26" s="76" t="s">
        <v>35</v>
      </c>
      <c r="J26" s="63">
        <v>906575588</v>
      </c>
      <c r="K26" s="64" t="s">
        <v>197</v>
      </c>
    </row>
    <row r="27" spans="1:11" x14ac:dyDescent="0.25">
      <c r="A27" s="78">
        <v>24</v>
      </c>
      <c r="B27" s="72" t="s">
        <v>112</v>
      </c>
      <c r="C27" s="73">
        <v>301</v>
      </c>
      <c r="D27" s="68" t="s">
        <v>123</v>
      </c>
      <c r="E27" s="74">
        <v>3</v>
      </c>
      <c r="F27" s="74">
        <v>12</v>
      </c>
      <c r="G27" s="75" t="s">
        <v>198</v>
      </c>
      <c r="H27" s="73" t="s">
        <v>199</v>
      </c>
      <c r="I27" s="76" t="s">
        <v>35</v>
      </c>
      <c r="J27" s="63">
        <v>906546911</v>
      </c>
      <c r="K27" s="64" t="s">
        <v>200</v>
      </c>
    </row>
    <row r="28" spans="1:11" x14ac:dyDescent="0.25">
      <c r="A28" s="65">
        <v>25</v>
      </c>
      <c r="B28" s="54" t="s">
        <v>126</v>
      </c>
      <c r="C28" s="55">
        <v>301</v>
      </c>
      <c r="D28" s="56" t="s">
        <v>127</v>
      </c>
      <c r="E28" s="57">
        <v>3</v>
      </c>
      <c r="F28" s="57">
        <v>12</v>
      </c>
      <c r="G28" s="61" t="s">
        <v>204</v>
      </c>
      <c r="H28" s="62" t="s">
        <v>205</v>
      </c>
      <c r="I28" s="63" t="s">
        <v>35</v>
      </c>
      <c r="J28" s="63">
        <v>979161711</v>
      </c>
      <c r="K28" s="64" t="s">
        <v>206</v>
      </c>
    </row>
    <row r="29" spans="1:11" x14ac:dyDescent="0.25">
      <c r="A29" s="78">
        <v>26</v>
      </c>
      <c r="B29" s="54" t="s">
        <v>52</v>
      </c>
      <c r="C29" s="55">
        <v>364</v>
      </c>
      <c r="D29" s="56" t="s">
        <v>129</v>
      </c>
      <c r="E29" s="57">
        <v>3</v>
      </c>
      <c r="F29" s="57">
        <v>12</v>
      </c>
      <c r="G29" s="61" t="s">
        <v>209</v>
      </c>
      <c r="H29" s="62" t="s">
        <v>188</v>
      </c>
      <c r="I29" s="63" t="s">
        <v>35</v>
      </c>
      <c r="J29" s="63">
        <v>935822386</v>
      </c>
      <c r="K29" s="64" t="s">
        <v>210</v>
      </c>
    </row>
    <row r="30" spans="1:11" x14ac:dyDescent="0.25">
      <c r="A30" s="65">
        <v>27</v>
      </c>
      <c r="B30" s="54" t="s">
        <v>130</v>
      </c>
      <c r="C30" s="55">
        <v>301</v>
      </c>
      <c r="D30" s="56" t="s">
        <v>131</v>
      </c>
      <c r="E30" s="57">
        <v>3</v>
      </c>
      <c r="F30" s="57">
        <v>12</v>
      </c>
      <c r="G30" s="61" t="s">
        <v>211</v>
      </c>
      <c r="H30" s="62" t="s">
        <v>155</v>
      </c>
      <c r="I30" s="63" t="s">
        <v>35</v>
      </c>
      <c r="J30" s="63">
        <v>978934400</v>
      </c>
      <c r="K30" s="64" t="s">
        <v>212</v>
      </c>
    </row>
    <row r="31" spans="1:11" x14ac:dyDescent="0.25">
      <c r="A31" s="78">
        <v>28</v>
      </c>
      <c r="B31" s="54" t="s">
        <v>105</v>
      </c>
      <c r="C31" s="55">
        <v>384</v>
      </c>
      <c r="D31" s="56" t="s">
        <v>132</v>
      </c>
      <c r="E31" s="57">
        <v>2</v>
      </c>
      <c r="F31" s="57">
        <v>12</v>
      </c>
      <c r="G31" s="61" t="s">
        <v>160</v>
      </c>
      <c r="H31" s="62" t="s">
        <v>173</v>
      </c>
      <c r="I31" s="63" t="s">
        <v>35</v>
      </c>
      <c r="J31" s="63">
        <v>935686090</v>
      </c>
      <c r="K31" s="64" t="s">
        <v>174</v>
      </c>
    </row>
    <row r="32" spans="1:11" x14ac:dyDescent="0.25">
      <c r="A32" s="65">
        <v>29</v>
      </c>
      <c r="B32" s="54" t="s">
        <v>112</v>
      </c>
      <c r="C32" s="55">
        <v>302</v>
      </c>
      <c r="D32" s="56" t="s">
        <v>133</v>
      </c>
      <c r="E32" s="57">
        <v>3</v>
      </c>
      <c r="F32" s="57">
        <v>12</v>
      </c>
      <c r="G32" s="61" t="s">
        <v>213</v>
      </c>
      <c r="H32" s="62" t="s">
        <v>65</v>
      </c>
      <c r="I32" s="63" t="s">
        <v>35</v>
      </c>
      <c r="J32" s="63">
        <v>982422624</v>
      </c>
      <c r="K32" s="64" t="s">
        <v>214</v>
      </c>
    </row>
    <row r="33" spans="1:11" x14ac:dyDescent="0.25">
      <c r="A33" s="78">
        <v>30</v>
      </c>
      <c r="B33" s="54" t="s">
        <v>134</v>
      </c>
      <c r="C33" s="55">
        <v>406</v>
      </c>
      <c r="D33" s="56" t="s">
        <v>135</v>
      </c>
      <c r="E33" s="57">
        <v>3</v>
      </c>
      <c r="F33" s="57">
        <v>12</v>
      </c>
      <c r="G33" s="61" t="s">
        <v>179</v>
      </c>
      <c r="H33" s="62" t="s">
        <v>54</v>
      </c>
      <c r="I33" s="63" t="s">
        <v>35</v>
      </c>
      <c r="J33" s="63">
        <v>914165577</v>
      </c>
      <c r="K33" s="64" t="s">
        <v>180</v>
      </c>
    </row>
    <row r="34" spans="1:11" x14ac:dyDescent="0.25">
      <c r="A34" s="65">
        <v>31</v>
      </c>
      <c r="B34" s="54" t="s">
        <v>134</v>
      </c>
      <c r="C34" s="55">
        <v>403</v>
      </c>
      <c r="D34" s="56" t="s">
        <v>138</v>
      </c>
      <c r="E34" s="57">
        <v>3</v>
      </c>
      <c r="F34" s="57">
        <v>12</v>
      </c>
      <c r="G34" s="61" t="s">
        <v>217</v>
      </c>
      <c r="H34" s="62" t="s">
        <v>218</v>
      </c>
      <c r="I34" s="63" t="s">
        <v>35</v>
      </c>
      <c r="J34" s="63">
        <v>935951537</v>
      </c>
      <c r="K34" s="64" t="s">
        <v>219</v>
      </c>
    </row>
    <row r="35" spans="1:11" x14ac:dyDescent="0.25">
      <c r="A35" s="78">
        <v>32</v>
      </c>
      <c r="B35" s="54" t="s">
        <v>130</v>
      </c>
      <c r="C35" s="55">
        <v>403</v>
      </c>
      <c r="D35" s="56" t="s">
        <v>139</v>
      </c>
      <c r="E35" s="57">
        <v>3</v>
      </c>
      <c r="F35" s="57">
        <v>12</v>
      </c>
      <c r="G35" s="61" t="s">
        <v>220</v>
      </c>
      <c r="H35" s="62" t="s">
        <v>221</v>
      </c>
      <c r="I35" s="63" t="s">
        <v>46</v>
      </c>
      <c r="J35" s="63">
        <v>905120240</v>
      </c>
      <c r="K35" s="64" t="s">
        <v>222</v>
      </c>
    </row>
    <row r="36" spans="1:11" x14ac:dyDescent="0.25">
      <c r="A36" s="65">
        <v>33</v>
      </c>
      <c r="B36" s="54" t="s">
        <v>134</v>
      </c>
      <c r="C36" s="55">
        <v>402</v>
      </c>
      <c r="D36" s="56" t="s">
        <v>140</v>
      </c>
      <c r="E36" s="57">
        <v>3</v>
      </c>
      <c r="F36" s="57">
        <v>12</v>
      </c>
      <c r="G36" s="61" t="s">
        <v>217</v>
      </c>
      <c r="H36" s="62" t="s">
        <v>218</v>
      </c>
      <c r="I36" s="63" t="s">
        <v>35</v>
      </c>
      <c r="J36" s="63">
        <v>935951537</v>
      </c>
      <c r="K36" s="64" t="s">
        <v>219</v>
      </c>
    </row>
    <row r="37" spans="1:11" x14ac:dyDescent="0.25">
      <c r="A37" s="78">
        <v>34</v>
      </c>
      <c r="B37" s="54" t="s">
        <v>112</v>
      </c>
      <c r="C37" s="55">
        <v>403</v>
      </c>
      <c r="D37" s="56" t="s">
        <v>141</v>
      </c>
      <c r="E37" s="57">
        <v>3</v>
      </c>
      <c r="F37" s="57">
        <v>12</v>
      </c>
      <c r="G37" s="61" t="s">
        <v>223</v>
      </c>
      <c r="H37" s="62" t="s">
        <v>83</v>
      </c>
      <c r="I37" s="63" t="s">
        <v>189</v>
      </c>
      <c r="J37" s="63">
        <v>982150369</v>
      </c>
      <c r="K37" s="64" t="s">
        <v>224</v>
      </c>
    </row>
    <row r="38" spans="1:11" x14ac:dyDescent="0.25">
      <c r="A38" s="65">
        <v>35</v>
      </c>
      <c r="B38" s="54" t="s">
        <v>118</v>
      </c>
      <c r="C38" s="55">
        <v>403</v>
      </c>
      <c r="D38" s="56" t="s">
        <v>142</v>
      </c>
      <c r="E38" s="57">
        <v>2</v>
      </c>
      <c r="F38" s="57">
        <v>12</v>
      </c>
      <c r="G38" s="61" t="s">
        <v>211</v>
      </c>
      <c r="H38" s="62" t="s">
        <v>155</v>
      </c>
      <c r="I38" s="63" t="s">
        <v>35</v>
      </c>
      <c r="J38" s="63">
        <v>978934400</v>
      </c>
      <c r="K38" s="64" t="s">
        <v>212</v>
      </c>
    </row>
    <row r="39" spans="1:11" x14ac:dyDescent="0.25">
      <c r="A39" s="78">
        <v>36</v>
      </c>
      <c r="B39" s="54" t="s">
        <v>134</v>
      </c>
      <c r="C39" s="55">
        <v>448</v>
      </c>
      <c r="D39" s="56" t="s">
        <v>143</v>
      </c>
      <c r="E39" s="57">
        <v>5</v>
      </c>
      <c r="F39" s="57">
        <v>12</v>
      </c>
      <c r="G39" s="162" t="s">
        <v>144</v>
      </c>
      <c r="H39" s="163"/>
      <c r="I39" s="52" t="s">
        <v>35</v>
      </c>
      <c r="J39" s="52"/>
      <c r="K39" s="53"/>
    </row>
  </sheetData>
  <mergeCells count="2">
    <mergeCell ref="B3:C3"/>
    <mergeCell ref="G39:H3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51"/>
  <sheetViews>
    <sheetView topLeftCell="A6" workbookViewId="0">
      <selection activeCell="B24" sqref="B24:I27"/>
    </sheetView>
  </sheetViews>
  <sheetFormatPr defaultRowHeight="15.75" x14ac:dyDescent="0.25"/>
  <cols>
    <col min="1" max="1" width="3.44140625" bestFit="1" customWidth="1"/>
    <col min="2" max="2" width="4.109375" bestFit="1" customWidth="1"/>
    <col min="3" max="3" width="2.77734375" bestFit="1" customWidth="1"/>
    <col min="4" max="4" width="30.44140625" bestFit="1" customWidth="1"/>
    <col min="5" max="5" width="3.77734375" customWidth="1"/>
    <col min="6" max="6" width="4.5546875" customWidth="1"/>
    <col min="7" max="7" width="14.44140625" bestFit="1" customWidth="1"/>
    <col min="8" max="8" width="5.44140625" bestFit="1" customWidth="1"/>
    <col min="9" max="9" width="10.21875" bestFit="1" customWidth="1"/>
    <col min="11" max="11" width="22.44140625" bestFit="1" customWidth="1"/>
  </cols>
  <sheetData>
    <row r="3" spans="1:11" ht="38.25" customHeight="1" x14ac:dyDescent="0.25">
      <c r="A3" s="44" t="s">
        <v>2</v>
      </c>
      <c r="B3" s="161" t="s">
        <v>96</v>
      </c>
      <c r="C3" s="161"/>
      <c r="D3" s="46" t="s">
        <v>97</v>
      </c>
      <c r="E3" s="47" t="s">
        <v>98</v>
      </c>
      <c r="F3" s="45" t="s">
        <v>99</v>
      </c>
      <c r="G3" s="48" t="s">
        <v>100</v>
      </c>
      <c r="H3" s="49" t="s">
        <v>101</v>
      </c>
      <c r="I3" s="50" t="s">
        <v>102</v>
      </c>
      <c r="J3" s="45" t="s">
        <v>103</v>
      </c>
      <c r="K3" s="46" t="s">
        <v>104</v>
      </c>
    </row>
    <row r="4" spans="1:11" x14ac:dyDescent="0.25">
      <c r="A4" s="71">
        <v>1</v>
      </c>
      <c r="B4" s="72" t="s">
        <v>136</v>
      </c>
      <c r="C4" s="73">
        <v>361</v>
      </c>
      <c r="D4" s="68" t="s">
        <v>137</v>
      </c>
      <c r="E4" s="74">
        <v>3</v>
      </c>
      <c r="F4" s="74">
        <v>16</v>
      </c>
      <c r="G4" s="75" t="s">
        <v>215</v>
      </c>
      <c r="H4" s="73" t="s">
        <v>30</v>
      </c>
      <c r="I4" s="76" t="s">
        <v>25</v>
      </c>
      <c r="J4" s="76">
        <v>983041797</v>
      </c>
      <c r="K4" s="64" t="s">
        <v>216</v>
      </c>
    </row>
    <row r="5" spans="1:11" x14ac:dyDescent="0.25">
      <c r="A5" s="77">
        <v>2</v>
      </c>
      <c r="B5" s="72" t="s">
        <v>105</v>
      </c>
      <c r="C5" s="73">
        <v>101</v>
      </c>
      <c r="D5" s="68" t="s">
        <v>106</v>
      </c>
      <c r="E5" s="74">
        <v>2</v>
      </c>
      <c r="F5" s="74">
        <v>16</v>
      </c>
      <c r="G5" s="75" t="s">
        <v>147</v>
      </c>
      <c r="H5" s="73" t="s">
        <v>148</v>
      </c>
      <c r="I5" s="76" t="s">
        <v>149</v>
      </c>
      <c r="J5" s="76">
        <v>914010005</v>
      </c>
      <c r="K5" s="64" t="s">
        <v>150</v>
      </c>
    </row>
    <row r="6" spans="1:11" x14ac:dyDescent="0.25">
      <c r="A6" s="71">
        <v>3</v>
      </c>
      <c r="B6" s="72" t="s">
        <v>115</v>
      </c>
      <c r="C6" s="73">
        <v>302</v>
      </c>
      <c r="D6" s="68" t="s">
        <v>116</v>
      </c>
      <c r="E6" s="74">
        <v>2</v>
      </c>
      <c r="F6" s="74">
        <v>16</v>
      </c>
      <c r="G6" s="75" t="s">
        <v>183</v>
      </c>
      <c r="H6" s="73" t="s">
        <v>184</v>
      </c>
      <c r="I6" s="76" t="s">
        <v>185</v>
      </c>
      <c r="J6" s="76">
        <v>905151655</v>
      </c>
      <c r="K6" s="64" t="s">
        <v>186</v>
      </c>
    </row>
    <row r="7" spans="1:11" x14ac:dyDescent="0.25">
      <c r="A7" s="77">
        <v>4</v>
      </c>
      <c r="B7" s="72" t="s">
        <v>23</v>
      </c>
      <c r="C7" s="73">
        <v>100</v>
      </c>
      <c r="D7" s="58" t="s">
        <v>107</v>
      </c>
      <c r="E7" s="76">
        <v>2</v>
      </c>
      <c r="F7" s="74">
        <v>16</v>
      </c>
      <c r="G7" s="75" t="s">
        <v>154</v>
      </c>
      <c r="H7" s="73" t="s">
        <v>155</v>
      </c>
      <c r="I7" s="76" t="s">
        <v>156</v>
      </c>
      <c r="J7" s="76">
        <v>945988484</v>
      </c>
      <c r="K7" s="64" t="s">
        <v>157</v>
      </c>
    </row>
    <row r="8" spans="1:11" x14ac:dyDescent="0.25">
      <c r="A8" s="71">
        <v>5</v>
      </c>
      <c r="B8" s="72" t="s">
        <v>23</v>
      </c>
      <c r="C8" s="73">
        <v>162</v>
      </c>
      <c r="D8" s="58" t="s">
        <v>110</v>
      </c>
      <c r="E8" s="74">
        <v>3</v>
      </c>
      <c r="F8" s="74">
        <v>16</v>
      </c>
      <c r="G8" s="75" t="s">
        <v>165</v>
      </c>
      <c r="H8" s="73" t="s">
        <v>166</v>
      </c>
      <c r="I8" s="76" t="s">
        <v>25</v>
      </c>
      <c r="J8" s="59">
        <v>904901604</v>
      </c>
      <c r="K8" s="64" t="s">
        <v>167</v>
      </c>
    </row>
    <row r="9" spans="1:11" x14ac:dyDescent="0.25">
      <c r="A9" s="77">
        <v>6</v>
      </c>
      <c r="B9" s="72" t="s">
        <v>124</v>
      </c>
      <c r="C9" s="73">
        <v>361</v>
      </c>
      <c r="D9" s="68" t="s">
        <v>125</v>
      </c>
      <c r="E9" s="74">
        <v>2</v>
      </c>
      <c r="F9" s="74">
        <v>16</v>
      </c>
      <c r="G9" s="75" t="s">
        <v>201</v>
      </c>
      <c r="H9" s="73" t="s">
        <v>202</v>
      </c>
      <c r="I9" s="76" t="s">
        <v>25</v>
      </c>
      <c r="J9" s="59">
        <v>985346496</v>
      </c>
      <c r="K9" s="64" t="s">
        <v>203</v>
      </c>
    </row>
    <row r="10" spans="1:11" x14ac:dyDescent="0.25">
      <c r="A10" s="71">
        <v>7</v>
      </c>
      <c r="B10" s="72" t="s">
        <v>105</v>
      </c>
      <c r="C10" s="73">
        <v>102</v>
      </c>
      <c r="D10" s="68" t="s">
        <v>111</v>
      </c>
      <c r="E10" s="74">
        <v>2</v>
      </c>
      <c r="F10" s="74">
        <v>16</v>
      </c>
      <c r="G10" s="75" t="s">
        <v>170</v>
      </c>
      <c r="H10" s="73" t="s">
        <v>171</v>
      </c>
      <c r="I10" s="76" t="s">
        <v>149</v>
      </c>
      <c r="J10" s="59">
        <v>985841229</v>
      </c>
      <c r="K10" s="64" t="s">
        <v>172</v>
      </c>
    </row>
    <row r="11" spans="1:11" x14ac:dyDescent="0.25">
      <c r="A11" s="77">
        <v>8</v>
      </c>
      <c r="B11" s="72" t="s">
        <v>29</v>
      </c>
      <c r="C11" s="73">
        <v>201</v>
      </c>
      <c r="D11" s="68" t="s">
        <v>114</v>
      </c>
      <c r="E11" s="74">
        <v>2</v>
      </c>
      <c r="F11" s="74">
        <v>16</v>
      </c>
      <c r="G11" s="75" t="s">
        <v>181</v>
      </c>
      <c r="H11" s="73" t="s">
        <v>31</v>
      </c>
      <c r="I11" s="76" t="s">
        <v>42</v>
      </c>
      <c r="J11" s="59">
        <v>362212227</v>
      </c>
      <c r="K11" s="64" t="s">
        <v>182</v>
      </c>
    </row>
    <row r="12" spans="1:11" x14ac:dyDescent="0.25">
      <c r="A12" s="116">
        <v>9</v>
      </c>
      <c r="B12" s="81" t="s">
        <v>36</v>
      </c>
      <c r="C12" s="82">
        <v>201</v>
      </c>
      <c r="D12" s="117" t="s">
        <v>37</v>
      </c>
      <c r="E12" s="84">
        <v>2</v>
      </c>
      <c r="F12" s="84">
        <v>16</v>
      </c>
      <c r="G12" s="85" t="s">
        <v>145</v>
      </c>
      <c r="H12" s="82" t="s">
        <v>38</v>
      </c>
      <c r="I12" s="86" t="s">
        <v>39</v>
      </c>
      <c r="J12" s="86">
        <v>905538598</v>
      </c>
      <c r="K12" s="64" t="s">
        <v>146</v>
      </c>
    </row>
    <row r="13" spans="1:11" x14ac:dyDescent="0.25">
      <c r="A13" s="80">
        <v>10</v>
      </c>
      <c r="B13" s="81" t="s">
        <v>47</v>
      </c>
      <c r="C13" s="82">
        <v>104</v>
      </c>
      <c r="D13" s="83" t="s">
        <v>62</v>
      </c>
      <c r="E13" s="84">
        <v>4</v>
      </c>
      <c r="F13" s="84">
        <v>16</v>
      </c>
      <c r="G13" s="85" t="s">
        <v>151</v>
      </c>
      <c r="H13" s="82" t="s">
        <v>152</v>
      </c>
      <c r="I13" s="86" t="s">
        <v>46</v>
      </c>
      <c r="J13" s="86">
        <v>906455135</v>
      </c>
      <c r="K13" s="64" t="s">
        <v>153</v>
      </c>
    </row>
    <row r="14" spans="1:11" x14ac:dyDescent="0.25">
      <c r="A14" s="116">
        <v>11</v>
      </c>
      <c r="B14" s="81" t="s">
        <v>63</v>
      </c>
      <c r="C14" s="82">
        <v>101</v>
      </c>
      <c r="D14" s="83" t="s">
        <v>64</v>
      </c>
      <c r="E14" s="84">
        <v>3</v>
      </c>
      <c r="F14" s="84">
        <v>16</v>
      </c>
      <c r="G14" s="85" t="s">
        <v>266</v>
      </c>
      <c r="H14" s="82" t="s">
        <v>65</v>
      </c>
      <c r="I14" s="86" t="s">
        <v>46</v>
      </c>
      <c r="J14" s="86">
        <v>972026929</v>
      </c>
      <c r="K14" s="64" t="s">
        <v>267</v>
      </c>
    </row>
    <row r="15" spans="1:11" x14ac:dyDescent="0.25">
      <c r="A15" s="80">
        <v>12</v>
      </c>
      <c r="B15" s="81" t="s">
        <v>36</v>
      </c>
      <c r="C15" s="82">
        <v>202</v>
      </c>
      <c r="D15" s="83" t="s">
        <v>49</v>
      </c>
      <c r="E15" s="84">
        <v>2</v>
      </c>
      <c r="F15" s="84">
        <v>16</v>
      </c>
      <c r="G15" s="85" t="s">
        <v>168</v>
      </c>
      <c r="H15" s="82" t="s">
        <v>50</v>
      </c>
      <c r="I15" s="86" t="s">
        <v>39</v>
      </c>
      <c r="J15" s="86">
        <v>935282256</v>
      </c>
      <c r="K15" s="64" t="s">
        <v>169</v>
      </c>
    </row>
    <row r="16" spans="1:11" x14ac:dyDescent="0.25">
      <c r="A16" s="80">
        <v>13</v>
      </c>
      <c r="B16" s="81" t="s">
        <v>63</v>
      </c>
      <c r="C16" s="82">
        <v>102</v>
      </c>
      <c r="D16" s="108" t="s">
        <v>66</v>
      </c>
      <c r="E16" s="84">
        <v>4</v>
      </c>
      <c r="F16" s="84">
        <v>16</v>
      </c>
      <c r="G16" s="85" t="s">
        <v>273</v>
      </c>
      <c r="H16" s="82" t="s">
        <v>274</v>
      </c>
      <c r="I16" s="86" t="s">
        <v>46</v>
      </c>
      <c r="J16" s="86">
        <v>906559719</v>
      </c>
      <c r="K16" s="64" t="s">
        <v>275</v>
      </c>
    </row>
    <row r="17" spans="1:11" x14ac:dyDescent="0.25">
      <c r="A17" s="173">
        <v>14</v>
      </c>
      <c r="B17" s="175" t="s">
        <v>67</v>
      </c>
      <c r="C17" s="177">
        <v>111</v>
      </c>
      <c r="D17" s="179" t="s">
        <v>68</v>
      </c>
      <c r="E17" s="171">
        <v>3</v>
      </c>
      <c r="F17" s="171">
        <v>16</v>
      </c>
      <c r="G17" s="85" t="s">
        <v>145</v>
      </c>
      <c r="H17" s="82" t="s">
        <v>54</v>
      </c>
      <c r="I17" s="86" t="s">
        <v>70</v>
      </c>
      <c r="J17" s="86">
        <v>979094756</v>
      </c>
      <c r="K17" s="64" t="s">
        <v>268</v>
      </c>
    </row>
    <row r="18" spans="1:11" x14ac:dyDescent="0.25">
      <c r="A18" s="174"/>
      <c r="B18" s="176"/>
      <c r="C18" s="178"/>
      <c r="D18" s="180"/>
      <c r="E18" s="172"/>
      <c r="F18" s="172"/>
      <c r="G18" s="85" t="s">
        <v>269</v>
      </c>
      <c r="H18" s="82" t="s">
        <v>69</v>
      </c>
      <c r="I18" s="86" t="s">
        <v>70</v>
      </c>
      <c r="J18" s="86">
        <v>905541241</v>
      </c>
      <c r="K18" s="64" t="s">
        <v>270</v>
      </c>
    </row>
    <row r="19" spans="1:11" x14ac:dyDescent="0.25">
      <c r="A19" s="78">
        <v>15</v>
      </c>
      <c r="B19" s="72" t="s">
        <v>36</v>
      </c>
      <c r="C19" s="73">
        <v>301</v>
      </c>
      <c r="D19" s="68" t="s">
        <v>117</v>
      </c>
      <c r="E19" s="74">
        <v>2</v>
      </c>
      <c r="F19" s="74">
        <v>16</v>
      </c>
      <c r="G19" s="75" t="s">
        <v>145</v>
      </c>
      <c r="H19" s="73" t="s">
        <v>38</v>
      </c>
      <c r="I19" s="76" t="s">
        <v>39</v>
      </c>
      <c r="J19" s="76">
        <v>905538598</v>
      </c>
      <c r="K19" s="64" t="s">
        <v>146</v>
      </c>
    </row>
    <row r="20" spans="1:11" x14ac:dyDescent="0.25">
      <c r="A20" s="78">
        <v>16</v>
      </c>
      <c r="B20" s="72" t="s">
        <v>239</v>
      </c>
      <c r="C20" s="73">
        <v>342</v>
      </c>
      <c r="D20" s="58" t="s">
        <v>240</v>
      </c>
      <c r="E20" s="74">
        <v>3</v>
      </c>
      <c r="F20" s="74">
        <v>16</v>
      </c>
      <c r="G20" s="75" t="s">
        <v>288</v>
      </c>
      <c r="H20" s="73" t="s">
        <v>289</v>
      </c>
      <c r="I20" s="76" t="s">
        <v>70</v>
      </c>
      <c r="J20" s="76">
        <v>983766152</v>
      </c>
      <c r="K20" s="64" t="s">
        <v>290</v>
      </c>
    </row>
    <row r="21" spans="1:11" x14ac:dyDescent="0.25">
      <c r="A21" s="78">
        <v>17</v>
      </c>
      <c r="B21" s="72" t="s">
        <v>228</v>
      </c>
      <c r="C21" s="73">
        <v>201</v>
      </c>
      <c r="D21" s="58" t="s">
        <v>229</v>
      </c>
      <c r="E21" s="74">
        <v>2</v>
      </c>
      <c r="F21" s="74">
        <v>16</v>
      </c>
      <c r="G21" s="75" t="s">
        <v>271</v>
      </c>
      <c r="H21" s="73" t="s">
        <v>221</v>
      </c>
      <c r="I21" s="76" t="s">
        <v>70</v>
      </c>
      <c r="J21" s="76">
        <v>981083599</v>
      </c>
      <c r="K21" s="64" t="s">
        <v>272</v>
      </c>
    </row>
    <row r="22" spans="1:11" x14ac:dyDescent="0.25">
      <c r="A22" s="78">
        <v>18</v>
      </c>
      <c r="B22" s="72" t="s">
        <v>228</v>
      </c>
      <c r="C22" s="73">
        <v>211</v>
      </c>
      <c r="D22" s="58" t="s">
        <v>235</v>
      </c>
      <c r="E22" s="74">
        <v>3</v>
      </c>
      <c r="F22" s="74">
        <v>16</v>
      </c>
      <c r="G22" s="75" t="s">
        <v>209</v>
      </c>
      <c r="H22" s="73" t="s">
        <v>45</v>
      </c>
      <c r="I22" s="76" t="s">
        <v>70</v>
      </c>
      <c r="J22" s="76">
        <v>983595575</v>
      </c>
      <c r="K22" s="64" t="s">
        <v>284</v>
      </c>
    </row>
    <row r="23" spans="1:11" x14ac:dyDescent="0.25">
      <c r="A23" s="78">
        <v>19</v>
      </c>
      <c r="B23" s="72" t="s">
        <v>36</v>
      </c>
      <c r="C23" s="73">
        <v>302</v>
      </c>
      <c r="D23" s="68" t="s">
        <v>128</v>
      </c>
      <c r="E23" s="74">
        <v>2</v>
      </c>
      <c r="F23" s="74">
        <v>16</v>
      </c>
      <c r="G23" s="75" t="s">
        <v>207</v>
      </c>
      <c r="H23" s="73" t="s">
        <v>88</v>
      </c>
      <c r="I23" s="76" t="s">
        <v>39</v>
      </c>
      <c r="J23" s="76">
        <v>917981561</v>
      </c>
      <c r="K23" s="64" t="s">
        <v>208</v>
      </c>
    </row>
    <row r="24" spans="1:11" x14ac:dyDescent="0.25">
      <c r="A24" s="78">
        <v>20</v>
      </c>
      <c r="B24" s="72" t="s">
        <v>67</v>
      </c>
      <c r="C24" s="73">
        <v>260</v>
      </c>
      <c r="D24" s="58" t="s">
        <v>230</v>
      </c>
      <c r="E24" s="74">
        <v>3</v>
      </c>
      <c r="F24" s="74">
        <v>16</v>
      </c>
      <c r="G24" s="75" t="s">
        <v>276</v>
      </c>
      <c r="H24" s="73" t="s">
        <v>38</v>
      </c>
      <c r="I24" s="76" t="s">
        <v>70</v>
      </c>
      <c r="J24" s="76">
        <v>983373556</v>
      </c>
      <c r="K24" s="64" t="s">
        <v>277</v>
      </c>
    </row>
    <row r="25" spans="1:11" x14ac:dyDescent="0.25">
      <c r="A25" s="78">
        <v>21</v>
      </c>
      <c r="B25" s="72" t="s">
        <v>231</v>
      </c>
      <c r="C25" s="73">
        <v>201</v>
      </c>
      <c r="D25" s="58" t="s">
        <v>232</v>
      </c>
      <c r="E25" s="74">
        <v>3</v>
      </c>
      <c r="F25" s="74">
        <v>16</v>
      </c>
      <c r="G25" s="75" t="s">
        <v>278</v>
      </c>
      <c r="H25" s="73" t="s">
        <v>279</v>
      </c>
      <c r="I25" s="76" t="s">
        <v>70</v>
      </c>
      <c r="J25" s="76">
        <v>915651552</v>
      </c>
      <c r="K25" s="64" t="s">
        <v>280</v>
      </c>
    </row>
    <row r="26" spans="1:11" x14ac:dyDescent="0.25">
      <c r="A26" s="78">
        <v>22</v>
      </c>
      <c r="B26" s="54" t="s">
        <v>67</v>
      </c>
      <c r="C26" s="55">
        <v>403</v>
      </c>
      <c r="D26" s="79" t="s">
        <v>233</v>
      </c>
      <c r="E26" s="57">
        <v>2</v>
      </c>
      <c r="F26" s="57">
        <v>16</v>
      </c>
      <c r="G26" s="87" t="s">
        <v>281</v>
      </c>
      <c r="H26" s="55" t="s">
        <v>282</v>
      </c>
      <c r="I26" s="59" t="s">
        <v>70</v>
      </c>
      <c r="J26" s="59">
        <v>905167890</v>
      </c>
      <c r="K26" s="64" t="s">
        <v>283</v>
      </c>
    </row>
    <row r="27" spans="1:11" x14ac:dyDescent="0.25">
      <c r="A27" s="78">
        <v>23</v>
      </c>
      <c r="B27" s="54" t="s">
        <v>228</v>
      </c>
      <c r="C27" s="55">
        <v>202</v>
      </c>
      <c r="D27" s="79" t="s">
        <v>236</v>
      </c>
      <c r="E27" s="57">
        <v>2</v>
      </c>
      <c r="F27" s="57">
        <v>16</v>
      </c>
      <c r="G27" s="87" t="s">
        <v>271</v>
      </c>
      <c r="H27" s="55" t="s">
        <v>221</v>
      </c>
      <c r="I27" s="59" t="s">
        <v>70</v>
      </c>
      <c r="J27" s="59">
        <v>981083599</v>
      </c>
      <c r="K27" s="64" t="s">
        <v>272</v>
      </c>
    </row>
    <row r="28" spans="1:11" x14ac:dyDescent="0.25">
      <c r="A28" s="78">
        <v>24</v>
      </c>
      <c r="B28" s="54" t="s">
        <v>67</v>
      </c>
      <c r="C28" s="55">
        <v>321</v>
      </c>
      <c r="D28" s="79" t="s">
        <v>237</v>
      </c>
      <c r="E28" s="57">
        <v>2</v>
      </c>
      <c r="F28" s="57">
        <v>16</v>
      </c>
      <c r="G28" s="87" t="s">
        <v>285</v>
      </c>
      <c r="H28" s="55" t="s">
        <v>286</v>
      </c>
      <c r="I28" s="59" t="s">
        <v>70</v>
      </c>
      <c r="J28" s="59">
        <v>325005268</v>
      </c>
      <c r="K28" s="64" t="s">
        <v>287</v>
      </c>
    </row>
    <row r="29" spans="1:11" x14ac:dyDescent="0.25">
      <c r="A29" s="78">
        <v>25</v>
      </c>
      <c r="B29" s="54" t="s">
        <v>67</v>
      </c>
      <c r="C29" s="55">
        <v>322</v>
      </c>
      <c r="D29" s="79" t="s">
        <v>238</v>
      </c>
      <c r="E29" s="57">
        <v>1</v>
      </c>
      <c r="F29" s="57">
        <v>16</v>
      </c>
      <c r="G29" s="87" t="s">
        <v>285</v>
      </c>
      <c r="H29" s="55" t="s">
        <v>286</v>
      </c>
      <c r="I29" s="59" t="s">
        <v>70</v>
      </c>
      <c r="J29" s="59">
        <v>325005268</v>
      </c>
      <c r="K29" s="64" t="s">
        <v>287</v>
      </c>
    </row>
    <row r="30" spans="1:11" x14ac:dyDescent="0.25">
      <c r="A30" s="78">
        <v>26</v>
      </c>
      <c r="B30" s="54" t="s">
        <v>228</v>
      </c>
      <c r="C30" s="55">
        <v>306</v>
      </c>
      <c r="D30" s="79" t="s">
        <v>242</v>
      </c>
      <c r="E30" s="57">
        <v>4</v>
      </c>
      <c r="F30" s="57">
        <v>16</v>
      </c>
      <c r="G30" s="87" t="s">
        <v>278</v>
      </c>
      <c r="H30" s="55" t="s">
        <v>279</v>
      </c>
      <c r="I30" s="59" t="s">
        <v>70</v>
      </c>
      <c r="J30" s="59">
        <v>915651552</v>
      </c>
      <c r="K30" s="64" t="s">
        <v>280</v>
      </c>
    </row>
    <row r="31" spans="1:11" x14ac:dyDescent="0.25">
      <c r="A31" s="78">
        <v>27</v>
      </c>
      <c r="B31" s="54" t="s">
        <v>228</v>
      </c>
      <c r="C31" s="55">
        <v>316</v>
      </c>
      <c r="D31" s="79" t="s">
        <v>243</v>
      </c>
      <c r="E31" s="57">
        <v>3</v>
      </c>
      <c r="F31" s="57">
        <v>16</v>
      </c>
      <c r="G31" s="87" t="s">
        <v>269</v>
      </c>
      <c r="H31" s="55" t="s">
        <v>69</v>
      </c>
      <c r="I31" s="59" t="s">
        <v>70</v>
      </c>
      <c r="J31" s="59">
        <v>905541241</v>
      </c>
      <c r="K31" s="64" t="s">
        <v>270</v>
      </c>
    </row>
    <row r="32" spans="1:11" x14ac:dyDescent="0.25">
      <c r="A32" s="78">
        <v>28</v>
      </c>
      <c r="B32" s="54" t="s">
        <v>67</v>
      </c>
      <c r="C32" s="55">
        <v>376</v>
      </c>
      <c r="D32" s="79" t="s">
        <v>244</v>
      </c>
      <c r="E32" s="57">
        <v>3</v>
      </c>
      <c r="F32" s="57">
        <v>16</v>
      </c>
      <c r="G32" s="87" t="s">
        <v>291</v>
      </c>
      <c r="H32" s="55" t="s">
        <v>292</v>
      </c>
      <c r="I32" s="59" t="s">
        <v>70</v>
      </c>
      <c r="J32" s="59">
        <v>905893448</v>
      </c>
      <c r="K32" s="64" t="s">
        <v>293</v>
      </c>
    </row>
    <row r="33" spans="1:11" x14ac:dyDescent="0.25">
      <c r="A33" s="78">
        <v>29</v>
      </c>
      <c r="B33" s="54" t="s">
        <v>67</v>
      </c>
      <c r="C33" s="55">
        <v>377</v>
      </c>
      <c r="D33" s="79" t="s">
        <v>245</v>
      </c>
      <c r="E33" s="57">
        <v>1</v>
      </c>
      <c r="F33" s="57">
        <v>16</v>
      </c>
      <c r="G33" s="87" t="s">
        <v>291</v>
      </c>
      <c r="H33" s="55" t="s">
        <v>292</v>
      </c>
      <c r="I33" s="59" t="s">
        <v>70</v>
      </c>
      <c r="J33" s="59">
        <v>905893448</v>
      </c>
      <c r="K33" s="64" t="s">
        <v>293</v>
      </c>
    </row>
    <row r="34" spans="1:11" x14ac:dyDescent="0.25">
      <c r="A34" s="78">
        <v>30</v>
      </c>
      <c r="B34" s="54" t="s">
        <v>67</v>
      </c>
      <c r="C34" s="55">
        <v>378</v>
      </c>
      <c r="D34" s="79" t="s">
        <v>246</v>
      </c>
      <c r="E34" s="57">
        <v>2</v>
      </c>
      <c r="F34" s="57">
        <v>16</v>
      </c>
      <c r="G34" s="87" t="s">
        <v>288</v>
      </c>
      <c r="H34" s="55" t="s">
        <v>289</v>
      </c>
      <c r="I34" s="59" t="s">
        <v>70</v>
      </c>
      <c r="J34" s="59">
        <v>983766152</v>
      </c>
      <c r="K34" s="64" t="s">
        <v>290</v>
      </c>
    </row>
    <row r="35" spans="1:11" x14ac:dyDescent="0.25">
      <c r="A35" s="78">
        <v>31</v>
      </c>
      <c r="B35" s="54" t="s">
        <v>67</v>
      </c>
      <c r="C35" s="55">
        <v>435</v>
      </c>
      <c r="D35" s="79" t="s">
        <v>248</v>
      </c>
      <c r="E35" s="57">
        <v>1</v>
      </c>
      <c r="F35" s="57">
        <v>16</v>
      </c>
      <c r="G35" s="87" t="s">
        <v>285</v>
      </c>
      <c r="H35" s="55" t="s">
        <v>286</v>
      </c>
      <c r="I35" s="59" t="s">
        <v>70</v>
      </c>
      <c r="J35" s="59">
        <v>325005268</v>
      </c>
      <c r="K35" s="64" t="s">
        <v>287</v>
      </c>
    </row>
    <row r="36" spans="1:11" x14ac:dyDescent="0.25">
      <c r="A36" s="78">
        <v>32</v>
      </c>
      <c r="B36" s="54" t="s">
        <v>67</v>
      </c>
      <c r="C36" s="55">
        <v>323</v>
      </c>
      <c r="D36" s="79" t="s">
        <v>249</v>
      </c>
      <c r="E36" s="57">
        <v>2</v>
      </c>
      <c r="F36" s="57">
        <v>16</v>
      </c>
      <c r="G36" s="87" t="s">
        <v>269</v>
      </c>
      <c r="H36" s="55" t="s">
        <v>69</v>
      </c>
      <c r="I36" s="59" t="s">
        <v>70</v>
      </c>
      <c r="J36" s="59">
        <v>905541241</v>
      </c>
      <c r="K36" s="64" t="s">
        <v>270</v>
      </c>
    </row>
    <row r="37" spans="1:11" x14ac:dyDescent="0.25">
      <c r="A37" s="78">
        <v>33</v>
      </c>
      <c r="B37" s="54" t="s">
        <v>67</v>
      </c>
      <c r="C37" s="55">
        <v>324</v>
      </c>
      <c r="D37" s="79" t="s">
        <v>250</v>
      </c>
      <c r="E37" s="57">
        <v>1</v>
      </c>
      <c r="F37" s="57">
        <v>16</v>
      </c>
      <c r="G37" s="87" t="s">
        <v>269</v>
      </c>
      <c r="H37" s="55" t="s">
        <v>69</v>
      </c>
      <c r="I37" s="59" t="s">
        <v>70</v>
      </c>
      <c r="J37" s="59">
        <v>905541241</v>
      </c>
      <c r="K37" s="64" t="s">
        <v>270</v>
      </c>
    </row>
    <row r="38" spans="1:11" x14ac:dyDescent="0.25">
      <c r="A38" s="78">
        <v>34</v>
      </c>
      <c r="B38" s="54" t="s">
        <v>251</v>
      </c>
      <c r="C38" s="55">
        <v>392</v>
      </c>
      <c r="D38" s="79" t="s">
        <v>252</v>
      </c>
      <c r="E38" s="57">
        <v>3</v>
      </c>
      <c r="F38" s="57">
        <v>16</v>
      </c>
      <c r="G38" s="87" t="s">
        <v>294</v>
      </c>
      <c r="H38" s="55" t="s">
        <v>88</v>
      </c>
      <c r="I38" s="59" t="s">
        <v>295</v>
      </c>
      <c r="J38" s="59">
        <v>977227335</v>
      </c>
      <c r="K38" s="64" t="s">
        <v>296</v>
      </c>
    </row>
    <row r="39" spans="1:11" x14ac:dyDescent="0.25">
      <c r="A39" s="78">
        <v>35</v>
      </c>
      <c r="B39" s="54" t="s">
        <v>67</v>
      </c>
      <c r="C39" s="55">
        <v>404</v>
      </c>
      <c r="D39" s="79" t="s">
        <v>253</v>
      </c>
      <c r="E39" s="57">
        <v>2</v>
      </c>
      <c r="F39" s="57">
        <v>16</v>
      </c>
      <c r="G39" s="87" t="s">
        <v>281</v>
      </c>
      <c r="H39" s="55" t="s">
        <v>282</v>
      </c>
      <c r="I39" s="59" t="s">
        <v>70</v>
      </c>
      <c r="J39" s="59">
        <v>905167890</v>
      </c>
      <c r="K39" s="64" t="s">
        <v>283</v>
      </c>
    </row>
    <row r="40" spans="1:11" x14ac:dyDescent="0.25">
      <c r="A40" s="78">
        <v>36</v>
      </c>
      <c r="B40" s="54" t="s">
        <v>67</v>
      </c>
      <c r="C40" s="55">
        <v>426</v>
      </c>
      <c r="D40" s="79" t="s">
        <v>254</v>
      </c>
      <c r="E40" s="57">
        <v>2</v>
      </c>
      <c r="F40" s="57">
        <v>16</v>
      </c>
      <c r="G40" s="87" t="s">
        <v>291</v>
      </c>
      <c r="H40" s="55" t="s">
        <v>292</v>
      </c>
      <c r="I40" s="59" t="s">
        <v>70</v>
      </c>
      <c r="J40" s="59">
        <v>905893448</v>
      </c>
      <c r="K40" s="64" t="s">
        <v>293</v>
      </c>
    </row>
    <row r="41" spans="1:11" x14ac:dyDescent="0.25">
      <c r="A41" s="78">
        <v>37</v>
      </c>
      <c r="B41" s="54" t="s">
        <v>67</v>
      </c>
      <c r="C41" s="55">
        <v>427</v>
      </c>
      <c r="D41" s="79" t="s">
        <v>255</v>
      </c>
      <c r="E41" s="57">
        <v>1</v>
      </c>
      <c r="F41" s="57">
        <v>16</v>
      </c>
      <c r="G41" s="87" t="s">
        <v>291</v>
      </c>
      <c r="H41" s="55" t="s">
        <v>292</v>
      </c>
      <c r="I41" s="59" t="s">
        <v>70</v>
      </c>
      <c r="J41" s="59">
        <v>905893448</v>
      </c>
      <c r="K41" s="64" t="s">
        <v>293</v>
      </c>
    </row>
    <row r="42" spans="1:11" x14ac:dyDescent="0.25">
      <c r="A42" s="78">
        <v>38</v>
      </c>
      <c r="B42" s="54" t="s">
        <v>67</v>
      </c>
      <c r="C42" s="55">
        <v>428</v>
      </c>
      <c r="D42" s="79" t="s">
        <v>256</v>
      </c>
      <c r="E42" s="57">
        <v>2</v>
      </c>
      <c r="F42" s="57">
        <v>16</v>
      </c>
      <c r="G42" s="87" t="s">
        <v>288</v>
      </c>
      <c r="H42" s="55" t="s">
        <v>289</v>
      </c>
      <c r="I42" s="59" t="s">
        <v>70</v>
      </c>
      <c r="J42" s="59">
        <v>983766152</v>
      </c>
      <c r="K42" s="64" t="s">
        <v>290</v>
      </c>
    </row>
    <row r="43" spans="1:11" x14ac:dyDescent="0.25">
      <c r="A43" s="78">
        <v>39</v>
      </c>
      <c r="B43" s="54" t="s">
        <v>67</v>
      </c>
      <c r="C43" s="55">
        <v>429</v>
      </c>
      <c r="D43" s="79" t="s">
        <v>257</v>
      </c>
      <c r="E43" s="57">
        <v>1</v>
      </c>
      <c r="F43" s="57">
        <v>16</v>
      </c>
      <c r="G43" s="87" t="s">
        <v>288</v>
      </c>
      <c r="H43" s="55" t="s">
        <v>289</v>
      </c>
      <c r="I43" s="59" t="s">
        <v>70</v>
      </c>
      <c r="J43" s="59">
        <v>983766152</v>
      </c>
      <c r="K43" s="64" t="s">
        <v>290</v>
      </c>
    </row>
    <row r="44" spans="1:11" x14ac:dyDescent="0.25">
      <c r="A44" s="78">
        <v>40</v>
      </c>
      <c r="B44" s="54" t="s">
        <v>67</v>
      </c>
      <c r="C44" s="55">
        <v>486</v>
      </c>
      <c r="D44" s="79" t="s">
        <v>258</v>
      </c>
      <c r="E44" s="57">
        <v>1</v>
      </c>
      <c r="F44" s="57">
        <v>16</v>
      </c>
      <c r="G44" s="87" t="s">
        <v>281</v>
      </c>
      <c r="H44" s="55" t="s">
        <v>282</v>
      </c>
      <c r="I44" s="59" t="s">
        <v>70</v>
      </c>
      <c r="J44" s="59">
        <v>905167890</v>
      </c>
      <c r="K44" s="64" t="s">
        <v>283</v>
      </c>
    </row>
    <row r="45" spans="1:11" x14ac:dyDescent="0.25">
      <c r="A45" s="78">
        <v>41</v>
      </c>
      <c r="B45" s="54" t="s">
        <v>67</v>
      </c>
      <c r="C45" s="55">
        <v>431</v>
      </c>
      <c r="D45" s="79" t="s">
        <v>259</v>
      </c>
      <c r="E45" s="57">
        <v>3</v>
      </c>
      <c r="F45" s="57">
        <v>16</v>
      </c>
      <c r="G45" s="87" t="s">
        <v>281</v>
      </c>
      <c r="H45" s="55" t="s">
        <v>282</v>
      </c>
      <c r="I45" s="59" t="s">
        <v>70</v>
      </c>
      <c r="J45" s="59">
        <v>905167890</v>
      </c>
      <c r="K45" s="64" t="s">
        <v>283</v>
      </c>
    </row>
    <row r="46" spans="1:11" x14ac:dyDescent="0.25">
      <c r="A46" s="78">
        <v>42</v>
      </c>
      <c r="B46" s="54" t="s">
        <v>67</v>
      </c>
      <c r="C46" s="55">
        <v>432</v>
      </c>
      <c r="D46" s="79" t="s">
        <v>260</v>
      </c>
      <c r="E46" s="57">
        <v>1</v>
      </c>
      <c r="F46" s="57">
        <v>16</v>
      </c>
      <c r="G46" s="87" t="s">
        <v>281</v>
      </c>
      <c r="H46" s="55" t="s">
        <v>282</v>
      </c>
      <c r="I46" s="59" t="s">
        <v>70</v>
      </c>
      <c r="J46" s="59">
        <v>905167890</v>
      </c>
      <c r="K46" s="64" t="s">
        <v>283</v>
      </c>
    </row>
    <row r="47" spans="1:11" x14ac:dyDescent="0.25">
      <c r="A47" s="78">
        <v>43</v>
      </c>
      <c r="B47" s="54" t="s">
        <v>67</v>
      </c>
      <c r="C47" s="55">
        <v>433</v>
      </c>
      <c r="D47" s="79" t="s">
        <v>261</v>
      </c>
      <c r="E47" s="57">
        <v>3</v>
      </c>
      <c r="F47" s="57">
        <v>16</v>
      </c>
      <c r="G47" s="87" t="s">
        <v>297</v>
      </c>
      <c r="H47" s="55" t="s">
        <v>298</v>
      </c>
      <c r="I47" s="59" t="s">
        <v>70</v>
      </c>
      <c r="J47" s="59">
        <v>914084354</v>
      </c>
      <c r="K47" s="64" t="s">
        <v>299</v>
      </c>
    </row>
    <row r="48" spans="1:11" x14ac:dyDescent="0.25">
      <c r="A48" s="78">
        <v>44</v>
      </c>
      <c r="B48" s="54" t="s">
        <v>67</v>
      </c>
      <c r="C48" s="55">
        <v>434</v>
      </c>
      <c r="D48" s="79" t="s">
        <v>262</v>
      </c>
      <c r="E48" s="57">
        <v>1</v>
      </c>
      <c r="F48" s="57">
        <v>16</v>
      </c>
      <c r="G48" s="87" t="s">
        <v>297</v>
      </c>
      <c r="H48" s="55" t="s">
        <v>298</v>
      </c>
      <c r="I48" s="59" t="s">
        <v>70</v>
      </c>
      <c r="J48" s="59">
        <v>914084354</v>
      </c>
      <c r="K48" s="64" t="s">
        <v>299</v>
      </c>
    </row>
    <row r="49" spans="1:11" x14ac:dyDescent="0.25">
      <c r="A49" s="78">
        <v>45</v>
      </c>
      <c r="B49" s="54" t="s">
        <v>112</v>
      </c>
      <c r="C49" s="55">
        <v>441</v>
      </c>
      <c r="D49" s="79" t="s">
        <v>263</v>
      </c>
      <c r="E49" s="57">
        <v>2</v>
      </c>
      <c r="F49" s="57">
        <v>16</v>
      </c>
      <c r="G49" s="87" t="s">
        <v>145</v>
      </c>
      <c r="H49" s="55" t="s">
        <v>54</v>
      </c>
      <c r="I49" s="59" t="s">
        <v>70</v>
      </c>
      <c r="J49" s="59">
        <v>979094756</v>
      </c>
      <c r="K49" s="64" t="s">
        <v>268</v>
      </c>
    </row>
    <row r="50" spans="1:11" x14ac:dyDescent="0.25">
      <c r="A50" s="78">
        <v>46</v>
      </c>
      <c r="B50" s="54" t="s">
        <v>67</v>
      </c>
      <c r="C50" s="55">
        <v>479</v>
      </c>
      <c r="D50" s="56" t="s">
        <v>264</v>
      </c>
      <c r="E50" s="57">
        <v>8</v>
      </c>
      <c r="F50" s="57">
        <v>16</v>
      </c>
      <c r="G50" s="164" t="s">
        <v>265</v>
      </c>
      <c r="H50" s="165"/>
      <c r="I50" s="63" t="s">
        <v>70</v>
      </c>
      <c r="J50" s="63"/>
      <c r="K50" s="64"/>
    </row>
    <row r="51" spans="1:11" x14ac:dyDescent="0.25">
      <c r="A51" s="166" t="s">
        <v>14</v>
      </c>
      <c r="B51" s="167"/>
      <c r="C51" s="167"/>
      <c r="D51" s="168"/>
      <c r="E51" s="90">
        <v>108</v>
      </c>
      <c r="F51" s="169"/>
      <c r="G51" s="170"/>
      <c r="H51" s="170"/>
      <c r="I51" s="170"/>
      <c r="J51" s="170"/>
      <c r="K51" s="170"/>
    </row>
  </sheetData>
  <mergeCells count="10">
    <mergeCell ref="G50:H50"/>
    <mergeCell ref="A51:D51"/>
    <mergeCell ref="F51:K51"/>
    <mergeCell ref="F17:F18"/>
    <mergeCell ref="B3:C3"/>
    <mergeCell ref="A17:A18"/>
    <mergeCell ref="B17:B18"/>
    <mergeCell ref="C17:C18"/>
    <mergeCell ref="D17:D18"/>
    <mergeCell ref="E17:E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"/>
  <sheetViews>
    <sheetView topLeftCell="A13" workbookViewId="0">
      <selection activeCell="B24" sqref="B24:I27"/>
    </sheetView>
  </sheetViews>
  <sheetFormatPr defaultRowHeight="15.75" x14ac:dyDescent="0.25"/>
  <cols>
    <col min="1" max="1" width="3.44140625" style="103" bestFit="1" customWidth="1"/>
    <col min="2" max="2" width="4.109375" bestFit="1" customWidth="1"/>
    <col min="3" max="3" width="2.77734375" bestFit="1" customWidth="1"/>
    <col min="4" max="4" width="22.5546875" bestFit="1" customWidth="1"/>
    <col min="5" max="6" width="2.77734375" bestFit="1" customWidth="1"/>
    <col min="7" max="7" width="15.6640625" bestFit="1" customWidth="1"/>
    <col min="8" max="8" width="5.44140625" bestFit="1" customWidth="1"/>
    <col min="9" max="9" width="10.6640625" customWidth="1"/>
    <col min="10" max="10" width="7.33203125" customWidth="1"/>
    <col min="11" max="11" width="22.44140625" bestFit="1" customWidth="1"/>
    <col min="12" max="12" width="3.88671875" bestFit="1" customWidth="1"/>
    <col min="13" max="13" width="3.6640625" bestFit="1" customWidth="1"/>
  </cols>
  <sheetData>
    <row r="2" spans="1:13" ht="32.25" customHeight="1" x14ac:dyDescent="0.25">
      <c r="A2" s="102" t="s">
        <v>2</v>
      </c>
      <c r="B2" s="181" t="s">
        <v>96</v>
      </c>
      <c r="C2" s="182"/>
      <c r="D2" s="46" t="s">
        <v>97</v>
      </c>
      <c r="E2" s="47" t="s">
        <v>98</v>
      </c>
      <c r="F2" s="45" t="s">
        <v>99</v>
      </c>
      <c r="G2" s="48" t="s">
        <v>100</v>
      </c>
      <c r="H2" s="49" t="s">
        <v>101</v>
      </c>
      <c r="I2" s="50" t="s">
        <v>102</v>
      </c>
      <c r="J2" s="45" t="s">
        <v>103</v>
      </c>
      <c r="K2" s="46" t="s">
        <v>104</v>
      </c>
      <c r="L2" s="45" t="s">
        <v>225</v>
      </c>
      <c r="M2" s="45" t="s">
        <v>8</v>
      </c>
    </row>
    <row r="3" spans="1:13" ht="18.75" customHeight="1" x14ac:dyDescent="0.25">
      <c r="A3" s="114">
        <v>1</v>
      </c>
      <c r="B3" s="72" t="s">
        <v>136</v>
      </c>
      <c r="C3" s="73">
        <v>361</v>
      </c>
      <c r="D3" s="68" t="s">
        <v>137</v>
      </c>
      <c r="E3" s="74">
        <v>3</v>
      </c>
      <c r="F3" s="74">
        <v>8</v>
      </c>
      <c r="G3" s="75" t="s">
        <v>215</v>
      </c>
      <c r="H3" s="73" t="s">
        <v>30</v>
      </c>
      <c r="I3" s="76" t="s">
        <v>25</v>
      </c>
      <c r="J3" s="76">
        <v>983041797</v>
      </c>
      <c r="K3" s="64" t="s">
        <v>216</v>
      </c>
      <c r="L3" s="89" t="s">
        <v>226</v>
      </c>
      <c r="M3" s="57"/>
    </row>
    <row r="4" spans="1:13" ht="18.75" customHeight="1" x14ac:dyDescent="0.25">
      <c r="A4" s="71">
        <v>2</v>
      </c>
      <c r="B4" s="72" t="s">
        <v>105</v>
      </c>
      <c r="C4" s="73">
        <v>101</v>
      </c>
      <c r="D4" s="68" t="s">
        <v>106</v>
      </c>
      <c r="E4" s="74">
        <v>2</v>
      </c>
      <c r="F4" s="74">
        <v>8</v>
      </c>
      <c r="G4" s="75" t="s">
        <v>147</v>
      </c>
      <c r="H4" s="73" t="s">
        <v>148</v>
      </c>
      <c r="I4" s="76" t="s">
        <v>149</v>
      </c>
      <c r="J4" s="76">
        <v>914010005</v>
      </c>
      <c r="K4" s="64" t="s">
        <v>150</v>
      </c>
      <c r="L4" s="89" t="s">
        <v>226</v>
      </c>
      <c r="M4" s="57"/>
    </row>
    <row r="5" spans="1:13" ht="18.75" customHeight="1" x14ac:dyDescent="0.25">
      <c r="A5" s="114">
        <v>3</v>
      </c>
      <c r="B5" s="72" t="s">
        <v>115</v>
      </c>
      <c r="C5" s="73">
        <v>302</v>
      </c>
      <c r="D5" s="68" t="s">
        <v>116</v>
      </c>
      <c r="E5" s="74">
        <v>2</v>
      </c>
      <c r="F5" s="74">
        <v>8</v>
      </c>
      <c r="G5" s="75" t="s">
        <v>183</v>
      </c>
      <c r="H5" s="73" t="s">
        <v>184</v>
      </c>
      <c r="I5" s="76" t="s">
        <v>185</v>
      </c>
      <c r="J5" s="76">
        <v>905151655</v>
      </c>
      <c r="K5" s="64" t="s">
        <v>186</v>
      </c>
      <c r="L5" s="89" t="s">
        <v>226</v>
      </c>
      <c r="M5" s="57"/>
    </row>
    <row r="6" spans="1:13" ht="18.75" customHeight="1" x14ac:dyDescent="0.25">
      <c r="A6" s="71">
        <v>4</v>
      </c>
      <c r="B6" s="72" t="s">
        <v>23</v>
      </c>
      <c r="C6" s="73">
        <v>100</v>
      </c>
      <c r="D6" s="68" t="s">
        <v>107</v>
      </c>
      <c r="E6" s="74">
        <v>2</v>
      </c>
      <c r="F6" s="74">
        <v>8</v>
      </c>
      <c r="G6" s="75" t="s">
        <v>154</v>
      </c>
      <c r="H6" s="73" t="s">
        <v>155</v>
      </c>
      <c r="I6" s="76" t="s">
        <v>156</v>
      </c>
      <c r="J6" s="76">
        <v>945988484</v>
      </c>
      <c r="K6" s="64" t="s">
        <v>157</v>
      </c>
      <c r="L6" s="89" t="s">
        <v>226</v>
      </c>
      <c r="M6" s="57"/>
    </row>
    <row r="7" spans="1:13" ht="18.75" customHeight="1" x14ac:dyDescent="0.25">
      <c r="A7" s="60">
        <v>5</v>
      </c>
      <c r="B7" s="72" t="s">
        <v>23</v>
      </c>
      <c r="C7" s="73">
        <v>162</v>
      </c>
      <c r="D7" s="58" t="s">
        <v>110</v>
      </c>
      <c r="E7" s="74">
        <v>3</v>
      </c>
      <c r="F7" s="74">
        <v>8</v>
      </c>
      <c r="G7" s="75" t="s">
        <v>165</v>
      </c>
      <c r="H7" s="73" t="s">
        <v>166</v>
      </c>
      <c r="I7" s="76" t="s">
        <v>25</v>
      </c>
      <c r="J7" s="76">
        <v>904901604</v>
      </c>
      <c r="K7" s="64" t="s">
        <v>167</v>
      </c>
      <c r="L7" s="89" t="s">
        <v>226</v>
      </c>
      <c r="M7" s="57"/>
    </row>
    <row r="8" spans="1:13" ht="18.75" customHeight="1" x14ac:dyDescent="0.25">
      <c r="A8" s="60">
        <v>6</v>
      </c>
      <c r="B8" s="72" t="s">
        <v>124</v>
      </c>
      <c r="C8" s="73">
        <v>361</v>
      </c>
      <c r="D8" s="68" t="s">
        <v>125</v>
      </c>
      <c r="E8" s="74">
        <v>2</v>
      </c>
      <c r="F8" s="74">
        <v>8</v>
      </c>
      <c r="G8" s="75" t="s">
        <v>201</v>
      </c>
      <c r="H8" s="73" t="s">
        <v>202</v>
      </c>
      <c r="I8" s="76" t="s">
        <v>25</v>
      </c>
      <c r="J8" s="76">
        <v>985346496</v>
      </c>
      <c r="K8" s="64" t="s">
        <v>203</v>
      </c>
      <c r="L8" s="89" t="s">
        <v>226</v>
      </c>
      <c r="M8" s="57"/>
    </row>
    <row r="9" spans="1:13" ht="18.75" customHeight="1" x14ac:dyDescent="0.25">
      <c r="A9" s="60">
        <v>7</v>
      </c>
      <c r="B9" s="72" t="s">
        <v>105</v>
      </c>
      <c r="C9" s="73">
        <v>102</v>
      </c>
      <c r="D9" s="68" t="s">
        <v>111</v>
      </c>
      <c r="E9" s="74">
        <v>2</v>
      </c>
      <c r="F9" s="74">
        <v>8</v>
      </c>
      <c r="G9" s="75" t="s">
        <v>170</v>
      </c>
      <c r="H9" s="73" t="s">
        <v>171</v>
      </c>
      <c r="I9" s="76" t="s">
        <v>149</v>
      </c>
      <c r="J9" s="76">
        <v>985841229</v>
      </c>
      <c r="K9" s="64" t="s">
        <v>172</v>
      </c>
      <c r="L9" s="89" t="s">
        <v>226</v>
      </c>
      <c r="M9" s="57"/>
    </row>
    <row r="10" spans="1:13" ht="18.75" customHeight="1" x14ac:dyDescent="0.25">
      <c r="A10" s="60">
        <v>8</v>
      </c>
      <c r="B10" s="72" t="s">
        <v>115</v>
      </c>
      <c r="C10" s="73">
        <v>201</v>
      </c>
      <c r="D10" s="58" t="s">
        <v>308</v>
      </c>
      <c r="E10" s="74">
        <v>2</v>
      </c>
      <c r="F10" s="74">
        <v>8</v>
      </c>
      <c r="G10" s="75" t="s">
        <v>339</v>
      </c>
      <c r="H10" s="73" t="s">
        <v>340</v>
      </c>
      <c r="I10" s="76" t="s">
        <v>35</v>
      </c>
      <c r="J10" s="76">
        <v>935064069</v>
      </c>
      <c r="K10" s="64" t="s">
        <v>341</v>
      </c>
      <c r="L10" s="89" t="s">
        <v>227</v>
      </c>
      <c r="M10" s="57"/>
    </row>
    <row r="11" spans="1:13" ht="18.75" customHeight="1" x14ac:dyDescent="0.25">
      <c r="A11" s="60">
        <v>9</v>
      </c>
      <c r="B11" s="81" t="s">
        <v>36</v>
      </c>
      <c r="C11" s="82">
        <v>201</v>
      </c>
      <c r="D11" s="83" t="s">
        <v>37</v>
      </c>
      <c r="E11" s="115">
        <v>2</v>
      </c>
      <c r="F11" s="115">
        <v>8</v>
      </c>
      <c r="G11" s="85" t="s">
        <v>145</v>
      </c>
      <c r="H11" s="82" t="s">
        <v>38</v>
      </c>
      <c r="I11" s="86" t="s">
        <v>39</v>
      </c>
      <c r="J11" s="86">
        <v>905538598</v>
      </c>
      <c r="K11" s="64" t="s">
        <v>146</v>
      </c>
      <c r="L11" s="93" t="s">
        <v>227</v>
      </c>
      <c r="M11" s="51"/>
    </row>
    <row r="12" spans="1:13" ht="18.75" customHeight="1" x14ac:dyDescent="0.25">
      <c r="A12" s="60">
        <v>10</v>
      </c>
      <c r="B12" s="81" t="s">
        <v>29</v>
      </c>
      <c r="C12" s="82">
        <v>216</v>
      </c>
      <c r="D12" s="108" t="s">
        <v>71</v>
      </c>
      <c r="E12" s="84">
        <v>3</v>
      </c>
      <c r="F12" s="84">
        <v>8</v>
      </c>
      <c r="G12" s="85" t="s">
        <v>158</v>
      </c>
      <c r="H12" s="82" t="s">
        <v>41</v>
      </c>
      <c r="I12" s="86" t="s">
        <v>42</v>
      </c>
      <c r="J12" s="86">
        <v>913345900</v>
      </c>
      <c r="K12" s="64" t="s">
        <v>159</v>
      </c>
      <c r="L12" s="89" t="s">
        <v>227</v>
      </c>
      <c r="M12" s="57"/>
    </row>
    <row r="13" spans="1:13" ht="18.75" customHeight="1" x14ac:dyDescent="0.25">
      <c r="A13" s="60">
        <v>11</v>
      </c>
      <c r="B13" s="81" t="s">
        <v>23</v>
      </c>
      <c r="C13" s="82">
        <v>306</v>
      </c>
      <c r="D13" s="83" t="s">
        <v>72</v>
      </c>
      <c r="E13" s="84">
        <v>3</v>
      </c>
      <c r="F13" s="84">
        <v>8</v>
      </c>
      <c r="G13" s="85" t="s">
        <v>324</v>
      </c>
      <c r="H13" s="82" t="s">
        <v>69</v>
      </c>
      <c r="I13" s="86" t="s">
        <v>25</v>
      </c>
      <c r="J13" s="86">
        <v>905150789</v>
      </c>
      <c r="K13" s="64" t="s">
        <v>325</v>
      </c>
      <c r="L13" s="89" t="s">
        <v>227</v>
      </c>
      <c r="M13" s="57"/>
    </row>
    <row r="14" spans="1:13" ht="18.75" customHeight="1" x14ac:dyDescent="0.25">
      <c r="A14" s="60">
        <v>12</v>
      </c>
      <c r="B14" s="81" t="s">
        <v>29</v>
      </c>
      <c r="C14" s="82">
        <v>230</v>
      </c>
      <c r="D14" s="108" t="s">
        <v>73</v>
      </c>
      <c r="E14" s="84">
        <v>3</v>
      </c>
      <c r="F14" s="84">
        <v>8</v>
      </c>
      <c r="G14" s="85" t="s">
        <v>181</v>
      </c>
      <c r="H14" s="82" t="s">
        <v>31</v>
      </c>
      <c r="I14" s="86" t="s">
        <v>42</v>
      </c>
      <c r="J14" s="86">
        <v>362212227</v>
      </c>
      <c r="K14" s="64" t="s">
        <v>182</v>
      </c>
      <c r="L14" s="89" t="s">
        <v>227</v>
      </c>
      <c r="M14" s="57"/>
    </row>
    <row r="15" spans="1:13" ht="18.75" customHeight="1" x14ac:dyDescent="0.25">
      <c r="A15" s="60">
        <v>13</v>
      </c>
      <c r="B15" s="81" t="s">
        <v>36</v>
      </c>
      <c r="C15" s="82">
        <v>202</v>
      </c>
      <c r="D15" s="83" t="s">
        <v>49</v>
      </c>
      <c r="E15" s="84">
        <v>2</v>
      </c>
      <c r="F15" s="84">
        <v>8</v>
      </c>
      <c r="G15" s="85" t="s">
        <v>168</v>
      </c>
      <c r="H15" s="82" t="s">
        <v>50</v>
      </c>
      <c r="I15" s="86" t="s">
        <v>39</v>
      </c>
      <c r="J15" s="86">
        <v>935282256</v>
      </c>
      <c r="K15" s="64" t="s">
        <v>169</v>
      </c>
      <c r="L15" s="89" t="s">
        <v>227</v>
      </c>
      <c r="M15" s="57"/>
    </row>
    <row r="16" spans="1:13" ht="18.75" customHeight="1" x14ac:dyDescent="0.25">
      <c r="A16" s="60">
        <v>14</v>
      </c>
      <c r="B16" s="81" t="s">
        <v>55</v>
      </c>
      <c r="C16" s="82">
        <v>201</v>
      </c>
      <c r="D16" s="108" t="s">
        <v>74</v>
      </c>
      <c r="E16" s="84">
        <v>3</v>
      </c>
      <c r="F16" s="84">
        <v>8</v>
      </c>
      <c r="G16" s="85" t="s">
        <v>332</v>
      </c>
      <c r="H16" s="82" t="s">
        <v>76</v>
      </c>
      <c r="I16" s="86" t="s">
        <v>58</v>
      </c>
      <c r="J16" s="86">
        <v>974402338</v>
      </c>
      <c r="K16" s="64" t="s">
        <v>333</v>
      </c>
      <c r="L16" s="89" t="s">
        <v>227</v>
      </c>
      <c r="M16" s="57"/>
    </row>
    <row r="17" spans="1:13" ht="18.75" customHeight="1" x14ac:dyDescent="0.25">
      <c r="A17" s="60">
        <v>15</v>
      </c>
      <c r="B17" s="81" t="s">
        <v>29</v>
      </c>
      <c r="C17" s="82">
        <v>283</v>
      </c>
      <c r="D17" s="108" t="s">
        <v>75</v>
      </c>
      <c r="E17" s="84">
        <v>3</v>
      </c>
      <c r="F17" s="84">
        <v>8</v>
      </c>
      <c r="G17" s="85" t="s">
        <v>158</v>
      </c>
      <c r="H17" s="82" t="s">
        <v>41</v>
      </c>
      <c r="I17" s="86" t="s">
        <v>42</v>
      </c>
      <c r="J17" s="86">
        <v>913345900</v>
      </c>
      <c r="K17" s="64" t="s">
        <v>159</v>
      </c>
      <c r="L17" s="89" t="s">
        <v>227</v>
      </c>
      <c r="M17" s="57"/>
    </row>
    <row r="18" spans="1:13" ht="18.75" customHeight="1" x14ac:dyDescent="0.25">
      <c r="A18" s="60">
        <v>16</v>
      </c>
      <c r="B18" s="72" t="s">
        <v>36</v>
      </c>
      <c r="C18" s="73">
        <v>301</v>
      </c>
      <c r="D18" s="68" t="s">
        <v>117</v>
      </c>
      <c r="E18" s="74">
        <v>2</v>
      </c>
      <c r="F18" s="74">
        <v>8</v>
      </c>
      <c r="G18" s="75" t="s">
        <v>145</v>
      </c>
      <c r="H18" s="73" t="s">
        <v>38</v>
      </c>
      <c r="I18" s="76" t="s">
        <v>39</v>
      </c>
      <c r="J18" s="76">
        <v>905538598</v>
      </c>
      <c r="K18" s="64" t="s">
        <v>146</v>
      </c>
      <c r="L18" s="89" t="s">
        <v>234</v>
      </c>
      <c r="M18" s="57"/>
    </row>
    <row r="19" spans="1:13" ht="18.75" customHeight="1" x14ac:dyDescent="0.25">
      <c r="A19" s="60">
        <v>17</v>
      </c>
      <c r="B19" s="72" t="s">
        <v>300</v>
      </c>
      <c r="C19" s="73">
        <v>201</v>
      </c>
      <c r="D19" s="58" t="s">
        <v>301</v>
      </c>
      <c r="E19" s="74">
        <v>3</v>
      </c>
      <c r="F19" s="74">
        <v>8</v>
      </c>
      <c r="G19" s="75" t="s">
        <v>326</v>
      </c>
      <c r="H19" s="73" t="s">
        <v>327</v>
      </c>
      <c r="I19" s="76" t="s">
        <v>328</v>
      </c>
      <c r="J19" s="76">
        <v>905345136</v>
      </c>
      <c r="K19" s="64" t="s">
        <v>329</v>
      </c>
      <c r="L19" s="89" t="s">
        <v>226</v>
      </c>
      <c r="M19" s="57"/>
    </row>
    <row r="20" spans="1:13" ht="18.75" customHeight="1" x14ac:dyDescent="0.25">
      <c r="A20" s="60">
        <v>18</v>
      </c>
      <c r="B20" s="72" t="s">
        <v>134</v>
      </c>
      <c r="C20" s="73">
        <v>201</v>
      </c>
      <c r="D20" s="58" t="s">
        <v>303</v>
      </c>
      <c r="E20" s="74">
        <v>2</v>
      </c>
      <c r="F20" s="74">
        <v>8</v>
      </c>
      <c r="G20" s="75" t="s">
        <v>213</v>
      </c>
      <c r="H20" s="73" t="s">
        <v>65</v>
      </c>
      <c r="I20" s="76" t="s">
        <v>35</v>
      </c>
      <c r="J20" s="76">
        <v>982422624</v>
      </c>
      <c r="K20" s="64" t="s">
        <v>214</v>
      </c>
      <c r="L20" s="89" t="s">
        <v>227</v>
      </c>
      <c r="M20" s="57"/>
    </row>
    <row r="21" spans="1:13" ht="18.75" customHeight="1" x14ac:dyDescent="0.25">
      <c r="A21" s="60">
        <v>19</v>
      </c>
      <c r="B21" s="72" t="s">
        <v>108</v>
      </c>
      <c r="C21" s="73">
        <v>151</v>
      </c>
      <c r="D21" s="58" t="s">
        <v>302</v>
      </c>
      <c r="E21" s="74">
        <v>3</v>
      </c>
      <c r="F21" s="74">
        <v>8</v>
      </c>
      <c r="G21" s="75" t="s">
        <v>175</v>
      </c>
      <c r="H21" s="73" t="s">
        <v>45</v>
      </c>
      <c r="I21" s="76" t="s">
        <v>46</v>
      </c>
      <c r="J21" s="76">
        <v>935949794</v>
      </c>
      <c r="K21" s="64" t="s">
        <v>176</v>
      </c>
      <c r="L21" s="89" t="s">
        <v>226</v>
      </c>
      <c r="M21" s="57"/>
    </row>
    <row r="22" spans="1:13" ht="18.75" customHeight="1" x14ac:dyDescent="0.25">
      <c r="A22" s="60">
        <v>20</v>
      </c>
      <c r="B22" s="72" t="s">
        <v>36</v>
      </c>
      <c r="C22" s="73">
        <v>302</v>
      </c>
      <c r="D22" s="68" t="s">
        <v>128</v>
      </c>
      <c r="E22" s="74">
        <v>2</v>
      </c>
      <c r="F22" s="74">
        <v>8</v>
      </c>
      <c r="G22" s="75" t="s">
        <v>207</v>
      </c>
      <c r="H22" s="73" t="s">
        <v>88</v>
      </c>
      <c r="I22" s="76" t="s">
        <v>39</v>
      </c>
      <c r="J22" s="76">
        <v>917981561</v>
      </c>
      <c r="K22" s="64" t="s">
        <v>208</v>
      </c>
      <c r="L22" s="89" t="s">
        <v>241</v>
      </c>
      <c r="M22" s="57"/>
    </row>
    <row r="23" spans="1:13" ht="18.75" customHeight="1" x14ac:dyDescent="0.25">
      <c r="A23" s="60">
        <v>21</v>
      </c>
      <c r="B23" s="72" t="s">
        <v>105</v>
      </c>
      <c r="C23" s="73">
        <v>384</v>
      </c>
      <c r="D23" s="68" t="s">
        <v>132</v>
      </c>
      <c r="E23" s="74">
        <v>2</v>
      </c>
      <c r="F23" s="74">
        <v>8</v>
      </c>
      <c r="G23" s="75" t="s">
        <v>160</v>
      </c>
      <c r="H23" s="73" t="s">
        <v>173</v>
      </c>
      <c r="I23" s="76" t="s">
        <v>35</v>
      </c>
      <c r="J23" s="76">
        <v>935686090</v>
      </c>
      <c r="K23" s="64" t="s">
        <v>174</v>
      </c>
      <c r="L23" s="89" t="s">
        <v>234</v>
      </c>
      <c r="M23" s="57"/>
    </row>
    <row r="24" spans="1:13" ht="18.75" customHeight="1" x14ac:dyDescent="0.25">
      <c r="A24" s="60">
        <v>22</v>
      </c>
      <c r="B24" s="72" t="s">
        <v>29</v>
      </c>
      <c r="C24" s="73">
        <v>208</v>
      </c>
      <c r="D24" s="58" t="s">
        <v>305</v>
      </c>
      <c r="E24" s="74">
        <v>2</v>
      </c>
      <c r="F24" s="74">
        <v>8</v>
      </c>
      <c r="G24" s="75" t="s">
        <v>158</v>
      </c>
      <c r="H24" s="73" t="s">
        <v>41</v>
      </c>
      <c r="I24" s="76" t="s">
        <v>42</v>
      </c>
      <c r="J24" s="76">
        <v>913345900</v>
      </c>
      <c r="K24" s="64" t="s">
        <v>159</v>
      </c>
      <c r="L24" s="89" t="s">
        <v>234</v>
      </c>
      <c r="M24" s="57"/>
    </row>
    <row r="25" spans="1:13" ht="18.75" customHeight="1" x14ac:dyDescent="0.25">
      <c r="A25" s="60">
        <v>23</v>
      </c>
      <c r="B25" s="72" t="s">
        <v>29</v>
      </c>
      <c r="C25" s="73">
        <v>290</v>
      </c>
      <c r="D25" s="58" t="s">
        <v>306</v>
      </c>
      <c r="E25" s="74">
        <v>3</v>
      </c>
      <c r="F25" s="74">
        <v>8</v>
      </c>
      <c r="G25" s="75" t="s">
        <v>334</v>
      </c>
      <c r="H25" s="73" t="s">
        <v>192</v>
      </c>
      <c r="I25" s="76" t="s">
        <v>42</v>
      </c>
      <c r="J25" s="76">
        <v>976528435</v>
      </c>
      <c r="K25" s="64" t="s">
        <v>335</v>
      </c>
      <c r="L25" s="89" t="s">
        <v>234</v>
      </c>
      <c r="M25" s="57"/>
    </row>
    <row r="26" spans="1:13" ht="18.75" customHeight="1" x14ac:dyDescent="0.25">
      <c r="A26" s="60">
        <v>24</v>
      </c>
      <c r="B26" s="54" t="s">
        <v>29</v>
      </c>
      <c r="C26" s="55">
        <v>207</v>
      </c>
      <c r="D26" s="79" t="s">
        <v>304</v>
      </c>
      <c r="E26" s="57">
        <v>2</v>
      </c>
      <c r="F26" s="57">
        <v>8</v>
      </c>
      <c r="G26" s="110" t="s">
        <v>336</v>
      </c>
      <c r="H26" s="111" t="s">
        <v>337</v>
      </c>
      <c r="I26" s="63" t="s">
        <v>42</v>
      </c>
      <c r="J26" s="95">
        <v>916262099</v>
      </c>
      <c r="K26" s="118" t="s">
        <v>338</v>
      </c>
      <c r="L26" s="89" t="s">
        <v>227</v>
      </c>
      <c r="M26" s="57"/>
    </row>
    <row r="27" spans="1:13" ht="18.75" customHeight="1" x14ac:dyDescent="0.25">
      <c r="A27" s="60">
        <v>25</v>
      </c>
      <c r="B27" s="54" t="s">
        <v>29</v>
      </c>
      <c r="C27" s="55">
        <v>307</v>
      </c>
      <c r="D27" s="79" t="s">
        <v>307</v>
      </c>
      <c r="E27" s="57">
        <v>2</v>
      </c>
      <c r="F27" s="57">
        <v>8</v>
      </c>
      <c r="G27" s="61" t="s">
        <v>336</v>
      </c>
      <c r="H27" s="62" t="s">
        <v>337</v>
      </c>
      <c r="I27" s="63" t="s">
        <v>42</v>
      </c>
      <c r="J27" s="63">
        <v>916262099</v>
      </c>
      <c r="K27" s="64" t="s">
        <v>338</v>
      </c>
      <c r="L27" s="89" t="s">
        <v>234</v>
      </c>
      <c r="M27" s="57"/>
    </row>
    <row r="28" spans="1:13" ht="18.75" customHeight="1" x14ac:dyDescent="0.25">
      <c r="A28" s="60">
        <v>26</v>
      </c>
      <c r="B28" s="54" t="s">
        <v>29</v>
      </c>
      <c r="C28" s="55">
        <v>308</v>
      </c>
      <c r="D28" s="79" t="s">
        <v>309</v>
      </c>
      <c r="E28" s="57">
        <v>2</v>
      </c>
      <c r="F28" s="57">
        <v>8</v>
      </c>
      <c r="G28" s="61" t="s">
        <v>158</v>
      </c>
      <c r="H28" s="62" t="s">
        <v>41</v>
      </c>
      <c r="I28" s="63" t="s">
        <v>42</v>
      </c>
      <c r="J28" s="63">
        <v>913345900</v>
      </c>
      <c r="K28" s="64" t="s">
        <v>159</v>
      </c>
      <c r="L28" s="89" t="s">
        <v>241</v>
      </c>
      <c r="M28" s="57"/>
    </row>
    <row r="29" spans="1:13" ht="18.75" customHeight="1" x14ac:dyDescent="0.25">
      <c r="A29" s="60">
        <v>27</v>
      </c>
      <c r="B29" s="54" t="s">
        <v>310</v>
      </c>
      <c r="C29" s="55">
        <v>405</v>
      </c>
      <c r="D29" s="79" t="s">
        <v>311</v>
      </c>
      <c r="E29" s="57">
        <v>2</v>
      </c>
      <c r="F29" s="57">
        <v>8</v>
      </c>
      <c r="G29" s="61" t="s">
        <v>223</v>
      </c>
      <c r="H29" s="62" t="s">
        <v>83</v>
      </c>
      <c r="I29" s="63" t="s">
        <v>189</v>
      </c>
      <c r="J29" s="63">
        <v>982150369</v>
      </c>
      <c r="K29" s="64" t="s">
        <v>224</v>
      </c>
      <c r="L29" s="89" t="s">
        <v>241</v>
      </c>
      <c r="M29" s="57"/>
    </row>
    <row r="30" spans="1:13" ht="18.75" customHeight="1" x14ac:dyDescent="0.25">
      <c r="A30" s="60">
        <v>28</v>
      </c>
      <c r="B30" s="54" t="s">
        <v>29</v>
      </c>
      <c r="C30" s="55">
        <v>323</v>
      </c>
      <c r="D30" s="79" t="s">
        <v>312</v>
      </c>
      <c r="E30" s="57">
        <v>2</v>
      </c>
      <c r="F30" s="57">
        <v>8</v>
      </c>
      <c r="G30" s="61" t="s">
        <v>334</v>
      </c>
      <c r="H30" s="62" t="s">
        <v>192</v>
      </c>
      <c r="I30" s="63" t="s">
        <v>42</v>
      </c>
      <c r="J30" s="63">
        <v>976528435</v>
      </c>
      <c r="K30" s="64" t="s">
        <v>335</v>
      </c>
      <c r="L30" s="89" t="s">
        <v>241</v>
      </c>
      <c r="M30" s="57"/>
    </row>
    <row r="31" spans="1:13" ht="18.75" customHeight="1" x14ac:dyDescent="0.25">
      <c r="A31" s="60">
        <v>29</v>
      </c>
      <c r="B31" s="54" t="s">
        <v>313</v>
      </c>
      <c r="C31" s="55">
        <v>351</v>
      </c>
      <c r="D31" s="79" t="s">
        <v>314</v>
      </c>
      <c r="E31" s="57">
        <v>3</v>
      </c>
      <c r="F31" s="57">
        <v>8</v>
      </c>
      <c r="G31" s="61" t="s">
        <v>195</v>
      </c>
      <c r="H31" s="62" t="s">
        <v>196</v>
      </c>
      <c r="I31" s="63" t="s">
        <v>35</v>
      </c>
      <c r="J31" s="63">
        <v>906575588</v>
      </c>
      <c r="K31" s="64" t="s">
        <v>197</v>
      </c>
      <c r="L31" s="89" t="s">
        <v>241</v>
      </c>
      <c r="M31" s="57"/>
    </row>
    <row r="32" spans="1:13" ht="18.75" customHeight="1" x14ac:dyDescent="0.25">
      <c r="A32" s="60">
        <v>30</v>
      </c>
      <c r="B32" s="54" t="s">
        <v>29</v>
      </c>
      <c r="C32" s="55">
        <v>336</v>
      </c>
      <c r="D32" s="79" t="s">
        <v>315</v>
      </c>
      <c r="E32" s="57">
        <v>2</v>
      </c>
      <c r="F32" s="57">
        <v>8</v>
      </c>
      <c r="G32" s="61" t="s">
        <v>334</v>
      </c>
      <c r="H32" s="62" t="s">
        <v>192</v>
      </c>
      <c r="I32" s="63" t="s">
        <v>42</v>
      </c>
      <c r="J32" s="63">
        <v>976528435</v>
      </c>
      <c r="K32" s="64" t="s">
        <v>335</v>
      </c>
      <c r="L32" s="89" t="s">
        <v>241</v>
      </c>
      <c r="M32" s="57"/>
    </row>
    <row r="33" spans="1:13" ht="18.75" customHeight="1" x14ac:dyDescent="0.25">
      <c r="A33" s="60">
        <v>31</v>
      </c>
      <c r="B33" s="54" t="s">
        <v>29</v>
      </c>
      <c r="C33" s="55">
        <v>368</v>
      </c>
      <c r="D33" s="79" t="s">
        <v>316</v>
      </c>
      <c r="E33" s="57">
        <v>3</v>
      </c>
      <c r="F33" s="57">
        <v>8</v>
      </c>
      <c r="G33" s="61" t="s">
        <v>342</v>
      </c>
      <c r="H33" s="62" t="s">
        <v>343</v>
      </c>
      <c r="I33" s="63" t="s">
        <v>42</v>
      </c>
      <c r="J33" s="63">
        <v>942837555</v>
      </c>
      <c r="K33" s="64" t="s">
        <v>344</v>
      </c>
      <c r="L33" s="89" t="s">
        <v>241</v>
      </c>
      <c r="M33" s="57"/>
    </row>
    <row r="34" spans="1:13" ht="18.75" customHeight="1" x14ac:dyDescent="0.25">
      <c r="A34" s="60">
        <v>32</v>
      </c>
      <c r="B34" s="69" t="s">
        <v>29</v>
      </c>
      <c r="C34" s="70">
        <v>369</v>
      </c>
      <c r="D34" s="94" t="s">
        <v>317</v>
      </c>
      <c r="E34" s="51">
        <v>2</v>
      </c>
      <c r="F34" s="57">
        <v>8</v>
      </c>
      <c r="G34" s="61" t="s">
        <v>330</v>
      </c>
      <c r="H34" s="62" t="s">
        <v>88</v>
      </c>
      <c r="I34" s="63" t="s">
        <v>42</v>
      </c>
      <c r="J34" s="63">
        <v>688402232</v>
      </c>
      <c r="K34" s="64" t="s">
        <v>331</v>
      </c>
      <c r="L34" s="89" t="s">
        <v>247</v>
      </c>
      <c r="M34" s="57"/>
    </row>
    <row r="35" spans="1:13" ht="18.75" customHeight="1" x14ac:dyDescent="0.25">
      <c r="A35" s="60">
        <v>33</v>
      </c>
      <c r="B35" s="54" t="s">
        <v>29</v>
      </c>
      <c r="C35" s="55">
        <v>375</v>
      </c>
      <c r="D35" s="79" t="s">
        <v>318</v>
      </c>
      <c r="E35" s="57">
        <v>2</v>
      </c>
      <c r="F35" s="57">
        <v>8</v>
      </c>
      <c r="G35" s="61" t="s">
        <v>158</v>
      </c>
      <c r="H35" s="62" t="s">
        <v>41</v>
      </c>
      <c r="I35" s="63" t="s">
        <v>42</v>
      </c>
      <c r="J35" s="63">
        <v>913345900</v>
      </c>
      <c r="K35" s="64" t="s">
        <v>159</v>
      </c>
      <c r="L35" s="89" t="s">
        <v>247</v>
      </c>
      <c r="M35" s="57"/>
    </row>
    <row r="36" spans="1:13" ht="18.75" customHeight="1" x14ac:dyDescent="0.25">
      <c r="A36" s="60">
        <v>34</v>
      </c>
      <c r="B36" s="54" t="s">
        <v>29</v>
      </c>
      <c r="C36" s="55">
        <v>376</v>
      </c>
      <c r="D36" s="79" t="s">
        <v>319</v>
      </c>
      <c r="E36" s="57">
        <v>2</v>
      </c>
      <c r="F36" s="57">
        <v>8</v>
      </c>
      <c r="G36" s="61" t="s">
        <v>334</v>
      </c>
      <c r="H36" s="62" t="s">
        <v>192</v>
      </c>
      <c r="I36" s="63" t="s">
        <v>42</v>
      </c>
      <c r="J36" s="63">
        <v>976528435</v>
      </c>
      <c r="K36" s="64" t="s">
        <v>335</v>
      </c>
      <c r="L36" s="89" t="s">
        <v>247</v>
      </c>
      <c r="M36" s="57"/>
    </row>
    <row r="37" spans="1:13" ht="18.75" customHeight="1" x14ac:dyDescent="0.25">
      <c r="A37" s="60">
        <v>35</v>
      </c>
      <c r="B37" s="54" t="s">
        <v>29</v>
      </c>
      <c r="C37" s="55">
        <v>377</v>
      </c>
      <c r="D37" s="79" t="s">
        <v>320</v>
      </c>
      <c r="E37" s="57">
        <v>3</v>
      </c>
      <c r="F37" s="57">
        <v>8</v>
      </c>
      <c r="G37" s="61" t="s">
        <v>336</v>
      </c>
      <c r="H37" s="62" t="s">
        <v>337</v>
      </c>
      <c r="I37" s="63" t="s">
        <v>42</v>
      </c>
      <c r="J37" s="63">
        <v>916262099</v>
      </c>
      <c r="K37" s="64" t="s">
        <v>338</v>
      </c>
      <c r="L37" s="89" t="s">
        <v>247</v>
      </c>
      <c r="M37" s="57"/>
    </row>
    <row r="38" spans="1:13" ht="18.75" customHeight="1" x14ac:dyDescent="0.25">
      <c r="A38" s="60">
        <v>36</v>
      </c>
      <c r="B38" s="54" t="s">
        <v>29</v>
      </c>
      <c r="C38" s="55">
        <v>427</v>
      </c>
      <c r="D38" s="79" t="s">
        <v>321</v>
      </c>
      <c r="E38" s="57">
        <v>2</v>
      </c>
      <c r="F38" s="57">
        <v>8</v>
      </c>
      <c r="G38" s="61" t="s">
        <v>345</v>
      </c>
      <c r="H38" s="62" t="s">
        <v>346</v>
      </c>
      <c r="I38" s="63" t="s">
        <v>42</v>
      </c>
      <c r="J38" s="63">
        <v>813824743</v>
      </c>
      <c r="K38" s="64" t="s">
        <v>347</v>
      </c>
      <c r="L38" s="89" t="s">
        <v>247</v>
      </c>
      <c r="M38" s="57"/>
    </row>
    <row r="39" spans="1:13" ht="18.75" customHeight="1" x14ac:dyDescent="0.25">
      <c r="A39" s="60">
        <v>37</v>
      </c>
      <c r="B39" s="54" t="s">
        <v>29</v>
      </c>
      <c r="C39" s="55">
        <v>448</v>
      </c>
      <c r="D39" s="56" t="s">
        <v>143</v>
      </c>
      <c r="E39" s="57">
        <v>2</v>
      </c>
      <c r="F39" s="57">
        <v>8</v>
      </c>
      <c r="G39" s="183" t="s">
        <v>322</v>
      </c>
      <c r="H39" s="184"/>
      <c r="I39" s="63" t="s">
        <v>42</v>
      </c>
      <c r="J39" s="63"/>
      <c r="K39" s="64"/>
      <c r="L39" s="89" t="s">
        <v>247</v>
      </c>
      <c r="M39" s="57"/>
    </row>
    <row r="40" spans="1:13" ht="18.75" customHeight="1" x14ac:dyDescent="0.25">
      <c r="A40" s="60">
        <v>38</v>
      </c>
      <c r="B40" s="54" t="s">
        <v>29</v>
      </c>
      <c r="C40" s="55">
        <v>449</v>
      </c>
      <c r="D40" s="56" t="s">
        <v>323</v>
      </c>
      <c r="E40" s="57">
        <v>4</v>
      </c>
      <c r="F40" s="57">
        <v>8</v>
      </c>
      <c r="G40" s="164" t="s">
        <v>322</v>
      </c>
      <c r="H40" s="165"/>
      <c r="I40" s="63" t="s">
        <v>42</v>
      </c>
      <c r="J40" s="63"/>
      <c r="K40" s="64"/>
      <c r="L40" s="89" t="s">
        <v>247</v>
      </c>
      <c r="M40" s="57"/>
    </row>
    <row r="41" spans="1:13" x14ac:dyDescent="0.25">
      <c r="A41" s="166" t="s">
        <v>14</v>
      </c>
      <c r="B41" s="167"/>
      <c r="C41" s="167"/>
      <c r="D41" s="168"/>
      <c r="E41" s="90">
        <v>91</v>
      </c>
      <c r="F41" s="169"/>
      <c r="G41" s="170"/>
      <c r="H41" s="170"/>
      <c r="I41" s="170"/>
      <c r="J41" s="170"/>
      <c r="K41" s="170"/>
      <c r="L41" s="170"/>
      <c r="M41" s="185"/>
    </row>
  </sheetData>
  <mergeCells count="5">
    <mergeCell ref="B2:C2"/>
    <mergeCell ref="G39:H39"/>
    <mergeCell ref="G40:H40"/>
    <mergeCell ref="A41:D41"/>
    <mergeCell ref="F41:M41"/>
  </mergeCells>
  <hyperlinks>
    <hyperlink ref="K26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3"/>
  <sheetViews>
    <sheetView topLeftCell="A4" workbookViewId="0">
      <selection activeCell="B24" sqref="B24:I27"/>
    </sheetView>
  </sheetViews>
  <sheetFormatPr defaultRowHeight="15.75" x14ac:dyDescent="0.25"/>
  <cols>
    <col min="1" max="1" width="3.44140625" style="97" bestFit="1" customWidth="1"/>
    <col min="2" max="2" width="4" bestFit="1" customWidth="1"/>
    <col min="3" max="3" width="2.77734375" bestFit="1" customWidth="1"/>
    <col min="4" max="4" width="22.5546875" bestFit="1" customWidth="1"/>
    <col min="5" max="5" width="2.77734375" bestFit="1" customWidth="1"/>
    <col min="6" max="6" width="3" bestFit="1" customWidth="1"/>
    <col min="7" max="7" width="15.109375" bestFit="1" customWidth="1"/>
    <col min="9" max="9" width="10.21875" style="97" bestFit="1" customWidth="1"/>
    <col min="10" max="10" width="6.77734375" style="97" bestFit="1" customWidth="1"/>
    <col min="11" max="11" width="22.77734375" bestFit="1" customWidth="1"/>
  </cols>
  <sheetData>
    <row r="2" spans="1:12" ht="38.25" x14ac:dyDescent="0.25">
      <c r="A2" s="46" t="s">
        <v>2</v>
      </c>
      <c r="B2" s="186" t="s">
        <v>96</v>
      </c>
      <c r="C2" s="186"/>
      <c r="D2" s="46" t="s">
        <v>97</v>
      </c>
      <c r="E2" s="47" t="s">
        <v>98</v>
      </c>
      <c r="F2" s="45" t="s">
        <v>99</v>
      </c>
      <c r="G2" s="48" t="s">
        <v>100</v>
      </c>
      <c r="H2" s="49" t="s">
        <v>101</v>
      </c>
      <c r="I2" s="50" t="s">
        <v>102</v>
      </c>
      <c r="J2" s="45" t="s">
        <v>103</v>
      </c>
      <c r="K2" s="46" t="s">
        <v>104</v>
      </c>
      <c r="L2" s="45" t="s">
        <v>8</v>
      </c>
    </row>
    <row r="3" spans="1:12" x14ac:dyDescent="0.25">
      <c r="A3" s="65">
        <v>1</v>
      </c>
      <c r="B3" s="72" t="s">
        <v>136</v>
      </c>
      <c r="C3" s="73">
        <v>361</v>
      </c>
      <c r="D3" s="68" t="s">
        <v>137</v>
      </c>
      <c r="E3" s="74">
        <v>3</v>
      </c>
      <c r="F3" s="74">
        <v>33</v>
      </c>
      <c r="G3" s="75" t="s">
        <v>215</v>
      </c>
      <c r="H3" s="73" t="s">
        <v>30</v>
      </c>
      <c r="I3" s="76" t="s">
        <v>25</v>
      </c>
      <c r="J3" s="76">
        <v>983041797</v>
      </c>
      <c r="K3" s="64" t="s">
        <v>216</v>
      </c>
      <c r="L3" s="57"/>
    </row>
    <row r="4" spans="1:12" x14ac:dyDescent="0.25">
      <c r="A4" s="60">
        <v>2</v>
      </c>
      <c r="B4" s="105" t="s">
        <v>105</v>
      </c>
      <c r="C4" s="106">
        <v>101</v>
      </c>
      <c r="D4" s="68" t="s">
        <v>106</v>
      </c>
      <c r="E4" s="104">
        <v>2</v>
      </c>
      <c r="F4" s="104">
        <v>33</v>
      </c>
      <c r="G4" s="75" t="s">
        <v>147</v>
      </c>
      <c r="H4" s="73" t="s">
        <v>148</v>
      </c>
      <c r="I4" s="76" t="s">
        <v>149</v>
      </c>
      <c r="J4" s="76">
        <v>914010005</v>
      </c>
      <c r="K4" s="64" t="s">
        <v>150</v>
      </c>
      <c r="L4" s="51"/>
    </row>
    <row r="5" spans="1:12" x14ac:dyDescent="0.25">
      <c r="A5" s="67">
        <v>3</v>
      </c>
      <c r="B5" s="72" t="s">
        <v>115</v>
      </c>
      <c r="C5" s="107">
        <v>302</v>
      </c>
      <c r="D5" s="68" t="s">
        <v>116</v>
      </c>
      <c r="E5" s="76">
        <v>2</v>
      </c>
      <c r="F5" s="74">
        <v>33</v>
      </c>
      <c r="G5" s="75" t="s">
        <v>183</v>
      </c>
      <c r="H5" s="73" t="s">
        <v>184</v>
      </c>
      <c r="I5" s="76" t="s">
        <v>185</v>
      </c>
      <c r="J5" s="76">
        <v>905151655</v>
      </c>
      <c r="K5" s="64" t="s">
        <v>186</v>
      </c>
      <c r="L5" s="57"/>
    </row>
    <row r="6" spans="1:12" x14ac:dyDescent="0.25">
      <c r="A6" s="60">
        <v>4</v>
      </c>
      <c r="B6" s="72" t="s">
        <v>23</v>
      </c>
      <c r="C6" s="73">
        <v>100</v>
      </c>
      <c r="D6" s="58" t="s">
        <v>107</v>
      </c>
      <c r="E6" s="74">
        <v>2</v>
      </c>
      <c r="F6" s="74">
        <v>33</v>
      </c>
      <c r="G6" s="75" t="s">
        <v>154</v>
      </c>
      <c r="H6" s="73" t="s">
        <v>155</v>
      </c>
      <c r="I6" s="76" t="s">
        <v>156</v>
      </c>
      <c r="J6" s="76">
        <v>945988484</v>
      </c>
      <c r="K6" s="64" t="s">
        <v>157</v>
      </c>
      <c r="L6" s="57"/>
    </row>
    <row r="7" spans="1:12" x14ac:dyDescent="0.25">
      <c r="A7" s="67">
        <v>5</v>
      </c>
      <c r="B7" s="72" t="s">
        <v>23</v>
      </c>
      <c r="C7" s="73">
        <v>162</v>
      </c>
      <c r="D7" s="58" t="s">
        <v>110</v>
      </c>
      <c r="E7" s="74">
        <v>3</v>
      </c>
      <c r="F7" s="74">
        <v>33</v>
      </c>
      <c r="G7" s="75" t="s">
        <v>165</v>
      </c>
      <c r="H7" s="73" t="s">
        <v>166</v>
      </c>
      <c r="I7" s="76" t="s">
        <v>25</v>
      </c>
      <c r="J7" s="76">
        <v>904901604</v>
      </c>
      <c r="K7" s="64" t="s">
        <v>167</v>
      </c>
      <c r="L7" s="57"/>
    </row>
    <row r="8" spans="1:12" x14ac:dyDescent="0.25">
      <c r="A8" s="60">
        <v>6</v>
      </c>
      <c r="B8" s="72" t="s">
        <v>124</v>
      </c>
      <c r="C8" s="107">
        <v>361</v>
      </c>
      <c r="D8" s="68" t="s">
        <v>125</v>
      </c>
      <c r="E8" s="76">
        <v>2</v>
      </c>
      <c r="F8" s="74">
        <v>33</v>
      </c>
      <c r="G8" s="75" t="s">
        <v>201</v>
      </c>
      <c r="H8" s="73" t="s">
        <v>202</v>
      </c>
      <c r="I8" s="76" t="s">
        <v>25</v>
      </c>
      <c r="J8" s="76">
        <v>985346496</v>
      </c>
      <c r="K8" s="64" t="s">
        <v>203</v>
      </c>
      <c r="L8" s="57"/>
    </row>
    <row r="9" spans="1:12" x14ac:dyDescent="0.25">
      <c r="A9" s="67">
        <v>7</v>
      </c>
      <c r="B9" s="72" t="s">
        <v>105</v>
      </c>
      <c r="C9" s="73">
        <v>102</v>
      </c>
      <c r="D9" s="58" t="s">
        <v>111</v>
      </c>
      <c r="E9" s="74">
        <v>2</v>
      </c>
      <c r="F9" s="74">
        <v>33</v>
      </c>
      <c r="G9" s="75" t="s">
        <v>170</v>
      </c>
      <c r="H9" s="73" t="s">
        <v>171</v>
      </c>
      <c r="I9" s="76" t="s">
        <v>149</v>
      </c>
      <c r="J9" s="76">
        <v>985841229</v>
      </c>
      <c r="K9" s="64" t="s">
        <v>172</v>
      </c>
      <c r="L9" s="57"/>
    </row>
    <row r="10" spans="1:12" x14ac:dyDescent="0.25">
      <c r="A10" s="60">
        <v>8</v>
      </c>
      <c r="B10" s="72" t="s">
        <v>115</v>
      </c>
      <c r="C10" s="107">
        <v>201</v>
      </c>
      <c r="D10" s="68" t="s">
        <v>382</v>
      </c>
      <c r="E10" s="76">
        <v>2</v>
      </c>
      <c r="F10" s="74">
        <v>33</v>
      </c>
      <c r="G10" s="75" t="s">
        <v>339</v>
      </c>
      <c r="H10" s="73" t="s">
        <v>340</v>
      </c>
      <c r="I10" s="76" t="s">
        <v>35</v>
      </c>
      <c r="J10" s="76">
        <v>935064069</v>
      </c>
      <c r="K10" s="64" t="s">
        <v>341</v>
      </c>
      <c r="L10" s="57"/>
    </row>
    <row r="11" spans="1:12" x14ac:dyDescent="0.25">
      <c r="A11" s="67">
        <v>9</v>
      </c>
      <c r="B11" s="81" t="s">
        <v>36</v>
      </c>
      <c r="C11" s="82">
        <v>105</v>
      </c>
      <c r="D11" s="108" t="s">
        <v>77</v>
      </c>
      <c r="E11" s="84">
        <v>2</v>
      </c>
      <c r="F11" s="84">
        <v>33</v>
      </c>
      <c r="G11" s="85" t="s">
        <v>348</v>
      </c>
      <c r="H11" s="82" t="s">
        <v>81</v>
      </c>
      <c r="I11" s="86" t="s">
        <v>39</v>
      </c>
      <c r="J11" s="86">
        <v>936064258</v>
      </c>
      <c r="K11" s="64" t="s">
        <v>349</v>
      </c>
      <c r="L11" s="57"/>
    </row>
    <row r="12" spans="1:12" x14ac:dyDescent="0.25">
      <c r="A12" s="60">
        <v>10</v>
      </c>
      <c r="B12" s="81" t="s">
        <v>36</v>
      </c>
      <c r="C12" s="82">
        <v>204</v>
      </c>
      <c r="D12" s="108" t="s">
        <v>78</v>
      </c>
      <c r="E12" s="84">
        <v>2</v>
      </c>
      <c r="F12" s="84">
        <v>33</v>
      </c>
      <c r="G12" s="85" t="s">
        <v>163</v>
      </c>
      <c r="H12" s="82" t="s">
        <v>82</v>
      </c>
      <c r="I12" s="86" t="s">
        <v>39</v>
      </c>
      <c r="J12" s="86">
        <v>905259257</v>
      </c>
      <c r="K12" s="64" t="s">
        <v>350</v>
      </c>
      <c r="L12" s="57"/>
    </row>
    <row r="13" spans="1:12" x14ac:dyDescent="0.25">
      <c r="A13" s="67">
        <v>11</v>
      </c>
      <c r="B13" s="81" t="s">
        <v>36</v>
      </c>
      <c r="C13" s="109">
        <v>206</v>
      </c>
      <c r="D13" s="83" t="s">
        <v>79</v>
      </c>
      <c r="E13" s="86">
        <v>2</v>
      </c>
      <c r="F13" s="84">
        <v>33</v>
      </c>
      <c r="G13" s="85" t="s">
        <v>168</v>
      </c>
      <c r="H13" s="82" t="s">
        <v>50</v>
      </c>
      <c r="I13" s="86" t="s">
        <v>39</v>
      </c>
      <c r="J13" s="86">
        <v>935282256</v>
      </c>
      <c r="K13" s="64" t="s">
        <v>169</v>
      </c>
      <c r="L13" s="57"/>
    </row>
    <row r="14" spans="1:12" x14ac:dyDescent="0.25">
      <c r="A14" s="60">
        <v>12</v>
      </c>
      <c r="B14" s="81" t="s">
        <v>36</v>
      </c>
      <c r="C14" s="109">
        <v>207</v>
      </c>
      <c r="D14" s="83" t="s">
        <v>80</v>
      </c>
      <c r="E14" s="86">
        <v>2</v>
      </c>
      <c r="F14" s="84">
        <v>33</v>
      </c>
      <c r="G14" s="85" t="s">
        <v>351</v>
      </c>
      <c r="H14" s="82" t="s">
        <v>83</v>
      </c>
      <c r="I14" s="86" t="s">
        <v>39</v>
      </c>
      <c r="J14" s="86">
        <v>905545549</v>
      </c>
      <c r="K14" s="64" t="s">
        <v>352</v>
      </c>
      <c r="L14" s="57"/>
    </row>
    <row r="15" spans="1:12" x14ac:dyDescent="0.25">
      <c r="A15" s="67">
        <v>13</v>
      </c>
      <c r="B15" s="81" t="s">
        <v>36</v>
      </c>
      <c r="C15" s="109">
        <v>208</v>
      </c>
      <c r="D15" s="83" t="s">
        <v>84</v>
      </c>
      <c r="E15" s="86">
        <v>2</v>
      </c>
      <c r="F15" s="84">
        <v>33</v>
      </c>
      <c r="G15" s="85" t="s">
        <v>353</v>
      </c>
      <c r="H15" s="82" t="s">
        <v>88</v>
      </c>
      <c r="I15" s="86" t="s">
        <v>39</v>
      </c>
      <c r="J15" s="86">
        <v>936051149</v>
      </c>
      <c r="K15" s="64" t="s">
        <v>354</v>
      </c>
      <c r="L15" s="57"/>
    </row>
    <row r="16" spans="1:12" x14ac:dyDescent="0.25">
      <c r="A16" s="60">
        <v>14</v>
      </c>
      <c r="B16" s="81" t="s">
        <v>36</v>
      </c>
      <c r="C16" s="109">
        <v>209</v>
      </c>
      <c r="D16" s="83" t="s">
        <v>85</v>
      </c>
      <c r="E16" s="86">
        <v>2</v>
      </c>
      <c r="F16" s="84">
        <v>33</v>
      </c>
      <c r="G16" s="85" t="s">
        <v>355</v>
      </c>
      <c r="H16" s="82" t="s">
        <v>30</v>
      </c>
      <c r="I16" s="86" t="s">
        <v>39</v>
      </c>
      <c r="J16" s="86">
        <v>983201520</v>
      </c>
      <c r="K16" s="64" t="s">
        <v>356</v>
      </c>
      <c r="L16" s="57"/>
    </row>
    <row r="17" spans="1:13" x14ac:dyDescent="0.25">
      <c r="A17" s="67">
        <v>15</v>
      </c>
      <c r="B17" s="81" t="s">
        <v>36</v>
      </c>
      <c r="C17" s="109">
        <v>271</v>
      </c>
      <c r="D17" s="83" t="s">
        <v>86</v>
      </c>
      <c r="E17" s="86">
        <v>3</v>
      </c>
      <c r="F17" s="84">
        <v>33</v>
      </c>
      <c r="G17" s="85" t="s">
        <v>361</v>
      </c>
      <c r="H17" s="82" t="s">
        <v>89</v>
      </c>
      <c r="I17" s="86" t="s">
        <v>39</v>
      </c>
      <c r="J17" s="86">
        <v>948134565</v>
      </c>
      <c r="K17" s="64" t="s">
        <v>362</v>
      </c>
      <c r="L17" s="57"/>
    </row>
    <row r="18" spans="1:13" x14ac:dyDescent="0.25">
      <c r="A18" s="60">
        <v>16</v>
      </c>
      <c r="B18" s="81" t="s">
        <v>36</v>
      </c>
      <c r="C18" s="109">
        <v>276</v>
      </c>
      <c r="D18" s="83" t="s">
        <v>87</v>
      </c>
      <c r="E18" s="86">
        <v>3</v>
      </c>
      <c r="F18" s="84">
        <v>33</v>
      </c>
      <c r="G18" s="85" t="s">
        <v>359</v>
      </c>
      <c r="H18" s="82" t="s">
        <v>90</v>
      </c>
      <c r="I18" s="86" t="s">
        <v>39</v>
      </c>
      <c r="J18" s="86">
        <v>945128605</v>
      </c>
      <c r="K18" s="64" t="s">
        <v>360</v>
      </c>
      <c r="L18" s="57"/>
    </row>
    <row r="19" spans="1:13" x14ac:dyDescent="0.25">
      <c r="A19" s="67">
        <v>17</v>
      </c>
      <c r="B19" s="72" t="s">
        <v>357</v>
      </c>
      <c r="C19" s="107">
        <v>201</v>
      </c>
      <c r="D19" s="68" t="s">
        <v>301</v>
      </c>
      <c r="E19" s="76">
        <v>3</v>
      </c>
      <c r="F19" s="74">
        <v>33</v>
      </c>
      <c r="G19" s="75" t="s">
        <v>326</v>
      </c>
      <c r="H19" s="73" t="s">
        <v>327</v>
      </c>
      <c r="I19" s="76" t="s">
        <v>328</v>
      </c>
      <c r="J19" s="76">
        <v>905345136</v>
      </c>
      <c r="K19" s="64" t="s">
        <v>329</v>
      </c>
      <c r="L19" s="57"/>
    </row>
    <row r="20" spans="1:13" x14ac:dyDescent="0.25">
      <c r="A20" s="60">
        <v>18</v>
      </c>
      <c r="B20" s="72" t="s">
        <v>36</v>
      </c>
      <c r="C20" s="107">
        <v>220</v>
      </c>
      <c r="D20" s="68" t="s">
        <v>358</v>
      </c>
      <c r="E20" s="76">
        <v>2</v>
      </c>
      <c r="F20" s="74">
        <v>33</v>
      </c>
      <c r="G20" s="75" t="s">
        <v>359</v>
      </c>
      <c r="H20" s="73" t="s">
        <v>90</v>
      </c>
      <c r="I20" s="76" t="s">
        <v>39</v>
      </c>
      <c r="J20" s="76">
        <v>945128605</v>
      </c>
      <c r="K20" s="64" t="s">
        <v>360</v>
      </c>
      <c r="L20" s="57"/>
    </row>
    <row r="21" spans="1:13" x14ac:dyDescent="0.25">
      <c r="A21" s="67">
        <v>19</v>
      </c>
      <c r="B21" s="72" t="s">
        <v>36</v>
      </c>
      <c r="C21" s="107">
        <v>371</v>
      </c>
      <c r="D21" s="68" t="s">
        <v>380</v>
      </c>
      <c r="E21" s="76">
        <v>3</v>
      </c>
      <c r="F21" s="74">
        <v>33</v>
      </c>
      <c r="G21" s="112" t="s">
        <v>361</v>
      </c>
      <c r="H21" s="113" t="s">
        <v>89</v>
      </c>
      <c r="I21" s="76" t="s">
        <v>39</v>
      </c>
      <c r="J21" s="76">
        <v>948134565</v>
      </c>
      <c r="K21" s="64" t="s">
        <v>362</v>
      </c>
      <c r="L21" s="57"/>
    </row>
    <row r="22" spans="1:13" x14ac:dyDescent="0.25">
      <c r="A22" s="60">
        <v>20</v>
      </c>
      <c r="B22" s="72" t="s">
        <v>36</v>
      </c>
      <c r="C22" s="107">
        <v>376</v>
      </c>
      <c r="D22" s="68" t="s">
        <v>381</v>
      </c>
      <c r="E22" s="76">
        <v>3</v>
      </c>
      <c r="F22" s="74">
        <v>33</v>
      </c>
      <c r="G22" s="75" t="s">
        <v>369</v>
      </c>
      <c r="H22" s="73" t="s">
        <v>370</v>
      </c>
      <c r="I22" s="76" t="s">
        <v>39</v>
      </c>
      <c r="J22" s="76">
        <v>905060445</v>
      </c>
      <c r="K22" s="64" t="s">
        <v>371</v>
      </c>
      <c r="L22" s="57"/>
      <c r="M22">
        <f>SUM(E19:E26)</f>
        <v>19</v>
      </c>
    </row>
    <row r="23" spans="1:13" x14ac:dyDescent="0.25">
      <c r="A23" s="67">
        <v>21</v>
      </c>
      <c r="B23" s="72" t="s">
        <v>36</v>
      </c>
      <c r="C23" s="107">
        <v>306</v>
      </c>
      <c r="D23" s="68" t="s">
        <v>363</v>
      </c>
      <c r="E23" s="76">
        <v>2</v>
      </c>
      <c r="F23" s="74">
        <v>33</v>
      </c>
      <c r="G23" s="75" t="s">
        <v>355</v>
      </c>
      <c r="H23" s="73" t="s">
        <v>30</v>
      </c>
      <c r="I23" s="76" t="s">
        <v>39</v>
      </c>
      <c r="J23" s="76">
        <v>983201520</v>
      </c>
      <c r="K23" s="64" t="s">
        <v>356</v>
      </c>
      <c r="L23" s="57"/>
    </row>
    <row r="24" spans="1:13" x14ac:dyDescent="0.25">
      <c r="A24" s="60">
        <v>22</v>
      </c>
      <c r="B24" s="72" t="s">
        <v>36</v>
      </c>
      <c r="C24" s="107">
        <v>307</v>
      </c>
      <c r="D24" s="68" t="s">
        <v>364</v>
      </c>
      <c r="E24" s="76">
        <v>2</v>
      </c>
      <c r="F24" s="74">
        <v>33</v>
      </c>
      <c r="G24" s="75" t="s">
        <v>365</v>
      </c>
      <c r="H24" s="73" t="s">
        <v>366</v>
      </c>
      <c r="I24" s="76" t="s">
        <v>39</v>
      </c>
      <c r="J24" s="76">
        <v>906557066</v>
      </c>
      <c r="K24" s="64" t="s">
        <v>367</v>
      </c>
      <c r="L24" s="57"/>
    </row>
    <row r="25" spans="1:13" x14ac:dyDescent="0.25">
      <c r="A25" s="67">
        <v>23</v>
      </c>
      <c r="B25" s="72" t="s">
        <v>36</v>
      </c>
      <c r="C25" s="107">
        <v>308</v>
      </c>
      <c r="D25" s="68" t="s">
        <v>368</v>
      </c>
      <c r="E25" s="76">
        <v>2</v>
      </c>
      <c r="F25" s="74">
        <v>33</v>
      </c>
      <c r="G25" s="75" t="s">
        <v>369</v>
      </c>
      <c r="H25" s="73" t="s">
        <v>370</v>
      </c>
      <c r="I25" s="76" t="s">
        <v>39</v>
      </c>
      <c r="J25" s="76">
        <v>905060445</v>
      </c>
      <c r="K25" s="64" t="s">
        <v>371</v>
      </c>
      <c r="L25" s="57"/>
    </row>
    <row r="26" spans="1:13" x14ac:dyDescent="0.25">
      <c r="A26" s="60">
        <v>24</v>
      </c>
      <c r="B26" s="72" t="s">
        <v>36</v>
      </c>
      <c r="C26" s="107">
        <v>309</v>
      </c>
      <c r="D26" s="68" t="s">
        <v>372</v>
      </c>
      <c r="E26" s="76">
        <v>2</v>
      </c>
      <c r="F26" s="74">
        <v>33</v>
      </c>
      <c r="G26" s="75" t="s">
        <v>373</v>
      </c>
      <c r="H26" s="73" t="s">
        <v>374</v>
      </c>
      <c r="I26" s="76" t="s">
        <v>39</v>
      </c>
      <c r="J26" s="76">
        <v>935525020</v>
      </c>
      <c r="K26" s="64" t="s">
        <v>375</v>
      </c>
      <c r="L26" s="57"/>
    </row>
    <row r="27" spans="1:13" x14ac:dyDescent="0.25">
      <c r="A27" s="60">
        <v>26</v>
      </c>
      <c r="B27" s="81" t="s">
        <v>36</v>
      </c>
      <c r="C27" s="109">
        <v>356</v>
      </c>
      <c r="D27" s="83" t="s">
        <v>383</v>
      </c>
      <c r="E27" s="86">
        <v>2</v>
      </c>
      <c r="F27" s="84">
        <v>33</v>
      </c>
      <c r="G27" s="85" t="s">
        <v>207</v>
      </c>
      <c r="H27" s="82" t="s">
        <v>88</v>
      </c>
      <c r="I27" s="86" t="s">
        <v>39</v>
      </c>
      <c r="J27" s="86">
        <v>917981561</v>
      </c>
      <c r="K27" s="64" t="s">
        <v>208</v>
      </c>
      <c r="L27" s="57"/>
    </row>
    <row r="28" spans="1:13" x14ac:dyDescent="0.25">
      <c r="A28" s="67">
        <v>27</v>
      </c>
      <c r="B28" s="81" t="s">
        <v>36</v>
      </c>
      <c r="C28" s="109">
        <v>357</v>
      </c>
      <c r="D28" s="83" t="s">
        <v>384</v>
      </c>
      <c r="E28" s="86">
        <v>2</v>
      </c>
      <c r="F28" s="84">
        <v>33</v>
      </c>
      <c r="G28" s="85" t="s">
        <v>351</v>
      </c>
      <c r="H28" s="82" t="s">
        <v>83</v>
      </c>
      <c r="I28" s="86" t="s">
        <v>39</v>
      </c>
      <c r="J28" s="86">
        <v>905545549</v>
      </c>
      <c r="K28" s="64" t="s">
        <v>352</v>
      </c>
      <c r="L28" s="57"/>
    </row>
    <row r="29" spans="1:13" x14ac:dyDescent="0.25">
      <c r="A29" s="60">
        <v>28</v>
      </c>
      <c r="B29" s="81" t="s">
        <v>36</v>
      </c>
      <c r="C29" s="109">
        <v>358</v>
      </c>
      <c r="D29" s="83" t="s">
        <v>385</v>
      </c>
      <c r="E29" s="86">
        <v>2</v>
      </c>
      <c r="F29" s="84">
        <v>33</v>
      </c>
      <c r="G29" s="85" t="s">
        <v>353</v>
      </c>
      <c r="H29" s="82" t="s">
        <v>88</v>
      </c>
      <c r="I29" s="86" t="s">
        <v>39</v>
      </c>
      <c r="J29" s="86">
        <v>936051149</v>
      </c>
      <c r="K29" s="64" t="s">
        <v>354</v>
      </c>
      <c r="L29" s="57"/>
    </row>
    <row r="30" spans="1:13" x14ac:dyDescent="0.25">
      <c r="A30" s="67">
        <v>29</v>
      </c>
      <c r="B30" s="81" t="s">
        <v>36</v>
      </c>
      <c r="C30" s="109">
        <v>359</v>
      </c>
      <c r="D30" s="83" t="s">
        <v>386</v>
      </c>
      <c r="E30" s="86">
        <v>2</v>
      </c>
      <c r="F30" s="84">
        <v>33</v>
      </c>
      <c r="G30" s="85" t="s">
        <v>387</v>
      </c>
      <c r="H30" s="82" t="s">
        <v>388</v>
      </c>
      <c r="I30" s="86" t="s">
        <v>39</v>
      </c>
      <c r="J30" s="86">
        <v>905140432</v>
      </c>
      <c r="K30" s="64" t="s">
        <v>389</v>
      </c>
      <c r="L30" s="57"/>
    </row>
    <row r="31" spans="1:13" x14ac:dyDescent="0.25">
      <c r="A31" s="67">
        <v>25</v>
      </c>
      <c r="B31" s="81" t="s">
        <v>36</v>
      </c>
      <c r="C31" s="109">
        <v>319</v>
      </c>
      <c r="D31" s="83" t="s">
        <v>376</v>
      </c>
      <c r="E31" s="86">
        <v>2</v>
      </c>
      <c r="F31" s="84">
        <v>33</v>
      </c>
      <c r="G31" s="85" t="s">
        <v>377</v>
      </c>
      <c r="H31" s="82" t="s">
        <v>378</v>
      </c>
      <c r="I31" s="86" t="s">
        <v>39</v>
      </c>
      <c r="J31" s="86">
        <v>705280325</v>
      </c>
      <c r="K31" s="64" t="s">
        <v>379</v>
      </c>
      <c r="L31" s="57"/>
    </row>
    <row r="32" spans="1:13" x14ac:dyDescent="0.25">
      <c r="A32" s="60">
        <v>30</v>
      </c>
      <c r="B32" s="81" t="s">
        <v>36</v>
      </c>
      <c r="C32" s="109">
        <v>373</v>
      </c>
      <c r="D32" s="83" t="s">
        <v>390</v>
      </c>
      <c r="E32" s="86">
        <v>2</v>
      </c>
      <c r="F32" s="84">
        <v>33</v>
      </c>
      <c r="G32" s="85" t="s">
        <v>361</v>
      </c>
      <c r="H32" s="82" t="s">
        <v>89</v>
      </c>
      <c r="I32" s="86" t="s">
        <v>39</v>
      </c>
      <c r="J32" s="86">
        <v>948134565</v>
      </c>
      <c r="K32" s="64" t="s">
        <v>362</v>
      </c>
      <c r="L32" s="57"/>
    </row>
    <row r="33" spans="1:12" x14ac:dyDescent="0.25">
      <c r="A33" s="67">
        <v>31</v>
      </c>
      <c r="B33" s="81" t="s">
        <v>36</v>
      </c>
      <c r="C33" s="109">
        <v>427</v>
      </c>
      <c r="D33" s="83" t="s">
        <v>409</v>
      </c>
      <c r="E33" s="86">
        <v>2</v>
      </c>
      <c r="F33" s="84">
        <v>33</v>
      </c>
      <c r="G33" s="85" t="s">
        <v>391</v>
      </c>
      <c r="H33" s="82" t="s">
        <v>392</v>
      </c>
      <c r="I33" s="86" t="s">
        <v>39</v>
      </c>
      <c r="J33" s="86">
        <v>919964400</v>
      </c>
      <c r="K33" s="64" t="s">
        <v>393</v>
      </c>
      <c r="L33" s="57"/>
    </row>
    <row r="34" spans="1:12" x14ac:dyDescent="0.25">
      <c r="A34" s="60">
        <v>32</v>
      </c>
      <c r="B34" s="81" t="s">
        <v>36</v>
      </c>
      <c r="C34" s="109">
        <v>383</v>
      </c>
      <c r="D34" s="83" t="s">
        <v>394</v>
      </c>
      <c r="E34" s="86">
        <v>2</v>
      </c>
      <c r="F34" s="84">
        <v>33</v>
      </c>
      <c r="G34" s="85" t="s">
        <v>365</v>
      </c>
      <c r="H34" s="82" t="s">
        <v>366</v>
      </c>
      <c r="I34" s="86" t="s">
        <v>39</v>
      </c>
      <c r="J34" s="86">
        <v>906557066</v>
      </c>
      <c r="K34" s="64" t="s">
        <v>367</v>
      </c>
      <c r="L34" s="57"/>
    </row>
    <row r="35" spans="1:12" x14ac:dyDescent="0.25">
      <c r="A35" s="67">
        <v>33</v>
      </c>
      <c r="B35" s="81" t="s">
        <v>395</v>
      </c>
      <c r="C35" s="109">
        <v>378</v>
      </c>
      <c r="D35" s="83" t="s">
        <v>396</v>
      </c>
      <c r="E35" s="86">
        <v>2</v>
      </c>
      <c r="F35" s="84">
        <v>33</v>
      </c>
      <c r="G35" s="85" t="s">
        <v>377</v>
      </c>
      <c r="H35" s="82" t="s">
        <v>378</v>
      </c>
      <c r="I35" s="86" t="s">
        <v>39</v>
      </c>
      <c r="J35" s="86">
        <v>705280325</v>
      </c>
      <c r="K35" s="64" t="s">
        <v>379</v>
      </c>
      <c r="L35" s="57"/>
    </row>
    <row r="36" spans="1:12" x14ac:dyDescent="0.25">
      <c r="A36" s="60">
        <v>34</v>
      </c>
      <c r="B36" s="54" t="s">
        <v>36</v>
      </c>
      <c r="C36" s="96">
        <v>428</v>
      </c>
      <c r="D36" s="56" t="s">
        <v>397</v>
      </c>
      <c r="E36" s="59">
        <v>2</v>
      </c>
      <c r="F36" s="57">
        <v>33</v>
      </c>
      <c r="G36" s="61" t="s">
        <v>359</v>
      </c>
      <c r="H36" s="62" t="s">
        <v>90</v>
      </c>
      <c r="I36" s="63" t="s">
        <v>39</v>
      </c>
      <c r="J36" s="63">
        <v>945128605</v>
      </c>
      <c r="K36" s="64" t="s">
        <v>360</v>
      </c>
      <c r="L36" s="57"/>
    </row>
    <row r="37" spans="1:12" x14ac:dyDescent="0.25">
      <c r="A37" s="67">
        <v>35</v>
      </c>
      <c r="B37" s="54" t="s">
        <v>36</v>
      </c>
      <c r="C37" s="96">
        <v>430</v>
      </c>
      <c r="D37" s="56" t="s">
        <v>398</v>
      </c>
      <c r="E37" s="59">
        <v>3</v>
      </c>
      <c r="F37" s="57">
        <v>33</v>
      </c>
      <c r="G37" s="61" t="s">
        <v>145</v>
      </c>
      <c r="H37" s="62" t="s">
        <v>38</v>
      </c>
      <c r="I37" s="63" t="s">
        <v>39</v>
      </c>
      <c r="J37" s="63">
        <v>905538598</v>
      </c>
      <c r="K37" s="64" t="s">
        <v>146</v>
      </c>
      <c r="L37" s="57"/>
    </row>
    <row r="38" spans="1:12" x14ac:dyDescent="0.25">
      <c r="A38" s="60">
        <v>36</v>
      </c>
      <c r="B38" s="54" t="s">
        <v>399</v>
      </c>
      <c r="C38" s="96">
        <v>376</v>
      </c>
      <c r="D38" s="56" t="s">
        <v>400</v>
      </c>
      <c r="E38" s="59">
        <v>3</v>
      </c>
      <c r="F38" s="57">
        <v>33</v>
      </c>
      <c r="G38" s="61" t="s">
        <v>373</v>
      </c>
      <c r="H38" s="62" t="s">
        <v>374</v>
      </c>
      <c r="I38" s="63" t="s">
        <v>39</v>
      </c>
      <c r="J38" s="63">
        <v>935525020</v>
      </c>
      <c r="K38" s="64" t="s">
        <v>375</v>
      </c>
      <c r="L38" s="57"/>
    </row>
    <row r="39" spans="1:12" x14ac:dyDescent="0.25">
      <c r="A39" s="67">
        <v>37</v>
      </c>
      <c r="B39" s="54" t="s">
        <v>36</v>
      </c>
      <c r="C39" s="96">
        <v>423</v>
      </c>
      <c r="D39" s="56" t="s">
        <v>401</v>
      </c>
      <c r="E39" s="59">
        <v>2</v>
      </c>
      <c r="F39" s="57">
        <v>33</v>
      </c>
      <c r="G39" s="61" t="s">
        <v>387</v>
      </c>
      <c r="H39" s="62" t="s">
        <v>388</v>
      </c>
      <c r="I39" s="63" t="s">
        <v>39</v>
      </c>
      <c r="J39" s="63">
        <v>905140432</v>
      </c>
      <c r="K39" s="64" t="s">
        <v>389</v>
      </c>
      <c r="L39" s="57"/>
    </row>
    <row r="40" spans="1:12" x14ac:dyDescent="0.25">
      <c r="A40" s="60">
        <v>38</v>
      </c>
      <c r="B40" s="54" t="s">
        <v>36</v>
      </c>
      <c r="C40" s="96">
        <v>432</v>
      </c>
      <c r="D40" s="56" t="s">
        <v>402</v>
      </c>
      <c r="E40" s="59">
        <v>2</v>
      </c>
      <c r="F40" s="57">
        <v>33</v>
      </c>
      <c r="G40" s="61" t="s">
        <v>403</v>
      </c>
      <c r="H40" s="62" t="s">
        <v>404</v>
      </c>
      <c r="I40" s="63" t="s">
        <v>39</v>
      </c>
      <c r="J40" s="63">
        <v>962477383</v>
      </c>
      <c r="K40" s="64" t="s">
        <v>405</v>
      </c>
      <c r="L40" s="57"/>
    </row>
    <row r="41" spans="1:12" x14ac:dyDescent="0.25">
      <c r="A41" s="67">
        <v>39</v>
      </c>
      <c r="B41" s="54" t="s">
        <v>36</v>
      </c>
      <c r="C41" s="96">
        <v>448</v>
      </c>
      <c r="D41" s="56" t="s">
        <v>406</v>
      </c>
      <c r="E41" s="59">
        <v>2</v>
      </c>
      <c r="F41" s="57">
        <v>33</v>
      </c>
      <c r="G41" s="183" t="s">
        <v>407</v>
      </c>
      <c r="H41" s="184"/>
      <c r="I41" s="63" t="s">
        <v>39</v>
      </c>
      <c r="J41" s="66"/>
      <c r="K41" s="57"/>
      <c r="L41" s="57"/>
    </row>
    <row r="42" spans="1:12" x14ac:dyDescent="0.25">
      <c r="A42" s="60">
        <v>40</v>
      </c>
      <c r="B42" s="98" t="s">
        <v>36</v>
      </c>
      <c r="C42" s="99">
        <v>497</v>
      </c>
      <c r="D42" s="100" t="s">
        <v>408</v>
      </c>
      <c r="E42" s="101">
        <v>2</v>
      </c>
      <c r="F42" s="57">
        <v>33</v>
      </c>
      <c r="G42" s="183" t="s">
        <v>407</v>
      </c>
      <c r="H42" s="184"/>
      <c r="I42" s="63" t="s">
        <v>39</v>
      </c>
      <c r="J42" s="91"/>
      <c r="K42" s="92"/>
      <c r="L42" s="92"/>
    </row>
    <row r="43" spans="1:12" x14ac:dyDescent="0.25">
      <c r="A43" s="166" t="s">
        <v>14</v>
      </c>
      <c r="B43" s="167"/>
      <c r="C43" s="167"/>
      <c r="D43" s="168"/>
      <c r="E43" s="90">
        <v>89</v>
      </c>
      <c r="F43" s="187">
        <v>24920000</v>
      </c>
      <c r="G43" s="188"/>
      <c r="H43" s="188"/>
      <c r="I43" s="188"/>
      <c r="J43" s="188"/>
      <c r="K43" s="188"/>
      <c r="L43" s="189"/>
    </row>
  </sheetData>
  <mergeCells count="5">
    <mergeCell ref="B2:C2"/>
    <mergeCell ref="G41:H41"/>
    <mergeCell ref="G42:H42"/>
    <mergeCell ref="A43:D43"/>
    <mergeCell ref="F43:L43"/>
  </mergeCells>
  <pageMargins left="0.7" right="0.7" top="0.75" bottom="0.75" header="0.3" footer="0.3"/>
  <ignoredErrors>
    <ignoredError sqref="M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1. QTH_T</vt:lpstr>
      <vt:lpstr>1. QTKD (CTĐT)</vt:lpstr>
      <vt:lpstr>2. XDD (CTĐT)</vt:lpstr>
      <vt:lpstr>3. VLK (CTĐT)</vt:lpstr>
      <vt:lpstr>4. NNA (CTĐT)</vt:lpstr>
      <vt:lpstr>'1. QTH_T'!Print_Area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ThanhPV</dc:creator>
  <cp:lastModifiedBy>Windows User</cp:lastModifiedBy>
  <cp:lastPrinted>2023-08-08T03:56:54Z</cp:lastPrinted>
  <dcterms:created xsi:type="dcterms:W3CDTF">2020-10-08T06:30:30Z</dcterms:created>
  <dcterms:modified xsi:type="dcterms:W3CDTF">2023-08-28T01:24:27Z</dcterms:modified>
</cp:coreProperties>
</file>