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NG 2&amp; TU XA\02. DAO TAO\01. DAO TAO TU XA\02. KE HOACH DAO TAO\X28\1. X28 (Đợt 1)\1. X28 (Đợt 1 - P)\"/>
    </mc:Choice>
  </mc:AlternateContent>
  <bookViews>
    <workbookView xWindow="120" yWindow="135" windowWidth="23835" windowHeight="9465"/>
  </bookViews>
  <sheets>
    <sheet name="1. QTH_P" sheetId="8" r:id="rId1"/>
    <sheet name="2. QTC_P" sheetId="7" r:id="rId2"/>
  </sheets>
  <calcPr calcId="162913"/>
</workbook>
</file>

<file path=xl/calcChain.xml><?xml version="1.0" encoding="utf-8"?>
<calcChain xmlns="http://schemas.openxmlformats.org/spreadsheetml/2006/main">
  <c r="K7" i="8" l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K7" i="7" l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E17" i="8" l="1"/>
  <c r="G17" i="8" s="1"/>
  <c r="E17" i="7" l="1"/>
  <c r="G17" i="7" s="1"/>
</calcChain>
</file>

<file path=xl/sharedStrings.xml><?xml version="1.0" encoding="utf-8"?>
<sst xmlns="http://schemas.openxmlformats.org/spreadsheetml/2006/main" count="272" uniqueCount="69">
  <si>
    <t>BỘ GIÁO DỤC &amp; ĐÀO TẠO</t>
  </si>
  <si>
    <t>TRƯỜNG ĐẠI HỌC DUY TÂN</t>
  </si>
  <si>
    <t>STT</t>
  </si>
  <si>
    <t>MÃ MÔN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</si>
  <si>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</si>
  <si>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</si>
  <si>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</si>
  <si>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</si>
  <si>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</si>
  <si>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</si>
  <si>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</si>
  <si>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</si>
  <si>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</si>
  <si>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</si>
  <si>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</si>
  <si>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</si>
  <si>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</si>
  <si>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</si>
  <si>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</si>
  <si>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</si>
  <si>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</si>
  <si>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</si>
  <si>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KT. HIỆU TRƯỞNG</t>
  </si>
  <si>
    <t>TS. Nguyễn Phi Sơn</t>
  </si>
  <si>
    <t>SỐ
SV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</si>
  <si>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</si>
  <si>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</si>
  <si>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</si>
  <si>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TRẠM: VĂN PHÒNG ĐẠI DIỆN TP HÀ NỘI</t>
  </si>
  <si>
    <t>TRẠM: HÀ NỘI + PHÚ YÊN + PHÚ QUỐC</t>
  </si>
  <si>
    <t>ENG</t>
  </si>
  <si>
    <t>K. NGOẠI NGỮ</t>
  </si>
  <si>
    <t>K. QTKD</t>
  </si>
  <si>
    <t>K. KHTN</t>
  </si>
  <si>
    <t>ECO</t>
  </si>
  <si>
    <t>STA</t>
  </si>
  <si>
    <t>ThS. Trần Anh</t>
  </si>
  <si>
    <t>Việt</t>
  </si>
  <si>
    <t xml:space="preserve">ThS. Nguyễn Thị 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</si>
  <si>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4</t>
    </r>
    <r>
      <rPr>
        <b/>
        <sz val="11"/>
        <rFont val="Times New Roman"/>
        <family val="1"/>
      </rPr>
      <t xml:space="preserve">   *   KHÓA </t>
    </r>
    <r>
      <rPr>
        <b/>
        <sz val="11"/>
        <color rgb="FFC00000"/>
        <rFont val="Times New Roman"/>
        <family val="1"/>
      </rPr>
      <t xml:space="preserve">X28 (ĐỢT 1)   </t>
    </r>
    <r>
      <rPr>
        <b/>
        <sz val="11"/>
        <rFont val="Times New Roman"/>
        <family val="1"/>
      </rPr>
      <t xml:space="preserve"> *    NĂM HỌC: 2022  -  2023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</si>
  <si>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07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</si>
  <si>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08</t>
    </r>
  </si>
  <si>
    <t>Anh Ngữ Cao Cấp 2</t>
  </si>
  <si>
    <t>OB</t>
  </si>
  <si>
    <t>Tổng Quan Hành Vi Tổ Chức</t>
  </si>
  <si>
    <t>Kinh Tế Lượng</t>
  </si>
  <si>
    <t>MKT</t>
  </si>
  <si>
    <t>Tiếp Thị Căn Bản</t>
  </si>
  <si>
    <t xml:space="preserve">ThS. Phan Thị Tịnh </t>
  </si>
  <si>
    <t>Tâm</t>
  </si>
  <si>
    <t xml:space="preserve">ThS. Đoàn Thị Thúy </t>
  </si>
  <si>
    <t>Hải</t>
  </si>
  <si>
    <t xml:space="preserve">ThS. Sái Thị Lệ </t>
  </si>
  <si>
    <t>Thủy</t>
  </si>
  <si>
    <t xml:space="preserve">Nguyên Lý Thống Kê Kinh Tế </t>
  </si>
  <si>
    <t>IS</t>
  </si>
  <si>
    <t>Hệ Thống Thông Tin Quản Lý</t>
  </si>
  <si>
    <t>Căn Bản Kinh Tế Vĩ Mô</t>
  </si>
  <si>
    <t>Tiến</t>
  </si>
  <si>
    <t>ThS. Lương Thu</t>
  </si>
  <si>
    <t>Phương</t>
  </si>
  <si>
    <t>K. ĐTQT</t>
  </si>
  <si>
    <t>K. CNTT</t>
  </si>
  <si>
    <t>ThS. Võ Thị Thanh</t>
  </si>
  <si>
    <t>Thương</t>
  </si>
  <si>
    <t>MÃ 
MÔN</t>
  </si>
  <si>
    <t>Đà Nẵng, ngày……..tháng …….. năm 2023</t>
  </si>
  <si>
    <r>
      <t>LỚP:</t>
    </r>
    <r>
      <rPr>
        <b/>
        <sz val="11"/>
        <color rgb="FF0000FF"/>
        <rFont val="Times New Roman"/>
        <family val="1"/>
        <charset val="163"/>
      </rPr>
      <t xml:space="preserve"> X28 (TS ĐỢT 1)</t>
    </r>
    <r>
      <rPr>
        <b/>
        <sz val="11"/>
        <rFont val="Times New Roman"/>
        <family val="1"/>
      </rPr>
      <t xml:space="preserve"> * CHUYÊN NGÀNH: </t>
    </r>
    <r>
      <rPr>
        <b/>
        <sz val="11"/>
        <color rgb="FFC00000"/>
        <rFont val="Times New Roman"/>
        <family val="1"/>
      </rPr>
      <t xml:space="preserve">QUẢN TRỊ KINH DOANH  -  </t>
    </r>
    <r>
      <rPr>
        <b/>
        <sz val="11"/>
        <rFont val="Times New Roman"/>
        <family val="1"/>
      </rPr>
      <t xml:space="preserve">CHƯƠNG TRÌNH: </t>
    </r>
    <r>
      <rPr>
        <b/>
        <sz val="11"/>
        <color rgb="FFC00000"/>
        <rFont val="Times New Roman"/>
        <family val="1"/>
      </rPr>
      <t>P</t>
    </r>
  </si>
  <si>
    <r>
      <t>LỚP:</t>
    </r>
    <r>
      <rPr>
        <b/>
        <sz val="11"/>
        <color rgb="FF0000FF"/>
        <rFont val="Times New Roman"/>
        <family val="1"/>
        <charset val="163"/>
      </rPr>
      <t xml:space="preserve"> X28  (TS ĐỢT 1)</t>
    </r>
    <r>
      <rPr>
        <b/>
        <sz val="11"/>
        <rFont val="Times New Roman"/>
        <family val="1"/>
      </rPr>
      <t xml:space="preserve">  *  CHUYÊN NGÀNH: </t>
    </r>
    <r>
      <rPr>
        <b/>
        <sz val="11"/>
        <color rgb="FFC00000"/>
        <rFont val="Times New Roman"/>
        <family val="1"/>
      </rPr>
      <t xml:space="preserve">TÀI CHÍNH - NGÂN HÀNG   -   </t>
    </r>
    <r>
      <rPr>
        <b/>
        <sz val="11"/>
        <rFont val="Times New Roman"/>
        <family val="1"/>
      </rPr>
      <t xml:space="preserve">CHƯƠNG TRÌNH: </t>
    </r>
    <r>
      <rPr>
        <b/>
        <sz val="11"/>
        <color rgb="FFC00000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</si>
</sst>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2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sz val="11"/>
      <color rgb="FF0000FF"/>
      <name val="Times New Roman"/>
      <family val="1"/>
      <charset val="163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sz val="8"/>
      <name val="Times New Roman"/>
      <family val="1"/>
    </font>
    <font>
      <b/>
      <sz val="9"/>
      <color rgb="FFFF0000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C00000"/>
      <name val="Times New Roman"/>
      <family val="1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</cellStyleXfs>
  <cellXfs count="80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20" fillId="0" borderId="1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0" fillId="0" borderId="1" xfId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vertical="center"/>
    </xf>
    <xf numFmtId="0" fontId="10" fillId="2" borderId="0" xfId="1" applyNumberFormat="1" applyFont="1" applyFill="1" applyBorder="1" applyAlignment="1">
      <alignment vertical="center"/>
    </xf>
    <xf numFmtId="0" fontId="10" fillId="0" borderId="4" xfId="1" applyNumberFormat="1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left" vertical="center" wrapText="1"/>
    </xf>
    <xf numFmtId="3" fontId="8" fillId="0" borderId="5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0" borderId="1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30"/>
  <sheetViews>
    <sheetView showGridLines="0" tabSelected="1" view="pageBreakPreview" zoomScaleNormal="100" zoomScaleSheetLayoutView="100" workbookViewId="0">
      <selection activeCell="AI12" sqref="AI12"/>
    </sheetView>
  </sheetViews>
  <sheetFormatPr defaultColWidth="9" defaultRowHeight="8.25" x14ac:dyDescent="0.15"/>
  <cols>
    <col min="1" max="1" width="3" style="15" customWidth="1"/>
    <col min="2" max="2" width="3.5546875" style="15" bestFit="1" customWidth="1"/>
    <col min="3" max="3" width="3" style="15" customWidth="1"/>
    <col min="4" max="4" width="17.88671875" style="15" customWidth="1"/>
    <col min="5" max="6" width="2.6640625" style="15" bestFit="1" customWidth="1"/>
    <col min="7" max="7" width="12.44140625" style="15" customWidth="1"/>
    <col min="8" max="8" width="4.88671875" style="15" bestFit="1" customWidth="1"/>
    <col min="9" max="9" width="10.21875" style="15" bestFit="1" customWidth="1"/>
    <col min="10" max="24" width="2.44140625" style="15" customWidth="1"/>
    <col min="25" max="30" width="2.44140625" style="16" customWidth="1"/>
    <col min="31" max="31" width="3.44140625" style="17" customWidth="1"/>
    <col min="32" max="32" width="3.6640625" style="17" bestFit="1" customWidth="1"/>
    <col min="33" max="33" width="9" style="15" bestFit="1" customWidth="1"/>
    <col min="34" max="16384" width="9" style="15"/>
  </cols>
  <sheetData>
    <row r="1" spans="1:32" s="1" customFormat="1" ht="14.25" customHeight="1" x14ac:dyDescent="0.2">
      <c r="A1" s="47" t="s">
        <v>0</v>
      </c>
      <c r="B1" s="47"/>
      <c r="C1" s="47"/>
      <c r="D1" s="47"/>
      <c r="E1" s="47"/>
      <c r="F1" s="48" t="s">
        <v>39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</row>
    <row r="2" spans="1:32" s="1" customFormat="1" ht="14.25" customHeight="1" x14ac:dyDescent="0.2">
      <c r="A2" s="49" t="s">
        <v>1</v>
      </c>
      <c r="B2" s="49"/>
      <c r="C2" s="49"/>
      <c r="D2" s="49"/>
      <c r="E2" s="49"/>
      <c r="F2" s="48" t="s">
        <v>67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s="1" customFormat="1" ht="14.25" customHeight="1" x14ac:dyDescent="0.2">
      <c r="A3" s="24"/>
      <c r="B3" s="24"/>
      <c r="C3" s="24"/>
      <c r="D3" s="24"/>
      <c r="E3" s="24"/>
      <c r="F3" s="48" t="s">
        <v>29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2" s="6" customFormat="1" ht="18.75" customHeight="1" x14ac:dyDescent="0.25">
      <c r="A5" s="68" t="s">
        <v>2</v>
      </c>
      <c r="B5" s="59" t="s">
        <v>65</v>
      </c>
      <c r="C5" s="60"/>
      <c r="D5" s="69" t="s">
        <v>4</v>
      </c>
      <c r="E5" s="69" t="s">
        <v>5</v>
      </c>
      <c r="F5" s="69" t="s">
        <v>24</v>
      </c>
      <c r="G5" s="59" t="s">
        <v>6</v>
      </c>
      <c r="H5" s="60"/>
      <c r="I5" s="43" t="s">
        <v>7</v>
      </c>
      <c r="J5" s="45">
        <v>2023</v>
      </c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65" t="s">
        <v>8</v>
      </c>
      <c r="AF5" s="65" t="s">
        <v>9</v>
      </c>
    </row>
    <row r="6" spans="1:32" s="6" customFormat="1" ht="18.75" customHeight="1" x14ac:dyDescent="0.25">
      <c r="A6" s="68"/>
      <c r="B6" s="61"/>
      <c r="C6" s="62"/>
      <c r="D6" s="70"/>
      <c r="E6" s="70"/>
      <c r="F6" s="70"/>
      <c r="G6" s="61"/>
      <c r="H6" s="62"/>
      <c r="I6" s="43" t="s">
        <v>10</v>
      </c>
      <c r="J6" s="46">
        <v>5</v>
      </c>
      <c r="K6" s="46"/>
      <c r="L6" s="46"/>
      <c r="M6" s="46"/>
      <c r="N6" s="46">
        <v>6</v>
      </c>
      <c r="O6" s="46"/>
      <c r="P6" s="46"/>
      <c r="Q6" s="46"/>
      <c r="R6" s="46">
        <v>7</v>
      </c>
      <c r="S6" s="46"/>
      <c r="T6" s="46"/>
      <c r="U6" s="46"/>
      <c r="V6" s="46"/>
      <c r="W6" s="45">
        <v>8</v>
      </c>
      <c r="X6" s="45"/>
      <c r="Y6" s="45"/>
      <c r="Z6" s="45"/>
      <c r="AA6" s="45">
        <v>9</v>
      </c>
      <c r="AB6" s="45"/>
      <c r="AC6" s="45"/>
      <c r="AD6" s="45"/>
      <c r="AE6" s="66"/>
      <c r="AF6" s="66"/>
    </row>
    <row r="7" spans="1:32" s="6" customFormat="1" ht="21" customHeight="1" x14ac:dyDescent="0.25">
      <c r="A7" s="68"/>
      <c r="B7" s="63"/>
      <c r="C7" s="64"/>
      <c r="D7" s="71"/>
      <c r="E7" s="71"/>
      <c r="F7" s="71"/>
      <c r="G7" s="63"/>
      <c r="H7" s="64"/>
      <c r="I7" s="43" t="s">
        <v>11</v>
      </c>
      <c r="J7" s="44">
        <v>45054</v>
      </c>
      <c r="K7" s="44">
        <f>J7+7</f>
        <v>45061</v>
      </c>
      <c r="L7" s="44">
        <f t="shared" ref="L7:AD7" si="0">K7+7</f>
        <v>45068</v>
      </c>
      <c r="M7" s="44">
        <f t="shared" si="0"/>
        <v>45075</v>
      </c>
      <c r="N7" s="44">
        <f t="shared" si="0"/>
        <v>45082</v>
      </c>
      <c r="O7" s="44">
        <f t="shared" si="0"/>
        <v>45089</v>
      </c>
      <c r="P7" s="44">
        <f t="shared" si="0"/>
        <v>45096</v>
      </c>
      <c r="Q7" s="44">
        <f t="shared" si="0"/>
        <v>45103</v>
      </c>
      <c r="R7" s="44">
        <f t="shared" si="0"/>
        <v>45110</v>
      </c>
      <c r="S7" s="44">
        <f t="shared" si="0"/>
        <v>45117</v>
      </c>
      <c r="T7" s="44">
        <f t="shared" si="0"/>
        <v>45124</v>
      </c>
      <c r="U7" s="44">
        <f t="shared" si="0"/>
        <v>45131</v>
      </c>
      <c r="V7" s="44">
        <f t="shared" si="0"/>
        <v>45138</v>
      </c>
      <c r="W7" s="44">
        <f t="shared" si="0"/>
        <v>45145</v>
      </c>
      <c r="X7" s="44">
        <f t="shared" si="0"/>
        <v>45152</v>
      </c>
      <c r="Y7" s="44">
        <f t="shared" si="0"/>
        <v>45159</v>
      </c>
      <c r="Z7" s="44">
        <f t="shared" si="0"/>
        <v>45166</v>
      </c>
      <c r="AA7" s="44">
        <f t="shared" si="0"/>
        <v>45173</v>
      </c>
      <c r="AB7" s="44">
        <f t="shared" si="0"/>
        <v>45180</v>
      </c>
      <c r="AC7" s="44">
        <f t="shared" si="0"/>
        <v>45187</v>
      </c>
      <c r="AD7" s="44">
        <f t="shared" si="0"/>
        <v>45194</v>
      </c>
      <c r="AE7" s="67"/>
      <c r="AF7" s="67"/>
    </row>
    <row r="8" spans="1:32" s="7" customFormat="1" ht="21" customHeight="1" x14ac:dyDescent="0.25">
      <c r="A8" s="72" t="s">
        <v>40</v>
      </c>
      <c r="B8" s="73"/>
      <c r="C8" s="73"/>
      <c r="D8" s="73"/>
      <c r="E8" s="42"/>
      <c r="F8" s="42"/>
      <c r="G8" s="42"/>
      <c r="H8" s="42"/>
      <c r="I8" s="42"/>
      <c r="J8" s="5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2"/>
    </row>
    <row r="9" spans="1:32" s="7" customFormat="1" ht="23.25" customHeight="1" x14ac:dyDescent="0.25">
      <c r="A9" s="31">
        <v>1</v>
      </c>
      <c r="B9" s="32" t="s">
        <v>30</v>
      </c>
      <c r="C9" s="33">
        <v>302</v>
      </c>
      <c r="D9" s="34" t="s">
        <v>42</v>
      </c>
      <c r="E9" s="35">
        <v>2</v>
      </c>
      <c r="F9" s="36">
        <v>8</v>
      </c>
      <c r="G9" s="37" t="s">
        <v>48</v>
      </c>
      <c r="H9" s="38" t="s">
        <v>49</v>
      </c>
      <c r="I9" s="39" t="s">
        <v>31</v>
      </c>
      <c r="J9" s="9" t="s">
        <v>12</v>
      </c>
      <c r="K9" s="9" t="s">
        <v>12</v>
      </c>
      <c r="L9" s="9" t="s">
        <v>12</v>
      </c>
      <c r="M9" s="9" t="s">
        <v>12</v>
      </c>
      <c r="N9" s="9" t="s">
        <v>12</v>
      </c>
      <c r="O9" s="9" t="s">
        <v>12</v>
      </c>
      <c r="P9" s="9" t="s">
        <v>12</v>
      </c>
      <c r="Q9" s="9" t="s">
        <v>12</v>
      </c>
      <c r="R9" s="9" t="s">
        <v>13</v>
      </c>
      <c r="S9" s="9" t="s">
        <v>14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>
        <v>4</v>
      </c>
      <c r="AF9" s="8"/>
    </row>
    <row r="10" spans="1:32" s="7" customFormat="1" ht="23.25" customHeight="1" x14ac:dyDescent="0.25">
      <c r="A10" s="31">
        <v>2</v>
      </c>
      <c r="B10" s="32" t="s">
        <v>43</v>
      </c>
      <c r="C10" s="33">
        <v>251</v>
      </c>
      <c r="D10" s="34" t="s">
        <v>44</v>
      </c>
      <c r="E10" s="35">
        <v>3</v>
      </c>
      <c r="F10" s="36">
        <v>8</v>
      </c>
      <c r="G10" s="37" t="s">
        <v>50</v>
      </c>
      <c r="H10" s="38" t="s">
        <v>51</v>
      </c>
      <c r="I10" s="39" t="s">
        <v>61</v>
      </c>
      <c r="J10" s="9" t="s">
        <v>12</v>
      </c>
      <c r="K10" s="9" t="s">
        <v>12</v>
      </c>
      <c r="L10" s="9" t="s">
        <v>12</v>
      </c>
      <c r="M10" s="9" t="s">
        <v>12</v>
      </c>
      <c r="N10" s="9" t="s">
        <v>12</v>
      </c>
      <c r="O10" s="9" t="s">
        <v>12</v>
      </c>
      <c r="P10" s="9" t="s">
        <v>12</v>
      </c>
      <c r="Q10" s="9" t="s">
        <v>12</v>
      </c>
      <c r="R10" s="9" t="s">
        <v>13</v>
      </c>
      <c r="S10" s="9" t="s">
        <v>14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>
        <v>4</v>
      </c>
      <c r="AF10" s="8"/>
    </row>
    <row r="11" spans="1:32" s="7" customFormat="1" ht="23.25" customHeight="1" x14ac:dyDescent="0.25">
      <c r="A11" s="31">
        <v>3</v>
      </c>
      <c r="B11" s="32" t="s">
        <v>34</v>
      </c>
      <c r="C11" s="33">
        <v>251</v>
      </c>
      <c r="D11" s="34" t="s">
        <v>45</v>
      </c>
      <c r="E11" s="35">
        <v>2</v>
      </c>
      <c r="F11" s="36">
        <v>8</v>
      </c>
      <c r="G11" s="37" t="s">
        <v>36</v>
      </c>
      <c r="H11" s="38" t="s">
        <v>37</v>
      </c>
      <c r="I11" s="39" t="s">
        <v>33</v>
      </c>
      <c r="J11" s="9" t="s">
        <v>12</v>
      </c>
      <c r="K11" s="9" t="s">
        <v>12</v>
      </c>
      <c r="L11" s="9" t="s">
        <v>12</v>
      </c>
      <c r="M11" s="9" t="s">
        <v>12</v>
      </c>
      <c r="N11" s="9" t="s">
        <v>12</v>
      </c>
      <c r="O11" s="9" t="s">
        <v>12</v>
      </c>
      <c r="P11" s="9" t="s">
        <v>12</v>
      </c>
      <c r="Q11" s="9" t="s">
        <v>12</v>
      </c>
      <c r="R11" s="9" t="s">
        <v>13</v>
      </c>
      <c r="S11" s="9" t="s">
        <v>14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>
        <v>4</v>
      </c>
      <c r="AF11" s="8"/>
    </row>
    <row r="12" spans="1:32" s="7" customFormat="1" ht="23.25" customHeight="1" x14ac:dyDescent="0.25">
      <c r="A12" s="31">
        <v>4</v>
      </c>
      <c r="B12" s="32" t="s">
        <v>46</v>
      </c>
      <c r="C12" s="33">
        <v>251</v>
      </c>
      <c r="D12" s="34" t="s">
        <v>47</v>
      </c>
      <c r="E12" s="35">
        <v>3</v>
      </c>
      <c r="F12" s="36">
        <v>8</v>
      </c>
      <c r="G12" s="37" t="s">
        <v>52</v>
      </c>
      <c r="H12" s="38" t="s">
        <v>53</v>
      </c>
      <c r="I12" s="39" t="s">
        <v>32</v>
      </c>
      <c r="J12" s="9" t="s">
        <v>12</v>
      </c>
      <c r="K12" s="9" t="s">
        <v>12</v>
      </c>
      <c r="L12" s="9" t="s">
        <v>12</v>
      </c>
      <c r="M12" s="9" t="s">
        <v>12</v>
      </c>
      <c r="N12" s="9" t="s">
        <v>12</v>
      </c>
      <c r="O12" s="9" t="s">
        <v>12</v>
      </c>
      <c r="P12" s="9" t="s">
        <v>12</v>
      </c>
      <c r="Q12" s="9" t="s">
        <v>12</v>
      </c>
      <c r="R12" s="9" t="s">
        <v>13</v>
      </c>
      <c r="S12" s="9" t="s">
        <v>14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4</v>
      </c>
      <c r="AF12" s="8"/>
    </row>
    <row r="13" spans="1:32" s="7" customFormat="1" ht="23.25" customHeight="1" x14ac:dyDescent="0.25">
      <c r="A13" s="74" t="s">
        <v>41</v>
      </c>
      <c r="B13" s="74"/>
      <c r="C13" s="74"/>
      <c r="D13" s="74"/>
      <c r="E13" s="40"/>
      <c r="F13" s="41"/>
      <c r="G13" s="42"/>
      <c r="H13" s="42"/>
      <c r="I13" s="42"/>
      <c r="J13" s="5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2"/>
    </row>
    <row r="14" spans="1:32" s="7" customFormat="1" ht="23.25" customHeight="1" x14ac:dyDescent="0.25">
      <c r="A14" s="31">
        <v>5</v>
      </c>
      <c r="B14" s="32" t="s">
        <v>35</v>
      </c>
      <c r="C14" s="33">
        <v>271</v>
      </c>
      <c r="D14" s="34" t="s">
        <v>54</v>
      </c>
      <c r="E14" s="35">
        <v>2</v>
      </c>
      <c r="F14" s="36">
        <v>8</v>
      </c>
      <c r="G14" s="37" t="s">
        <v>38</v>
      </c>
      <c r="H14" s="38" t="s">
        <v>58</v>
      </c>
      <c r="I14" s="39" t="s">
        <v>32</v>
      </c>
      <c r="J14" s="8"/>
      <c r="K14" s="8"/>
      <c r="L14" s="8"/>
      <c r="M14" s="8"/>
      <c r="N14" s="8"/>
      <c r="O14" s="9"/>
      <c r="P14" s="9"/>
      <c r="Q14" s="9"/>
      <c r="R14" s="9"/>
      <c r="S14" s="9"/>
      <c r="T14" s="9"/>
      <c r="U14" s="9" t="s">
        <v>12</v>
      </c>
      <c r="V14" s="9" t="s">
        <v>12</v>
      </c>
      <c r="W14" s="9" t="s">
        <v>12</v>
      </c>
      <c r="X14" s="9" t="s">
        <v>12</v>
      </c>
      <c r="Y14" s="9" t="s">
        <v>12</v>
      </c>
      <c r="Z14" s="9" t="s">
        <v>12</v>
      </c>
      <c r="AA14" s="9" t="s">
        <v>12</v>
      </c>
      <c r="AB14" s="9" t="s">
        <v>12</v>
      </c>
      <c r="AC14" s="9" t="s">
        <v>13</v>
      </c>
      <c r="AD14" s="9" t="s">
        <v>14</v>
      </c>
      <c r="AE14" s="9">
        <v>4</v>
      </c>
      <c r="AF14" s="8"/>
    </row>
    <row r="15" spans="1:32" s="7" customFormat="1" ht="23.25" customHeight="1" x14ac:dyDescent="0.25">
      <c r="A15" s="31">
        <v>6</v>
      </c>
      <c r="B15" s="32" t="s">
        <v>55</v>
      </c>
      <c r="C15" s="33">
        <v>251</v>
      </c>
      <c r="D15" s="34" t="s">
        <v>56</v>
      </c>
      <c r="E15" s="35">
        <v>3</v>
      </c>
      <c r="F15" s="36">
        <v>8</v>
      </c>
      <c r="G15" s="37" t="s">
        <v>59</v>
      </c>
      <c r="H15" s="38" t="s">
        <v>60</v>
      </c>
      <c r="I15" s="39" t="s">
        <v>62</v>
      </c>
      <c r="J15" s="8"/>
      <c r="K15" s="8"/>
      <c r="L15" s="8"/>
      <c r="M15" s="8"/>
      <c r="N15" s="8"/>
      <c r="O15" s="9"/>
      <c r="P15" s="9"/>
      <c r="Q15" s="9"/>
      <c r="R15" s="9"/>
      <c r="S15" s="9"/>
      <c r="T15" s="9"/>
      <c r="U15" s="9" t="s">
        <v>12</v>
      </c>
      <c r="V15" s="9" t="s">
        <v>12</v>
      </c>
      <c r="W15" s="9" t="s">
        <v>12</v>
      </c>
      <c r="X15" s="9" t="s">
        <v>12</v>
      </c>
      <c r="Y15" s="9" t="s">
        <v>12</v>
      </c>
      <c r="Z15" s="9" t="s">
        <v>12</v>
      </c>
      <c r="AA15" s="9" t="s">
        <v>12</v>
      </c>
      <c r="AB15" s="9" t="s">
        <v>12</v>
      </c>
      <c r="AC15" s="9" t="s">
        <v>13</v>
      </c>
      <c r="AD15" s="9" t="s">
        <v>14</v>
      </c>
      <c r="AE15" s="9">
        <v>4</v>
      </c>
      <c r="AF15" s="8"/>
    </row>
    <row r="16" spans="1:32" s="7" customFormat="1" ht="23.25" customHeight="1" x14ac:dyDescent="0.25">
      <c r="A16" s="31">
        <v>7</v>
      </c>
      <c r="B16" s="32" t="s">
        <v>34</v>
      </c>
      <c r="C16" s="33">
        <v>152</v>
      </c>
      <c r="D16" s="34" t="s">
        <v>57</v>
      </c>
      <c r="E16" s="35">
        <v>3</v>
      </c>
      <c r="F16" s="36">
        <v>8</v>
      </c>
      <c r="G16" s="37" t="s">
        <v>63</v>
      </c>
      <c r="H16" s="38" t="s">
        <v>64</v>
      </c>
      <c r="I16" s="39" t="s">
        <v>32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 t="s">
        <v>12</v>
      </c>
      <c r="V16" s="9" t="s">
        <v>12</v>
      </c>
      <c r="W16" s="9" t="s">
        <v>12</v>
      </c>
      <c r="X16" s="9" t="s">
        <v>12</v>
      </c>
      <c r="Y16" s="9" t="s">
        <v>12</v>
      </c>
      <c r="Z16" s="9" t="s">
        <v>12</v>
      </c>
      <c r="AA16" s="9" t="s">
        <v>12</v>
      </c>
      <c r="AB16" s="9" t="s">
        <v>12</v>
      </c>
      <c r="AC16" s="9" t="s">
        <v>13</v>
      </c>
      <c r="AD16" s="9" t="s">
        <v>14</v>
      </c>
      <c r="AE16" s="9">
        <v>4</v>
      </c>
      <c r="AF16" s="8"/>
    </row>
    <row r="17" spans="1:32" s="6" customFormat="1" ht="23.25" customHeight="1" x14ac:dyDescent="0.25">
      <c r="A17" s="53" t="s">
        <v>15</v>
      </c>
      <c r="B17" s="53"/>
      <c r="C17" s="53"/>
      <c r="D17" s="53"/>
      <c r="E17" s="10">
        <f>SUM(E9:E16)</f>
        <v>18</v>
      </c>
      <c r="F17" s="25"/>
      <c r="G17" s="54">
        <f>E17*250000</f>
        <v>4500000</v>
      </c>
      <c r="H17" s="55"/>
      <c r="I17" s="25"/>
      <c r="J17" s="56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8"/>
    </row>
    <row r="18" spans="1:32" ht="3" customHeight="1" x14ac:dyDescent="0.15"/>
    <row r="19" spans="1:32" s="11" customFormat="1" ht="15.75" customHeight="1" x14ac:dyDescent="0.2">
      <c r="A19" s="78" t="s">
        <v>16</v>
      </c>
      <c r="B19" s="78"/>
      <c r="C19" s="78"/>
      <c r="D19" s="78"/>
      <c r="Y19" s="26"/>
      <c r="Z19" s="30"/>
      <c r="AA19" s="30"/>
      <c r="AB19" s="26"/>
      <c r="AC19" s="26"/>
      <c r="AD19" s="26"/>
      <c r="AE19" s="12"/>
      <c r="AF19" s="12"/>
    </row>
    <row r="20" spans="1:32" s="11" customFormat="1" ht="15.75" customHeight="1" x14ac:dyDescent="0.2">
      <c r="B20" s="79" t="s">
        <v>25</v>
      </c>
      <c r="C20" s="79"/>
      <c r="D20" s="79"/>
      <c r="E20" s="79"/>
      <c r="F20" s="79"/>
      <c r="G20" s="79"/>
      <c r="H20" s="26"/>
      <c r="Y20" s="26"/>
      <c r="Z20" s="30"/>
      <c r="AA20" s="30"/>
      <c r="AB20" s="26"/>
      <c r="AC20" s="26"/>
      <c r="AD20" s="26"/>
      <c r="AE20" s="12"/>
      <c r="AF20" s="12"/>
    </row>
    <row r="21" spans="1:32" s="26" customFormat="1" ht="15.75" customHeight="1" x14ac:dyDescent="0.25">
      <c r="B21" s="79" t="s">
        <v>26</v>
      </c>
      <c r="C21" s="79"/>
      <c r="D21" s="79"/>
      <c r="E21" s="79"/>
      <c r="F21" s="79"/>
      <c r="G21" s="79"/>
      <c r="Z21" s="30"/>
      <c r="AA21" s="30"/>
      <c r="AE21" s="13"/>
      <c r="AF21" s="13"/>
    </row>
    <row r="22" spans="1:32" s="26" customFormat="1" ht="15.75" customHeight="1" x14ac:dyDescent="0.25">
      <c r="B22" s="79" t="s">
        <v>27</v>
      </c>
      <c r="C22" s="79"/>
      <c r="D22" s="79"/>
      <c r="E22" s="79"/>
      <c r="F22" s="79"/>
      <c r="G22" s="79"/>
      <c r="Z22" s="30"/>
      <c r="AA22" s="30"/>
      <c r="AE22" s="13"/>
      <c r="AF22" s="13"/>
    </row>
    <row r="23" spans="1:32" s="27" customFormat="1" ht="14.25" customHeight="1" x14ac:dyDescent="0.25">
      <c r="B23" s="14"/>
      <c r="C23" s="14"/>
      <c r="S23" s="76" t="s">
        <v>66</v>
      </c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</row>
    <row r="24" spans="1:32" s="27" customFormat="1" ht="15.75" customHeight="1" x14ac:dyDescent="0.25">
      <c r="A24" s="77" t="s">
        <v>17</v>
      </c>
      <c r="B24" s="77"/>
      <c r="C24" s="77"/>
      <c r="D24" s="77"/>
      <c r="G24" s="77" t="s">
        <v>18</v>
      </c>
      <c r="H24" s="77"/>
      <c r="I24" s="77"/>
      <c r="J24" s="77"/>
      <c r="K24" s="77"/>
      <c r="L24" s="77"/>
      <c r="M24" s="77"/>
      <c r="N24" s="77"/>
      <c r="O24" s="77"/>
      <c r="P24" s="18"/>
      <c r="Q24" s="18"/>
      <c r="R24" s="18"/>
      <c r="S24" s="77" t="s">
        <v>22</v>
      </c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</row>
    <row r="25" spans="1:32" s="27" customFormat="1" ht="15.75" customHeight="1" x14ac:dyDescent="0.25">
      <c r="S25" s="77" t="s">
        <v>19</v>
      </c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</row>
    <row r="26" spans="1:32" s="27" customFormat="1" ht="4.5" customHeight="1" x14ac:dyDescent="0.25">
      <c r="Z26" s="29"/>
      <c r="AA26" s="29"/>
      <c r="AE26" s="24"/>
      <c r="AF26" s="24"/>
    </row>
    <row r="27" spans="1:32" s="27" customFormat="1" ht="14.25" x14ac:dyDescent="0.25">
      <c r="Z27" s="29"/>
      <c r="AA27" s="29"/>
      <c r="AE27" s="24"/>
      <c r="AF27" s="24"/>
    </row>
    <row r="28" spans="1:32" s="27" customFormat="1" ht="14.25" hidden="1" customHeight="1" x14ac:dyDescent="0.25">
      <c r="Z28" s="29"/>
      <c r="AA28" s="29"/>
      <c r="AE28" s="24"/>
      <c r="AF28" s="24"/>
    </row>
    <row r="29" spans="1:32" s="27" customFormat="1" ht="24" customHeight="1" x14ac:dyDescent="0.25">
      <c r="Z29" s="29"/>
      <c r="AA29" s="29"/>
      <c r="AE29" s="24"/>
      <c r="AF29" s="24"/>
    </row>
    <row r="30" spans="1:32" s="24" customFormat="1" ht="15.75" customHeight="1" x14ac:dyDescent="0.25">
      <c r="A30" s="75" t="s">
        <v>20</v>
      </c>
      <c r="B30" s="75"/>
      <c r="C30" s="75"/>
      <c r="D30" s="75"/>
      <c r="G30" s="75" t="s">
        <v>21</v>
      </c>
      <c r="H30" s="75"/>
      <c r="I30" s="75"/>
      <c r="J30" s="75"/>
      <c r="K30" s="75"/>
      <c r="L30" s="75"/>
      <c r="M30" s="75"/>
      <c r="N30" s="75"/>
      <c r="O30" s="75"/>
      <c r="P30" s="19"/>
      <c r="Q30" s="19"/>
      <c r="R30" s="19"/>
      <c r="S30" s="75" t="s">
        <v>23</v>
      </c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</row>
  </sheetData>
  <mergeCells count="38">
    <mergeCell ref="A19:D19"/>
    <mergeCell ref="B20:G20"/>
    <mergeCell ref="B21:G21"/>
    <mergeCell ref="B22:G22"/>
    <mergeCell ref="A24:D24"/>
    <mergeCell ref="G24:O24"/>
    <mergeCell ref="S30:AF30"/>
    <mergeCell ref="A30:D30"/>
    <mergeCell ref="G30:O30"/>
    <mergeCell ref="S23:AF23"/>
    <mergeCell ref="S24:AF24"/>
    <mergeCell ref="S25:AF25"/>
    <mergeCell ref="J13:AF13"/>
    <mergeCell ref="A17:D17"/>
    <mergeCell ref="G17:H17"/>
    <mergeCell ref="J17:AF17"/>
    <mergeCell ref="G5:H7"/>
    <mergeCell ref="AE5:AE7"/>
    <mergeCell ref="AF5:AF7"/>
    <mergeCell ref="A5:A7"/>
    <mergeCell ref="B5:C7"/>
    <mergeCell ref="D5:D7"/>
    <mergeCell ref="E5:E7"/>
    <mergeCell ref="A8:D8"/>
    <mergeCell ref="J8:AF8"/>
    <mergeCell ref="A13:D13"/>
    <mergeCell ref="F5:F7"/>
    <mergeCell ref="A1:E1"/>
    <mergeCell ref="F1:AF1"/>
    <mergeCell ref="A2:E2"/>
    <mergeCell ref="F2:AF2"/>
    <mergeCell ref="F3:AF3"/>
    <mergeCell ref="J5:AD5"/>
    <mergeCell ref="J6:M6"/>
    <mergeCell ref="N6:Q6"/>
    <mergeCell ref="R6:V6"/>
    <mergeCell ref="W6:Z6"/>
    <mergeCell ref="AA6:AD6"/>
  </mergeCells>
  <printOptions horizontalCentered="1"/>
  <pageMargins left="0" right="0" top="0.62" bottom="0" header="0.31496062992126" footer="0.31496062992126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30"/>
  <sheetViews>
    <sheetView showGridLines="0" view="pageBreakPreview" zoomScaleNormal="100" zoomScaleSheetLayoutView="100" workbookViewId="0">
      <selection activeCell="J5" sqref="J5:AD7"/>
    </sheetView>
  </sheetViews>
  <sheetFormatPr defaultColWidth="9" defaultRowHeight="8.25" x14ac:dyDescent="0.15"/>
  <cols>
    <col min="1" max="1" width="2.88671875" style="15" bestFit="1" customWidth="1"/>
    <col min="2" max="2" width="3.5546875" style="15" bestFit="1" customWidth="1"/>
    <col min="3" max="3" width="2.77734375" style="15" bestFit="1" customWidth="1"/>
    <col min="4" max="4" width="18.21875" style="15" customWidth="1"/>
    <col min="5" max="6" width="2.6640625" style="15" bestFit="1" customWidth="1"/>
    <col min="7" max="7" width="13.33203125" style="15" bestFit="1" customWidth="1"/>
    <col min="8" max="8" width="5" style="15" bestFit="1" customWidth="1"/>
    <col min="9" max="9" width="10.21875" style="15" bestFit="1" customWidth="1"/>
    <col min="10" max="24" width="2.21875" style="15" customWidth="1"/>
    <col min="25" max="30" width="2.21875" style="16" customWidth="1"/>
    <col min="31" max="31" width="3.44140625" style="17" customWidth="1"/>
    <col min="32" max="32" width="3.6640625" style="17" bestFit="1" customWidth="1"/>
    <col min="33" max="33" width="9" style="15" bestFit="1" customWidth="1"/>
    <col min="34" max="16384" width="9" style="15"/>
  </cols>
  <sheetData>
    <row r="1" spans="1:34" s="1" customFormat="1" ht="14.25" customHeight="1" x14ac:dyDescent="0.2">
      <c r="A1" s="47" t="s">
        <v>0</v>
      </c>
      <c r="B1" s="47"/>
      <c r="C1" s="47"/>
      <c r="D1" s="47"/>
      <c r="E1" s="47"/>
      <c r="F1" s="48" t="s">
        <v>39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</row>
    <row r="2" spans="1:34" s="1" customFormat="1" ht="14.25" customHeight="1" x14ac:dyDescent="0.2">
      <c r="A2" s="49" t="s">
        <v>1</v>
      </c>
      <c r="B2" s="49"/>
      <c r="C2" s="49"/>
      <c r="D2" s="49"/>
      <c r="E2" s="49"/>
      <c r="F2" s="48" t="s">
        <v>68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4" s="1" customFormat="1" ht="14.25" customHeight="1" x14ac:dyDescent="0.2">
      <c r="A3" s="21"/>
      <c r="B3" s="21"/>
      <c r="C3" s="24"/>
      <c r="D3" s="21"/>
      <c r="E3" s="21"/>
      <c r="F3" s="48" t="s">
        <v>28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4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4" s="6" customFormat="1" ht="18.75" customHeight="1" x14ac:dyDescent="0.25">
      <c r="A5" s="68" t="s">
        <v>2</v>
      </c>
      <c r="B5" s="59" t="s">
        <v>3</v>
      </c>
      <c r="C5" s="60"/>
      <c r="D5" s="69" t="s">
        <v>4</v>
      </c>
      <c r="E5" s="69" t="s">
        <v>5</v>
      </c>
      <c r="F5" s="69" t="s">
        <v>24</v>
      </c>
      <c r="G5" s="59" t="s">
        <v>6</v>
      </c>
      <c r="H5" s="60"/>
      <c r="I5" s="43" t="s">
        <v>7</v>
      </c>
      <c r="J5" s="45">
        <v>2023</v>
      </c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65" t="s">
        <v>8</v>
      </c>
      <c r="AF5" s="65" t="s">
        <v>9</v>
      </c>
    </row>
    <row r="6" spans="1:34" s="6" customFormat="1" ht="18.75" customHeight="1" x14ac:dyDescent="0.25">
      <c r="A6" s="68"/>
      <c r="B6" s="61"/>
      <c r="C6" s="62"/>
      <c r="D6" s="70"/>
      <c r="E6" s="70"/>
      <c r="F6" s="70"/>
      <c r="G6" s="61"/>
      <c r="H6" s="62"/>
      <c r="I6" s="43" t="s">
        <v>10</v>
      </c>
      <c r="J6" s="46">
        <v>5</v>
      </c>
      <c r="K6" s="46"/>
      <c r="L6" s="46"/>
      <c r="M6" s="46"/>
      <c r="N6" s="46">
        <v>6</v>
      </c>
      <c r="O6" s="46"/>
      <c r="P6" s="46"/>
      <c r="Q6" s="46"/>
      <c r="R6" s="46">
        <v>7</v>
      </c>
      <c r="S6" s="46"/>
      <c r="T6" s="46"/>
      <c r="U6" s="46"/>
      <c r="V6" s="46"/>
      <c r="W6" s="45">
        <v>8</v>
      </c>
      <c r="X6" s="45"/>
      <c r="Y6" s="45"/>
      <c r="Z6" s="45"/>
      <c r="AA6" s="45">
        <v>9</v>
      </c>
      <c r="AB6" s="45"/>
      <c r="AC6" s="45"/>
      <c r="AD6" s="45"/>
      <c r="AE6" s="66"/>
      <c r="AF6" s="66"/>
    </row>
    <row r="7" spans="1:34" s="6" customFormat="1" ht="18.75" customHeight="1" x14ac:dyDescent="0.25">
      <c r="A7" s="68"/>
      <c r="B7" s="63"/>
      <c r="C7" s="64"/>
      <c r="D7" s="71"/>
      <c r="E7" s="71"/>
      <c r="F7" s="71"/>
      <c r="G7" s="63"/>
      <c r="H7" s="64"/>
      <c r="I7" s="43" t="s">
        <v>11</v>
      </c>
      <c r="J7" s="44">
        <v>45054</v>
      </c>
      <c r="K7" s="44">
        <f>J7+7</f>
        <v>45061</v>
      </c>
      <c r="L7" s="44">
        <f t="shared" ref="L7:AD7" si="0">K7+7</f>
        <v>45068</v>
      </c>
      <c r="M7" s="44">
        <f t="shared" si="0"/>
        <v>45075</v>
      </c>
      <c r="N7" s="44">
        <f t="shared" si="0"/>
        <v>45082</v>
      </c>
      <c r="O7" s="44">
        <f t="shared" si="0"/>
        <v>45089</v>
      </c>
      <c r="P7" s="44">
        <f t="shared" si="0"/>
        <v>45096</v>
      </c>
      <c r="Q7" s="44">
        <f t="shared" si="0"/>
        <v>45103</v>
      </c>
      <c r="R7" s="44">
        <f t="shared" si="0"/>
        <v>45110</v>
      </c>
      <c r="S7" s="44">
        <f t="shared" si="0"/>
        <v>45117</v>
      </c>
      <c r="T7" s="44">
        <f t="shared" si="0"/>
        <v>45124</v>
      </c>
      <c r="U7" s="44">
        <f t="shared" si="0"/>
        <v>45131</v>
      </c>
      <c r="V7" s="44">
        <f t="shared" si="0"/>
        <v>45138</v>
      </c>
      <c r="W7" s="44">
        <f t="shared" si="0"/>
        <v>45145</v>
      </c>
      <c r="X7" s="44">
        <f t="shared" si="0"/>
        <v>45152</v>
      </c>
      <c r="Y7" s="44">
        <f t="shared" si="0"/>
        <v>45159</v>
      </c>
      <c r="Z7" s="44">
        <f t="shared" si="0"/>
        <v>45166</v>
      </c>
      <c r="AA7" s="44">
        <f t="shared" si="0"/>
        <v>45173</v>
      </c>
      <c r="AB7" s="44">
        <f t="shared" si="0"/>
        <v>45180</v>
      </c>
      <c r="AC7" s="44">
        <f t="shared" si="0"/>
        <v>45187</v>
      </c>
      <c r="AD7" s="44">
        <f t="shared" si="0"/>
        <v>45194</v>
      </c>
      <c r="AE7" s="67"/>
      <c r="AF7" s="67"/>
      <c r="AH7" s="28"/>
    </row>
    <row r="8" spans="1:34" s="7" customFormat="1" ht="21" customHeight="1" x14ac:dyDescent="0.25">
      <c r="A8" s="72" t="s">
        <v>40</v>
      </c>
      <c r="B8" s="73"/>
      <c r="C8" s="73"/>
      <c r="D8" s="73"/>
      <c r="E8" s="42"/>
      <c r="F8" s="42"/>
      <c r="G8" s="42"/>
      <c r="H8" s="42"/>
      <c r="I8" s="42"/>
      <c r="J8" s="5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2"/>
    </row>
    <row r="9" spans="1:34" s="7" customFormat="1" ht="23.25" customHeight="1" x14ac:dyDescent="0.25">
      <c r="A9" s="31">
        <v>1</v>
      </c>
      <c r="B9" s="32" t="s">
        <v>30</v>
      </c>
      <c r="C9" s="33">
        <v>302</v>
      </c>
      <c r="D9" s="34" t="s">
        <v>42</v>
      </c>
      <c r="E9" s="35">
        <v>2</v>
      </c>
      <c r="F9" s="36">
        <v>8</v>
      </c>
      <c r="G9" s="37" t="s">
        <v>48</v>
      </c>
      <c r="H9" s="38" t="s">
        <v>49</v>
      </c>
      <c r="I9" s="39" t="s">
        <v>31</v>
      </c>
      <c r="J9" s="9" t="s">
        <v>12</v>
      </c>
      <c r="K9" s="9" t="s">
        <v>12</v>
      </c>
      <c r="L9" s="9" t="s">
        <v>12</v>
      </c>
      <c r="M9" s="9" t="s">
        <v>12</v>
      </c>
      <c r="N9" s="9" t="s">
        <v>12</v>
      </c>
      <c r="O9" s="9" t="s">
        <v>12</v>
      </c>
      <c r="P9" s="9" t="s">
        <v>12</v>
      </c>
      <c r="Q9" s="9" t="s">
        <v>12</v>
      </c>
      <c r="R9" s="9" t="s">
        <v>13</v>
      </c>
      <c r="S9" s="9" t="s">
        <v>14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>
        <v>4</v>
      </c>
      <c r="AF9" s="8"/>
    </row>
    <row r="10" spans="1:34" s="7" customFormat="1" ht="23.25" customHeight="1" x14ac:dyDescent="0.25">
      <c r="A10" s="31">
        <v>2</v>
      </c>
      <c r="B10" s="32" t="s">
        <v>43</v>
      </c>
      <c r="C10" s="33">
        <v>251</v>
      </c>
      <c r="D10" s="34" t="s">
        <v>44</v>
      </c>
      <c r="E10" s="35">
        <v>3</v>
      </c>
      <c r="F10" s="36">
        <v>8</v>
      </c>
      <c r="G10" s="37" t="s">
        <v>50</v>
      </c>
      <c r="H10" s="38" t="s">
        <v>51</v>
      </c>
      <c r="I10" s="39" t="s">
        <v>61</v>
      </c>
      <c r="J10" s="9" t="s">
        <v>12</v>
      </c>
      <c r="K10" s="9" t="s">
        <v>12</v>
      </c>
      <c r="L10" s="9" t="s">
        <v>12</v>
      </c>
      <c r="M10" s="9" t="s">
        <v>12</v>
      </c>
      <c r="N10" s="9" t="s">
        <v>12</v>
      </c>
      <c r="O10" s="9" t="s">
        <v>12</v>
      </c>
      <c r="P10" s="9" t="s">
        <v>12</v>
      </c>
      <c r="Q10" s="9" t="s">
        <v>12</v>
      </c>
      <c r="R10" s="9" t="s">
        <v>13</v>
      </c>
      <c r="S10" s="9" t="s">
        <v>14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>
        <v>4</v>
      </c>
      <c r="AF10" s="8"/>
    </row>
    <row r="11" spans="1:34" s="7" customFormat="1" ht="23.25" customHeight="1" x14ac:dyDescent="0.25">
      <c r="A11" s="31">
        <v>3</v>
      </c>
      <c r="B11" s="32" t="s">
        <v>34</v>
      </c>
      <c r="C11" s="33">
        <v>251</v>
      </c>
      <c r="D11" s="34" t="s">
        <v>45</v>
      </c>
      <c r="E11" s="35">
        <v>2</v>
      </c>
      <c r="F11" s="36">
        <v>8</v>
      </c>
      <c r="G11" s="37" t="s">
        <v>36</v>
      </c>
      <c r="H11" s="38" t="s">
        <v>37</v>
      </c>
      <c r="I11" s="39" t="s">
        <v>33</v>
      </c>
      <c r="J11" s="9" t="s">
        <v>12</v>
      </c>
      <c r="K11" s="9" t="s">
        <v>12</v>
      </c>
      <c r="L11" s="9" t="s">
        <v>12</v>
      </c>
      <c r="M11" s="9" t="s">
        <v>12</v>
      </c>
      <c r="N11" s="9" t="s">
        <v>12</v>
      </c>
      <c r="O11" s="9" t="s">
        <v>12</v>
      </c>
      <c r="P11" s="9" t="s">
        <v>12</v>
      </c>
      <c r="Q11" s="9" t="s">
        <v>12</v>
      </c>
      <c r="R11" s="9" t="s">
        <v>13</v>
      </c>
      <c r="S11" s="9" t="s">
        <v>14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>
        <v>4</v>
      </c>
      <c r="AF11" s="8"/>
    </row>
    <row r="12" spans="1:34" s="7" customFormat="1" ht="23.25" customHeight="1" x14ac:dyDescent="0.25">
      <c r="A12" s="31">
        <v>4</v>
      </c>
      <c r="B12" s="32" t="s">
        <v>46</v>
      </c>
      <c r="C12" s="33">
        <v>251</v>
      </c>
      <c r="D12" s="34" t="s">
        <v>47</v>
      </c>
      <c r="E12" s="35">
        <v>3</v>
      </c>
      <c r="F12" s="36">
        <v>8</v>
      </c>
      <c r="G12" s="37" t="s">
        <v>52</v>
      </c>
      <c r="H12" s="38" t="s">
        <v>53</v>
      </c>
      <c r="I12" s="39" t="s">
        <v>32</v>
      </c>
      <c r="J12" s="9" t="s">
        <v>12</v>
      </c>
      <c r="K12" s="9" t="s">
        <v>12</v>
      </c>
      <c r="L12" s="9" t="s">
        <v>12</v>
      </c>
      <c r="M12" s="9" t="s">
        <v>12</v>
      </c>
      <c r="N12" s="9" t="s">
        <v>12</v>
      </c>
      <c r="O12" s="9" t="s">
        <v>12</v>
      </c>
      <c r="P12" s="9" t="s">
        <v>12</v>
      </c>
      <c r="Q12" s="9" t="s">
        <v>12</v>
      </c>
      <c r="R12" s="9" t="s">
        <v>13</v>
      </c>
      <c r="S12" s="9" t="s">
        <v>14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4</v>
      </c>
      <c r="AF12" s="8"/>
    </row>
    <row r="13" spans="1:34" s="7" customFormat="1" ht="23.25" customHeight="1" x14ac:dyDescent="0.25">
      <c r="A13" s="74" t="s">
        <v>41</v>
      </c>
      <c r="B13" s="74"/>
      <c r="C13" s="74"/>
      <c r="D13" s="74"/>
      <c r="E13" s="40"/>
      <c r="F13" s="41"/>
      <c r="G13" s="42"/>
      <c r="H13" s="42"/>
      <c r="I13" s="42"/>
      <c r="J13" s="5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2"/>
    </row>
    <row r="14" spans="1:34" s="7" customFormat="1" ht="23.25" customHeight="1" x14ac:dyDescent="0.25">
      <c r="A14" s="31">
        <v>5</v>
      </c>
      <c r="B14" s="32" t="s">
        <v>35</v>
      </c>
      <c r="C14" s="33">
        <v>271</v>
      </c>
      <c r="D14" s="34" t="s">
        <v>54</v>
      </c>
      <c r="E14" s="35">
        <v>2</v>
      </c>
      <c r="F14" s="36">
        <v>8</v>
      </c>
      <c r="G14" s="37" t="s">
        <v>38</v>
      </c>
      <c r="H14" s="38" t="s">
        <v>58</v>
      </c>
      <c r="I14" s="39" t="s">
        <v>32</v>
      </c>
      <c r="J14" s="8"/>
      <c r="K14" s="8"/>
      <c r="L14" s="8"/>
      <c r="M14" s="8"/>
      <c r="N14" s="8"/>
      <c r="O14" s="9"/>
      <c r="P14" s="9"/>
      <c r="Q14" s="9"/>
      <c r="R14" s="9"/>
      <c r="S14" s="9"/>
      <c r="T14" s="9"/>
      <c r="U14" s="9" t="s">
        <v>12</v>
      </c>
      <c r="V14" s="9" t="s">
        <v>12</v>
      </c>
      <c r="W14" s="9" t="s">
        <v>12</v>
      </c>
      <c r="X14" s="9" t="s">
        <v>12</v>
      </c>
      <c r="Y14" s="9" t="s">
        <v>12</v>
      </c>
      <c r="Z14" s="9" t="s">
        <v>12</v>
      </c>
      <c r="AA14" s="9" t="s">
        <v>12</v>
      </c>
      <c r="AB14" s="9" t="s">
        <v>12</v>
      </c>
      <c r="AC14" s="9" t="s">
        <v>13</v>
      </c>
      <c r="AD14" s="9" t="s">
        <v>14</v>
      </c>
      <c r="AE14" s="9">
        <v>4</v>
      </c>
      <c r="AF14" s="8"/>
    </row>
    <row r="15" spans="1:34" s="7" customFormat="1" ht="23.25" customHeight="1" x14ac:dyDescent="0.25">
      <c r="A15" s="31">
        <v>6</v>
      </c>
      <c r="B15" s="32" t="s">
        <v>55</v>
      </c>
      <c r="C15" s="33">
        <v>251</v>
      </c>
      <c r="D15" s="34" t="s">
        <v>56</v>
      </c>
      <c r="E15" s="35">
        <v>3</v>
      </c>
      <c r="F15" s="36">
        <v>8</v>
      </c>
      <c r="G15" s="37" t="s">
        <v>59</v>
      </c>
      <c r="H15" s="38" t="s">
        <v>60</v>
      </c>
      <c r="I15" s="39" t="s">
        <v>62</v>
      </c>
      <c r="J15" s="8"/>
      <c r="K15" s="8"/>
      <c r="L15" s="8"/>
      <c r="M15" s="8"/>
      <c r="N15" s="8"/>
      <c r="O15" s="9"/>
      <c r="P15" s="9"/>
      <c r="Q15" s="9"/>
      <c r="R15" s="9"/>
      <c r="S15" s="9"/>
      <c r="T15" s="9"/>
      <c r="U15" s="9" t="s">
        <v>12</v>
      </c>
      <c r="V15" s="9" t="s">
        <v>12</v>
      </c>
      <c r="W15" s="9" t="s">
        <v>12</v>
      </c>
      <c r="X15" s="9" t="s">
        <v>12</v>
      </c>
      <c r="Y15" s="9" t="s">
        <v>12</v>
      </c>
      <c r="Z15" s="9" t="s">
        <v>12</v>
      </c>
      <c r="AA15" s="9" t="s">
        <v>12</v>
      </c>
      <c r="AB15" s="9" t="s">
        <v>12</v>
      </c>
      <c r="AC15" s="9" t="s">
        <v>13</v>
      </c>
      <c r="AD15" s="9" t="s">
        <v>14</v>
      </c>
      <c r="AE15" s="9">
        <v>4</v>
      </c>
      <c r="AF15" s="8"/>
    </row>
    <row r="16" spans="1:34" s="7" customFormat="1" ht="23.25" customHeight="1" x14ac:dyDescent="0.25">
      <c r="A16" s="31">
        <v>7</v>
      </c>
      <c r="B16" s="32" t="s">
        <v>34</v>
      </c>
      <c r="C16" s="33">
        <v>152</v>
      </c>
      <c r="D16" s="34" t="s">
        <v>57</v>
      </c>
      <c r="E16" s="35">
        <v>3</v>
      </c>
      <c r="F16" s="36">
        <v>8</v>
      </c>
      <c r="G16" s="37" t="s">
        <v>63</v>
      </c>
      <c r="H16" s="38" t="s">
        <v>64</v>
      </c>
      <c r="I16" s="39" t="s">
        <v>32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 t="s">
        <v>12</v>
      </c>
      <c r="V16" s="9" t="s">
        <v>12</v>
      </c>
      <c r="W16" s="9" t="s">
        <v>12</v>
      </c>
      <c r="X16" s="9" t="s">
        <v>12</v>
      </c>
      <c r="Y16" s="9" t="s">
        <v>12</v>
      </c>
      <c r="Z16" s="9" t="s">
        <v>12</v>
      </c>
      <c r="AA16" s="9" t="s">
        <v>12</v>
      </c>
      <c r="AB16" s="9" t="s">
        <v>12</v>
      </c>
      <c r="AC16" s="9" t="s">
        <v>13</v>
      </c>
      <c r="AD16" s="9" t="s">
        <v>14</v>
      </c>
      <c r="AE16" s="9">
        <v>4</v>
      </c>
      <c r="AF16" s="8"/>
    </row>
    <row r="17" spans="1:32" s="6" customFormat="1" ht="23.25" customHeight="1" x14ac:dyDescent="0.25">
      <c r="A17" s="53" t="s">
        <v>15</v>
      </c>
      <c r="B17" s="53"/>
      <c r="C17" s="53"/>
      <c r="D17" s="53"/>
      <c r="E17" s="10">
        <f>SUM(E9:E16)</f>
        <v>18</v>
      </c>
      <c r="F17" s="22"/>
      <c r="G17" s="54">
        <f>E17*250000</f>
        <v>4500000</v>
      </c>
      <c r="H17" s="55"/>
      <c r="I17" s="22"/>
      <c r="J17" s="56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8"/>
    </row>
    <row r="18" spans="1:32" ht="3" customHeight="1" x14ac:dyDescent="0.15"/>
    <row r="19" spans="1:32" s="11" customFormat="1" ht="15.75" customHeight="1" x14ac:dyDescent="0.2">
      <c r="A19" s="78" t="s">
        <v>16</v>
      </c>
      <c r="B19" s="78"/>
      <c r="C19" s="78"/>
      <c r="D19" s="78"/>
      <c r="Y19" s="23"/>
      <c r="Z19" s="23"/>
      <c r="AA19" s="30"/>
      <c r="AB19" s="30"/>
      <c r="AC19" s="23"/>
      <c r="AD19" s="23"/>
      <c r="AE19" s="12"/>
      <c r="AF19" s="12"/>
    </row>
    <row r="20" spans="1:32" s="11" customFormat="1" ht="15.75" customHeight="1" x14ac:dyDescent="0.2">
      <c r="B20" s="79" t="s">
        <v>25</v>
      </c>
      <c r="C20" s="79"/>
      <c r="D20" s="79"/>
      <c r="E20" s="79"/>
      <c r="F20" s="79"/>
      <c r="G20" s="79"/>
      <c r="H20" s="26"/>
      <c r="Y20" s="23"/>
      <c r="Z20" s="23"/>
      <c r="AA20" s="30"/>
      <c r="AB20" s="30"/>
      <c r="AC20" s="23"/>
      <c r="AD20" s="23"/>
      <c r="AE20" s="12"/>
      <c r="AF20" s="12"/>
    </row>
    <row r="21" spans="1:32" s="23" customFormat="1" ht="15.75" customHeight="1" x14ac:dyDescent="0.25">
      <c r="B21" s="79" t="s">
        <v>26</v>
      </c>
      <c r="C21" s="79"/>
      <c r="D21" s="79"/>
      <c r="E21" s="79"/>
      <c r="F21" s="79"/>
      <c r="G21" s="79"/>
      <c r="H21" s="26"/>
      <c r="AA21" s="30"/>
      <c r="AB21" s="30"/>
      <c r="AE21" s="13"/>
      <c r="AF21" s="13"/>
    </row>
    <row r="22" spans="1:32" s="23" customFormat="1" ht="15.75" customHeight="1" x14ac:dyDescent="0.25">
      <c r="B22" s="79" t="s">
        <v>27</v>
      </c>
      <c r="C22" s="79"/>
      <c r="D22" s="79"/>
      <c r="E22" s="79"/>
      <c r="F22" s="79"/>
      <c r="G22" s="79"/>
      <c r="H22" s="26"/>
      <c r="AA22" s="30"/>
      <c r="AB22" s="30"/>
      <c r="AE22" s="13"/>
      <c r="AF22" s="13"/>
    </row>
    <row r="23" spans="1:32" s="20" customFormat="1" ht="14.25" customHeight="1" x14ac:dyDescent="0.25">
      <c r="B23" s="14"/>
      <c r="C23" s="14"/>
      <c r="H23" s="27"/>
      <c r="T23" s="76" t="s">
        <v>66</v>
      </c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</row>
    <row r="24" spans="1:32" s="20" customFormat="1" ht="15.75" customHeight="1" x14ac:dyDescent="0.25">
      <c r="A24" s="77" t="s">
        <v>17</v>
      </c>
      <c r="B24" s="77"/>
      <c r="C24" s="77"/>
      <c r="D24" s="77"/>
      <c r="G24" s="77" t="s">
        <v>18</v>
      </c>
      <c r="H24" s="77"/>
      <c r="I24" s="77"/>
      <c r="J24" s="77"/>
      <c r="K24" s="77"/>
      <c r="L24" s="77"/>
      <c r="M24" s="77"/>
      <c r="N24" s="77"/>
      <c r="O24" s="77"/>
      <c r="P24" s="18"/>
      <c r="Q24" s="18"/>
      <c r="R24" s="18"/>
      <c r="S24" s="18"/>
      <c r="T24" s="77" t="s">
        <v>22</v>
      </c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</row>
    <row r="25" spans="1:32" s="20" customFormat="1" ht="15.75" customHeight="1" x14ac:dyDescent="0.25">
      <c r="C25" s="27"/>
      <c r="H25" s="27"/>
      <c r="T25" s="77" t="s">
        <v>19</v>
      </c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</row>
    <row r="26" spans="1:32" s="20" customFormat="1" ht="4.5" customHeight="1" x14ac:dyDescent="0.25">
      <c r="C26" s="27"/>
      <c r="H26" s="27"/>
      <c r="AA26" s="29"/>
      <c r="AB26" s="29"/>
      <c r="AE26" s="21"/>
      <c r="AF26" s="21"/>
    </row>
    <row r="27" spans="1:32" s="20" customFormat="1" ht="14.25" x14ac:dyDescent="0.25">
      <c r="C27" s="27"/>
      <c r="H27" s="27"/>
      <c r="AA27" s="29"/>
      <c r="AB27" s="29"/>
      <c r="AE27" s="21"/>
      <c r="AF27" s="21"/>
    </row>
    <row r="28" spans="1:32" s="20" customFormat="1" ht="14.25" hidden="1" customHeight="1" x14ac:dyDescent="0.25">
      <c r="C28" s="27"/>
      <c r="H28" s="27"/>
      <c r="AA28" s="29"/>
      <c r="AB28" s="29"/>
      <c r="AE28" s="21"/>
      <c r="AF28" s="21"/>
    </row>
    <row r="29" spans="1:32" s="20" customFormat="1" ht="25.5" customHeight="1" x14ac:dyDescent="0.25">
      <c r="C29" s="27"/>
      <c r="H29" s="27"/>
      <c r="AA29" s="29"/>
      <c r="AB29" s="29"/>
      <c r="AE29" s="21"/>
      <c r="AF29" s="21"/>
    </row>
    <row r="30" spans="1:32" s="21" customFormat="1" ht="15.75" customHeight="1" x14ac:dyDescent="0.25">
      <c r="A30" s="75" t="s">
        <v>20</v>
      </c>
      <c r="B30" s="75"/>
      <c r="C30" s="75"/>
      <c r="D30" s="75"/>
      <c r="G30" s="75" t="s">
        <v>21</v>
      </c>
      <c r="H30" s="75"/>
      <c r="I30" s="75"/>
      <c r="J30" s="75"/>
      <c r="K30" s="75"/>
      <c r="L30" s="75"/>
      <c r="M30" s="75"/>
      <c r="N30" s="75"/>
      <c r="O30" s="75"/>
      <c r="P30" s="19"/>
      <c r="Q30" s="19"/>
      <c r="R30" s="19"/>
      <c r="S30" s="19"/>
      <c r="T30" s="75" t="s">
        <v>23</v>
      </c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</row>
  </sheetData>
  <mergeCells count="38">
    <mergeCell ref="T23:AF23"/>
    <mergeCell ref="A5:A7"/>
    <mergeCell ref="D5:D7"/>
    <mergeCell ref="E5:E7"/>
    <mergeCell ref="F5:F7"/>
    <mergeCell ref="B5:C7"/>
    <mergeCell ref="AE5:AE7"/>
    <mergeCell ref="AF5:AF7"/>
    <mergeCell ref="G5:H7"/>
    <mergeCell ref="A8:D8"/>
    <mergeCell ref="J8:AF8"/>
    <mergeCell ref="A13:D13"/>
    <mergeCell ref="J13:AF13"/>
    <mergeCell ref="A17:D17"/>
    <mergeCell ref="J17:AF17"/>
    <mergeCell ref="G17:H17"/>
    <mergeCell ref="A19:D19"/>
    <mergeCell ref="B20:G20"/>
    <mergeCell ref="B21:G21"/>
    <mergeCell ref="B22:G22"/>
    <mergeCell ref="A1:E1"/>
    <mergeCell ref="F1:AF1"/>
    <mergeCell ref="A2:E2"/>
    <mergeCell ref="F2:AF2"/>
    <mergeCell ref="F3:AF3"/>
    <mergeCell ref="A24:D24"/>
    <mergeCell ref="G24:O24"/>
    <mergeCell ref="T24:AF24"/>
    <mergeCell ref="T25:AF25"/>
    <mergeCell ref="T30:AF30"/>
    <mergeCell ref="A30:D30"/>
    <mergeCell ref="G30:O30"/>
    <mergeCell ref="J5:AD5"/>
    <mergeCell ref="J6:M6"/>
    <mergeCell ref="N6:Q6"/>
    <mergeCell ref="R6:V6"/>
    <mergeCell ref="W6:Z6"/>
    <mergeCell ref="AA6:AD6"/>
  </mergeCells>
  <printOptions horizontalCentered="1"/>
  <pageMargins left="0" right="0" top="0.54" bottom="0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QTH_P</vt:lpstr>
      <vt:lpstr>2. QTC_P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Windows User</cp:lastModifiedBy>
  <cp:lastPrinted>2023-03-01T02:52:55Z</cp:lastPrinted>
  <dcterms:created xsi:type="dcterms:W3CDTF">2020-10-08T06:30:30Z</dcterms:created>
  <dcterms:modified xsi:type="dcterms:W3CDTF">2023-04-17T09:31:55Z</dcterms:modified>
</cp:coreProperties>
</file>