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35" windowWidth="23835" windowHeight="9465"/>
  </bookViews>
  <sheets>
    <sheet name="1. NNA1_T (Kỳ 4)" sheetId="11" r:id="rId1"/>
    <sheet name="CTĐT" sheetId="12" r:id="rId2"/>
  </sheets>
  <definedNames>
    <definedName name="_xlnm.Print_Area" localSheetId="0">'1. NNA1_T (Kỳ 4)'!$A$1:$AF$31</definedName>
  </definedNames>
  <calcPr calcId="152511"/>
</workbook>
</file>

<file path=xl/calcChain.xml><?xml version="1.0" encoding="utf-8"?>
<calcChain xmlns="http://schemas.openxmlformats.org/spreadsheetml/2006/main">
  <c r="E43" i="12" l="1"/>
  <c r="E18" i="11" l="1"/>
  <c r="G18" i="11" s="1"/>
  <c r="K7" i="11"/>
  <c r="L7" i="11" s="1"/>
  <c r="M7" i="11" s="1"/>
  <c r="N7" i="11" s="1"/>
  <c r="O7" i="11" s="1"/>
  <c r="P7" i="11" s="1"/>
  <c r="Q7" i="11" s="1"/>
  <c r="R7" i="11" s="1"/>
  <c r="S7" i="11" s="1"/>
  <c r="T7" i="11" s="1"/>
  <c r="U7" i="11" s="1"/>
  <c r="V7" i="11" s="1"/>
  <c r="W7" i="11" s="1"/>
  <c r="X7" i="11" s="1"/>
  <c r="Y7" i="11" s="1"/>
  <c r="Z7" i="11" s="1"/>
  <c r="AA7" i="11" s="1"/>
  <c r="AB7" i="11" s="1"/>
  <c r="AC7" i="11" s="1"/>
  <c r="AD7" i="11" s="1"/>
</calcChain>
</file>

<file path=xl/sharedStrings.xml><?xml version="1.0" encoding="utf-8"?>
<sst xmlns="http://schemas.openxmlformats.org/spreadsheetml/2006/main" count="325" uniqueCount="127">
  <si>
    <t>BỘ GIÁO DỤC &amp; ĐÀO TẠO</t>
  </si>
  <si>
    <t>TRƯỜNG ĐẠI HỌC DUY TÂN</t>
  </si>
  <si>
    <t>STT</t>
  </si>
  <si>
    <t>TÊN MÔN HỌC</t>
  </si>
  <si>
    <t>SỐ
TC</t>
  </si>
  <si>
    <t>GIẢNG VIÊN
GIẢNG DẠY</t>
  </si>
  <si>
    <t>NĂM</t>
  </si>
  <si>
    <t>SỐ GIỜ
ÔN TẬP</t>
  </si>
  <si>
    <t>GHI 
CHÚ</t>
  </si>
  <si>
    <t>THÁNG</t>
  </si>
  <si>
    <t>NGÀY</t>
  </si>
  <si>
    <t>x</t>
  </si>
  <si>
    <t>R</t>
  </si>
  <si>
    <t>E</t>
  </si>
  <si>
    <t>TỔNG CỘNG:</t>
  </si>
  <si>
    <t>*Ghi chú:</t>
  </si>
  <si>
    <t>LẬP BẢNG</t>
  </si>
  <si>
    <t>TRUNG TÂM ĐTTT &amp; BẰNG 2</t>
  </si>
  <si>
    <t>PHÓ HIỆU TRƯỞNG</t>
  </si>
  <si>
    <t>Phạm Văn Thành</t>
  </si>
  <si>
    <t>ThS. Nguyễn Trung Thuận</t>
  </si>
  <si>
    <t>KT. HIỆU TRƯỞNG</t>
  </si>
  <si>
    <t>TS. Nguyễn Phi Sơn</t>
  </si>
  <si>
    <t>SỐ
SV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</si>
  <si>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</si>
  <si>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</si>
  <si>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</si>
  <si>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Thanh</t>
  </si>
  <si>
    <t>CHƯƠNG TRÌNH: T</t>
  </si>
  <si>
    <t>MÃ 
MÔN</t>
  </si>
  <si>
    <r>
      <t xml:space="preserve">CHUYÊN NGÀNH: </t>
    </r>
    <r>
      <rPr>
        <b/>
        <sz val="11"/>
        <color rgb="FF0000FF"/>
        <rFont val="Times New Roman"/>
        <family val="1"/>
      </rPr>
      <t>NGÔN NGỮ ANH</t>
    </r>
  </si>
  <si>
    <t>LỚP:</t>
  </si>
  <si>
    <t>X29TKG1_NNA1_T</t>
  </si>
  <si>
    <t>ENG</t>
  </si>
  <si>
    <t>Luyện Âm (tiếng Anh)</t>
  </si>
  <si>
    <t>Ngữ Pháp Anh Văn Nâng Cao</t>
  </si>
  <si>
    <t>Đọc 2</t>
  </si>
  <si>
    <t>Viết 2</t>
  </si>
  <si>
    <t>Uyên</t>
  </si>
  <si>
    <t>Nghe 2</t>
  </si>
  <si>
    <t>Nói 2</t>
  </si>
  <si>
    <t>Biên Dịch 1</t>
  </si>
  <si>
    <t>Phiên Dịch 1</t>
  </si>
  <si>
    <t>Tâm</t>
  </si>
  <si>
    <t>Phước</t>
  </si>
  <si>
    <t>Tích</t>
  </si>
  <si>
    <t xml:space="preserve">ThS. Huỳnh Vũ Chí </t>
  </si>
  <si>
    <t xml:space="preserve">ThS. Kiều Thị Đông </t>
  </si>
  <si>
    <t>ThS. Dương Hữu</t>
  </si>
  <si>
    <t xml:space="preserve">ThS. Nguyễn Xuân </t>
  </si>
  <si>
    <t xml:space="preserve">ThS. Lê Thị Kim </t>
  </si>
  <si>
    <t>K. Tiếng Anh</t>
  </si>
  <si>
    <t xml:space="preserve">TRẠM ĐÀO TẠO: TRUNG TÂM GDTX KIẾN GIANG     </t>
  </si>
  <si>
    <t>-</t>
  </si>
  <si>
    <r>
      <t xml:space="preserve">KHÓA </t>
    </r>
    <r>
      <rPr>
        <b/>
        <sz val="11"/>
        <color rgb="FF0000FF"/>
        <rFont val="Times New Roman"/>
        <family val="1"/>
      </rPr>
      <t>X29 (TS ĐỢT 1)</t>
    </r>
  </si>
  <si>
    <t>HIS</t>
  </si>
  <si>
    <t>Đường Lối CM của ĐCS Việt Nam</t>
  </si>
  <si>
    <t>COM</t>
  </si>
  <si>
    <t>Nói &amp; Trình Bày (tiếng Việt)</t>
  </si>
  <si>
    <t>DTE</t>
  </si>
  <si>
    <t>Kỹ Năng Xin Việc</t>
  </si>
  <si>
    <t>PHI</t>
  </si>
  <si>
    <t>Phương Pháp Luận</t>
  </si>
  <si>
    <t>Những NLCB của CN Marx - Lenin 2</t>
  </si>
  <si>
    <t>POS</t>
  </si>
  <si>
    <t>Tư Tưởng Hồ Chí Minh</t>
  </si>
  <si>
    <t>Viết (tiếng Việt)</t>
  </si>
  <si>
    <t>Đạo đức trong công việc</t>
  </si>
  <si>
    <t>MÃ MÔN</t>
  </si>
  <si>
    <t>TÊN MÔN</t>
  </si>
  <si>
    <t>TC</t>
  </si>
  <si>
    <t>HỌC 
KỲ</t>
  </si>
  <si>
    <t>I</t>
  </si>
  <si>
    <t>II</t>
  </si>
  <si>
    <t>CS2</t>
  </si>
  <si>
    <t>Tin Học Ứng Dụng</t>
  </si>
  <si>
    <t xml:space="preserve">ThS. Phạm Thị </t>
  </si>
  <si>
    <t>Thúy</t>
  </si>
  <si>
    <t>Lý Thuyết Dịch Anh Văn</t>
  </si>
  <si>
    <t>Đọc 3</t>
  </si>
  <si>
    <t>Viết 3</t>
  </si>
  <si>
    <t xml:space="preserve">ThS. Lê Diệu </t>
  </si>
  <si>
    <t>My</t>
  </si>
  <si>
    <t>Nghe 3</t>
  </si>
  <si>
    <t xml:space="preserve">ThS. Trần Hữu </t>
  </si>
  <si>
    <t>Hưng</t>
  </si>
  <si>
    <t>Nói 3</t>
  </si>
  <si>
    <t xml:space="preserve">ThS. Nguyễn Thị Diệu </t>
  </si>
  <si>
    <t>Trâm</t>
  </si>
  <si>
    <t>Ngữ Âm - Âm Vị Học</t>
  </si>
  <si>
    <t>ThS. Đỗ Thị Kim</t>
  </si>
  <si>
    <t>Cúc</t>
  </si>
  <si>
    <t>Biên Dịch 2</t>
  </si>
  <si>
    <t>Phiên Dịch 2</t>
  </si>
  <si>
    <t>Đọc 4</t>
  </si>
  <si>
    <t xml:space="preserve">ThS. Phan Thị Tịnh </t>
  </si>
  <si>
    <t>Viết 4</t>
  </si>
  <si>
    <t>Nghe 4</t>
  </si>
  <si>
    <t>Nói 4</t>
  </si>
  <si>
    <t xml:space="preserve">ThS. Mai Thanh </t>
  </si>
  <si>
    <t>Hùng</t>
  </si>
  <si>
    <t>Dịch Báo Cáo Kinh Tế - Xã Hội</t>
  </si>
  <si>
    <t>Thời Sự Trong Nước - Việt-Anh</t>
  </si>
  <si>
    <t>Anh Văn Lễ Tân</t>
  </si>
  <si>
    <t>CUL</t>
  </si>
  <si>
    <t>Văn Hóa Mỹ</t>
  </si>
  <si>
    <t>Thời Sự Quốc Tế - Anh-Việt</t>
  </si>
  <si>
    <t>Dịch Hội Nghị</t>
  </si>
  <si>
    <t xml:space="preserve">ThS. Nguyễn Thị Bích </t>
  </si>
  <si>
    <t>Giang</t>
  </si>
  <si>
    <t>LIT</t>
  </si>
  <si>
    <t>Văn Học Anh</t>
  </si>
  <si>
    <t>Dịch thuật khoa học</t>
  </si>
  <si>
    <t>Anh Văn Thư Tín Thương Mại</t>
  </si>
  <si>
    <t xml:space="preserve">ThS. Phan Thị Thủy </t>
  </si>
  <si>
    <t>Tiên</t>
  </si>
  <si>
    <t>Thực Tập Tốt Nghiệp</t>
  </si>
  <si>
    <t>Giảng viên khoa Ngoại ngữ</t>
  </si>
  <si>
    <t>III</t>
  </si>
  <si>
    <t xml:space="preserve">   -</t>
  </si>
  <si>
    <t>IV</t>
  </si>
  <si>
    <t>V</t>
  </si>
  <si>
    <r>
      <t>KẾ HOẠCH HOẠT ĐỘNG GIẢNG DẠY HỌC KỲ</t>
    </r>
    <r>
      <rPr>
        <b/>
        <sz val="11"/>
        <color rgb="FFFF00FF"/>
        <rFont val="Times New Roman"/>
        <family val="1"/>
      </rPr>
      <t xml:space="preserve"> 4</t>
    </r>
    <r>
      <rPr>
        <b/>
        <sz val="11"/>
        <rFont val="Times New Roman"/>
        <family val="1"/>
      </rPr>
      <t xml:space="preserve">      *    NĂM HỌC: 2023 - 2024</t>
    </r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</si>
  <si>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07</t>
    </r>
  </si>
  <si>
    <r>
      <t>KẾ HOẠCH TỔ CHỨC HỌC ĐỢT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color rgb="FF0000FF"/>
        <rFont val="Times New Roman"/>
        <family val="1"/>
      </rPr>
      <t>08</t>
    </r>
  </si>
  <si>
    <t>Đà Nẵng, ngày……..tháng …….năm 2024</t>
  </si>
  <si>
    <t>Thời Sự Trong Nước Việt -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</si>
</sst>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28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b/>
      <u/>
      <sz val="10"/>
      <name val="Times New Roman"/>
      <family val="1"/>
    </font>
    <font>
      <i/>
      <sz val="11"/>
      <name val="Times New Roman"/>
      <family val="1"/>
    </font>
    <font>
      <b/>
      <sz val="6"/>
      <name val="Times New Roman"/>
      <family val="1"/>
    </font>
    <font>
      <sz val="10"/>
      <name val="Arial"/>
      <family val="2"/>
      <charset val="163"/>
    </font>
    <font>
      <b/>
      <sz val="11"/>
      <color rgb="FFFF00FF"/>
      <name val="Times New Roman"/>
      <family val="1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sz val="9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rgb="FFC00000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0"/>
      <name val="Times New Roman"/>
      <family val="1"/>
    </font>
    <font>
      <b/>
      <i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16" fillId="0" borderId="0"/>
  </cellStyleXfs>
  <cellXfs count="121">
    <xf numFmtId="0" fontId="0" fillId="0" borderId="0" xfId="0"/>
    <xf numFmtId="0" fontId="2" fillId="0" borderId="0" xfId="1" applyFont="1" applyFill="1" applyAlignment="1">
      <alignment horizontal="center"/>
    </xf>
    <xf numFmtId="14" fontId="4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4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0" fillId="2" borderId="4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2" fillId="0" borderId="0" xfId="1" applyFont="1" applyFill="1" applyAlignment="1"/>
    <xf numFmtId="164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0" fontId="20" fillId="2" borderId="3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 wrapText="1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right" vertical="center"/>
    </xf>
    <xf numFmtId="0" fontId="23" fillId="2" borderId="16" xfId="0" applyFont="1" applyFill="1" applyBorder="1" applyAlignment="1">
      <alignment horizontal="left" vertical="center"/>
    </xf>
    <xf numFmtId="0" fontId="23" fillId="2" borderId="17" xfId="1" applyFont="1" applyFill="1" applyBorder="1" applyAlignment="1">
      <alignment horizontal="left" vertical="center" wrapText="1"/>
    </xf>
    <xf numFmtId="0" fontId="23" fillId="2" borderId="17" xfId="0" applyFont="1" applyFill="1" applyBorder="1" applyAlignment="1">
      <alignment horizontal="center" vertical="center"/>
    </xf>
    <xf numFmtId="0" fontId="20" fillId="2" borderId="1" xfId="1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left" vertical="center" wrapText="1"/>
    </xf>
    <xf numFmtId="0" fontId="20" fillId="0" borderId="1" xfId="1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0" fillId="3" borderId="1" xfId="1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right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1" xfId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0" fillId="2" borderId="3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5" fillId="0" borderId="3" xfId="0" applyFont="1" applyBorder="1" applyAlignment="1">
      <alignment vertical="center"/>
    </xf>
    <xf numFmtId="0" fontId="5" fillId="2" borderId="3" xfId="1" applyNumberFormat="1" applyFont="1" applyFill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5" fillId="2" borderId="5" xfId="1" applyNumberFormat="1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3" fontId="0" fillId="0" borderId="0" xfId="0" applyNumberFormat="1"/>
    <xf numFmtId="3" fontId="24" fillId="0" borderId="0" xfId="0" applyNumberFormat="1" applyFont="1" applyAlignment="1">
      <alignment vertical="center"/>
    </xf>
    <xf numFmtId="164" fontId="12" fillId="0" borderId="0" xfId="1" applyNumberFormat="1" applyFont="1" applyFill="1" applyAlignment="1">
      <alignment horizontal="center" vertical="center"/>
    </xf>
    <xf numFmtId="0" fontId="25" fillId="2" borderId="3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0" fillId="0" borderId="3" xfId="1" applyNumberFormat="1" applyFont="1" applyFill="1" applyBorder="1" applyAlignment="1">
      <alignment horizontal="left" vertical="center"/>
    </xf>
    <xf numFmtId="0" fontId="10" fillId="0" borderId="4" xfId="1" applyNumberFormat="1" applyFont="1" applyFill="1" applyBorder="1" applyAlignment="1">
      <alignment horizontal="left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3" fontId="26" fillId="0" borderId="3" xfId="1" applyNumberFormat="1" applyFont="1" applyFill="1" applyBorder="1" applyAlignment="1">
      <alignment horizontal="left" vertical="center" wrapText="1"/>
    </xf>
    <xf numFmtId="3" fontId="26" fillId="0" borderId="5" xfId="1" applyNumberFormat="1" applyFont="1" applyFill="1" applyBorder="1" applyAlignment="1">
      <alignment horizontal="left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FFFFCC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K31"/>
  <sheetViews>
    <sheetView showGridLines="0" tabSelected="1" view="pageBreakPreview" zoomScaleNormal="100" zoomScaleSheetLayoutView="100" workbookViewId="0">
      <selection activeCell="B14" sqref="B14:E17"/>
    </sheetView>
  </sheetViews>
  <sheetFormatPr defaultColWidth="9" defaultRowHeight="8.25" x14ac:dyDescent="0.15"/>
  <cols>
    <col min="1" max="1" width="3" style="15" customWidth="1"/>
    <col min="2" max="2" width="4" style="15" customWidth="1"/>
    <col min="3" max="3" width="3.109375" style="15" customWidth="1"/>
    <col min="4" max="4" width="18.33203125" style="15" bestFit="1" customWidth="1"/>
    <col min="5" max="6" width="2.6640625" style="15" bestFit="1" customWidth="1"/>
    <col min="7" max="7" width="12.109375" style="15" customWidth="1"/>
    <col min="8" max="8" width="4.6640625" style="15" customWidth="1"/>
    <col min="9" max="9" width="8.88671875" style="15" customWidth="1"/>
    <col min="10" max="24" width="2.44140625" style="15" customWidth="1"/>
    <col min="25" max="30" width="2.44140625" style="16" customWidth="1"/>
    <col min="31" max="31" width="4.5546875" style="17" customWidth="1"/>
    <col min="32" max="32" width="4" style="17" customWidth="1"/>
    <col min="33" max="33" width="9" style="15" bestFit="1" customWidth="1"/>
    <col min="34" max="16384" width="9" style="15"/>
  </cols>
  <sheetData>
    <row r="1" spans="1:37" s="1" customFormat="1" ht="14.25" customHeight="1" x14ac:dyDescent="0.2">
      <c r="A1" s="95" t="s">
        <v>0</v>
      </c>
      <c r="B1" s="95"/>
      <c r="C1" s="95"/>
      <c r="D1" s="95"/>
      <c r="E1" s="95"/>
      <c r="F1" s="96" t="s">
        <v>122</v>
      </c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7" s="1" customFormat="1" ht="14.25" customHeight="1" x14ac:dyDescent="0.2">
      <c r="A2" s="97" t="s">
        <v>1</v>
      </c>
      <c r="B2" s="97"/>
      <c r="C2" s="97"/>
      <c r="D2" s="97"/>
      <c r="E2" s="97"/>
      <c r="F2" s="96" t="s">
        <v>54</v>
      </c>
      <c r="G2" s="96"/>
      <c r="H2" s="96"/>
      <c r="I2" s="32" t="s">
        <v>119</v>
      </c>
      <c r="J2" s="96" t="s">
        <v>30</v>
      </c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1" t="s">
        <v>53</v>
      </c>
      <c r="Z2" s="114" t="s">
        <v>28</v>
      </c>
      <c r="AA2" s="114"/>
      <c r="AB2" s="114"/>
      <c r="AC2" s="114"/>
      <c r="AD2" s="114"/>
      <c r="AE2" s="114"/>
      <c r="AF2" s="114"/>
      <c r="AG2" s="23"/>
    </row>
    <row r="3" spans="1:37" s="1" customFormat="1" ht="14.25" customHeight="1" x14ac:dyDescent="0.2">
      <c r="A3" s="26"/>
      <c r="B3" s="26"/>
      <c r="C3" s="26"/>
      <c r="D3" s="26"/>
      <c r="E3" s="26"/>
      <c r="F3" s="96" t="s">
        <v>52</v>
      </c>
      <c r="G3" s="96"/>
      <c r="H3" s="96"/>
      <c r="I3" s="96"/>
      <c r="J3" s="96"/>
      <c r="K3" s="96"/>
      <c r="L3" s="96"/>
      <c r="M3" s="96"/>
      <c r="N3" s="96"/>
      <c r="O3" s="96"/>
      <c r="P3" s="32"/>
      <c r="Q3" s="32"/>
      <c r="R3" s="32" t="s">
        <v>53</v>
      </c>
      <c r="S3" s="32"/>
      <c r="T3" s="113" t="s">
        <v>31</v>
      </c>
      <c r="U3" s="113"/>
      <c r="V3" s="113"/>
      <c r="W3" s="113"/>
      <c r="X3" s="113"/>
      <c r="Y3" s="112" t="s">
        <v>32</v>
      </c>
      <c r="Z3" s="112"/>
      <c r="AA3" s="112"/>
      <c r="AB3" s="112"/>
      <c r="AC3" s="112"/>
      <c r="AD3" s="112"/>
      <c r="AE3" s="112"/>
      <c r="AF3" s="112"/>
    </row>
    <row r="4" spans="1:37" s="4" customFormat="1" ht="7.5" customHeight="1" x14ac:dyDescent="0.2">
      <c r="A4" s="2"/>
      <c r="B4" s="2"/>
      <c r="C4" s="2"/>
      <c r="D4" s="2"/>
      <c r="E4" s="2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"/>
      <c r="Y4" s="3"/>
      <c r="Z4" s="3"/>
      <c r="AA4" s="3"/>
      <c r="AB4" s="3"/>
      <c r="AC4" s="3"/>
      <c r="AD4" s="3"/>
      <c r="AE4" s="2"/>
      <c r="AF4" s="2"/>
    </row>
    <row r="5" spans="1:37" s="5" customFormat="1" ht="18.75" customHeight="1" x14ac:dyDescent="0.25">
      <c r="A5" s="98" t="s">
        <v>2</v>
      </c>
      <c r="B5" s="99" t="s">
        <v>29</v>
      </c>
      <c r="C5" s="100"/>
      <c r="D5" s="105" t="s">
        <v>3</v>
      </c>
      <c r="E5" s="105" t="s">
        <v>4</v>
      </c>
      <c r="F5" s="105" t="s">
        <v>23</v>
      </c>
      <c r="G5" s="99" t="s">
        <v>5</v>
      </c>
      <c r="H5" s="100"/>
      <c r="I5" s="25" t="s">
        <v>6</v>
      </c>
      <c r="J5" s="115"/>
      <c r="K5" s="116"/>
      <c r="L5" s="116"/>
      <c r="M5" s="116"/>
      <c r="N5" s="116"/>
      <c r="O5" s="116"/>
      <c r="P5" s="116">
        <v>2024</v>
      </c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08" t="s">
        <v>7</v>
      </c>
      <c r="AF5" s="108" t="s">
        <v>8</v>
      </c>
    </row>
    <row r="6" spans="1:37" s="5" customFormat="1" ht="18.75" customHeight="1" x14ac:dyDescent="0.25">
      <c r="A6" s="98"/>
      <c r="B6" s="101"/>
      <c r="C6" s="102"/>
      <c r="D6" s="106"/>
      <c r="E6" s="106"/>
      <c r="F6" s="106"/>
      <c r="G6" s="101"/>
      <c r="H6" s="102"/>
      <c r="I6" s="25" t="s">
        <v>9</v>
      </c>
      <c r="J6" s="111">
        <v>4</v>
      </c>
      <c r="K6" s="111"/>
      <c r="L6" s="111">
        <v>5</v>
      </c>
      <c r="M6" s="111"/>
      <c r="N6" s="111"/>
      <c r="O6" s="111"/>
      <c r="P6" s="111">
        <v>6</v>
      </c>
      <c r="Q6" s="111"/>
      <c r="R6" s="111"/>
      <c r="S6" s="111"/>
      <c r="T6" s="111">
        <v>7</v>
      </c>
      <c r="U6" s="111"/>
      <c r="V6" s="111"/>
      <c r="W6" s="111"/>
      <c r="X6" s="111"/>
      <c r="Y6" s="111">
        <v>8</v>
      </c>
      <c r="Z6" s="111"/>
      <c r="AA6" s="111"/>
      <c r="AB6" s="111"/>
      <c r="AC6" s="115">
        <v>9</v>
      </c>
      <c r="AD6" s="116"/>
      <c r="AE6" s="109"/>
      <c r="AF6" s="109"/>
    </row>
    <row r="7" spans="1:37" s="5" customFormat="1" ht="18.75" customHeight="1" x14ac:dyDescent="0.25">
      <c r="A7" s="98"/>
      <c r="B7" s="103"/>
      <c r="C7" s="104"/>
      <c r="D7" s="107"/>
      <c r="E7" s="107"/>
      <c r="F7" s="107"/>
      <c r="G7" s="103"/>
      <c r="H7" s="104"/>
      <c r="I7" s="25" t="s">
        <v>10</v>
      </c>
      <c r="J7" s="24">
        <v>45404</v>
      </c>
      <c r="K7" s="24">
        <f>J7+7</f>
        <v>45411</v>
      </c>
      <c r="L7" s="24">
        <f t="shared" ref="L7:AB7" si="0">K7+7</f>
        <v>45418</v>
      </c>
      <c r="M7" s="24">
        <f t="shared" si="0"/>
        <v>45425</v>
      </c>
      <c r="N7" s="24">
        <f t="shared" si="0"/>
        <v>45432</v>
      </c>
      <c r="O7" s="24">
        <f t="shared" si="0"/>
        <v>45439</v>
      </c>
      <c r="P7" s="24">
        <f t="shared" si="0"/>
        <v>45446</v>
      </c>
      <c r="Q7" s="24">
        <f t="shared" si="0"/>
        <v>45453</v>
      </c>
      <c r="R7" s="24">
        <f t="shared" si="0"/>
        <v>45460</v>
      </c>
      <c r="S7" s="24">
        <f t="shared" si="0"/>
        <v>45467</v>
      </c>
      <c r="T7" s="24">
        <f t="shared" si="0"/>
        <v>45474</v>
      </c>
      <c r="U7" s="24">
        <f t="shared" si="0"/>
        <v>45481</v>
      </c>
      <c r="V7" s="24">
        <f t="shared" si="0"/>
        <v>45488</v>
      </c>
      <c r="W7" s="24">
        <f t="shared" si="0"/>
        <v>45495</v>
      </c>
      <c r="X7" s="24">
        <f t="shared" si="0"/>
        <v>45502</v>
      </c>
      <c r="Y7" s="24">
        <f t="shared" si="0"/>
        <v>45509</v>
      </c>
      <c r="Z7" s="24">
        <f t="shared" si="0"/>
        <v>45516</v>
      </c>
      <c r="AA7" s="24">
        <f t="shared" si="0"/>
        <v>45523</v>
      </c>
      <c r="AB7" s="24">
        <f t="shared" si="0"/>
        <v>45530</v>
      </c>
      <c r="AC7" s="24">
        <f t="shared" ref="AC7" si="1">AB7+7</f>
        <v>45537</v>
      </c>
      <c r="AD7" s="24">
        <f t="shared" ref="AD7" si="2">AC7+7</f>
        <v>45544</v>
      </c>
      <c r="AE7" s="110"/>
      <c r="AF7" s="110"/>
    </row>
    <row r="8" spans="1:37" s="7" customFormat="1" ht="21" customHeight="1" x14ac:dyDescent="0.25">
      <c r="A8" s="81" t="s">
        <v>123</v>
      </c>
      <c r="B8" s="82"/>
      <c r="C8" s="82"/>
      <c r="D8" s="82"/>
      <c r="E8" s="6"/>
      <c r="F8" s="6"/>
      <c r="G8" s="6"/>
      <c r="H8" s="6"/>
      <c r="I8" s="6"/>
      <c r="J8" s="83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5"/>
    </row>
    <row r="9" spans="1:37" s="7" customFormat="1" ht="26.25" customHeight="1" x14ac:dyDescent="0.25">
      <c r="A9" s="30">
        <v>1</v>
      </c>
      <c r="B9" s="34" t="s">
        <v>33</v>
      </c>
      <c r="C9" s="35">
        <v>356</v>
      </c>
      <c r="D9" s="36" t="s">
        <v>94</v>
      </c>
      <c r="E9" s="20">
        <v>2</v>
      </c>
      <c r="F9" s="64">
        <v>15</v>
      </c>
      <c r="G9" s="75" t="s">
        <v>95</v>
      </c>
      <c r="H9" s="76" t="s">
        <v>43</v>
      </c>
      <c r="I9" s="65" t="s">
        <v>51</v>
      </c>
      <c r="J9" s="9" t="s">
        <v>11</v>
      </c>
      <c r="K9" s="9" t="s">
        <v>11</v>
      </c>
      <c r="L9" s="9" t="s">
        <v>11</v>
      </c>
      <c r="M9" s="9" t="s">
        <v>11</v>
      </c>
      <c r="N9" s="9" t="s">
        <v>11</v>
      </c>
      <c r="O9" s="9" t="s">
        <v>11</v>
      </c>
      <c r="P9" s="9" t="s">
        <v>11</v>
      </c>
      <c r="Q9" s="9" t="s">
        <v>11</v>
      </c>
      <c r="R9" s="9" t="s">
        <v>12</v>
      </c>
      <c r="S9" s="9" t="s">
        <v>13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>
        <v>4</v>
      </c>
      <c r="AF9" s="8"/>
    </row>
    <row r="10" spans="1:37" s="7" customFormat="1" ht="26.25" customHeight="1" x14ac:dyDescent="0.25">
      <c r="A10" s="30">
        <v>2</v>
      </c>
      <c r="B10" s="34" t="s">
        <v>33</v>
      </c>
      <c r="C10" s="35">
        <v>357</v>
      </c>
      <c r="D10" s="36" t="s">
        <v>96</v>
      </c>
      <c r="E10" s="20">
        <v>2</v>
      </c>
      <c r="F10" s="64">
        <v>15</v>
      </c>
      <c r="G10" s="75" t="s">
        <v>50</v>
      </c>
      <c r="H10" s="76" t="s">
        <v>38</v>
      </c>
      <c r="I10" s="65" t="s">
        <v>51</v>
      </c>
      <c r="J10" s="9" t="s">
        <v>11</v>
      </c>
      <c r="K10" s="9" t="s">
        <v>11</v>
      </c>
      <c r="L10" s="9" t="s">
        <v>11</v>
      </c>
      <c r="M10" s="9" t="s">
        <v>11</v>
      </c>
      <c r="N10" s="9" t="s">
        <v>11</v>
      </c>
      <c r="O10" s="9" t="s">
        <v>11</v>
      </c>
      <c r="P10" s="9" t="s">
        <v>11</v>
      </c>
      <c r="Q10" s="9" t="s">
        <v>11</v>
      </c>
      <c r="R10" s="9" t="s">
        <v>12</v>
      </c>
      <c r="S10" s="9" t="s">
        <v>13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>
        <v>4</v>
      </c>
      <c r="AF10" s="8"/>
    </row>
    <row r="11" spans="1:37" s="7" customFormat="1" ht="26.25" customHeight="1" x14ac:dyDescent="0.25">
      <c r="A11" s="30">
        <v>3</v>
      </c>
      <c r="B11" s="34" t="s">
        <v>33</v>
      </c>
      <c r="C11" s="35">
        <v>358</v>
      </c>
      <c r="D11" s="36" t="s">
        <v>97</v>
      </c>
      <c r="E11" s="20">
        <v>2</v>
      </c>
      <c r="F11" s="64">
        <v>15</v>
      </c>
      <c r="G11" s="75" t="s">
        <v>46</v>
      </c>
      <c r="H11" s="76" t="s">
        <v>43</v>
      </c>
      <c r="I11" s="65" t="s">
        <v>51</v>
      </c>
      <c r="J11" s="9" t="s">
        <v>11</v>
      </c>
      <c r="K11" s="9" t="s">
        <v>11</v>
      </c>
      <c r="L11" s="9" t="s">
        <v>11</v>
      </c>
      <c r="M11" s="9" t="s">
        <v>11</v>
      </c>
      <c r="N11" s="9" t="s">
        <v>11</v>
      </c>
      <c r="O11" s="9" t="s">
        <v>11</v>
      </c>
      <c r="P11" s="9" t="s">
        <v>11</v>
      </c>
      <c r="Q11" s="9" t="s">
        <v>11</v>
      </c>
      <c r="R11" s="9" t="s">
        <v>12</v>
      </c>
      <c r="S11" s="9" t="s">
        <v>13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>
        <v>4</v>
      </c>
      <c r="AF11" s="8"/>
      <c r="AJ11" s="74"/>
      <c r="AK11" s="74"/>
    </row>
    <row r="12" spans="1:37" s="7" customFormat="1" ht="26.25" customHeight="1" x14ac:dyDescent="0.25">
      <c r="A12" s="30">
        <v>4</v>
      </c>
      <c r="B12" s="34" t="s">
        <v>33</v>
      </c>
      <c r="C12" s="35">
        <v>359</v>
      </c>
      <c r="D12" s="36" t="s">
        <v>98</v>
      </c>
      <c r="E12" s="20">
        <v>2</v>
      </c>
      <c r="F12" s="64">
        <v>15</v>
      </c>
      <c r="G12" s="75" t="s">
        <v>99</v>
      </c>
      <c r="H12" s="76" t="s">
        <v>100</v>
      </c>
      <c r="I12" s="65" t="s">
        <v>51</v>
      </c>
      <c r="J12" s="9" t="s">
        <v>11</v>
      </c>
      <c r="K12" s="9" t="s">
        <v>11</v>
      </c>
      <c r="L12" s="9" t="s">
        <v>11</v>
      </c>
      <c r="M12" s="9" t="s">
        <v>11</v>
      </c>
      <c r="N12" s="9" t="s">
        <v>11</v>
      </c>
      <c r="O12" s="9" t="s">
        <v>11</v>
      </c>
      <c r="P12" s="9" t="s">
        <v>11</v>
      </c>
      <c r="Q12" s="9" t="s">
        <v>11</v>
      </c>
      <c r="R12" s="9" t="s">
        <v>12</v>
      </c>
      <c r="S12" s="9" t="s">
        <v>13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>
        <v>4</v>
      </c>
      <c r="AF12" s="8"/>
    </row>
    <row r="13" spans="1:37" s="7" customFormat="1" ht="23.25" customHeight="1" x14ac:dyDescent="0.25">
      <c r="A13" s="86" t="s">
        <v>124</v>
      </c>
      <c r="B13" s="87"/>
      <c r="C13" s="87"/>
      <c r="D13" s="87"/>
      <c r="E13" s="21"/>
      <c r="F13" s="21"/>
      <c r="G13" s="67"/>
      <c r="H13" s="69"/>
      <c r="I13" s="22"/>
      <c r="J13" s="83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5"/>
    </row>
    <row r="14" spans="1:37" s="7" customFormat="1" ht="25.5" customHeight="1" x14ac:dyDescent="0.25">
      <c r="A14" s="30">
        <v>5</v>
      </c>
      <c r="B14" s="34" t="s">
        <v>33</v>
      </c>
      <c r="C14" s="35">
        <v>319</v>
      </c>
      <c r="D14" s="36" t="s">
        <v>89</v>
      </c>
      <c r="E14" s="20">
        <v>2</v>
      </c>
      <c r="F14" s="64">
        <v>15</v>
      </c>
      <c r="G14" s="75" t="s">
        <v>90</v>
      </c>
      <c r="H14" s="76" t="s">
        <v>91</v>
      </c>
      <c r="I14" s="65" t="s">
        <v>51</v>
      </c>
      <c r="J14" s="8"/>
      <c r="K14" s="8"/>
      <c r="L14" s="8"/>
      <c r="M14" s="8"/>
      <c r="N14" s="8"/>
      <c r="O14" s="9"/>
      <c r="P14" s="9"/>
      <c r="Q14" s="9"/>
      <c r="R14" s="9"/>
      <c r="S14" s="9"/>
      <c r="T14" s="9"/>
      <c r="U14" s="9" t="s">
        <v>11</v>
      </c>
      <c r="V14" s="9" t="s">
        <v>11</v>
      </c>
      <c r="W14" s="9" t="s">
        <v>11</v>
      </c>
      <c r="X14" s="9" t="s">
        <v>11</v>
      </c>
      <c r="Y14" s="9" t="s">
        <v>11</v>
      </c>
      <c r="Z14" s="9" t="s">
        <v>11</v>
      </c>
      <c r="AA14" s="9" t="s">
        <v>11</v>
      </c>
      <c r="AB14" s="9" t="s">
        <v>11</v>
      </c>
      <c r="AC14" s="9" t="s">
        <v>12</v>
      </c>
      <c r="AD14" s="9" t="s">
        <v>13</v>
      </c>
      <c r="AE14" s="9">
        <v>4</v>
      </c>
      <c r="AF14" s="8"/>
    </row>
    <row r="15" spans="1:37" s="7" customFormat="1" ht="25.5" customHeight="1" x14ac:dyDescent="0.25">
      <c r="A15" s="30">
        <v>6</v>
      </c>
      <c r="B15" s="34" t="s">
        <v>33</v>
      </c>
      <c r="C15" s="35">
        <v>373</v>
      </c>
      <c r="D15" s="36" t="s">
        <v>101</v>
      </c>
      <c r="E15" s="20">
        <v>2</v>
      </c>
      <c r="F15" s="64">
        <v>15</v>
      </c>
      <c r="G15" s="75" t="s">
        <v>48</v>
      </c>
      <c r="H15" s="76" t="s">
        <v>44</v>
      </c>
      <c r="I15" s="65" t="s">
        <v>51</v>
      </c>
      <c r="J15" s="8"/>
      <c r="K15" s="8"/>
      <c r="L15" s="8"/>
      <c r="M15" s="8"/>
      <c r="N15" s="8"/>
      <c r="O15" s="9"/>
      <c r="P15" s="9"/>
      <c r="Q15" s="9"/>
      <c r="R15" s="9"/>
      <c r="S15" s="9"/>
      <c r="T15" s="9"/>
      <c r="U15" s="9" t="s">
        <v>11</v>
      </c>
      <c r="V15" s="9" t="s">
        <v>11</v>
      </c>
      <c r="W15" s="9" t="s">
        <v>11</v>
      </c>
      <c r="X15" s="9" t="s">
        <v>11</v>
      </c>
      <c r="Y15" s="9" t="s">
        <v>11</v>
      </c>
      <c r="Z15" s="9" t="s">
        <v>11</v>
      </c>
      <c r="AA15" s="9" t="s">
        <v>11</v>
      </c>
      <c r="AB15" s="9" t="s">
        <v>11</v>
      </c>
      <c r="AC15" s="9" t="s">
        <v>12</v>
      </c>
      <c r="AD15" s="9" t="s">
        <v>13</v>
      </c>
      <c r="AE15" s="9">
        <v>4</v>
      </c>
      <c r="AF15" s="8"/>
    </row>
    <row r="16" spans="1:37" s="7" customFormat="1" ht="25.5" customHeight="1" x14ac:dyDescent="0.25">
      <c r="A16" s="31">
        <v>7</v>
      </c>
      <c r="B16" s="34" t="s">
        <v>33</v>
      </c>
      <c r="C16" s="35">
        <v>427</v>
      </c>
      <c r="D16" s="36" t="s">
        <v>126</v>
      </c>
      <c r="E16" s="20">
        <v>2</v>
      </c>
      <c r="F16" s="64">
        <v>15</v>
      </c>
      <c r="G16" s="75" t="s">
        <v>99</v>
      </c>
      <c r="H16" s="76" t="s">
        <v>100</v>
      </c>
      <c r="I16" s="65" t="s">
        <v>51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/>
      <c r="U16" s="9" t="s">
        <v>11</v>
      </c>
      <c r="V16" s="9" t="s">
        <v>11</v>
      </c>
      <c r="W16" s="9" t="s">
        <v>11</v>
      </c>
      <c r="X16" s="9" t="s">
        <v>11</v>
      </c>
      <c r="Y16" s="9" t="s">
        <v>11</v>
      </c>
      <c r="Z16" s="9" t="s">
        <v>11</v>
      </c>
      <c r="AA16" s="9" t="s">
        <v>11</v>
      </c>
      <c r="AB16" s="9" t="s">
        <v>11</v>
      </c>
      <c r="AC16" s="9" t="s">
        <v>12</v>
      </c>
      <c r="AD16" s="9" t="s">
        <v>13</v>
      </c>
      <c r="AE16" s="9">
        <v>4</v>
      </c>
      <c r="AF16" s="8"/>
    </row>
    <row r="17" spans="1:32" s="7" customFormat="1" ht="25.5" customHeight="1" x14ac:dyDescent="0.25">
      <c r="A17" s="31">
        <v>8</v>
      </c>
      <c r="B17" s="34" t="s">
        <v>33</v>
      </c>
      <c r="C17" s="35">
        <v>383</v>
      </c>
      <c r="D17" s="36" t="s">
        <v>103</v>
      </c>
      <c r="E17" s="20">
        <v>2</v>
      </c>
      <c r="F17" s="64">
        <v>15</v>
      </c>
      <c r="G17" s="75" t="s">
        <v>81</v>
      </c>
      <c r="H17" s="76" t="s">
        <v>82</v>
      </c>
      <c r="I17" s="65" t="s">
        <v>51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9"/>
      <c r="U17" s="9" t="s">
        <v>11</v>
      </c>
      <c r="V17" s="9" t="s">
        <v>11</v>
      </c>
      <c r="W17" s="9" t="s">
        <v>11</v>
      </c>
      <c r="X17" s="9" t="s">
        <v>11</v>
      </c>
      <c r="Y17" s="9" t="s">
        <v>11</v>
      </c>
      <c r="Z17" s="9" t="s">
        <v>11</v>
      </c>
      <c r="AA17" s="9" t="s">
        <v>11</v>
      </c>
      <c r="AB17" s="9" t="s">
        <v>11</v>
      </c>
      <c r="AC17" s="9" t="s">
        <v>12</v>
      </c>
      <c r="AD17" s="9" t="s">
        <v>13</v>
      </c>
      <c r="AE17" s="9">
        <v>4</v>
      </c>
      <c r="AF17" s="8"/>
    </row>
    <row r="18" spans="1:32" s="5" customFormat="1" ht="23.25" customHeight="1" x14ac:dyDescent="0.25">
      <c r="A18" s="88" t="s">
        <v>14</v>
      </c>
      <c r="B18" s="88"/>
      <c r="C18" s="88"/>
      <c r="D18" s="88"/>
      <c r="E18" s="10">
        <f>SUM(E9:E17)</f>
        <v>16</v>
      </c>
      <c r="F18" s="29"/>
      <c r="G18" s="89">
        <f>E18*280000</f>
        <v>4480000</v>
      </c>
      <c r="H18" s="90"/>
      <c r="I18" s="29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3"/>
    </row>
    <row r="19" spans="1:32" ht="3" customHeight="1" x14ac:dyDescent="0.15"/>
    <row r="20" spans="1:32" s="11" customFormat="1" ht="15.75" customHeight="1" x14ac:dyDescent="0.2">
      <c r="A20" s="94" t="s">
        <v>15</v>
      </c>
      <c r="B20" s="94"/>
      <c r="C20" s="94"/>
      <c r="D20" s="94"/>
      <c r="Y20" s="28"/>
      <c r="Z20" s="28"/>
      <c r="AA20" s="28"/>
      <c r="AB20" s="28"/>
      <c r="AC20" s="37"/>
      <c r="AD20" s="37"/>
      <c r="AE20" s="12"/>
      <c r="AF20" s="12"/>
    </row>
    <row r="21" spans="1:32" s="11" customFormat="1" ht="15.75" customHeight="1" x14ac:dyDescent="0.2">
      <c r="B21" s="78" t="s">
        <v>24</v>
      </c>
      <c r="C21" s="78"/>
      <c r="D21" s="78"/>
      <c r="E21" s="78"/>
      <c r="F21" s="78"/>
      <c r="G21" s="78"/>
      <c r="H21" s="28"/>
      <c r="Y21" s="28"/>
      <c r="Z21" s="28"/>
      <c r="AA21" s="28"/>
      <c r="AB21" s="28"/>
      <c r="AC21" s="37"/>
      <c r="AD21" s="37"/>
      <c r="AE21" s="12"/>
      <c r="AF21" s="12"/>
    </row>
    <row r="22" spans="1:32" s="28" customFormat="1" ht="15.75" customHeight="1" x14ac:dyDescent="0.25">
      <c r="B22" s="78" t="s">
        <v>25</v>
      </c>
      <c r="C22" s="78"/>
      <c r="D22" s="78"/>
      <c r="E22" s="78"/>
      <c r="F22" s="78"/>
      <c r="G22" s="78"/>
      <c r="AC22" s="37"/>
      <c r="AD22" s="37"/>
      <c r="AE22" s="13"/>
      <c r="AF22" s="13"/>
    </row>
    <row r="23" spans="1:32" s="28" customFormat="1" ht="15.75" customHeight="1" x14ac:dyDescent="0.25">
      <c r="B23" s="78" t="s">
        <v>26</v>
      </c>
      <c r="C23" s="78"/>
      <c r="D23" s="78"/>
      <c r="E23" s="78"/>
      <c r="F23" s="78"/>
      <c r="G23" s="78"/>
      <c r="AC23" s="37"/>
      <c r="AD23" s="37"/>
      <c r="AE23" s="13"/>
      <c r="AF23" s="13"/>
    </row>
    <row r="24" spans="1:32" s="27" customFormat="1" ht="14.25" customHeight="1" x14ac:dyDescent="0.25">
      <c r="B24" s="14"/>
      <c r="C24" s="14"/>
      <c r="U24" s="79" t="s">
        <v>125</v>
      </c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</row>
    <row r="25" spans="1:32" s="27" customFormat="1" ht="15.75" customHeight="1" x14ac:dyDescent="0.25">
      <c r="A25" s="80" t="s">
        <v>16</v>
      </c>
      <c r="B25" s="80"/>
      <c r="C25" s="80"/>
      <c r="D25" s="80"/>
      <c r="G25" s="80" t="s">
        <v>17</v>
      </c>
      <c r="H25" s="80"/>
      <c r="I25" s="80"/>
      <c r="J25" s="80"/>
      <c r="K25" s="80"/>
      <c r="L25" s="80"/>
      <c r="M25" s="80"/>
      <c r="N25" s="80"/>
      <c r="O25" s="80"/>
      <c r="P25" s="18"/>
      <c r="Q25" s="18"/>
      <c r="R25" s="18"/>
      <c r="S25" s="18"/>
      <c r="T25" s="18"/>
      <c r="U25" s="18"/>
      <c r="V25" s="80" t="s">
        <v>21</v>
      </c>
      <c r="W25" s="80"/>
      <c r="X25" s="80"/>
      <c r="Y25" s="80"/>
      <c r="Z25" s="80"/>
      <c r="AA25" s="80"/>
      <c r="AB25" s="80"/>
      <c r="AC25" s="80"/>
      <c r="AD25" s="80"/>
      <c r="AE25" s="80"/>
      <c r="AF25" s="80"/>
    </row>
    <row r="26" spans="1:32" s="27" customFormat="1" ht="15.75" customHeight="1" x14ac:dyDescent="0.25">
      <c r="V26" s="80" t="s">
        <v>18</v>
      </c>
      <c r="W26" s="80"/>
      <c r="X26" s="80"/>
      <c r="Y26" s="80"/>
      <c r="Z26" s="80"/>
      <c r="AA26" s="80"/>
      <c r="AB26" s="80"/>
      <c r="AC26" s="80"/>
      <c r="AD26" s="80"/>
      <c r="AE26" s="80"/>
      <c r="AF26" s="80"/>
    </row>
    <row r="27" spans="1:32" s="27" customFormat="1" ht="4.5" customHeight="1" x14ac:dyDescent="0.25">
      <c r="AC27" s="38"/>
      <c r="AD27" s="38"/>
      <c r="AE27" s="26"/>
      <c r="AF27" s="26"/>
    </row>
    <row r="28" spans="1:32" s="27" customFormat="1" ht="14.25" x14ac:dyDescent="0.25">
      <c r="AC28" s="38"/>
      <c r="AD28" s="38"/>
      <c r="AE28" s="26"/>
      <c r="AF28" s="26"/>
    </row>
    <row r="29" spans="1:32" s="27" customFormat="1" ht="14.25" x14ac:dyDescent="0.25">
      <c r="AC29" s="38"/>
      <c r="AD29" s="38"/>
      <c r="AE29" s="26"/>
      <c r="AF29" s="26"/>
    </row>
    <row r="30" spans="1:32" s="27" customFormat="1" ht="14.25" x14ac:dyDescent="0.25">
      <c r="AC30" s="38"/>
      <c r="AD30" s="38"/>
      <c r="AE30" s="26"/>
      <c r="AF30" s="26"/>
    </row>
    <row r="31" spans="1:32" s="26" customFormat="1" ht="15.75" customHeight="1" x14ac:dyDescent="0.25">
      <c r="A31" s="77" t="s">
        <v>19</v>
      </c>
      <c r="B31" s="77"/>
      <c r="C31" s="77"/>
      <c r="D31" s="77"/>
      <c r="G31" s="77" t="s">
        <v>20</v>
      </c>
      <c r="H31" s="77"/>
      <c r="I31" s="77"/>
      <c r="J31" s="77"/>
      <c r="K31" s="77"/>
      <c r="L31" s="77"/>
      <c r="M31" s="77"/>
      <c r="N31" s="77"/>
      <c r="O31" s="77"/>
      <c r="P31" s="19"/>
      <c r="Q31" s="19"/>
      <c r="R31" s="19"/>
      <c r="S31" s="19"/>
      <c r="T31" s="19"/>
      <c r="U31" s="19"/>
      <c r="V31" s="77" t="s">
        <v>22</v>
      </c>
      <c r="W31" s="77"/>
      <c r="X31" s="77"/>
      <c r="Y31" s="77"/>
      <c r="Z31" s="77"/>
      <c r="AA31" s="77"/>
      <c r="AB31" s="77"/>
      <c r="AC31" s="77"/>
      <c r="AD31" s="77"/>
      <c r="AE31" s="77"/>
      <c r="AF31" s="77"/>
    </row>
  </sheetData>
  <mergeCells count="44">
    <mergeCell ref="AC6:AD6"/>
    <mergeCell ref="J6:K6"/>
    <mergeCell ref="L6:O6"/>
    <mergeCell ref="Y6:AB6"/>
    <mergeCell ref="F3:O3"/>
    <mergeCell ref="Z2:AF2"/>
    <mergeCell ref="F2:H2"/>
    <mergeCell ref="J5:O5"/>
    <mergeCell ref="P5:AD5"/>
    <mergeCell ref="A1:E1"/>
    <mergeCell ref="F1:AF1"/>
    <mergeCell ref="A2:E2"/>
    <mergeCell ref="A5:A7"/>
    <mergeCell ref="B5:C7"/>
    <mergeCell ref="D5:D7"/>
    <mergeCell ref="E5:E7"/>
    <mergeCell ref="F5:F7"/>
    <mergeCell ref="G5:H7"/>
    <mergeCell ref="AE5:AE7"/>
    <mergeCell ref="AF5:AF7"/>
    <mergeCell ref="P6:S6"/>
    <mergeCell ref="T6:X6"/>
    <mergeCell ref="Y3:AF3"/>
    <mergeCell ref="T3:X3"/>
    <mergeCell ref="J2:W2"/>
    <mergeCell ref="B22:G22"/>
    <mergeCell ref="A8:D8"/>
    <mergeCell ref="J8:AF8"/>
    <mergeCell ref="A13:D13"/>
    <mergeCell ref="J13:AF13"/>
    <mergeCell ref="A18:D18"/>
    <mergeCell ref="G18:H18"/>
    <mergeCell ref="J18:AF18"/>
    <mergeCell ref="A20:D20"/>
    <mergeCell ref="B21:G21"/>
    <mergeCell ref="A31:D31"/>
    <mergeCell ref="G31:O31"/>
    <mergeCell ref="V31:AF31"/>
    <mergeCell ref="B23:G23"/>
    <mergeCell ref="U24:AF24"/>
    <mergeCell ref="A25:D25"/>
    <mergeCell ref="G25:O25"/>
    <mergeCell ref="V25:AF25"/>
    <mergeCell ref="V26:AF26"/>
  </mergeCells>
  <printOptions horizontalCentered="1"/>
  <pageMargins left="0" right="0" top="0.49" bottom="0" header="0.31496062992126" footer="0.31496062992126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60"/>
  <sheetViews>
    <sheetView topLeftCell="A26" workbookViewId="0">
      <selection activeCell="M39" sqref="M39"/>
    </sheetView>
  </sheetViews>
  <sheetFormatPr defaultRowHeight="15.75" x14ac:dyDescent="0.25"/>
  <cols>
    <col min="1" max="1" width="3" customWidth="1"/>
    <col min="2" max="2" width="4.21875" customWidth="1"/>
    <col min="3" max="3" width="3.21875" customWidth="1"/>
    <col min="4" max="4" width="22.33203125" customWidth="1"/>
    <col min="5" max="5" width="2.88671875" customWidth="1"/>
    <col min="6" max="6" width="3.88671875" bestFit="1" customWidth="1"/>
    <col min="7" max="7" width="13.44140625" bestFit="1" customWidth="1"/>
    <col min="8" max="8" width="4.21875" bestFit="1" customWidth="1"/>
    <col min="9" max="9" width="4" style="63" bestFit="1" customWidth="1"/>
    <col min="10" max="10" width="2.77734375" style="62" bestFit="1" customWidth="1"/>
    <col min="11" max="11" width="21.33203125" bestFit="1" customWidth="1"/>
    <col min="12" max="12" width="2.21875" style="61" customWidth="1"/>
    <col min="14" max="14" width="15.21875" bestFit="1" customWidth="1"/>
    <col min="15" max="15" width="5" bestFit="1" customWidth="1"/>
    <col min="16" max="16" width="11" bestFit="1" customWidth="1"/>
  </cols>
  <sheetData>
    <row r="3" spans="1:6" ht="27.75" customHeight="1" x14ac:dyDescent="0.25">
      <c r="A3" s="49" t="s">
        <v>2</v>
      </c>
      <c r="B3" s="117" t="s">
        <v>68</v>
      </c>
      <c r="C3" s="118"/>
      <c r="D3" s="51" t="s">
        <v>69</v>
      </c>
      <c r="E3" s="50" t="s">
        <v>70</v>
      </c>
      <c r="F3" s="51" t="s">
        <v>71</v>
      </c>
    </row>
    <row r="4" spans="1:6" ht="20.25" customHeight="1" x14ac:dyDescent="0.25">
      <c r="A4" s="44">
        <v>1</v>
      </c>
      <c r="B4" s="34" t="s">
        <v>55</v>
      </c>
      <c r="C4" s="45">
        <v>361</v>
      </c>
      <c r="D4" s="36" t="s">
        <v>56</v>
      </c>
      <c r="E4" s="39">
        <v>3</v>
      </c>
      <c r="F4" s="39" t="s">
        <v>72</v>
      </c>
    </row>
    <row r="5" spans="1:6" ht="20.25" customHeight="1" x14ac:dyDescent="0.25">
      <c r="A5" s="44">
        <v>2</v>
      </c>
      <c r="B5" s="34" t="s">
        <v>57</v>
      </c>
      <c r="C5" s="35">
        <v>101</v>
      </c>
      <c r="D5" s="36" t="s">
        <v>58</v>
      </c>
      <c r="E5" s="20">
        <v>2</v>
      </c>
      <c r="F5" s="39" t="s">
        <v>72</v>
      </c>
    </row>
    <row r="6" spans="1:6" ht="20.25" customHeight="1" x14ac:dyDescent="0.25">
      <c r="A6" s="44">
        <v>3</v>
      </c>
      <c r="B6" s="34" t="s">
        <v>59</v>
      </c>
      <c r="C6" s="35">
        <v>302</v>
      </c>
      <c r="D6" s="36" t="s">
        <v>60</v>
      </c>
      <c r="E6" s="20">
        <v>2</v>
      </c>
      <c r="F6" s="39" t="s">
        <v>72</v>
      </c>
    </row>
    <row r="7" spans="1:6" ht="20.25" customHeight="1" x14ac:dyDescent="0.25">
      <c r="A7" s="44">
        <v>4</v>
      </c>
      <c r="B7" s="34" t="s">
        <v>61</v>
      </c>
      <c r="C7" s="35">
        <v>100</v>
      </c>
      <c r="D7" s="46" t="s">
        <v>62</v>
      </c>
      <c r="E7" s="20">
        <v>2</v>
      </c>
      <c r="F7" s="39" t="s">
        <v>72</v>
      </c>
    </row>
    <row r="8" spans="1:6" ht="20.25" customHeight="1" x14ac:dyDescent="0.25">
      <c r="A8" s="44">
        <v>5</v>
      </c>
      <c r="B8" s="34" t="s">
        <v>61</v>
      </c>
      <c r="C8" s="35">
        <v>162</v>
      </c>
      <c r="D8" s="46" t="s">
        <v>63</v>
      </c>
      <c r="E8" s="20">
        <v>3</v>
      </c>
      <c r="F8" s="39" t="s">
        <v>72</v>
      </c>
    </row>
    <row r="9" spans="1:6" ht="20.25" customHeight="1" x14ac:dyDescent="0.25">
      <c r="A9" s="44">
        <v>6</v>
      </c>
      <c r="B9" s="34" t="s">
        <v>64</v>
      </c>
      <c r="C9" s="35">
        <v>361</v>
      </c>
      <c r="D9" s="36" t="s">
        <v>65</v>
      </c>
      <c r="E9" s="20">
        <v>2</v>
      </c>
      <c r="F9" s="39" t="s">
        <v>72</v>
      </c>
    </row>
    <row r="10" spans="1:6" ht="20.25" customHeight="1" x14ac:dyDescent="0.25">
      <c r="A10" s="47">
        <v>7</v>
      </c>
      <c r="B10" s="34" t="s">
        <v>57</v>
      </c>
      <c r="C10" s="35">
        <v>102</v>
      </c>
      <c r="D10" s="36" t="s">
        <v>66</v>
      </c>
      <c r="E10" s="20">
        <v>2</v>
      </c>
      <c r="F10" s="39" t="s">
        <v>72</v>
      </c>
    </row>
    <row r="11" spans="1:6" ht="20.25" customHeight="1" x14ac:dyDescent="0.25">
      <c r="A11" s="44">
        <v>8</v>
      </c>
      <c r="B11" s="40" t="s">
        <v>59</v>
      </c>
      <c r="C11" s="41">
        <v>201</v>
      </c>
      <c r="D11" s="42" t="s">
        <v>67</v>
      </c>
      <c r="E11" s="43">
        <v>2</v>
      </c>
      <c r="F11" s="39" t="s">
        <v>72</v>
      </c>
    </row>
    <row r="12" spans="1:6" ht="20.25" customHeight="1" x14ac:dyDescent="0.25">
      <c r="A12" s="52">
        <v>9</v>
      </c>
      <c r="B12" s="53" t="s">
        <v>33</v>
      </c>
      <c r="C12" s="54">
        <v>105</v>
      </c>
      <c r="D12" s="55" t="s">
        <v>34</v>
      </c>
      <c r="E12" s="56">
        <v>2</v>
      </c>
      <c r="F12" s="57" t="s">
        <v>73</v>
      </c>
    </row>
    <row r="13" spans="1:6" ht="20.25" customHeight="1" x14ac:dyDescent="0.25">
      <c r="A13" s="52">
        <v>10</v>
      </c>
      <c r="B13" s="53" t="s">
        <v>33</v>
      </c>
      <c r="C13" s="54">
        <v>204</v>
      </c>
      <c r="D13" s="55" t="s">
        <v>35</v>
      </c>
      <c r="E13" s="56">
        <v>2</v>
      </c>
      <c r="F13" s="57" t="s">
        <v>73</v>
      </c>
    </row>
    <row r="14" spans="1:6" ht="20.25" customHeight="1" x14ac:dyDescent="0.25">
      <c r="A14" s="52">
        <v>11</v>
      </c>
      <c r="B14" s="53" t="s">
        <v>33</v>
      </c>
      <c r="C14" s="54">
        <v>206</v>
      </c>
      <c r="D14" s="58" t="s">
        <v>36</v>
      </c>
      <c r="E14" s="56">
        <v>2</v>
      </c>
      <c r="F14" s="57" t="s">
        <v>73</v>
      </c>
    </row>
    <row r="15" spans="1:6" ht="20.25" customHeight="1" x14ac:dyDescent="0.25">
      <c r="A15" s="52">
        <v>12</v>
      </c>
      <c r="B15" s="53" t="s">
        <v>33</v>
      </c>
      <c r="C15" s="54">
        <v>207</v>
      </c>
      <c r="D15" s="58" t="s">
        <v>37</v>
      </c>
      <c r="E15" s="56">
        <v>2</v>
      </c>
      <c r="F15" s="57" t="s">
        <v>73</v>
      </c>
    </row>
    <row r="16" spans="1:6" ht="20.25" customHeight="1" x14ac:dyDescent="0.25">
      <c r="A16" s="52">
        <v>13</v>
      </c>
      <c r="B16" s="53" t="s">
        <v>33</v>
      </c>
      <c r="C16" s="54">
        <v>208</v>
      </c>
      <c r="D16" s="58" t="s">
        <v>39</v>
      </c>
      <c r="E16" s="56">
        <v>2</v>
      </c>
      <c r="F16" s="57" t="s">
        <v>73</v>
      </c>
    </row>
    <row r="17" spans="1:8" ht="20.25" customHeight="1" x14ac:dyDescent="0.25">
      <c r="A17" s="52">
        <v>14</v>
      </c>
      <c r="B17" s="53" t="s">
        <v>33</v>
      </c>
      <c r="C17" s="54">
        <v>209</v>
      </c>
      <c r="D17" s="58" t="s">
        <v>40</v>
      </c>
      <c r="E17" s="56">
        <v>2</v>
      </c>
      <c r="F17" s="57" t="s">
        <v>73</v>
      </c>
    </row>
    <row r="18" spans="1:8" ht="20.25" customHeight="1" x14ac:dyDescent="0.25">
      <c r="A18" s="52">
        <v>15</v>
      </c>
      <c r="B18" s="53" t="s">
        <v>33</v>
      </c>
      <c r="C18" s="54">
        <v>271</v>
      </c>
      <c r="D18" s="58" t="s">
        <v>41</v>
      </c>
      <c r="E18" s="56">
        <v>3</v>
      </c>
      <c r="F18" s="57" t="s">
        <v>73</v>
      </c>
    </row>
    <row r="19" spans="1:8" ht="20.25" customHeight="1" x14ac:dyDescent="0.25">
      <c r="A19" s="52">
        <v>16</v>
      </c>
      <c r="B19" s="53" t="s">
        <v>33</v>
      </c>
      <c r="C19" s="54">
        <v>276</v>
      </c>
      <c r="D19" s="58" t="s">
        <v>42</v>
      </c>
      <c r="E19" s="56">
        <v>3</v>
      </c>
      <c r="F19" s="57" t="s">
        <v>73</v>
      </c>
    </row>
    <row r="20" spans="1:8" ht="20.25" customHeight="1" x14ac:dyDescent="0.25">
      <c r="A20" s="47">
        <v>17</v>
      </c>
      <c r="B20" s="34" t="s">
        <v>74</v>
      </c>
      <c r="C20" s="35">
        <v>201</v>
      </c>
      <c r="D20" s="36" t="s">
        <v>75</v>
      </c>
      <c r="E20" s="20">
        <v>3</v>
      </c>
      <c r="F20" s="48" t="s">
        <v>118</v>
      </c>
      <c r="G20" s="66" t="s">
        <v>76</v>
      </c>
      <c r="H20" s="68" t="s">
        <v>77</v>
      </c>
    </row>
    <row r="21" spans="1:8" ht="20.25" customHeight="1" x14ac:dyDescent="0.25">
      <c r="A21" s="47">
        <v>18</v>
      </c>
      <c r="B21" s="34" t="s">
        <v>33</v>
      </c>
      <c r="C21" s="35">
        <v>220</v>
      </c>
      <c r="D21" s="36" t="s">
        <v>78</v>
      </c>
      <c r="E21" s="20">
        <v>2</v>
      </c>
      <c r="F21" s="48" t="s">
        <v>118</v>
      </c>
      <c r="G21" s="66" t="s">
        <v>49</v>
      </c>
      <c r="H21" s="68" t="s">
        <v>45</v>
      </c>
    </row>
    <row r="22" spans="1:8" ht="20.25" customHeight="1" x14ac:dyDescent="0.25">
      <c r="A22" s="47">
        <v>19</v>
      </c>
      <c r="B22" s="34" t="s">
        <v>33</v>
      </c>
      <c r="C22" s="35">
        <v>371</v>
      </c>
      <c r="D22" s="36" t="s">
        <v>92</v>
      </c>
      <c r="E22" s="20">
        <v>3</v>
      </c>
      <c r="F22" s="48" t="s">
        <v>118</v>
      </c>
      <c r="G22" s="66" t="s">
        <v>90</v>
      </c>
      <c r="H22" s="68" t="s">
        <v>91</v>
      </c>
    </row>
    <row r="23" spans="1:8" ht="20.25" customHeight="1" x14ac:dyDescent="0.25">
      <c r="A23" s="47">
        <v>20</v>
      </c>
      <c r="B23" s="34" t="s">
        <v>33</v>
      </c>
      <c r="C23" s="35">
        <v>376</v>
      </c>
      <c r="D23" s="36" t="s">
        <v>93</v>
      </c>
      <c r="E23" s="20">
        <v>3</v>
      </c>
      <c r="F23" s="48" t="s">
        <v>118</v>
      </c>
      <c r="G23" s="66" t="s">
        <v>84</v>
      </c>
      <c r="H23" s="68" t="s">
        <v>85</v>
      </c>
    </row>
    <row r="24" spans="1:8" ht="20.25" customHeight="1" x14ac:dyDescent="0.25">
      <c r="A24" s="47">
        <v>21</v>
      </c>
      <c r="B24" s="34" t="s">
        <v>33</v>
      </c>
      <c r="C24" s="35">
        <v>306</v>
      </c>
      <c r="D24" s="36" t="s">
        <v>79</v>
      </c>
      <c r="E24" s="20">
        <v>2</v>
      </c>
      <c r="F24" s="48" t="s">
        <v>118</v>
      </c>
      <c r="G24" s="66" t="s">
        <v>47</v>
      </c>
      <c r="H24" s="68" t="s">
        <v>27</v>
      </c>
    </row>
    <row r="25" spans="1:8" ht="20.25" customHeight="1" x14ac:dyDescent="0.25">
      <c r="A25" s="47">
        <v>22</v>
      </c>
      <c r="B25" s="34" t="s">
        <v>33</v>
      </c>
      <c r="C25" s="35">
        <v>307</v>
      </c>
      <c r="D25" s="36" t="s">
        <v>80</v>
      </c>
      <c r="E25" s="20">
        <v>2</v>
      </c>
      <c r="F25" s="48" t="s">
        <v>118</v>
      </c>
      <c r="G25" s="66" t="s">
        <v>81</v>
      </c>
      <c r="H25" s="68" t="s">
        <v>82</v>
      </c>
    </row>
    <row r="26" spans="1:8" ht="20.25" customHeight="1" x14ac:dyDescent="0.25">
      <c r="A26" s="47">
        <v>23</v>
      </c>
      <c r="B26" s="34" t="s">
        <v>33</v>
      </c>
      <c r="C26" s="35">
        <v>308</v>
      </c>
      <c r="D26" s="36" t="s">
        <v>83</v>
      </c>
      <c r="E26" s="20">
        <v>2</v>
      </c>
      <c r="F26" s="48" t="s">
        <v>118</v>
      </c>
      <c r="G26" s="66" t="s">
        <v>84</v>
      </c>
      <c r="H26" s="68" t="s">
        <v>85</v>
      </c>
    </row>
    <row r="27" spans="1:8" ht="20.25" customHeight="1" x14ac:dyDescent="0.25">
      <c r="A27" s="47">
        <v>24</v>
      </c>
      <c r="B27" s="34" t="s">
        <v>33</v>
      </c>
      <c r="C27" s="35">
        <v>309</v>
      </c>
      <c r="D27" s="36" t="s">
        <v>86</v>
      </c>
      <c r="E27" s="20">
        <v>2</v>
      </c>
      <c r="F27" s="48" t="s">
        <v>118</v>
      </c>
      <c r="G27" s="66" t="s">
        <v>87</v>
      </c>
      <c r="H27" s="68" t="s">
        <v>88</v>
      </c>
    </row>
    <row r="28" spans="1:8" ht="20.25" customHeight="1" x14ac:dyDescent="0.25">
      <c r="A28" s="52">
        <v>25</v>
      </c>
      <c r="B28" s="53" t="s">
        <v>33</v>
      </c>
      <c r="C28" s="54">
        <v>356</v>
      </c>
      <c r="D28" s="58" t="s">
        <v>94</v>
      </c>
      <c r="E28" s="56">
        <v>2</v>
      </c>
      <c r="F28" s="57" t="s">
        <v>120</v>
      </c>
      <c r="G28" s="70" t="s">
        <v>95</v>
      </c>
      <c r="H28" s="71" t="s">
        <v>43</v>
      </c>
    </row>
    <row r="29" spans="1:8" ht="20.25" customHeight="1" x14ac:dyDescent="0.25">
      <c r="A29" s="52">
        <v>26</v>
      </c>
      <c r="B29" s="53" t="s">
        <v>33</v>
      </c>
      <c r="C29" s="54">
        <v>357</v>
      </c>
      <c r="D29" s="58" t="s">
        <v>96</v>
      </c>
      <c r="E29" s="56">
        <v>2</v>
      </c>
      <c r="F29" s="57" t="s">
        <v>120</v>
      </c>
      <c r="G29" s="70" t="s">
        <v>50</v>
      </c>
      <c r="H29" s="71" t="s">
        <v>38</v>
      </c>
    </row>
    <row r="30" spans="1:8" ht="20.25" customHeight="1" x14ac:dyDescent="0.25">
      <c r="A30" s="52">
        <v>27</v>
      </c>
      <c r="B30" s="53" t="s">
        <v>33</v>
      </c>
      <c r="C30" s="54">
        <v>358</v>
      </c>
      <c r="D30" s="58" t="s">
        <v>97</v>
      </c>
      <c r="E30" s="56">
        <v>2</v>
      </c>
      <c r="F30" s="57" t="s">
        <v>120</v>
      </c>
      <c r="G30" s="70" t="s">
        <v>46</v>
      </c>
      <c r="H30" s="71" t="s">
        <v>43</v>
      </c>
    </row>
    <row r="31" spans="1:8" ht="20.25" customHeight="1" x14ac:dyDescent="0.25">
      <c r="A31" s="52">
        <v>28</v>
      </c>
      <c r="B31" s="53" t="s">
        <v>33</v>
      </c>
      <c r="C31" s="54">
        <v>359</v>
      </c>
      <c r="D31" s="58" t="s">
        <v>98</v>
      </c>
      <c r="E31" s="56">
        <v>2</v>
      </c>
      <c r="F31" s="57" t="s">
        <v>120</v>
      </c>
      <c r="G31" s="70" t="s">
        <v>99</v>
      </c>
      <c r="H31" s="71" t="s">
        <v>100</v>
      </c>
    </row>
    <row r="32" spans="1:8" ht="20.25" customHeight="1" x14ac:dyDescent="0.25">
      <c r="A32" s="52">
        <v>29</v>
      </c>
      <c r="B32" s="53" t="s">
        <v>33</v>
      </c>
      <c r="C32" s="54">
        <v>319</v>
      </c>
      <c r="D32" s="58" t="s">
        <v>89</v>
      </c>
      <c r="E32" s="56">
        <v>2</v>
      </c>
      <c r="F32" s="57" t="s">
        <v>120</v>
      </c>
      <c r="G32" s="70" t="s">
        <v>90</v>
      </c>
      <c r="H32" s="71" t="s">
        <v>91</v>
      </c>
    </row>
    <row r="33" spans="1:17" ht="20.25" customHeight="1" x14ac:dyDescent="0.25">
      <c r="A33" s="52">
        <v>30</v>
      </c>
      <c r="B33" s="53" t="s">
        <v>33</v>
      </c>
      <c r="C33" s="54">
        <v>373</v>
      </c>
      <c r="D33" s="58" t="s">
        <v>101</v>
      </c>
      <c r="E33" s="56">
        <v>2</v>
      </c>
      <c r="F33" s="57" t="s">
        <v>120</v>
      </c>
      <c r="G33" s="70" t="s">
        <v>48</v>
      </c>
      <c r="H33" s="71" t="s">
        <v>44</v>
      </c>
    </row>
    <row r="34" spans="1:17" ht="20.25" customHeight="1" x14ac:dyDescent="0.25">
      <c r="A34" s="52">
        <v>31</v>
      </c>
      <c r="B34" s="53" t="s">
        <v>33</v>
      </c>
      <c r="C34" s="54">
        <v>427</v>
      </c>
      <c r="D34" s="58" t="s">
        <v>102</v>
      </c>
      <c r="E34" s="56">
        <v>2</v>
      </c>
      <c r="F34" s="57" t="s">
        <v>120</v>
      </c>
      <c r="G34" s="70" t="s">
        <v>99</v>
      </c>
      <c r="H34" s="71" t="s">
        <v>100</v>
      </c>
    </row>
    <row r="35" spans="1:17" ht="20.25" customHeight="1" x14ac:dyDescent="0.25">
      <c r="A35" s="52">
        <v>32</v>
      </c>
      <c r="B35" s="53" t="s">
        <v>33</v>
      </c>
      <c r="C35" s="54">
        <v>383</v>
      </c>
      <c r="D35" s="58" t="s">
        <v>103</v>
      </c>
      <c r="E35" s="56">
        <v>2</v>
      </c>
      <c r="F35" s="57" t="s">
        <v>120</v>
      </c>
      <c r="G35" s="70" t="s">
        <v>81</v>
      </c>
      <c r="H35" s="71" t="s">
        <v>82</v>
      </c>
    </row>
    <row r="36" spans="1:17" ht="20.25" customHeight="1" x14ac:dyDescent="0.25">
      <c r="A36" s="47">
        <v>33</v>
      </c>
      <c r="B36" s="34" t="s">
        <v>104</v>
      </c>
      <c r="C36" s="35">
        <v>378</v>
      </c>
      <c r="D36" s="36" t="s">
        <v>105</v>
      </c>
      <c r="E36" s="20">
        <v>2</v>
      </c>
      <c r="F36" s="48" t="s">
        <v>121</v>
      </c>
      <c r="G36" s="66" t="s">
        <v>90</v>
      </c>
      <c r="H36" s="68" t="s">
        <v>91</v>
      </c>
    </row>
    <row r="37" spans="1:17" ht="20.25" customHeight="1" x14ac:dyDescent="0.25">
      <c r="A37" s="47">
        <v>34</v>
      </c>
      <c r="B37" s="34" t="s">
        <v>33</v>
      </c>
      <c r="C37" s="35">
        <v>428</v>
      </c>
      <c r="D37" s="36" t="s">
        <v>106</v>
      </c>
      <c r="E37" s="20">
        <v>2</v>
      </c>
      <c r="F37" s="48" t="s">
        <v>121</v>
      </c>
      <c r="G37" s="66" t="s">
        <v>49</v>
      </c>
      <c r="H37" s="68" t="s">
        <v>45</v>
      </c>
    </row>
    <row r="38" spans="1:17" ht="20.25" customHeight="1" x14ac:dyDescent="0.25">
      <c r="A38" s="47">
        <v>35</v>
      </c>
      <c r="B38" s="34" t="s">
        <v>33</v>
      </c>
      <c r="C38" s="35">
        <v>430</v>
      </c>
      <c r="D38" s="36" t="s">
        <v>107</v>
      </c>
      <c r="E38" s="20">
        <v>3</v>
      </c>
      <c r="F38" s="48" t="s">
        <v>121</v>
      </c>
      <c r="G38" s="66" t="s">
        <v>108</v>
      </c>
      <c r="H38" s="68" t="s">
        <v>109</v>
      </c>
      <c r="N38" s="73"/>
      <c r="P38" s="73"/>
    </row>
    <row r="39" spans="1:17" ht="20.25" customHeight="1" x14ac:dyDescent="0.25">
      <c r="A39" s="47">
        <v>36</v>
      </c>
      <c r="B39" s="34" t="s">
        <v>110</v>
      </c>
      <c r="C39" s="35">
        <v>376</v>
      </c>
      <c r="D39" s="36" t="s">
        <v>111</v>
      </c>
      <c r="E39" s="20">
        <v>3</v>
      </c>
      <c r="F39" s="48" t="s">
        <v>121</v>
      </c>
      <c r="G39" s="66" t="s">
        <v>87</v>
      </c>
      <c r="H39" s="68" t="s">
        <v>88</v>
      </c>
      <c r="N39" s="73"/>
      <c r="P39" s="73"/>
      <c r="Q39" s="73"/>
    </row>
    <row r="40" spans="1:17" ht="20.25" customHeight="1" x14ac:dyDescent="0.25">
      <c r="A40" s="47">
        <v>37</v>
      </c>
      <c r="B40" s="34" t="s">
        <v>33</v>
      </c>
      <c r="C40" s="35">
        <v>423</v>
      </c>
      <c r="D40" s="36" t="s">
        <v>112</v>
      </c>
      <c r="E40" s="20">
        <v>2</v>
      </c>
      <c r="F40" s="48" t="s">
        <v>121</v>
      </c>
      <c r="G40" s="66" t="s">
        <v>99</v>
      </c>
      <c r="H40" s="68" t="s">
        <v>100</v>
      </c>
      <c r="N40" s="73"/>
      <c r="P40" s="73"/>
      <c r="Q40" s="72"/>
    </row>
    <row r="41" spans="1:17" ht="20.25" customHeight="1" x14ac:dyDescent="0.25">
      <c r="A41" s="47">
        <v>38</v>
      </c>
      <c r="B41" s="34" t="s">
        <v>33</v>
      </c>
      <c r="C41" s="35">
        <v>432</v>
      </c>
      <c r="D41" s="36" t="s">
        <v>113</v>
      </c>
      <c r="E41" s="20">
        <v>2</v>
      </c>
      <c r="F41" s="48" t="s">
        <v>121</v>
      </c>
      <c r="G41" s="66" t="s">
        <v>114</v>
      </c>
      <c r="H41" s="68" t="s">
        <v>115</v>
      </c>
      <c r="N41" s="73"/>
    </row>
    <row r="42" spans="1:17" ht="20.25" customHeight="1" x14ac:dyDescent="0.25">
      <c r="A42" s="47">
        <v>39</v>
      </c>
      <c r="B42" s="34" t="s">
        <v>33</v>
      </c>
      <c r="C42" s="35">
        <v>448</v>
      </c>
      <c r="D42" s="36" t="s">
        <v>116</v>
      </c>
      <c r="E42" s="20">
        <v>2</v>
      </c>
      <c r="F42" s="48" t="s">
        <v>121</v>
      </c>
      <c r="G42" s="119" t="s">
        <v>117</v>
      </c>
      <c r="H42" s="120"/>
      <c r="N42" s="73"/>
    </row>
    <row r="43" spans="1:17" ht="20.25" customHeight="1" x14ac:dyDescent="0.25">
      <c r="A43" s="47"/>
      <c r="B43" s="34"/>
      <c r="C43" s="35"/>
      <c r="D43" s="36"/>
      <c r="E43" s="20">
        <f>SUM(E4:E42)</f>
        <v>87</v>
      </c>
      <c r="F43" s="48"/>
      <c r="G43" s="66"/>
      <c r="H43" s="68"/>
      <c r="N43" s="59"/>
    </row>
    <row r="44" spans="1:17" ht="20.25" customHeight="1" x14ac:dyDescent="0.25">
      <c r="A44" s="47"/>
      <c r="B44" s="34"/>
      <c r="C44" s="35"/>
      <c r="D44" s="36"/>
      <c r="E44" s="20"/>
      <c r="F44" s="48"/>
      <c r="G44" s="66"/>
      <c r="H44" s="68"/>
    </row>
    <row r="45" spans="1:17" ht="20.25" customHeight="1" x14ac:dyDescent="0.25">
      <c r="A45" s="47"/>
      <c r="B45" s="34"/>
      <c r="C45" s="35"/>
      <c r="D45" s="36"/>
      <c r="E45" s="20"/>
      <c r="F45" s="48"/>
      <c r="G45" s="66"/>
      <c r="H45" s="68"/>
    </row>
    <row r="46" spans="1:17" x14ac:dyDescent="0.25">
      <c r="N46" s="60"/>
      <c r="O46" s="60"/>
    </row>
    <row r="47" spans="1:17" x14ac:dyDescent="0.25">
      <c r="N47" s="60"/>
      <c r="O47" s="60"/>
    </row>
    <row r="48" spans="1:17" x14ac:dyDescent="0.25">
      <c r="N48" s="60"/>
      <c r="O48" s="60"/>
    </row>
    <row r="49" spans="14:15" x14ac:dyDescent="0.25">
      <c r="N49" s="60"/>
      <c r="O49" s="60"/>
    </row>
    <row r="50" spans="14:15" x14ac:dyDescent="0.25">
      <c r="N50" s="60"/>
      <c r="O50" s="60"/>
    </row>
    <row r="51" spans="14:15" x14ac:dyDescent="0.25">
      <c r="N51" s="60"/>
      <c r="O51" s="60"/>
    </row>
    <row r="52" spans="14:15" x14ac:dyDescent="0.25">
      <c r="N52" s="60"/>
      <c r="O52" s="60"/>
    </row>
    <row r="53" spans="14:15" x14ac:dyDescent="0.25">
      <c r="N53" s="60"/>
      <c r="O53" s="60"/>
    </row>
    <row r="54" spans="14:15" x14ac:dyDescent="0.25">
      <c r="N54" s="60"/>
      <c r="O54" s="60"/>
    </row>
    <row r="55" spans="14:15" x14ac:dyDescent="0.25">
      <c r="N55" s="60"/>
      <c r="O55" s="60"/>
    </row>
    <row r="56" spans="14:15" x14ac:dyDescent="0.25">
      <c r="N56" s="60"/>
      <c r="O56" s="60"/>
    </row>
    <row r="57" spans="14:15" x14ac:dyDescent="0.25">
      <c r="N57" s="60"/>
      <c r="O57" s="60"/>
    </row>
    <row r="58" spans="14:15" x14ac:dyDescent="0.25">
      <c r="N58" s="60"/>
      <c r="O58" s="60"/>
    </row>
    <row r="59" spans="14:15" x14ac:dyDescent="0.25">
      <c r="N59" s="60"/>
      <c r="O59" s="60"/>
    </row>
    <row r="60" spans="14:15" x14ac:dyDescent="0.25">
      <c r="N60" s="60"/>
      <c r="O60" s="60"/>
    </row>
  </sheetData>
  <mergeCells count="2">
    <mergeCell ref="B3:C3"/>
    <mergeCell ref="G42:H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NNA1_T (Kỳ 4)</vt:lpstr>
      <vt:lpstr>CTĐT</vt:lpstr>
      <vt:lpstr>'1. NNA1_T (Kỳ 4)'!Print_Area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ThanhPV</dc:creator>
  <cp:lastModifiedBy>Windows User</cp:lastModifiedBy>
  <cp:lastPrinted>2023-11-06T06:36:21Z</cp:lastPrinted>
  <dcterms:created xsi:type="dcterms:W3CDTF">2020-10-08T06:30:30Z</dcterms:created>
  <dcterms:modified xsi:type="dcterms:W3CDTF">2024-04-19T02:42:49Z</dcterms:modified>
</cp:coreProperties>
</file>