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135" windowWidth="23835" windowHeight="9465"/>
  </bookViews>
  <sheets>
    <sheet name="1. QTH_P" sheetId="8" r:id="rId1"/>
    <sheet name="2. QNH_P" sheetId="7" r:id="rId2"/>
  </sheets>
  <definedNames>
    <definedName name="_xlnm.Print_Area" localSheetId="0">'1. QTH_P'!$A$1:$AF$28</definedName>
  </definedNames>
  <calcPr calcId="162913"/>
</workbook>
</file>

<file path=xl/calcChain.xml><?xml version="1.0" encoding="utf-8"?>
<calcChain xmlns="http://schemas.openxmlformats.org/spreadsheetml/2006/main">
  <c r="K9" i="7" l="1"/>
  <c r="L9" i="7" s="1"/>
  <c r="M9" i="7" s="1"/>
  <c r="N9" i="7" s="1"/>
  <c r="O9" i="7" s="1"/>
  <c r="P9" i="7" s="1"/>
  <c r="Q9" i="7" s="1"/>
  <c r="R9" i="7" s="1"/>
  <c r="S9" i="7" s="1"/>
  <c r="T9" i="7" s="1"/>
  <c r="U9" i="7" s="1"/>
  <c r="V9" i="7" s="1"/>
  <c r="W9" i="7" s="1"/>
  <c r="X9" i="7" s="1"/>
  <c r="Y9" i="7" s="1"/>
  <c r="Z9" i="7" s="1"/>
  <c r="AA9" i="7" s="1"/>
  <c r="AB9" i="7" s="1"/>
  <c r="AC9" i="7" s="1"/>
  <c r="AD9" i="7" s="1"/>
  <c r="E19" i="7" l="1"/>
  <c r="G19" i="7" s="1"/>
  <c r="K9" i="8" l="1"/>
  <c r="L9" i="8" s="1"/>
  <c r="M9" i="8" s="1"/>
  <c r="N9" i="8" s="1"/>
  <c r="O9" i="8" s="1"/>
  <c r="P9" i="8" s="1"/>
  <c r="Q9" i="8" s="1"/>
  <c r="R9" i="8" s="1"/>
  <c r="S9" i="8" s="1"/>
  <c r="T9" i="8" s="1"/>
  <c r="U9" i="8" s="1"/>
  <c r="V9" i="8" s="1"/>
  <c r="W9" i="8" s="1"/>
  <c r="X9" i="8" s="1"/>
  <c r="Y9" i="8" s="1"/>
  <c r="Z9" i="8" s="1"/>
  <c r="AA9" i="8" s="1"/>
  <c r="AB9" i="8" s="1"/>
  <c r="AC9" i="8" s="1"/>
  <c r="AD9" i="8" s="1"/>
  <c r="E15" i="8" l="1"/>
  <c r="G15" i="8" s="1"/>
</calcChain>
</file>

<file path=xl/sharedStrings.xml><?xml version="1.0" encoding="utf-8"?>
<sst xmlns="http://schemas.openxmlformats.org/spreadsheetml/2006/main" count="217" uniqueCount="74">
  <si>
    <t>BỘ GIÁO DỤC &amp; ĐÀO TẠO</t>
  </si>
  <si>
    <t>TRƯỜNG ĐẠI HỌC DUY TÂN</t>
  </si>
  <si>
    <t>STT</t>
  </si>
  <si>
    <t>MÃ MÔN</t>
  </si>
  <si>
    <t>TÊN MÔN HỌC</t>
  </si>
  <si>
    <t>SỐ
TC</t>
  </si>
  <si>
    <t>GIẢNG VIÊN
GIẢNG DẠY</t>
  </si>
  <si>
    <t>NĂM</t>
  </si>
  <si>
    <t>SỐ GIỜ
ÔN TẬP</t>
  </si>
  <si>
    <t>GHI 
CHÚ</t>
  </si>
  <si>
    <t>THÁNG</t>
  </si>
  <si>
    <t>NGÀY</t>
  </si>
  <si>
    <t>x</t>
  </si>
  <si>
    <t>R</t>
  </si>
  <si>
    <t>E</t>
  </si>
  <si>
    <t>TỔNG CỘNG:</t>
  </si>
  <si>
    <t>*Ghi chú:</t>
  </si>
  <si>
    <t>LẬP BẢNG</t>
  </si>
  <si>
    <t>TRUNG TÂM ĐTTT &amp; BẰNG 2</t>
  </si>
  <si>
    <t>PHÓ HIỆU TRƯỞNG</t>
  </si>
  <si>
    <t>Phạm Văn Thành</t>
  </si>
  <si>
    <t>ThS. Nguyễn Trung Thuận</t>
  </si>
  <si>
    <t>KT. HIỆU TRƯỞNG</t>
  </si>
  <si>
    <t>TS. Nguyễn Phi Sơn</t>
  </si>
  <si>
    <t>SỐ
SV</t>
  </si>
  <si>
    <r>
      <t xml:space="preserve">X: </t>
    </r>
    <r>
      <rPr>
        <sz val="10"/>
        <rFont val="Times New Roman"/>
        <family val="1"/>
      </rPr>
      <t>Đọc bài giảng và làm bài kiểm tra trên mạng</t>
    </r>
  </si>
  <si>
    <r>
      <t xml:space="preserve">R: </t>
    </r>
    <r>
      <rPr>
        <sz val="10"/>
        <rFont val="Times New Roman"/>
        <family val="1"/>
      </rPr>
      <t>Ôn tập</t>
    </r>
  </si>
  <si>
    <r>
      <t xml:space="preserve">E: </t>
    </r>
    <r>
      <rPr>
        <sz val="10"/>
        <rFont val="Times New Roman"/>
        <family val="1"/>
      </rPr>
      <t>Thi kết thúc môn</t>
    </r>
  </si>
  <si>
    <t>TRẠM: HÀ NỘI + PHÚ YÊN + PHÚ QUỐC</t>
  </si>
  <si>
    <t>K. QTKD</t>
  </si>
  <si>
    <t>MÃ 
MÔN</t>
  </si>
  <si>
    <r>
      <t>LỚP:</t>
    </r>
    <r>
      <rPr>
        <b/>
        <sz val="11"/>
        <color rgb="FF0000FF"/>
        <rFont val="Times New Roman"/>
        <family val="1"/>
        <charset val="163"/>
      </rPr>
      <t xml:space="preserve"> X28  (TS ĐỢT 1)</t>
    </r>
    <r>
      <rPr>
        <b/>
        <sz val="11"/>
        <rFont val="Times New Roman"/>
        <family val="1"/>
      </rPr>
      <t xml:space="preserve">  *  CHUYÊN NGÀNH: </t>
    </r>
    <r>
      <rPr>
        <b/>
        <sz val="11"/>
        <color rgb="FFC00000"/>
        <rFont val="Times New Roman"/>
        <family val="1"/>
      </rPr>
      <t xml:space="preserve">TÀI CHÍNH - NGÂN HÀNG   -   </t>
    </r>
    <r>
      <rPr>
        <b/>
        <sz val="11"/>
        <rFont val="Times New Roman"/>
        <family val="1"/>
      </rPr>
      <t xml:space="preserve">CHƯƠNG TRÌNH: </t>
    </r>
    <r>
      <rPr>
        <b/>
        <sz val="11"/>
        <color rgb="FFC00000"/>
        <rFont val="Times New Roman"/>
        <family val="1"/>
      </rPr>
      <t>P</t>
    </r>
  </si>
  <si>
    <t>FIN</t>
  </si>
  <si>
    <t xml:space="preserve">TRẠM: VĂN PHÒNG ĐẠI DIỆN TP HÀ NỘI </t>
  </si>
  <si>
    <t>BNK</t>
  </si>
  <si>
    <t>K. KT-TC</t>
  </si>
  <si>
    <t>Hằng</t>
  </si>
  <si>
    <t>GIÁM ĐỐC</t>
  </si>
  <si>
    <t>MGT</t>
  </si>
  <si>
    <t>Đà Nẵng, ngày……..tháng …….. năm 2024</t>
  </si>
  <si>
    <r>
      <t>LỚP:</t>
    </r>
    <r>
      <rPr>
        <b/>
        <sz val="11"/>
        <color rgb="FF0000FF"/>
        <rFont val="Times New Roman"/>
        <family val="1"/>
        <charset val="163"/>
      </rPr>
      <t xml:space="preserve"> X28 (TS ĐỢT 1)</t>
    </r>
    <r>
      <rPr>
        <b/>
        <sz val="11"/>
        <rFont val="Times New Roman"/>
        <family val="1"/>
      </rPr>
      <t xml:space="preserve">   *   CHUYÊN NGÀNH: </t>
    </r>
    <r>
      <rPr>
        <b/>
        <sz val="11"/>
        <color rgb="FFC00000"/>
        <rFont val="Times New Roman"/>
        <family val="1"/>
      </rPr>
      <t xml:space="preserve">QUẢN TRỊ KINH DOANH  -  </t>
    </r>
    <r>
      <rPr>
        <b/>
        <sz val="11"/>
        <rFont val="Times New Roman"/>
        <family val="1"/>
      </rPr>
      <t xml:space="preserve">CHƯƠNG TRÌNH: </t>
    </r>
    <r>
      <rPr>
        <b/>
        <sz val="11"/>
        <color rgb="FFC00000"/>
        <rFont val="Times New Roman"/>
        <family val="1"/>
      </rPr>
      <t>P</t>
    </r>
  </si>
  <si>
    <t xml:space="preserve">ThS. Lê Phúc Minh </t>
  </si>
  <si>
    <t>Chuyên</t>
  </si>
  <si>
    <r>
      <t>KẾ HOẠCH HOẠT ĐỘNG GIẢNG DẠY HỌC KỲ</t>
    </r>
    <r>
      <rPr>
        <b/>
        <sz val="11"/>
        <color rgb="FFFF00FF"/>
        <rFont val="Times New Roman"/>
        <family val="1"/>
      </rPr>
      <t xml:space="preserve"> 7</t>
    </r>
    <r>
      <rPr>
        <b/>
        <sz val="11"/>
        <rFont val="Times New Roman"/>
        <family val="1"/>
      </rPr>
      <t xml:space="preserve">   *   KHÓA </t>
    </r>
    <r>
      <rPr>
        <b/>
        <sz val="11"/>
        <color rgb="FFC00000"/>
        <rFont val="Times New Roman"/>
        <family val="1"/>
      </rPr>
      <t xml:space="preserve">X28 (ĐỢT 1)   </t>
    </r>
    <r>
      <rPr>
        <b/>
        <sz val="11"/>
        <rFont val="Times New Roman"/>
        <family val="1"/>
      </rPr>
      <t xml:space="preserve"> *    NĂM HỌC: 2024  -  2025</t>
    </r>
  </si>
  <si>
    <t>Khởi sự doanh nghiệp</t>
  </si>
  <si>
    <t>Tài Chính Chứng Khoán</t>
  </si>
  <si>
    <t xml:space="preserve">ThS. Sái Thị Lệ </t>
  </si>
  <si>
    <t>Thủy</t>
  </si>
  <si>
    <t>ThS. Trần Đình</t>
  </si>
  <si>
    <t>Uyên</t>
  </si>
  <si>
    <t>KẾ HOẠCH TỔ CHỨC HỌC ĐỢT 13</t>
  </si>
  <si>
    <r>
      <t>KẾ HOẠCH TỔ CHỨC HỌC ĐỢT</t>
    </r>
    <r>
      <rPr>
        <b/>
        <sz val="9"/>
        <color rgb="FFFF0000"/>
        <rFont val="Times New Roman"/>
        <family val="1"/>
      </rPr>
      <t xml:space="preserve"> 14</t>
    </r>
  </si>
  <si>
    <t>Thực tập tốt nghiệp</t>
  </si>
  <si>
    <t>Tài Chính Nhà Nước (Việt Nam)</t>
  </si>
  <si>
    <t>MKT</t>
  </si>
  <si>
    <t>Tiếp Thị Ngân Hàng</t>
  </si>
  <si>
    <t>Nghiệp Vụ Ngân Hàng Thương Mại</t>
  </si>
  <si>
    <t>Thẩm Định Dự Án Đầu Tư</t>
  </si>
  <si>
    <t>Giảng viên khoa QTKD</t>
  </si>
  <si>
    <r>
      <t>KẾ HOẠCH TỔ CHỨC HỌC ĐỢT</t>
    </r>
    <r>
      <rPr>
        <b/>
        <sz val="9"/>
        <color rgb="FFFF0000"/>
        <rFont val="Times New Roman"/>
        <family val="1"/>
      </rPr>
      <t xml:space="preserve"> </t>
    </r>
    <r>
      <rPr>
        <b/>
        <sz val="9"/>
        <rFont val="Times New Roman"/>
        <family val="1"/>
      </rPr>
      <t>14</t>
    </r>
  </si>
  <si>
    <t>Tài Chính Quốc Tế</t>
  </si>
  <si>
    <t>Các Tổ Chức Tài Chính</t>
  </si>
  <si>
    <t>ThS. Nguyễn Thị</t>
  </si>
  <si>
    <t>Hạnh</t>
  </si>
  <si>
    <t>Thẩm định tín dụng</t>
  </si>
  <si>
    <t xml:space="preserve">ThS. Nguyễn Thị Minh </t>
  </si>
  <si>
    <t>Hà</t>
  </si>
  <si>
    <t>TS. Nguyễn Thị Thu</t>
  </si>
  <si>
    <t>ThS. Lê Thị Hoài</t>
  </si>
  <si>
    <t>Trinh</t>
  </si>
  <si>
    <t>ThS. Phạm Thị Uyên</t>
  </si>
  <si>
    <t>Thi</t>
  </si>
  <si>
    <t>CỘNG HÒA XÃ HỘI CHỦ NGHĨA VIỆT NAM</t>
  </si>
  <si>
    <t>ĐỘC LẬP - TỰ DO - HẠNH PHÚC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</si>
</sst>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"/>
  </numFmts>
  <fonts count="24" x14ac:knownFonts="1">
    <font>
      <sz val="12"/>
      <color theme="1"/>
      <name val="Cambria"/>
      <family val="2"/>
      <charset val="163"/>
      <scheme val="major"/>
    </font>
    <font>
      <sz val="12"/>
      <name val="VNtimes new roman"/>
      <family val="2"/>
    </font>
    <font>
      <b/>
      <sz val="11"/>
      <name val="Times New Roman"/>
      <family val="1"/>
    </font>
    <font>
      <b/>
      <sz val="11"/>
      <color rgb="FF0000FF"/>
      <name val="Times New Roman"/>
      <family val="1"/>
      <charset val="163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b/>
      <sz val="8"/>
      <color rgb="FF0000FF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1"/>
    </font>
    <font>
      <sz val="8"/>
      <name val="Times New Roman"/>
      <family val="1"/>
    </font>
    <font>
      <b/>
      <sz val="9"/>
      <color rgb="FFFF0000"/>
      <name val="Times New Roman"/>
      <family val="1"/>
    </font>
    <font>
      <b/>
      <u/>
      <sz val="10"/>
      <name val="Times New Roman"/>
      <family val="1"/>
    </font>
    <font>
      <i/>
      <sz val="11"/>
      <name val="Times New Roman"/>
      <family val="1"/>
    </font>
    <font>
      <b/>
      <sz val="6"/>
      <name val="Times New Roman"/>
      <family val="1"/>
    </font>
    <font>
      <sz val="10"/>
      <name val="Arial"/>
      <family val="2"/>
      <charset val="163"/>
    </font>
    <font>
      <b/>
      <sz val="11"/>
      <color rgb="FFC00000"/>
      <name val="Times New Roman"/>
      <family val="1"/>
    </font>
    <font>
      <b/>
      <sz val="11"/>
      <color rgb="FFFF00FF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8"/>
      <color theme="0"/>
      <name val="Times New Roman"/>
      <family val="1"/>
    </font>
    <font>
      <b/>
      <i/>
      <sz val="9"/>
      <name val="Times New Roman"/>
      <family val="1"/>
    </font>
    <font>
      <b/>
      <u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9" fillId="0" borderId="0"/>
    <xf numFmtId="0" fontId="16" fillId="0" borderId="0"/>
  </cellStyleXfs>
  <cellXfs count="100">
    <xf numFmtId="0" fontId="0" fillId="0" borderId="0" xfId="0"/>
    <xf numFmtId="0" fontId="2" fillId="0" borderId="0" xfId="1" applyFont="1" applyFill="1" applyAlignment="1">
      <alignment horizontal="center"/>
    </xf>
    <xf numFmtId="14" fontId="4" fillId="0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/>
    </xf>
    <xf numFmtId="14" fontId="4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/>
    </xf>
    <xf numFmtId="0" fontId="15" fillId="0" borderId="0" xfId="1" applyFont="1" applyFill="1" applyAlignment="1">
      <alignment horizontal="center" vertical="center"/>
    </xf>
    <xf numFmtId="0" fontId="15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164" fontId="5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20" fillId="0" borderId="1" xfId="1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right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5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left" vertical="center"/>
    </xf>
    <xf numFmtId="0" fontId="20" fillId="2" borderId="5" xfId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vertical="center"/>
    </xf>
    <xf numFmtId="0" fontId="10" fillId="2" borderId="0" xfId="1" applyNumberFormat="1" applyFont="1" applyFill="1" applyBorder="1" applyAlignment="1">
      <alignment vertical="center"/>
    </xf>
    <xf numFmtId="0" fontId="10" fillId="0" borderId="4" xfId="1" applyNumberFormat="1" applyFont="1" applyFill="1" applyBorder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5" fillId="0" borderId="3" xfId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righ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17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13" fillId="0" borderId="0" xfId="1" applyFont="1" applyFill="1" applyAlignment="1">
      <alignment horizontal="left"/>
    </xf>
    <xf numFmtId="0" fontId="4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3" fontId="21" fillId="0" borderId="3" xfId="1" applyNumberFormat="1" applyFont="1" applyFill="1" applyBorder="1" applyAlignment="1">
      <alignment horizontal="left" vertical="center" wrapText="1"/>
    </xf>
    <xf numFmtId="3" fontId="21" fillId="0" borderId="5" xfId="1" applyNumberFormat="1" applyFont="1" applyFill="1" applyBorder="1" applyAlignment="1">
      <alignment horizontal="left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10" fillId="0" borderId="3" xfId="1" applyNumberFormat="1" applyFont="1" applyFill="1" applyBorder="1" applyAlignment="1">
      <alignment horizontal="left" vertical="center"/>
    </xf>
    <xf numFmtId="0" fontId="10" fillId="0" borderId="4" xfId="1" applyNumberFormat="1" applyFont="1" applyFill="1" applyBorder="1" applyAlignment="1">
      <alignment horizontal="left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left" vertical="center"/>
    </xf>
    <xf numFmtId="0" fontId="22" fillId="2" borderId="3" xfId="1" applyFont="1" applyFill="1" applyBorder="1" applyAlignment="1">
      <alignment horizontal="left" vertical="center"/>
    </xf>
    <xf numFmtId="0" fontId="22" fillId="2" borderId="5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 wrapText="1"/>
    </xf>
    <xf numFmtId="0" fontId="5" fillId="0" borderId="8" xfId="1" applyNumberFormat="1" applyFont="1" applyFill="1" applyBorder="1" applyAlignment="1">
      <alignment horizontal="center" vertical="center"/>
    </xf>
    <xf numFmtId="0" fontId="5" fillId="0" borderId="14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2" xfId="3"/>
    <cellStyle name="Normal 3" xfId="4"/>
    <cellStyle name="Normal 7" xfId="1"/>
  </cellStyles>
  <dxfs count="0"/>
  <tableStyles count="0" defaultTableStyle="TableStyleMedium2" defaultPivotStyle="PivotStyleLight16"/>
  <colors>
    <mruColors>
      <color rgb="FF0000FF"/>
      <color rgb="FFFF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O28"/>
  <sheetViews>
    <sheetView showGridLines="0" tabSelected="1" view="pageBreakPreview" zoomScaleNormal="100" zoomScaleSheetLayoutView="100" workbookViewId="0">
      <selection activeCell="G14" sqref="G14:H14"/>
    </sheetView>
  </sheetViews>
  <sheetFormatPr defaultColWidth="9" defaultRowHeight="8.25" x14ac:dyDescent="0.15"/>
  <cols>
    <col min="1" max="1" width="3" style="15" customWidth="1"/>
    <col min="2" max="2" width="4.109375" style="15" bestFit="1" customWidth="1"/>
    <col min="3" max="3" width="3" style="15" customWidth="1"/>
    <col min="4" max="4" width="16.109375" style="15" customWidth="1"/>
    <col min="5" max="5" width="2.6640625" style="15" bestFit="1" customWidth="1"/>
    <col min="6" max="6" width="2.88671875" style="15" customWidth="1"/>
    <col min="7" max="7" width="13.77734375" style="15" bestFit="1" customWidth="1"/>
    <col min="8" max="8" width="4.88671875" style="15" bestFit="1" customWidth="1"/>
    <col min="9" max="9" width="7.21875" style="15" bestFit="1" customWidth="1"/>
    <col min="10" max="24" width="2.44140625" style="15" customWidth="1"/>
    <col min="25" max="30" width="2.44140625" style="16" customWidth="1"/>
    <col min="31" max="31" width="4.77734375" style="17" customWidth="1"/>
    <col min="32" max="32" width="4.88671875" style="17" customWidth="1"/>
    <col min="33" max="33" width="9" style="15" bestFit="1" customWidth="1"/>
    <col min="34" max="16384" width="9" style="15"/>
  </cols>
  <sheetData>
    <row r="1" spans="1:41" ht="18" customHeight="1" x14ac:dyDescent="0.2">
      <c r="A1" s="86" t="s">
        <v>0</v>
      </c>
      <c r="B1" s="86"/>
      <c r="C1" s="86"/>
      <c r="D1" s="86"/>
      <c r="E1" s="86"/>
      <c r="F1" s="89" t="s">
        <v>72</v>
      </c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</row>
    <row r="2" spans="1:41" ht="18" customHeight="1" x14ac:dyDescent="0.2">
      <c r="A2" s="88" t="s">
        <v>1</v>
      </c>
      <c r="B2" s="88"/>
      <c r="C2" s="88"/>
      <c r="D2" s="88"/>
      <c r="E2" s="88"/>
      <c r="F2" s="90" t="s">
        <v>73</v>
      </c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41" s="1" customFormat="1" ht="18" customHeight="1" x14ac:dyDescent="0.2">
      <c r="F3" s="87" t="s">
        <v>43</v>
      </c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</row>
    <row r="4" spans="1:41" s="1" customFormat="1" ht="18" customHeight="1" x14ac:dyDescent="0.2">
      <c r="F4" s="87" t="s">
        <v>40</v>
      </c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</row>
    <row r="5" spans="1:41" s="1" customFormat="1" ht="18" customHeight="1" x14ac:dyDescent="0.2">
      <c r="A5" s="24"/>
      <c r="B5" s="24"/>
      <c r="C5" s="24"/>
      <c r="D5" s="24"/>
      <c r="E5" s="24"/>
      <c r="F5" s="87" t="s">
        <v>28</v>
      </c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</row>
    <row r="6" spans="1:41" s="5" customFormat="1" ht="7.5" customHeight="1" x14ac:dyDescent="0.2">
      <c r="A6" s="2"/>
      <c r="B6" s="2"/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2"/>
      <c r="AF6" s="2"/>
    </row>
    <row r="7" spans="1:41" s="6" customFormat="1" ht="18.75" customHeight="1" x14ac:dyDescent="0.25">
      <c r="A7" s="74" t="s">
        <v>2</v>
      </c>
      <c r="B7" s="65" t="s">
        <v>30</v>
      </c>
      <c r="C7" s="66"/>
      <c r="D7" s="75" t="s">
        <v>4</v>
      </c>
      <c r="E7" s="75" t="s">
        <v>5</v>
      </c>
      <c r="F7" s="75" t="s">
        <v>24</v>
      </c>
      <c r="G7" s="65" t="s">
        <v>6</v>
      </c>
      <c r="H7" s="66"/>
      <c r="I7" s="43" t="s">
        <v>7</v>
      </c>
      <c r="J7" s="94">
        <v>2024</v>
      </c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6"/>
      <c r="AE7" s="71" t="s">
        <v>8</v>
      </c>
      <c r="AF7" s="71" t="s">
        <v>9</v>
      </c>
    </row>
    <row r="8" spans="1:41" s="6" customFormat="1" ht="18.75" customHeight="1" x14ac:dyDescent="0.25">
      <c r="A8" s="74"/>
      <c r="B8" s="67"/>
      <c r="C8" s="68"/>
      <c r="D8" s="76"/>
      <c r="E8" s="76"/>
      <c r="F8" s="76"/>
      <c r="G8" s="67"/>
      <c r="H8" s="68"/>
      <c r="I8" s="43" t="s">
        <v>10</v>
      </c>
      <c r="J8" s="97">
        <v>8</v>
      </c>
      <c r="K8" s="98"/>
      <c r="L8" s="99"/>
      <c r="M8" s="97">
        <v>9</v>
      </c>
      <c r="N8" s="98"/>
      <c r="O8" s="98"/>
      <c r="P8" s="98"/>
      <c r="Q8" s="99"/>
      <c r="R8" s="97">
        <v>10</v>
      </c>
      <c r="S8" s="98"/>
      <c r="T8" s="98"/>
      <c r="U8" s="99"/>
      <c r="V8" s="97">
        <v>11</v>
      </c>
      <c r="W8" s="98"/>
      <c r="X8" s="98"/>
      <c r="Y8" s="99"/>
      <c r="Z8" s="94">
        <v>12</v>
      </c>
      <c r="AA8" s="95"/>
      <c r="AB8" s="95"/>
      <c r="AC8" s="95"/>
      <c r="AD8" s="96"/>
      <c r="AE8" s="72"/>
      <c r="AF8" s="72"/>
    </row>
    <row r="9" spans="1:41" s="6" customFormat="1" ht="21" customHeight="1" x14ac:dyDescent="0.25">
      <c r="A9" s="74"/>
      <c r="B9" s="69"/>
      <c r="C9" s="70"/>
      <c r="D9" s="77"/>
      <c r="E9" s="77"/>
      <c r="F9" s="77"/>
      <c r="G9" s="69"/>
      <c r="H9" s="70"/>
      <c r="I9" s="43" t="s">
        <v>11</v>
      </c>
      <c r="J9" s="44">
        <v>45516</v>
      </c>
      <c r="K9" s="44">
        <f>J9+7</f>
        <v>45523</v>
      </c>
      <c r="L9" s="44">
        <f t="shared" ref="L9:AD9" si="0">K9+7</f>
        <v>45530</v>
      </c>
      <c r="M9" s="44">
        <f t="shared" si="0"/>
        <v>45537</v>
      </c>
      <c r="N9" s="44">
        <f t="shared" si="0"/>
        <v>45544</v>
      </c>
      <c r="O9" s="44">
        <f t="shared" si="0"/>
        <v>45551</v>
      </c>
      <c r="P9" s="44">
        <f t="shared" si="0"/>
        <v>45558</v>
      </c>
      <c r="Q9" s="44">
        <f t="shared" si="0"/>
        <v>45565</v>
      </c>
      <c r="R9" s="44">
        <f t="shared" si="0"/>
        <v>45572</v>
      </c>
      <c r="S9" s="44">
        <f t="shared" si="0"/>
        <v>45579</v>
      </c>
      <c r="T9" s="44">
        <f t="shared" si="0"/>
        <v>45586</v>
      </c>
      <c r="U9" s="44">
        <f t="shared" si="0"/>
        <v>45593</v>
      </c>
      <c r="V9" s="44">
        <f t="shared" si="0"/>
        <v>45600</v>
      </c>
      <c r="W9" s="44">
        <f t="shared" si="0"/>
        <v>45607</v>
      </c>
      <c r="X9" s="44">
        <f t="shared" si="0"/>
        <v>45614</v>
      </c>
      <c r="Y9" s="44">
        <f t="shared" si="0"/>
        <v>45621</v>
      </c>
      <c r="Z9" s="44">
        <f t="shared" si="0"/>
        <v>45628</v>
      </c>
      <c r="AA9" s="44">
        <f t="shared" si="0"/>
        <v>45635</v>
      </c>
      <c r="AB9" s="44">
        <f t="shared" si="0"/>
        <v>45642</v>
      </c>
      <c r="AC9" s="44">
        <f t="shared" si="0"/>
        <v>45649</v>
      </c>
      <c r="AD9" s="44">
        <f t="shared" si="0"/>
        <v>45656</v>
      </c>
      <c r="AE9" s="73"/>
      <c r="AF9" s="73"/>
    </row>
    <row r="10" spans="1:41" s="7" customFormat="1" ht="30" customHeight="1" x14ac:dyDescent="0.25">
      <c r="A10" s="78" t="s">
        <v>50</v>
      </c>
      <c r="B10" s="79"/>
      <c r="C10" s="79"/>
      <c r="D10" s="79"/>
      <c r="E10" s="42"/>
      <c r="F10" s="42"/>
      <c r="G10" s="42"/>
      <c r="H10" s="42"/>
      <c r="I10" s="42"/>
      <c r="J10" s="80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2"/>
    </row>
    <row r="11" spans="1:41" s="7" customFormat="1" ht="30" customHeight="1" x14ac:dyDescent="0.25">
      <c r="A11" s="31">
        <v>1</v>
      </c>
      <c r="B11" s="32" t="s">
        <v>38</v>
      </c>
      <c r="C11" s="33">
        <v>406</v>
      </c>
      <c r="D11" s="34" t="s">
        <v>44</v>
      </c>
      <c r="E11" s="35">
        <v>3</v>
      </c>
      <c r="F11" s="36">
        <v>6</v>
      </c>
      <c r="G11" s="37" t="s">
        <v>46</v>
      </c>
      <c r="H11" s="38" t="s">
        <v>47</v>
      </c>
      <c r="I11" s="39" t="s">
        <v>29</v>
      </c>
      <c r="J11" s="9" t="s">
        <v>12</v>
      </c>
      <c r="K11" s="9" t="s">
        <v>12</v>
      </c>
      <c r="L11" s="9" t="s">
        <v>12</v>
      </c>
      <c r="M11" s="9" t="s">
        <v>12</v>
      </c>
      <c r="N11" s="9" t="s">
        <v>12</v>
      </c>
      <c r="O11" s="9" t="s">
        <v>12</v>
      </c>
      <c r="P11" s="9" t="s">
        <v>12</v>
      </c>
      <c r="Q11" s="9" t="s">
        <v>12</v>
      </c>
      <c r="R11" s="9" t="s">
        <v>13</v>
      </c>
      <c r="S11" s="9" t="s">
        <v>14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>
        <v>4</v>
      </c>
      <c r="AF11" s="8"/>
      <c r="AH11" s="32"/>
      <c r="AI11" s="33"/>
      <c r="AJ11" s="34"/>
      <c r="AK11" s="35"/>
      <c r="AL11" s="36"/>
      <c r="AM11" s="37"/>
      <c r="AN11" s="38"/>
      <c r="AO11" s="39"/>
    </row>
    <row r="12" spans="1:41" s="7" customFormat="1" ht="30" customHeight="1" x14ac:dyDescent="0.25">
      <c r="A12" s="31">
        <v>2</v>
      </c>
      <c r="B12" s="32" t="s">
        <v>32</v>
      </c>
      <c r="C12" s="33">
        <v>403</v>
      </c>
      <c r="D12" s="34" t="s">
        <v>45</v>
      </c>
      <c r="E12" s="35">
        <v>3</v>
      </c>
      <c r="F12" s="36">
        <v>6</v>
      </c>
      <c r="G12" s="37" t="s">
        <v>48</v>
      </c>
      <c r="H12" s="38" t="s">
        <v>49</v>
      </c>
      <c r="I12" s="39" t="s">
        <v>29</v>
      </c>
      <c r="J12" s="9" t="s">
        <v>12</v>
      </c>
      <c r="K12" s="9" t="s">
        <v>12</v>
      </c>
      <c r="L12" s="9" t="s">
        <v>12</v>
      </c>
      <c r="M12" s="9" t="s">
        <v>12</v>
      </c>
      <c r="N12" s="9" t="s">
        <v>12</v>
      </c>
      <c r="O12" s="9" t="s">
        <v>12</v>
      </c>
      <c r="P12" s="9" t="s">
        <v>12</v>
      </c>
      <c r="Q12" s="9" t="s">
        <v>12</v>
      </c>
      <c r="R12" s="9" t="s">
        <v>13</v>
      </c>
      <c r="S12" s="9" t="s">
        <v>14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>
        <v>4</v>
      </c>
      <c r="AF12" s="8"/>
      <c r="AH12" s="32"/>
      <c r="AI12" s="33"/>
      <c r="AJ12" s="34"/>
      <c r="AK12" s="35"/>
      <c r="AL12" s="36"/>
      <c r="AM12" s="37"/>
      <c r="AN12" s="38"/>
      <c r="AO12" s="39"/>
    </row>
    <row r="13" spans="1:41" s="7" customFormat="1" ht="30" customHeight="1" x14ac:dyDescent="0.25">
      <c r="A13" s="83" t="s">
        <v>51</v>
      </c>
      <c r="B13" s="83"/>
      <c r="C13" s="83"/>
      <c r="D13" s="83"/>
      <c r="E13" s="40"/>
      <c r="F13" s="41"/>
      <c r="G13" s="42"/>
      <c r="H13" s="42"/>
      <c r="I13" s="42"/>
      <c r="J13" s="91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3"/>
    </row>
    <row r="14" spans="1:41" s="7" customFormat="1" ht="30" customHeight="1" x14ac:dyDescent="0.25">
      <c r="A14" s="31">
        <v>3</v>
      </c>
      <c r="B14" s="32" t="s">
        <v>38</v>
      </c>
      <c r="C14" s="33">
        <v>448</v>
      </c>
      <c r="D14" s="34" t="s">
        <v>52</v>
      </c>
      <c r="E14" s="35">
        <v>3</v>
      </c>
      <c r="F14" s="36">
        <v>6</v>
      </c>
      <c r="G14" s="84" t="s">
        <v>58</v>
      </c>
      <c r="H14" s="85"/>
      <c r="I14" s="39" t="s">
        <v>29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 t="s">
        <v>12</v>
      </c>
      <c r="V14" s="9" t="s">
        <v>12</v>
      </c>
      <c r="W14" s="9" t="s">
        <v>12</v>
      </c>
      <c r="X14" s="9" t="s">
        <v>12</v>
      </c>
      <c r="Y14" s="9" t="s">
        <v>12</v>
      </c>
      <c r="Z14" s="9" t="s">
        <v>12</v>
      </c>
      <c r="AA14" s="9" t="s">
        <v>12</v>
      </c>
      <c r="AB14" s="9" t="s">
        <v>12</v>
      </c>
      <c r="AC14" s="9" t="s">
        <v>13</v>
      </c>
      <c r="AD14" s="9" t="s">
        <v>14</v>
      </c>
      <c r="AE14" s="9">
        <v>4</v>
      </c>
      <c r="AF14" s="8"/>
      <c r="AH14" s="32"/>
      <c r="AI14" s="33"/>
      <c r="AJ14" s="34"/>
      <c r="AK14" s="35"/>
      <c r="AL14" s="36"/>
      <c r="AM14" s="37"/>
      <c r="AN14" s="38"/>
      <c r="AO14" s="39"/>
    </row>
    <row r="15" spans="1:41" s="6" customFormat="1" ht="30" customHeight="1" x14ac:dyDescent="0.25">
      <c r="A15" s="59" t="s">
        <v>15</v>
      </c>
      <c r="B15" s="59"/>
      <c r="C15" s="59"/>
      <c r="D15" s="59"/>
      <c r="E15" s="10">
        <f>SUM(E11:E14)</f>
        <v>9</v>
      </c>
      <c r="F15" s="25"/>
      <c r="G15" s="60">
        <f>E15*250000</f>
        <v>2250000</v>
      </c>
      <c r="H15" s="61"/>
      <c r="I15" s="25"/>
      <c r="J15" s="62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4"/>
    </row>
    <row r="16" spans="1:41" ht="3" customHeight="1" x14ac:dyDescent="0.15"/>
    <row r="17" spans="1:32" s="11" customFormat="1" ht="15.75" customHeight="1" x14ac:dyDescent="0.2">
      <c r="A17" s="54" t="s">
        <v>16</v>
      </c>
      <c r="B17" s="54"/>
      <c r="C17" s="54"/>
      <c r="D17" s="54"/>
      <c r="Y17" s="26"/>
      <c r="Z17" s="30"/>
      <c r="AA17" s="46"/>
      <c r="AB17" s="46"/>
      <c r="AC17" s="30"/>
      <c r="AD17" s="26"/>
      <c r="AE17" s="12"/>
      <c r="AF17" s="12"/>
    </row>
    <row r="18" spans="1:32" s="11" customFormat="1" ht="15.75" customHeight="1" x14ac:dyDescent="0.2">
      <c r="B18" s="55" t="s">
        <v>25</v>
      </c>
      <c r="C18" s="55"/>
      <c r="D18" s="55"/>
      <c r="E18" s="55"/>
      <c r="F18" s="55"/>
      <c r="G18" s="55"/>
      <c r="H18" s="26"/>
      <c r="Y18" s="26"/>
      <c r="Z18" s="30"/>
      <c r="AA18" s="46"/>
      <c r="AB18" s="46"/>
      <c r="AC18" s="30"/>
      <c r="AD18" s="26"/>
      <c r="AE18" s="12"/>
      <c r="AF18" s="12"/>
    </row>
    <row r="19" spans="1:32" s="26" customFormat="1" ht="15.75" customHeight="1" x14ac:dyDescent="0.25">
      <c r="B19" s="55" t="s">
        <v>26</v>
      </c>
      <c r="C19" s="55"/>
      <c r="D19" s="55"/>
      <c r="E19" s="55"/>
      <c r="F19" s="55"/>
      <c r="G19" s="55"/>
      <c r="Z19" s="30"/>
      <c r="AA19" s="46"/>
      <c r="AB19" s="46"/>
      <c r="AC19" s="30"/>
      <c r="AE19" s="13"/>
      <c r="AF19" s="13"/>
    </row>
    <row r="20" spans="1:32" s="26" customFormat="1" ht="15.75" customHeight="1" x14ac:dyDescent="0.25">
      <c r="B20" s="55" t="s">
        <v>27</v>
      </c>
      <c r="C20" s="55"/>
      <c r="D20" s="55"/>
      <c r="E20" s="55"/>
      <c r="F20" s="55"/>
      <c r="G20" s="55"/>
      <c r="Z20" s="30"/>
      <c r="AA20" s="46"/>
      <c r="AB20" s="46"/>
      <c r="AC20" s="30"/>
      <c r="AE20" s="13"/>
      <c r="AF20" s="13"/>
    </row>
    <row r="21" spans="1:32" s="27" customFormat="1" ht="14.25" customHeight="1" x14ac:dyDescent="0.25">
      <c r="B21" s="14"/>
      <c r="C21" s="14"/>
      <c r="S21" s="58" t="s">
        <v>39</v>
      </c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</row>
    <row r="22" spans="1:32" s="27" customFormat="1" ht="15.75" customHeight="1" x14ac:dyDescent="0.25">
      <c r="A22" s="56" t="s">
        <v>17</v>
      </c>
      <c r="B22" s="56"/>
      <c r="C22" s="56"/>
      <c r="D22" s="56"/>
      <c r="G22" s="56" t="s">
        <v>37</v>
      </c>
      <c r="H22" s="56"/>
      <c r="I22" s="56"/>
      <c r="J22" s="56"/>
      <c r="K22" s="56"/>
      <c r="L22" s="56"/>
      <c r="M22" s="56"/>
      <c r="N22" s="56"/>
      <c r="O22" s="56"/>
      <c r="P22" s="18"/>
      <c r="Q22" s="18"/>
      <c r="R22" s="18"/>
      <c r="S22" s="56" t="s">
        <v>22</v>
      </c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</row>
    <row r="23" spans="1:32" s="27" customFormat="1" ht="15.75" customHeight="1" x14ac:dyDescent="0.25">
      <c r="G23" s="56" t="s">
        <v>18</v>
      </c>
      <c r="H23" s="56"/>
      <c r="I23" s="56"/>
      <c r="J23" s="56"/>
      <c r="K23" s="56"/>
      <c r="L23" s="56"/>
      <c r="M23" s="56"/>
      <c r="N23" s="56"/>
      <c r="O23" s="56"/>
      <c r="S23" s="56" t="s">
        <v>19</v>
      </c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</row>
    <row r="24" spans="1:32" s="27" customFormat="1" ht="4.5" customHeight="1" x14ac:dyDescent="0.25">
      <c r="Z24" s="29"/>
      <c r="AA24" s="45"/>
      <c r="AB24" s="45"/>
      <c r="AC24" s="29"/>
      <c r="AE24" s="24"/>
      <c r="AF24" s="24"/>
    </row>
    <row r="25" spans="1:32" s="27" customFormat="1" ht="14.25" x14ac:dyDescent="0.25">
      <c r="Z25" s="29"/>
      <c r="AA25" s="45"/>
      <c r="AB25" s="45"/>
      <c r="AC25" s="29"/>
      <c r="AE25" s="24"/>
      <c r="AF25" s="24"/>
    </row>
    <row r="26" spans="1:32" s="27" customFormat="1" ht="14.25" hidden="1" customHeight="1" x14ac:dyDescent="0.25">
      <c r="Z26" s="29"/>
      <c r="AA26" s="45"/>
      <c r="AB26" s="45"/>
      <c r="AC26" s="29"/>
      <c r="AE26" s="24"/>
      <c r="AF26" s="24"/>
    </row>
    <row r="27" spans="1:32" s="27" customFormat="1" ht="35.25" customHeight="1" x14ac:dyDescent="0.25">
      <c r="Z27" s="29"/>
      <c r="AA27" s="45"/>
      <c r="AB27" s="45"/>
      <c r="AC27" s="29"/>
      <c r="AE27" s="24"/>
      <c r="AF27" s="24"/>
    </row>
    <row r="28" spans="1:32" s="24" customFormat="1" ht="32.25" customHeight="1" x14ac:dyDescent="0.25">
      <c r="A28" s="57" t="s">
        <v>20</v>
      </c>
      <c r="B28" s="57"/>
      <c r="C28" s="57"/>
      <c r="D28" s="57"/>
      <c r="G28" s="57" t="s">
        <v>21</v>
      </c>
      <c r="H28" s="57"/>
      <c r="I28" s="57"/>
      <c r="J28" s="57"/>
      <c r="K28" s="57"/>
      <c r="L28" s="57"/>
      <c r="M28" s="57"/>
      <c r="N28" s="57"/>
      <c r="O28" s="57"/>
      <c r="P28" s="19"/>
      <c r="Q28" s="19"/>
      <c r="R28" s="19"/>
      <c r="S28" s="57" t="s">
        <v>23</v>
      </c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</row>
  </sheetData>
  <mergeCells count="42">
    <mergeCell ref="J7:AD7"/>
    <mergeCell ref="J8:L8"/>
    <mergeCell ref="M8:Q8"/>
    <mergeCell ref="R8:U8"/>
    <mergeCell ref="V8:Y8"/>
    <mergeCell ref="Z8:AD8"/>
    <mergeCell ref="A1:E1"/>
    <mergeCell ref="F3:AF3"/>
    <mergeCell ref="A2:E2"/>
    <mergeCell ref="F4:AF4"/>
    <mergeCell ref="F5:AF5"/>
    <mergeCell ref="F1:AF1"/>
    <mergeCell ref="F2:AF2"/>
    <mergeCell ref="A15:D15"/>
    <mergeCell ref="G15:H15"/>
    <mergeCell ref="J15:AF15"/>
    <mergeCell ref="G7:H9"/>
    <mergeCell ref="AE7:AE9"/>
    <mergeCell ref="AF7:AF9"/>
    <mergeCell ref="A7:A9"/>
    <mergeCell ref="B7:C9"/>
    <mergeCell ref="D7:D9"/>
    <mergeCell ref="E7:E9"/>
    <mergeCell ref="A10:D10"/>
    <mergeCell ref="J10:AF10"/>
    <mergeCell ref="A13:D13"/>
    <mergeCell ref="F7:F9"/>
    <mergeCell ref="G14:H14"/>
    <mergeCell ref="J13:AF13"/>
    <mergeCell ref="S28:AF28"/>
    <mergeCell ref="A28:D28"/>
    <mergeCell ref="G28:O28"/>
    <mergeCell ref="S21:AF21"/>
    <mergeCell ref="S22:AF22"/>
    <mergeCell ref="S23:AF23"/>
    <mergeCell ref="G23:O23"/>
    <mergeCell ref="A17:D17"/>
    <mergeCell ref="B18:G18"/>
    <mergeCell ref="B19:G19"/>
    <mergeCell ref="B20:G20"/>
    <mergeCell ref="A22:D22"/>
    <mergeCell ref="G22:O22"/>
  </mergeCells>
  <printOptions horizontalCentered="1"/>
  <pageMargins left="0" right="0" top="0.62" bottom="0" header="0.31496062992126" footer="0.31496062992126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H32"/>
  <sheetViews>
    <sheetView showGridLines="0" view="pageBreakPreview" topLeftCell="A7" zoomScaleNormal="100" zoomScaleSheetLayoutView="100" workbookViewId="0">
      <selection activeCell="D14" sqref="D14"/>
    </sheetView>
  </sheetViews>
  <sheetFormatPr defaultColWidth="9" defaultRowHeight="8.25" x14ac:dyDescent="0.15"/>
  <cols>
    <col min="1" max="1" width="2.88671875" style="15" bestFit="1" customWidth="1"/>
    <col min="2" max="2" width="4.109375" style="15" bestFit="1" customWidth="1"/>
    <col min="3" max="3" width="2.77734375" style="15" bestFit="1" customWidth="1"/>
    <col min="4" max="4" width="20.77734375" style="15" customWidth="1"/>
    <col min="5" max="6" width="2.6640625" style="15" bestFit="1" customWidth="1"/>
    <col min="7" max="7" width="14.44140625" style="15" bestFit="1" customWidth="1"/>
    <col min="8" max="8" width="5" style="15" bestFit="1" customWidth="1"/>
    <col min="9" max="9" width="6.5546875" style="15" bestFit="1" customWidth="1"/>
    <col min="10" max="24" width="2.5546875" style="15" customWidth="1"/>
    <col min="25" max="30" width="2.5546875" style="16" customWidth="1"/>
    <col min="31" max="31" width="3.44140625" style="17" customWidth="1"/>
    <col min="32" max="32" width="3.6640625" style="17" bestFit="1" customWidth="1"/>
    <col min="33" max="33" width="9" style="15" bestFit="1" customWidth="1"/>
    <col min="34" max="16384" width="9" style="15"/>
  </cols>
  <sheetData>
    <row r="1" spans="1:34" ht="17.25" customHeight="1" x14ac:dyDescent="0.2">
      <c r="A1" s="86" t="s">
        <v>0</v>
      </c>
      <c r="B1" s="86"/>
      <c r="C1" s="86"/>
      <c r="D1" s="86"/>
      <c r="E1" s="86"/>
      <c r="F1" s="89" t="s">
        <v>72</v>
      </c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</row>
    <row r="2" spans="1:34" ht="17.25" customHeight="1" x14ac:dyDescent="0.2">
      <c r="A2" s="88" t="s">
        <v>1</v>
      </c>
      <c r="B2" s="88"/>
      <c r="C2" s="88"/>
      <c r="D2" s="88"/>
      <c r="E2" s="88"/>
      <c r="F2" s="90" t="s">
        <v>73</v>
      </c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4" s="1" customFormat="1" ht="17.25" customHeight="1" x14ac:dyDescent="0.2">
      <c r="F3" s="87" t="s">
        <v>43</v>
      </c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</row>
    <row r="4" spans="1:34" s="1" customFormat="1" ht="17.25" customHeight="1" x14ac:dyDescent="0.2">
      <c r="F4" s="87" t="s">
        <v>31</v>
      </c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</row>
    <row r="5" spans="1:34" s="1" customFormat="1" ht="17.25" customHeight="1" x14ac:dyDescent="0.2">
      <c r="A5" s="21"/>
      <c r="B5" s="21"/>
      <c r="C5" s="24"/>
      <c r="D5" s="21"/>
      <c r="E5" s="21"/>
      <c r="F5" s="87" t="s">
        <v>33</v>
      </c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</row>
    <row r="6" spans="1:34" s="5" customFormat="1" ht="7.5" customHeight="1" x14ac:dyDescent="0.2">
      <c r="A6" s="2"/>
      <c r="B6" s="2"/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2"/>
      <c r="AF6" s="2"/>
    </row>
    <row r="7" spans="1:34" s="6" customFormat="1" ht="18.75" customHeight="1" x14ac:dyDescent="0.25">
      <c r="A7" s="74" t="s">
        <v>2</v>
      </c>
      <c r="B7" s="65" t="s">
        <v>3</v>
      </c>
      <c r="C7" s="66"/>
      <c r="D7" s="75" t="s">
        <v>4</v>
      </c>
      <c r="E7" s="75" t="s">
        <v>5</v>
      </c>
      <c r="F7" s="75" t="s">
        <v>24</v>
      </c>
      <c r="G7" s="65" t="s">
        <v>6</v>
      </c>
      <c r="H7" s="66"/>
      <c r="I7" s="43" t="s">
        <v>7</v>
      </c>
      <c r="J7" s="94">
        <v>2024</v>
      </c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6"/>
      <c r="AE7" s="71" t="s">
        <v>8</v>
      </c>
      <c r="AF7" s="71" t="s">
        <v>9</v>
      </c>
    </row>
    <row r="8" spans="1:34" s="6" customFormat="1" ht="18.75" customHeight="1" x14ac:dyDescent="0.25">
      <c r="A8" s="74"/>
      <c r="B8" s="67"/>
      <c r="C8" s="68"/>
      <c r="D8" s="76"/>
      <c r="E8" s="76"/>
      <c r="F8" s="76"/>
      <c r="G8" s="67"/>
      <c r="H8" s="68"/>
      <c r="I8" s="43" t="s">
        <v>10</v>
      </c>
      <c r="J8" s="97">
        <v>8</v>
      </c>
      <c r="K8" s="98"/>
      <c r="L8" s="99"/>
      <c r="M8" s="97">
        <v>9</v>
      </c>
      <c r="N8" s="98"/>
      <c r="O8" s="98"/>
      <c r="P8" s="98"/>
      <c r="Q8" s="99"/>
      <c r="R8" s="97">
        <v>10</v>
      </c>
      <c r="S8" s="98"/>
      <c r="T8" s="98"/>
      <c r="U8" s="99"/>
      <c r="V8" s="97">
        <v>11</v>
      </c>
      <c r="W8" s="98"/>
      <c r="X8" s="98"/>
      <c r="Y8" s="99"/>
      <c r="Z8" s="94">
        <v>12</v>
      </c>
      <c r="AA8" s="95"/>
      <c r="AB8" s="95"/>
      <c r="AC8" s="95"/>
      <c r="AD8" s="96"/>
      <c r="AE8" s="72"/>
      <c r="AF8" s="72"/>
    </row>
    <row r="9" spans="1:34" s="6" customFormat="1" ht="18.75" customHeight="1" x14ac:dyDescent="0.25">
      <c r="A9" s="74"/>
      <c r="B9" s="69"/>
      <c r="C9" s="70"/>
      <c r="D9" s="77"/>
      <c r="E9" s="77"/>
      <c r="F9" s="77"/>
      <c r="G9" s="69"/>
      <c r="H9" s="70"/>
      <c r="I9" s="43" t="s">
        <v>11</v>
      </c>
      <c r="J9" s="44">
        <v>45516</v>
      </c>
      <c r="K9" s="44">
        <f>J9+7</f>
        <v>45523</v>
      </c>
      <c r="L9" s="44">
        <f t="shared" ref="L9:AD9" si="0">K9+7</f>
        <v>45530</v>
      </c>
      <c r="M9" s="44">
        <f t="shared" si="0"/>
        <v>45537</v>
      </c>
      <c r="N9" s="44">
        <f t="shared" si="0"/>
        <v>45544</v>
      </c>
      <c r="O9" s="44">
        <f t="shared" si="0"/>
        <v>45551</v>
      </c>
      <c r="P9" s="44">
        <f t="shared" si="0"/>
        <v>45558</v>
      </c>
      <c r="Q9" s="44">
        <f t="shared" si="0"/>
        <v>45565</v>
      </c>
      <c r="R9" s="44">
        <f t="shared" si="0"/>
        <v>45572</v>
      </c>
      <c r="S9" s="44">
        <f t="shared" si="0"/>
        <v>45579</v>
      </c>
      <c r="T9" s="44">
        <f t="shared" si="0"/>
        <v>45586</v>
      </c>
      <c r="U9" s="44">
        <f t="shared" si="0"/>
        <v>45593</v>
      </c>
      <c r="V9" s="44">
        <f t="shared" si="0"/>
        <v>45600</v>
      </c>
      <c r="W9" s="44">
        <f t="shared" si="0"/>
        <v>45607</v>
      </c>
      <c r="X9" s="44">
        <f t="shared" si="0"/>
        <v>45614</v>
      </c>
      <c r="Y9" s="44">
        <f t="shared" si="0"/>
        <v>45621</v>
      </c>
      <c r="Z9" s="44">
        <f t="shared" si="0"/>
        <v>45628</v>
      </c>
      <c r="AA9" s="44">
        <f t="shared" si="0"/>
        <v>45635</v>
      </c>
      <c r="AB9" s="44">
        <f t="shared" si="0"/>
        <v>45642</v>
      </c>
      <c r="AC9" s="44">
        <f t="shared" si="0"/>
        <v>45649</v>
      </c>
      <c r="AD9" s="44">
        <f t="shared" si="0"/>
        <v>45656</v>
      </c>
      <c r="AE9" s="73"/>
      <c r="AF9" s="73"/>
      <c r="AH9" s="28"/>
    </row>
    <row r="10" spans="1:34" s="7" customFormat="1" ht="24.75" customHeight="1" x14ac:dyDescent="0.25">
      <c r="A10" s="78" t="s">
        <v>50</v>
      </c>
      <c r="B10" s="79"/>
      <c r="C10" s="79"/>
      <c r="D10" s="79"/>
      <c r="E10" s="42"/>
      <c r="F10" s="42"/>
      <c r="G10" s="42"/>
      <c r="H10" s="42"/>
      <c r="I10" s="42"/>
      <c r="J10" s="80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2"/>
    </row>
    <row r="11" spans="1:34" s="7" customFormat="1" ht="24.75" customHeight="1" x14ac:dyDescent="0.25">
      <c r="A11" s="31">
        <v>1</v>
      </c>
      <c r="B11" s="48" t="s">
        <v>32</v>
      </c>
      <c r="C11" s="49">
        <v>381</v>
      </c>
      <c r="D11" s="50" t="s">
        <v>53</v>
      </c>
      <c r="E11" s="51">
        <v>2</v>
      </c>
      <c r="F11" s="36">
        <v>4</v>
      </c>
      <c r="G11" s="52" t="s">
        <v>70</v>
      </c>
      <c r="H11" s="49" t="s">
        <v>71</v>
      </c>
      <c r="I11" s="39" t="s">
        <v>35</v>
      </c>
      <c r="J11" s="9" t="s">
        <v>12</v>
      </c>
      <c r="K11" s="9" t="s">
        <v>12</v>
      </c>
      <c r="L11" s="9" t="s">
        <v>12</v>
      </c>
      <c r="M11" s="9" t="s">
        <v>12</v>
      </c>
      <c r="N11" s="9" t="s">
        <v>12</v>
      </c>
      <c r="O11" s="9" t="s">
        <v>12</v>
      </c>
      <c r="P11" s="9" t="s">
        <v>12</v>
      </c>
      <c r="Q11" s="9" t="s">
        <v>12</v>
      </c>
      <c r="R11" s="9" t="s">
        <v>13</v>
      </c>
      <c r="S11" s="9" t="s">
        <v>14</v>
      </c>
      <c r="T11" s="9"/>
      <c r="U11" s="9"/>
      <c r="V11" s="9"/>
      <c r="W11" s="9"/>
      <c r="X11" s="9"/>
      <c r="Y11" s="9"/>
      <c r="Z11" s="9"/>
      <c r="AA11" s="47"/>
      <c r="AB11" s="9"/>
      <c r="AC11" s="47"/>
      <c r="AD11" s="9"/>
      <c r="AE11" s="9">
        <v>4</v>
      </c>
      <c r="AF11" s="8"/>
    </row>
    <row r="12" spans="1:34" s="7" customFormat="1" ht="24.75" customHeight="1" x14ac:dyDescent="0.25">
      <c r="A12" s="31">
        <v>2</v>
      </c>
      <c r="B12" s="32" t="s">
        <v>54</v>
      </c>
      <c r="C12" s="33">
        <v>376</v>
      </c>
      <c r="D12" s="34" t="s">
        <v>55</v>
      </c>
      <c r="E12" s="35">
        <v>2</v>
      </c>
      <c r="F12" s="36">
        <v>4</v>
      </c>
      <c r="G12" s="37" t="s">
        <v>68</v>
      </c>
      <c r="H12" s="38" t="s">
        <v>69</v>
      </c>
      <c r="I12" s="39" t="s">
        <v>35</v>
      </c>
      <c r="J12" s="9" t="s">
        <v>12</v>
      </c>
      <c r="K12" s="9" t="s">
        <v>12</v>
      </c>
      <c r="L12" s="9" t="s">
        <v>12</v>
      </c>
      <c r="M12" s="9" t="s">
        <v>12</v>
      </c>
      <c r="N12" s="9" t="s">
        <v>12</v>
      </c>
      <c r="O12" s="9" t="s">
        <v>12</v>
      </c>
      <c r="P12" s="9" t="s">
        <v>12</v>
      </c>
      <c r="Q12" s="9" t="s">
        <v>12</v>
      </c>
      <c r="R12" s="9" t="s">
        <v>13</v>
      </c>
      <c r="S12" s="9" t="s">
        <v>14</v>
      </c>
      <c r="T12" s="9"/>
      <c r="U12" s="9"/>
      <c r="V12" s="9"/>
      <c r="W12" s="9"/>
      <c r="X12" s="9"/>
      <c r="Y12" s="9"/>
      <c r="Z12" s="9"/>
      <c r="AA12" s="47"/>
      <c r="AB12" s="9"/>
      <c r="AC12" s="47"/>
      <c r="AD12" s="9"/>
      <c r="AE12" s="9">
        <v>4</v>
      </c>
      <c r="AF12" s="8"/>
    </row>
    <row r="13" spans="1:34" s="7" customFormat="1" ht="24.75" customHeight="1" x14ac:dyDescent="0.25">
      <c r="A13" s="31">
        <v>3</v>
      </c>
      <c r="B13" s="32" t="s">
        <v>34</v>
      </c>
      <c r="C13" s="33">
        <v>404</v>
      </c>
      <c r="D13" s="34" t="s">
        <v>56</v>
      </c>
      <c r="E13" s="35">
        <v>3</v>
      </c>
      <c r="F13" s="36">
        <v>4</v>
      </c>
      <c r="G13" s="37" t="s">
        <v>68</v>
      </c>
      <c r="H13" s="38" t="s">
        <v>69</v>
      </c>
      <c r="I13" s="39" t="s">
        <v>35</v>
      </c>
      <c r="J13" s="9" t="s">
        <v>12</v>
      </c>
      <c r="K13" s="9" t="s">
        <v>12</v>
      </c>
      <c r="L13" s="9" t="s">
        <v>12</v>
      </c>
      <c r="M13" s="9" t="s">
        <v>12</v>
      </c>
      <c r="N13" s="9" t="s">
        <v>12</v>
      </c>
      <c r="O13" s="9" t="s">
        <v>12</v>
      </c>
      <c r="P13" s="9" t="s">
        <v>12</v>
      </c>
      <c r="Q13" s="9" t="s">
        <v>12</v>
      </c>
      <c r="R13" s="9" t="s">
        <v>13</v>
      </c>
      <c r="S13" s="9" t="s">
        <v>14</v>
      </c>
      <c r="T13" s="9"/>
      <c r="U13" s="9"/>
      <c r="V13" s="9"/>
      <c r="W13" s="9"/>
      <c r="X13" s="9"/>
      <c r="Y13" s="9"/>
      <c r="Z13" s="9"/>
      <c r="AA13" s="47"/>
      <c r="AB13" s="9"/>
      <c r="AC13" s="47"/>
      <c r="AD13" s="9"/>
      <c r="AE13" s="9">
        <v>4</v>
      </c>
      <c r="AF13" s="8"/>
    </row>
    <row r="14" spans="1:34" s="7" customFormat="1" ht="24.75" customHeight="1" x14ac:dyDescent="0.25">
      <c r="A14" s="31">
        <v>4</v>
      </c>
      <c r="B14" s="32" t="s">
        <v>32</v>
      </c>
      <c r="C14" s="33">
        <v>406</v>
      </c>
      <c r="D14" s="34" t="s">
        <v>57</v>
      </c>
      <c r="E14" s="35">
        <v>2</v>
      </c>
      <c r="F14" s="36">
        <v>4</v>
      </c>
      <c r="G14" s="37" t="s">
        <v>67</v>
      </c>
      <c r="H14" s="38" t="s">
        <v>36</v>
      </c>
      <c r="I14" s="39" t="s">
        <v>35</v>
      </c>
      <c r="J14" s="9" t="s">
        <v>12</v>
      </c>
      <c r="K14" s="9" t="s">
        <v>12</v>
      </c>
      <c r="L14" s="9" t="s">
        <v>12</v>
      </c>
      <c r="M14" s="9" t="s">
        <v>12</v>
      </c>
      <c r="N14" s="9" t="s">
        <v>12</v>
      </c>
      <c r="O14" s="9" t="s">
        <v>12</v>
      </c>
      <c r="P14" s="9" t="s">
        <v>12</v>
      </c>
      <c r="Q14" s="9" t="s">
        <v>12</v>
      </c>
      <c r="R14" s="9" t="s">
        <v>13</v>
      </c>
      <c r="S14" s="9" t="s">
        <v>14</v>
      </c>
      <c r="T14" s="9"/>
      <c r="U14" s="9"/>
      <c r="V14" s="9"/>
      <c r="W14" s="9"/>
      <c r="X14" s="9"/>
      <c r="Y14" s="9"/>
      <c r="Z14" s="9"/>
      <c r="AA14" s="47"/>
      <c r="AB14" s="9"/>
      <c r="AC14" s="47"/>
      <c r="AD14" s="9"/>
      <c r="AE14" s="9">
        <v>4</v>
      </c>
      <c r="AF14" s="8"/>
    </row>
    <row r="15" spans="1:34" s="7" customFormat="1" ht="24.75" customHeight="1" x14ac:dyDescent="0.25">
      <c r="A15" s="83" t="s">
        <v>59</v>
      </c>
      <c r="B15" s="83"/>
      <c r="C15" s="83"/>
      <c r="D15" s="83"/>
      <c r="E15" s="40"/>
      <c r="F15" s="41"/>
      <c r="G15" s="42"/>
      <c r="H15" s="42"/>
      <c r="I15" s="42"/>
      <c r="J15" s="91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3"/>
    </row>
    <row r="16" spans="1:34" s="7" customFormat="1" ht="24.75" customHeight="1" x14ac:dyDescent="0.25">
      <c r="A16" s="31">
        <v>5</v>
      </c>
      <c r="B16" s="32" t="s">
        <v>32</v>
      </c>
      <c r="C16" s="33">
        <v>400</v>
      </c>
      <c r="D16" s="34" t="s">
        <v>60</v>
      </c>
      <c r="E16" s="35">
        <v>2</v>
      </c>
      <c r="F16" s="36">
        <v>4</v>
      </c>
      <c r="G16" s="53" t="s">
        <v>41</v>
      </c>
      <c r="H16" s="33" t="s">
        <v>42</v>
      </c>
      <c r="I16" s="39" t="s">
        <v>35</v>
      </c>
      <c r="J16" s="8"/>
      <c r="K16" s="8"/>
      <c r="L16" s="8"/>
      <c r="M16" s="8"/>
      <c r="N16" s="8"/>
      <c r="O16" s="9"/>
      <c r="P16" s="9"/>
      <c r="Q16" s="9"/>
      <c r="R16" s="9"/>
      <c r="S16" s="9"/>
      <c r="T16" s="9"/>
      <c r="U16" s="9" t="s">
        <v>12</v>
      </c>
      <c r="V16" s="9" t="s">
        <v>12</v>
      </c>
      <c r="W16" s="9" t="s">
        <v>12</v>
      </c>
      <c r="X16" s="9" t="s">
        <v>12</v>
      </c>
      <c r="Y16" s="9" t="s">
        <v>12</v>
      </c>
      <c r="Z16" s="9" t="s">
        <v>12</v>
      </c>
      <c r="AA16" s="9" t="s">
        <v>12</v>
      </c>
      <c r="AB16" s="9" t="s">
        <v>12</v>
      </c>
      <c r="AC16" s="9" t="s">
        <v>13</v>
      </c>
      <c r="AD16" s="9" t="s">
        <v>14</v>
      </c>
      <c r="AE16" s="9">
        <v>4</v>
      </c>
      <c r="AF16" s="8"/>
    </row>
    <row r="17" spans="1:32" s="7" customFormat="1" ht="24.75" customHeight="1" x14ac:dyDescent="0.25">
      <c r="A17" s="31">
        <v>6</v>
      </c>
      <c r="B17" s="32" t="s">
        <v>32</v>
      </c>
      <c r="C17" s="33">
        <v>401</v>
      </c>
      <c r="D17" s="34" t="s">
        <v>61</v>
      </c>
      <c r="E17" s="35">
        <v>3</v>
      </c>
      <c r="F17" s="36">
        <v>4</v>
      </c>
      <c r="G17" s="53" t="s">
        <v>62</v>
      </c>
      <c r="H17" s="33" t="s">
        <v>63</v>
      </c>
      <c r="I17" s="39" t="s">
        <v>35</v>
      </c>
      <c r="J17" s="8"/>
      <c r="K17" s="8"/>
      <c r="L17" s="8"/>
      <c r="M17" s="8"/>
      <c r="N17" s="8"/>
      <c r="O17" s="9"/>
      <c r="P17" s="9"/>
      <c r="Q17" s="9"/>
      <c r="R17" s="9"/>
      <c r="S17" s="9"/>
      <c r="T17" s="9"/>
      <c r="U17" s="9" t="s">
        <v>12</v>
      </c>
      <c r="V17" s="9" t="s">
        <v>12</v>
      </c>
      <c r="W17" s="9" t="s">
        <v>12</v>
      </c>
      <c r="X17" s="9" t="s">
        <v>12</v>
      </c>
      <c r="Y17" s="9" t="s">
        <v>12</v>
      </c>
      <c r="Z17" s="9" t="s">
        <v>12</v>
      </c>
      <c r="AA17" s="9" t="s">
        <v>12</v>
      </c>
      <c r="AB17" s="9" t="s">
        <v>12</v>
      </c>
      <c r="AC17" s="9" t="s">
        <v>13</v>
      </c>
      <c r="AD17" s="9" t="s">
        <v>14</v>
      </c>
      <c r="AE17" s="9">
        <v>4</v>
      </c>
      <c r="AF17" s="8"/>
    </row>
    <row r="18" spans="1:32" s="7" customFormat="1" ht="24.75" customHeight="1" x14ac:dyDescent="0.25">
      <c r="A18" s="31">
        <v>7</v>
      </c>
      <c r="B18" s="32" t="s">
        <v>34</v>
      </c>
      <c r="C18" s="33">
        <v>413</v>
      </c>
      <c r="D18" s="34" t="s">
        <v>64</v>
      </c>
      <c r="E18" s="35">
        <v>2</v>
      </c>
      <c r="F18" s="36">
        <v>4</v>
      </c>
      <c r="G18" s="53" t="s">
        <v>65</v>
      </c>
      <c r="H18" s="33" t="s">
        <v>66</v>
      </c>
      <c r="I18" s="39" t="s">
        <v>35</v>
      </c>
      <c r="J18" s="8"/>
      <c r="K18" s="8"/>
      <c r="L18" s="8"/>
      <c r="M18" s="8"/>
      <c r="N18" s="8"/>
      <c r="O18" s="9"/>
      <c r="P18" s="9"/>
      <c r="Q18" s="9"/>
      <c r="R18" s="9"/>
      <c r="S18" s="9"/>
      <c r="T18" s="9"/>
      <c r="U18" s="9" t="s">
        <v>12</v>
      </c>
      <c r="V18" s="9" t="s">
        <v>12</v>
      </c>
      <c r="W18" s="9" t="s">
        <v>12</v>
      </c>
      <c r="X18" s="9" t="s">
        <v>12</v>
      </c>
      <c r="Y18" s="9" t="s">
        <v>12</v>
      </c>
      <c r="Z18" s="9" t="s">
        <v>12</v>
      </c>
      <c r="AA18" s="9" t="s">
        <v>12</v>
      </c>
      <c r="AB18" s="9" t="s">
        <v>12</v>
      </c>
      <c r="AC18" s="9" t="s">
        <v>13</v>
      </c>
      <c r="AD18" s="9" t="s">
        <v>14</v>
      </c>
      <c r="AE18" s="9">
        <v>4</v>
      </c>
      <c r="AF18" s="8"/>
    </row>
    <row r="19" spans="1:32" s="6" customFormat="1" ht="24.75" customHeight="1" x14ac:dyDescent="0.25">
      <c r="A19" s="59" t="s">
        <v>15</v>
      </c>
      <c r="B19" s="59"/>
      <c r="C19" s="59"/>
      <c r="D19" s="59"/>
      <c r="E19" s="10">
        <f>SUM(E11:E18)</f>
        <v>16</v>
      </c>
      <c r="F19" s="22"/>
      <c r="G19" s="60">
        <f>E19*250000</f>
        <v>4000000</v>
      </c>
      <c r="H19" s="61"/>
      <c r="I19" s="22"/>
      <c r="J19" s="62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4"/>
    </row>
    <row r="20" spans="1:32" ht="3" customHeight="1" x14ac:dyDescent="0.15"/>
    <row r="21" spans="1:32" s="11" customFormat="1" ht="15.75" customHeight="1" x14ac:dyDescent="0.2">
      <c r="A21" s="54" t="s">
        <v>16</v>
      </c>
      <c r="B21" s="54"/>
      <c r="C21" s="54"/>
      <c r="D21" s="54"/>
      <c r="Y21" s="23"/>
      <c r="Z21" s="23"/>
      <c r="AA21" s="30"/>
      <c r="AB21" s="30"/>
      <c r="AC21" s="46"/>
      <c r="AD21" s="46"/>
      <c r="AE21" s="12"/>
      <c r="AF21" s="12"/>
    </row>
    <row r="22" spans="1:32" s="11" customFormat="1" ht="15.75" customHeight="1" x14ac:dyDescent="0.2">
      <c r="B22" s="55" t="s">
        <v>25</v>
      </c>
      <c r="C22" s="55"/>
      <c r="D22" s="55"/>
      <c r="E22" s="55"/>
      <c r="F22" s="55"/>
      <c r="G22" s="55"/>
      <c r="H22" s="26"/>
      <c r="Y22" s="23"/>
      <c r="Z22" s="23"/>
      <c r="AA22" s="30"/>
      <c r="AB22" s="30"/>
      <c r="AC22" s="46"/>
      <c r="AD22" s="46"/>
      <c r="AE22" s="12"/>
      <c r="AF22" s="12"/>
    </row>
    <row r="23" spans="1:32" s="23" customFormat="1" ht="15.75" customHeight="1" x14ac:dyDescent="0.25">
      <c r="B23" s="55" t="s">
        <v>26</v>
      </c>
      <c r="C23" s="55"/>
      <c r="D23" s="55"/>
      <c r="E23" s="55"/>
      <c r="F23" s="55"/>
      <c r="G23" s="55"/>
      <c r="H23" s="26"/>
      <c r="AA23" s="30"/>
      <c r="AB23" s="30"/>
      <c r="AC23" s="46"/>
      <c r="AD23" s="46"/>
      <c r="AE23" s="13"/>
      <c r="AF23" s="13"/>
    </row>
    <row r="24" spans="1:32" s="23" customFormat="1" ht="15.75" customHeight="1" x14ac:dyDescent="0.25">
      <c r="B24" s="55" t="s">
        <v>27</v>
      </c>
      <c r="C24" s="55"/>
      <c r="D24" s="55"/>
      <c r="E24" s="55"/>
      <c r="F24" s="55"/>
      <c r="G24" s="55"/>
      <c r="H24" s="26"/>
      <c r="AA24" s="30"/>
      <c r="AB24" s="30"/>
      <c r="AC24" s="46"/>
      <c r="AD24" s="46"/>
      <c r="AE24" s="13"/>
      <c r="AF24" s="13"/>
    </row>
    <row r="25" spans="1:32" s="20" customFormat="1" ht="14.25" customHeight="1" x14ac:dyDescent="0.25">
      <c r="B25" s="14"/>
      <c r="C25" s="14"/>
      <c r="H25" s="27"/>
      <c r="T25" s="58" t="s">
        <v>39</v>
      </c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</row>
    <row r="26" spans="1:32" s="20" customFormat="1" ht="15.75" customHeight="1" x14ac:dyDescent="0.25">
      <c r="A26" s="56" t="s">
        <v>17</v>
      </c>
      <c r="B26" s="56"/>
      <c r="C26" s="56"/>
      <c r="D26" s="56"/>
      <c r="G26" s="56" t="s">
        <v>37</v>
      </c>
      <c r="H26" s="56"/>
      <c r="I26" s="56"/>
      <c r="J26" s="56"/>
      <c r="K26" s="56"/>
      <c r="L26" s="56"/>
      <c r="M26" s="56"/>
      <c r="N26" s="56"/>
      <c r="O26" s="56"/>
      <c r="P26" s="18"/>
      <c r="Q26" s="18"/>
      <c r="R26" s="18"/>
      <c r="S26" s="18"/>
      <c r="T26" s="56" t="s">
        <v>22</v>
      </c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</row>
    <row r="27" spans="1:32" s="20" customFormat="1" ht="15.75" customHeight="1" x14ac:dyDescent="0.25">
      <c r="C27" s="27"/>
      <c r="G27" s="56" t="s">
        <v>18</v>
      </c>
      <c r="H27" s="56"/>
      <c r="I27" s="56"/>
      <c r="J27" s="56"/>
      <c r="K27" s="56"/>
      <c r="L27" s="56"/>
      <c r="M27" s="56"/>
      <c r="N27" s="56"/>
      <c r="O27" s="56"/>
      <c r="T27" s="56" t="s">
        <v>19</v>
      </c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</row>
    <row r="28" spans="1:32" s="20" customFormat="1" ht="21" customHeight="1" x14ac:dyDescent="0.25">
      <c r="C28" s="27"/>
      <c r="H28" s="27"/>
      <c r="AA28" s="29"/>
      <c r="AB28" s="29"/>
      <c r="AC28" s="45"/>
      <c r="AD28" s="45"/>
      <c r="AE28" s="21"/>
      <c r="AF28" s="21"/>
    </row>
    <row r="29" spans="1:32" s="20" customFormat="1" ht="14.25" x14ac:dyDescent="0.25">
      <c r="C29" s="27"/>
      <c r="H29" s="27"/>
      <c r="AA29" s="29"/>
      <c r="AB29" s="29"/>
      <c r="AC29" s="45"/>
      <c r="AD29" s="45"/>
      <c r="AE29" s="21"/>
      <c r="AF29" s="21"/>
    </row>
    <row r="30" spans="1:32" s="20" customFormat="1" ht="14.25" hidden="1" customHeight="1" x14ac:dyDescent="0.25">
      <c r="C30" s="27"/>
      <c r="H30" s="27"/>
      <c r="AA30" s="29"/>
      <c r="AB30" s="29"/>
      <c r="AC30" s="45"/>
      <c r="AD30" s="45"/>
      <c r="AE30" s="21"/>
      <c r="AF30" s="21"/>
    </row>
    <row r="31" spans="1:32" s="20" customFormat="1" ht="25.5" customHeight="1" x14ac:dyDescent="0.25">
      <c r="C31" s="27"/>
      <c r="H31" s="27"/>
      <c r="AA31" s="29"/>
      <c r="AB31" s="29"/>
      <c r="AC31" s="45"/>
      <c r="AD31" s="45"/>
      <c r="AE31" s="21"/>
      <c r="AF31" s="21"/>
    </row>
    <row r="32" spans="1:32" s="21" customFormat="1" ht="15.75" customHeight="1" x14ac:dyDescent="0.25">
      <c r="A32" s="57" t="s">
        <v>20</v>
      </c>
      <c r="B32" s="57"/>
      <c r="C32" s="57"/>
      <c r="D32" s="57"/>
      <c r="G32" s="57" t="s">
        <v>21</v>
      </c>
      <c r="H32" s="57"/>
      <c r="I32" s="57"/>
      <c r="J32" s="57"/>
      <c r="K32" s="57"/>
      <c r="L32" s="57"/>
      <c r="M32" s="57"/>
      <c r="N32" s="57"/>
      <c r="O32" s="57"/>
      <c r="P32" s="19"/>
      <c r="Q32" s="19"/>
      <c r="R32" s="19"/>
      <c r="S32" s="19"/>
      <c r="T32" s="57" t="s">
        <v>23</v>
      </c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</row>
  </sheetData>
  <mergeCells count="41">
    <mergeCell ref="J15:AF15"/>
    <mergeCell ref="J7:AD7"/>
    <mergeCell ref="J8:L8"/>
    <mergeCell ref="M8:Q8"/>
    <mergeCell ref="R8:U8"/>
    <mergeCell ref="V8:Y8"/>
    <mergeCell ref="Z8:AD8"/>
    <mergeCell ref="A26:D26"/>
    <mergeCell ref="G26:O26"/>
    <mergeCell ref="T26:AF26"/>
    <mergeCell ref="T27:AF27"/>
    <mergeCell ref="T32:AF32"/>
    <mergeCell ref="A32:D32"/>
    <mergeCell ref="G32:O32"/>
    <mergeCell ref="G27:O27"/>
    <mergeCell ref="A1:E1"/>
    <mergeCell ref="F3:AF3"/>
    <mergeCell ref="A2:E2"/>
    <mergeCell ref="F4:AF4"/>
    <mergeCell ref="F5:AF5"/>
    <mergeCell ref="G19:H19"/>
    <mergeCell ref="A21:D21"/>
    <mergeCell ref="B22:G22"/>
    <mergeCell ref="B23:G23"/>
    <mergeCell ref="B24:G24"/>
    <mergeCell ref="F1:AF1"/>
    <mergeCell ref="F2:AF2"/>
    <mergeCell ref="T25:AF25"/>
    <mergeCell ref="A7:A9"/>
    <mergeCell ref="D7:D9"/>
    <mergeCell ref="E7:E9"/>
    <mergeCell ref="F7:F9"/>
    <mergeCell ref="B7:C9"/>
    <mergeCell ref="AE7:AE9"/>
    <mergeCell ref="AF7:AF9"/>
    <mergeCell ref="G7:H9"/>
    <mergeCell ref="A10:D10"/>
    <mergeCell ref="J10:AF10"/>
    <mergeCell ref="A15:D15"/>
    <mergeCell ref="A19:D19"/>
    <mergeCell ref="J19:AF19"/>
  </mergeCells>
  <printOptions horizontalCentered="1"/>
  <pageMargins left="0" right="0" top="0.28000000000000003" bottom="0" header="0.2" footer="0.2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 QTH_P</vt:lpstr>
      <vt:lpstr>2. QNH_P</vt:lpstr>
      <vt:lpstr>'1. QTH_P'!Print_Area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ThanhPV</dc:creator>
  <cp:lastModifiedBy>TH</cp:lastModifiedBy>
  <cp:lastPrinted>2024-08-09T07:28:33Z</cp:lastPrinted>
  <dcterms:created xsi:type="dcterms:W3CDTF">2020-10-08T06:30:30Z</dcterms:created>
  <dcterms:modified xsi:type="dcterms:W3CDTF">2024-08-09T08:13:56Z</dcterms:modified>
</cp:coreProperties>
</file>