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35" windowWidth="23835" windowHeight="9465" tabRatio="816"/>
  </bookViews>
  <sheets>
    <sheet name="1. TPM_T" sheetId="11" r:id="rId1"/>
    <sheet name="1. CTĐT (TPM)" sheetId="19" state="hidden" r:id="rId2"/>
    <sheet name="2. CTĐT (XDD)" sheetId="20" state="hidden" r:id="rId3"/>
    <sheet name="3. CTĐT (VLK)" sheetId="22" state="hidden" r:id="rId4"/>
    <sheet name="4. CTĐT (QTH)" sheetId="23" state="hidden" r:id="rId5"/>
    <sheet name="5. CTĐT (KTH)" sheetId="24" state="hidden" r:id="rId6"/>
    <sheet name="6. CĐTT (NNA)" sheetId="21" state="hidden" r:id="rId7"/>
  </sheets>
  <calcPr calcId="162913"/>
</workbook>
</file>

<file path=xl/calcChain.xml><?xml version="1.0" encoding="utf-8"?>
<calcChain xmlns="http://schemas.openxmlformats.org/spreadsheetml/2006/main">
  <c r="J33" i="24" l="1"/>
  <c r="J27" i="24"/>
  <c r="J20" i="24"/>
  <c r="J12" i="24"/>
  <c r="J3" i="24"/>
  <c r="J34" i="23" l="1"/>
  <c r="J27" i="23"/>
  <c r="J20" i="23"/>
  <c r="J12" i="23"/>
  <c r="J3" i="23"/>
  <c r="E42" i="23"/>
  <c r="E43" i="22"/>
  <c r="J34" i="22"/>
  <c r="J26" i="22" l="1"/>
  <c r="J19" i="22"/>
  <c r="J12" i="22"/>
  <c r="J3" i="22"/>
  <c r="J37" i="21"/>
  <c r="J28" i="21"/>
  <c r="J20" i="21"/>
  <c r="J12" i="21"/>
  <c r="J3" i="21"/>
  <c r="J44" i="21"/>
  <c r="J44" i="20"/>
  <c r="J34" i="20"/>
  <c r="J27" i="20" l="1"/>
  <c r="J20" i="20"/>
  <c r="J12" i="20"/>
  <c r="J3" i="20" l="1"/>
  <c r="K9" i="1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J20" i="19" l="1"/>
  <c r="J12" i="19"/>
  <c r="J40" i="19" l="1"/>
  <c r="J33" i="19"/>
  <c r="J26" i="19"/>
  <c r="J3" i="19"/>
  <c r="E18" i="11" l="1"/>
  <c r="G18" i="11" l="1"/>
</calcChain>
</file>

<file path=xl/comments1.xml><?xml version="1.0" encoding="utf-8"?>
<comments xmlns="http://schemas.openxmlformats.org/spreadsheetml/2006/main">
  <authors>
    <author>Thành Mập</author>
  </authors>
  <commentList>
    <comment ref="D4" authorId="0" shapeId="0">
      <text>
        <r>
          <rPr>
            <sz val="9"/>
            <color indexed="81"/>
            <rFont val="Tahoma"/>
            <family val="2"/>
          </rPr>
          <t xml:space="preserve">P
</t>
        </r>
      </text>
    </comment>
  </commentList>
</comments>
</file>

<file path=xl/sharedStrings.xml><?xml version="1.0" encoding="utf-8"?>
<sst xmlns="http://schemas.openxmlformats.org/spreadsheetml/2006/main" count="1442" uniqueCount="421">
  <si>
    <t>BỘ GIÁO DỤC &amp; ĐÀO TẠO</t>
  </si>
  <si>
    <t>TRƯỜNG ĐẠI HỌC DUY TÂN</t>
  </si>
  <si>
    <t>STT</t>
  </si>
  <si>
    <t>TÊN MÔN HỌC</t>
  </si>
  <si>
    <t>SỐ
TC</t>
  </si>
  <si>
    <t>GIẢNG VIÊN
GIẢNG DẠY</t>
  </si>
  <si>
    <t>NĂM</t>
  </si>
  <si>
    <t>SỐ GIỜ
ÔN TẬP</t>
  </si>
  <si>
    <t>GHI 
CHÚ</t>
  </si>
  <si>
    <t>THÁNG</t>
  </si>
  <si>
    <t>NGÀY</t>
  </si>
  <si>
    <t>x</t>
  </si>
  <si>
    <t>R</t>
  </si>
  <si>
    <t>E</t>
  </si>
  <si>
    <t>Nói &amp; Trình Bày (tiếng Việt)</t>
  </si>
  <si>
    <t>Phương Pháp Luận</t>
  </si>
  <si>
    <t>TỔNG CỘNG:</t>
  </si>
  <si>
    <t>*Ghi chú:</t>
  </si>
  <si>
    <t>LẬP BẢNG</t>
  </si>
  <si>
    <t>TRUNG TÂM ĐTTT &amp; BẰNG 2</t>
  </si>
  <si>
    <t>PHÓ HIỆU TRƯỞNG</t>
  </si>
  <si>
    <t>Phạm Văn Thành</t>
  </si>
  <si>
    <t>ThS. Nguyễn Trung Thuận</t>
  </si>
  <si>
    <t>KT. HIỆU TRƯỞNG</t>
  </si>
  <si>
    <t>TS. Nguyễn Phi Sơn</t>
  </si>
  <si>
    <t>PHI</t>
  </si>
  <si>
    <t>DTE</t>
  </si>
  <si>
    <t>Kỹ Năng Xin Việc</t>
  </si>
  <si>
    <t>COM</t>
  </si>
  <si>
    <t>SỐ
SV</t>
  </si>
  <si>
    <t xml:space="preserve">TS. Trần Nhật </t>
  </si>
  <si>
    <t>Tân</t>
  </si>
  <si>
    <t xml:space="preserve">ThS. Phan Văn </t>
  </si>
  <si>
    <t>Sơn</t>
  </si>
  <si>
    <t xml:space="preserve">TS. Hoàng Thị </t>
  </si>
  <si>
    <t>Hường</t>
  </si>
  <si>
    <t>K. LLCT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</si>
  <si>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</si>
  <si>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</si>
  <si>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</si>
  <si>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POS</t>
  </si>
  <si>
    <t>Tư Tưởng Hồ Chí Minh</t>
  </si>
  <si>
    <t xml:space="preserve">TS. Nguyễn Văn </t>
  </si>
  <si>
    <t>Dương</t>
  </si>
  <si>
    <t>*</t>
  </si>
  <si>
    <t>CHƯƠNG TRÌNH: T</t>
  </si>
  <si>
    <t>MÃ 
MÔN</t>
  </si>
  <si>
    <t>LỚP:</t>
  </si>
  <si>
    <r>
      <t>NGÀNH:</t>
    </r>
    <r>
      <rPr>
        <b/>
        <sz val="11"/>
        <color rgb="FF0000FF"/>
        <rFont val="Times New Roman"/>
        <family val="1"/>
      </rPr>
      <t xml:space="preserve"> CÔNG NGHỆ THÔNG TIN</t>
    </r>
  </si>
  <si>
    <t>ENG</t>
  </si>
  <si>
    <t>Anh Ngữ Trung Cấp 1</t>
  </si>
  <si>
    <t>Anh Ngữ Trung Cấp 2</t>
  </si>
  <si>
    <t>Chủ nghĩa xã hội khoa học</t>
  </si>
  <si>
    <t xml:space="preserve">ThS. Nguyễn Thị Bích </t>
  </si>
  <si>
    <t>Giang</t>
  </si>
  <si>
    <t xml:space="preserve">ThS. Lương Kim </t>
  </si>
  <si>
    <t>Thư</t>
  </si>
  <si>
    <t>TPM_T</t>
  </si>
  <si>
    <r>
      <t xml:space="preserve">KHÓA </t>
    </r>
    <r>
      <rPr>
        <b/>
        <sz val="11"/>
        <color rgb="FF0000FF"/>
        <rFont val="Times New Roman"/>
        <family val="1"/>
      </rPr>
      <t xml:space="preserve">X29 (TS ĐỢT 3) </t>
    </r>
    <r>
      <rPr>
        <b/>
        <sz val="11"/>
        <rFont val="Times New Roman"/>
        <family val="1"/>
      </rPr>
      <t xml:space="preserve">        * </t>
    </r>
  </si>
  <si>
    <t>Triết học Marx - Lenin</t>
  </si>
  <si>
    <t>Kinh tế chính trị Marx-Lenin</t>
  </si>
  <si>
    <t>ThS. Trịnh Đình</t>
  </si>
  <si>
    <t>Thanh</t>
  </si>
  <si>
    <t>ThS. Nguyễn Thị Hải</t>
  </si>
  <si>
    <t>Lên</t>
  </si>
  <si>
    <t>ThS. Đoàn Thị Cẩm</t>
  </si>
  <si>
    <t>Vân</t>
  </si>
  <si>
    <t>GIÁM ĐỐC</t>
  </si>
  <si>
    <t>Luyện Âm (tiếng Anh)</t>
  </si>
  <si>
    <t xml:space="preserve">ThS. Phan Thị Như </t>
  </si>
  <si>
    <t>Gấm</t>
  </si>
  <si>
    <t>Ngữ Pháp Anh Văn Nâng Cao</t>
  </si>
  <si>
    <t xml:space="preserve">ThS. Nguyễn Thị Hồng </t>
  </si>
  <si>
    <t>Nhạn</t>
  </si>
  <si>
    <t>Đà Nẵng, ngày……..tháng…….năm 2024</t>
  </si>
  <si>
    <t>Viết (tiếng Việt)</t>
  </si>
  <si>
    <t xml:space="preserve">ThS. Bùi Thị Kim </t>
  </si>
  <si>
    <t>Phượng</t>
  </si>
  <si>
    <t>HIS</t>
  </si>
  <si>
    <t>Lịch sử ĐCS Việt Nam</t>
  </si>
  <si>
    <t>PHY</t>
  </si>
  <si>
    <t>Vật Lý Đại Cương 1</t>
  </si>
  <si>
    <t xml:space="preserve">TS. Hồ Văn </t>
  </si>
  <si>
    <t>Tuyến</t>
  </si>
  <si>
    <t>LAW</t>
  </si>
  <si>
    <t>Pháp Luật Đại Cương</t>
  </si>
  <si>
    <t>ThS. Lê Thị Xuân</t>
  </si>
  <si>
    <t>Phương</t>
  </si>
  <si>
    <t>CR</t>
  </si>
  <si>
    <t>Giới Thiệu về Kỹ Nghệ Máy Tính</t>
  </si>
  <si>
    <t xml:space="preserve">ThS. Lê Phượng </t>
  </si>
  <si>
    <t>Quyên</t>
  </si>
  <si>
    <t>Vật Lý Đại Cương 2</t>
  </si>
  <si>
    <t>ThS. Huỳnh Ngọc</t>
  </si>
  <si>
    <t>Toàn</t>
  </si>
  <si>
    <t>CHE</t>
  </si>
  <si>
    <t>Hoá Học Đại Cương Cơ Sở</t>
  </si>
  <si>
    <t xml:space="preserve">TS. Phan Thị Việt </t>
  </si>
  <si>
    <t>Hà</t>
  </si>
  <si>
    <t>MTH</t>
  </si>
  <si>
    <t>Toán Cao Cấp A2</t>
  </si>
  <si>
    <t>ThS. Phan</t>
  </si>
  <si>
    <t>Quý</t>
  </si>
  <si>
    <t>Những NLCB của CN Marx - Lenin 2</t>
  </si>
  <si>
    <t>Nền Tảng Hệ Thống Máy Tính</t>
  </si>
  <si>
    <t xml:space="preserve">ThS. Nguyễn Kim </t>
  </si>
  <si>
    <t>Tuấn</t>
  </si>
  <si>
    <t>Toán Cao Cấp A3</t>
  </si>
  <si>
    <t>Anh Ngữ Cao Cấp 1</t>
  </si>
  <si>
    <t>CS</t>
  </si>
  <si>
    <t>Hệ Điều Hành Unix / Linux</t>
  </si>
  <si>
    <t xml:space="preserve">ThS. Đặng Ngọc </t>
  </si>
  <si>
    <t>Cường</t>
  </si>
  <si>
    <t>Phân Tích &amp; Thiết Kế Hệ Thống</t>
  </si>
  <si>
    <t xml:space="preserve">ThS. Trần Thị Thanh </t>
  </si>
  <si>
    <t>Lan</t>
  </si>
  <si>
    <t>Lập Trình Hướng Đối Tượng</t>
  </si>
  <si>
    <t>ThS. Nguyễn Hữu</t>
  </si>
  <si>
    <t>Phúc</t>
  </si>
  <si>
    <t>Lập Trình C trong Unix/Linux</t>
  </si>
  <si>
    <t xml:space="preserve">ThS. Phạm Văn </t>
  </si>
  <si>
    <t>Dược</t>
  </si>
  <si>
    <t>Phân Tích &amp; Thiết Kế Hướng Đối Tượng</t>
  </si>
  <si>
    <t xml:space="preserve">ThS. Trương Đình </t>
  </si>
  <si>
    <t>Huy</t>
  </si>
  <si>
    <t>Anh Ngữ Cao Cấp 2</t>
  </si>
  <si>
    <t xml:space="preserve">ThS. Phan Thị Tịnh </t>
  </si>
  <si>
    <t>Tâm</t>
  </si>
  <si>
    <t>Giới Thiệu Cấu Trúc Dữ Liệu &amp; Giải Thuật</t>
  </si>
  <si>
    <t xml:space="preserve">TS. Huỳnh Bá </t>
  </si>
  <si>
    <t>Diệu</t>
  </si>
  <si>
    <t>IS</t>
  </si>
  <si>
    <t>Kỹ Thuật Thương Mại Điện Tử (ASP.NET)</t>
  </si>
  <si>
    <t xml:space="preserve">ThS. Phan </t>
  </si>
  <si>
    <t>Long</t>
  </si>
  <si>
    <t>Đường Lối CM của ĐCS Việt Nam</t>
  </si>
  <si>
    <t>Hệ Quản Trị Cơ Sở Dữ Liệu</t>
  </si>
  <si>
    <t xml:space="preserve">ThS. Đỗ Thành Bảo </t>
  </si>
  <si>
    <t>Ngọc</t>
  </si>
  <si>
    <t>EE</t>
  </si>
  <si>
    <t>Xử Lý Tín Hiệu Số</t>
  </si>
  <si>
    <t xml:space="preserve">ThS. Ngô Lê Minh </t>
  </si>
  <si>
    <t>Đồ Án Cơ Sở Ngành</t>
  </si>
  <si>
    <t xml:space="preserve">ThS. Phạm Thị </t>
  </si>
  <si>
    <t>Thúy</t>
  </si>
  <si>
    <t>Công Nghệ Phần Mềm</t>
  </si>
  <si>
    <t>Lập Trình Winforms: VB.NET / C#.NET</t>
  </si>
  <si>
    <t xml:space="preserve">ThS. Hồ Lê Viết </t>
  </si>
  <si>
    <t>Nin</t>
  </si>
  <si>
    <t>Cấu trúc dữ liệu &amp; Giải thuật nâng cao</t>
  </si>
  <si>
    <t>Công Cụ &amp; Phương Pháp Thiết Kế - Quản Lý 
(Phần Mềm)</t>
  </si>
  <si>
    <t>ThS. Trần Kim</t>
  </si>
  <si>
    <t>Sanh</t>
  </si>
  <si>
    <t>Hệ Phân Tán (J2EE, .NET)</t>
  </si>
  <si>
    <t xml:space="preserve">ThS. Nguyễn Minh </t>
  </si>
  <si>
    <t>Nhật</t>
  </si>
  <si>
    <t>Thiết kế &amp; Tích hợp giao diện</t>
  </si>
  <si>
    <t xml:space="preserve">ThS. Nguyễn </t>
  </si>
  <si>
    <t>Dũng</t>
  </si>
  <si>
    <t>Đồ Án Chuyên Ngành: 
Tích Hợp Hệ Thống (COTS)</t>
  </si>
  <si>
    <t>Thực tập tốt nghiệp</t>
  </si>
  <si>
    <t>Giảng viên khoa CNTT</t>
  </si>
  <si>
    <t>Khóa luận tốt nghiệp</t>
  </si>
  <si>
    <t>MÃ MÔN</t>
  </si>
  <si>
    <t>TÊN MÔN</t>
  </si>
  <si>
    <t>SỐ 
TC</t>
  </si>
  <si>
    <t>SỐ 
SV</t>
  </si>
  <si>
    <t>HỌ VÀ</t>
  </si>
  <si>
    <t>TÊN</t>
  </si>
  <si>
    <t>CÔNG NGHỆ THÔNG TIN</t>
  </si>
  <si>
    <t>HỌC 
KỲ</t>
  </si>
  <si>
    <t>I</t>
  </si>
  <si>
    <t>II</t>
  </si>
  <si>
    <t>III</t>
  </si>
  <si>
    <t>IV</t>
  </si>
  <si>
    <t>V</t>
  </si>
  <si>
    <t>VI</t>
  </si>
  <si>
    <t>K. KHTN</t>
  </si>
  <si>
    <t>K. CNTT</t>
  </si>
  <si>
    <t>XÂY DỰNG</t>
  </si>
  <si>
    <t>CIE</t>
  </si>
  <si>
    <t>Vẽ kỹ thuật &amp; CAD</t>
  </si>
  <si>
    <t>MEC</t>
  </si>
  <si>
    <t>Cơ lý thuyết 1</t>
  </si>
  <si>
    <t>Trắc địa</t>
  </si>
  <si>
    <t>HYD</t>
  </si>
  <si>
    <t>Thủy lực</t>
  </si>
  <si>
    <t>Kỹ Thuật Thi Công</t>
  </si>
  <si>
    <t>Sức Bền Vật Liệu 1</t>
  </si>
  <si>
    <t>Cơ lý thuyết 2</t>
  </si>
  <si>
    <t>Vật Liệu Xây Dựng</t>
  </si>
  <si>
    <t>Thí Nghiệm Vật Liệu Xây Dựng</t>
  </si>
  <si>
    <t>FST</t>
  </si>
  <si>
    <t>Tin Học trong Xây Dựng</t>
  </si>
  <si>
    <t>Cơ Học Kết Cấu 1 (gồm SAP)</t>
  </si>
  <si>
    <t>Cơ Học Đất</t>
  </si>
  <si>
    <t>Kết Cấu Bê Tông Cốt Thép</t>
  </si>
  <si>
    <t>Đồ Án Kết Cấu Bê Tông Cốt Thép</t>
  </si>
  <si>
    <t>Kết Cấu Thép</t>
  </si>
  <si>
    <t>Máy Xây Dựng</t>
  </si>
  <si>
    <t>Nền &amp; Móng</t>
  </si>
  <si>
    <t>Đồ Án Nền &amp; Móng</t>
  </si>
  <si>
    <t>ARC</t>
  </si>
  <si>
    <t>Kiến Trúc cho Xây Dựng</t>
  </si>
  <si>
    <t>Tổ Chức Thi Công</t>
  </si>
  <si>
    <t>Kết Cấu Nhà Bê Tông Cốt Thép</t>
  </si>
  <si>
    <t>Đồ Án Nhà Bê Tông Cốt Thép</t>
  </si>
  <si>
    <t>Kết Cấu Nhà Thép</t>
  </si>
  <si>
    <t>Đồ Án Kết Cấu Nhà Thép</t>
  </si>
  <si>
    <t>Đồ Án Kỹ Thuật Thi Công Bê Tông Toàn Khối</t>
  </si>
  <si>
    <t>Kỹ Thuât Lắp Ghép Công Trình DD &amp; CN</t>
  </si>
  <si>
    <t>Đồ Án Kỹ Thuật Lắp Ghép Công Trình DD &amp; CN</t>
  </si>
  <si>
    <t>Tổ Chức Thi Công Công Trình DD &amp; CN</t>
  </si>
  <si>
    <t>Đồ Án Tổ Chức Thi Công Công Trình DD &amp; CN</t>
  </si>
  <si>
    <t>FIN</t>
  </si>
  <si>
    <t>Dự Toán Xây Dựng</t>
  </si>
  <si>
    <t>Đồ án tốt nghiệp</t>
  </si>
  <si>
    <t>Giảng viên khoa Xây dựng</t>
  </si>
  <si>
    <t>Thủy</t>
  </si>
  <si>
    <t>ThS. Trương Hồng</t>
  </si>
  <si>
    <t>Minh</t>
  </si>
  <si>
    <t>TS. Trần Thu</t>
  </si>
  <si>
    <t>Hiền</t>
  </si>
  <si>
    <t>ThS. Nguyễn Hoàng</t>
  </si>
  <si>
    <t>ThS. Phan Đình</t>
  </si>
  <si>
    <t>Thoại</t>
  </si>
  <si>
    <t xml:space="preserve">ThS. Phạm Quang </t>
  </si>
  <si>
    <t xml:space="preserve">ThS. Trần Thanh </t>
  </si>
  <si>
    <t>Việt</t>
  </si>
  <si>
    <t>ThS. Vũ Văn</t>
  </si>
  <si>
    <t>Nhân</t>
  </si>
  <si>
    <t>ThS. Phạm Viết</t>
  </si>
  <si>
    <t>Hiếu</t>
  </si>
  <si>
    <t>ThS. Lê Cao</t>
  </si>
  <si>
    <t>Vinh</t>
  </si>
  <si>
    <t>ThS. Ngô Quang</t>
  </si>
  <si>
    <t xml:space="preserve">ThS. Nguyễn Quốc </t>
  </si>
  <si>
    <t>Lâm</t>
  </si>
  <si>
    <t>P</t>
  </si>
  <si>
    <t>ThS. Nguyễn Phước</t>
  </si>
  <si>
    <t>Bình</t>
  </si>
  <si>
    <t>NGÔN NGỮ ANH</t>
  </si>
  <si>
    <t>Đọc 2</t>
  </si>
  <si>
    <t>Viết 2</t>
  </si>
  <si>
    <t xml:space="preserve">ThS. Lê Thị Kim </t>
  </si>
  <si>
    <t>Uyên</t>
  </si>
  <si>
    <t>Nghe 2</t>
  </si>
  <si>
    <t xml:space="preserve">ThS. Huỳnh Vũ Chí </t>
  </si>
  <si>
    <t>Nói 2</t>
  </si>
  <si>
    <t xml:space="preserve">ThS. Kiều Thị Đông </t>
  </si>
  <si>
    <t>CS2</t>
  </si>
  <si>
    <t>Tin Học Ứng Dụng</t>
  </si>
  <si>
    <t>Lý Thuyết Dịch Anh Văn</t>
  </si>
  <si>
    <t xml:space="preserve">ThS. Nguyễn Xuân </t>
  </si>
  <si>
    <t>Tích</t>
  </si>
  <si>
    <t>Biên Dịch 1</t>
  </si>
  <si>
    <t>ThS. Dương Hữu</t>
  </si>
  <si>
    <t>Phước</t>
  </si>
  <si>
    <t>Phiên Dịch 1</t>
  </si>
  <si>
    <t>Đọc 3</t>
  </si>
  <si>
    <t>Viết 3</t>
  </si>
  <si>
    <t xml:space="preserve">ThS. Lê Diệu </t>
  </si>
  <si>
    <t>My</t>
  </si>
  <si>
    <t>Nghe 3</t>
  </si>
  <si>
    <t xml:space="preserve">ThS. Trần Hữu </t>
  </si>
  <si>
    <t>Hưng</t>
  </si>
  <si>
    <t>Nói 3</t>
  </si>
  <si>
    <t xml:space="preserve">ThS. Nguyễn Thị Diệu </t>
  </si>
  <si>
    <t>Trâm</t>
  </si>
  <si>
    <t>Ngữ Âm - Âm Vị Học</t>
  </si>
  <si>
    <t>ThS. Đỗ Thị Kim</t>
  </si>
  <si>
    <t>Cúc</t>
  </si>
  <si>
    <t>Biên Dịch 2</t>
  </si>
  <si>
    <t>Phiên Dịch 2</t>
  </si>
  <si>
    <t>Đạo Đức Công Việc</t>
  </si>
  <si>
    <t xml:space="preserve">ThS. Lê Phúc Minh </t>
  </si>
  <si>
    <t>Chuyên</t>
  </si>
  <si>
    <t>Đọc 4</t>
  </si>
  <si>
    <t>Viết 4</t>
  </si>
  <si>
    <t>Nghe 4</t>
  </si>
  <si>
    <t>Nói 4</t>
  </si>
  <si>
    <t xml:space="preserve">ThS. Mai Thanh </t>
  </si>
  <si>
    <t>Hùng</t>
  </si>
  <si>
    <t>Dịch Báo Cáo Kinh Tế - Xã Hội</t>
  </si>
  <si>
    <t>Anh Văn Lễ Tân</t>
  </si>
  <si>
    <t>CUL</t>
  </si>
  <si>
    <t>Văn Hóa Mỹ</t>
  </si>
  <si>
    <t>Dịch Hội Nghị</t>
  </si>
  <si>
    <t>LIT</t>
  </si>
  <si>
    <t>Văn Học Anh</t>
  </si>
  <si>
    <t>Dịch thuật khoa học</t>
  </si>
  <si>
    <t>Anh Văn Thư Tín Thương Mại</t>
  </si>
  <si>
    <t xml:space="preserve">ThS. Phan Thị Thủy </t>
  </si>
  <si>
    <t>Tiên</t>
  </si>
  <si>
    <t>Thực Tập Tốt Nghiệp</t>
  </si>
  <si>
    <t>Giảng viên khoa Ngoại ngữ</t>
  </si>
  <si>
    <t>Khóa luận Tốt Nghiệp</t>
  </si>
  <si>
    <t>ThS. Phạm Thị Uyên</t>
  </si>
  <si>
    <t>Thi</t>
  </si>
  <si>
    <t>Thời Sự Quốc Tế Anh-Việt</t>
  </si>
  <si>
    <t>Thời Sự Trong Nước Việt-Anh</t>
  </si>
  <si>
    <t>LUẬT KINH TẾ</t>
  </si>
  <si>
    <t>Logic học</t>
  </si>
  <si>
    <t>ThS. Nguyễn Mậu</t>
  </si>
  <si>
    <t>Luật Hành Chính</t>
  </si>
  <si>
    <t>STA</t>
  </si>
  <si>
    <t>Lý Thuyết XS &amp; Thống Kê Toán</t>
  </si>
  <si>
    <t>ThS. Trần Anh</t>
  </si>
  <si>
    <t>MGT</t>
  </si>
  <si>
    <t>Quản Trị Học</t>
  </si>
  <si>
    <t xml:space="preserve">ThS. Hồ Tấn </t>
  </si>
  <si>
    <t>Luật thương mại 1</t>
  </si>
  <si>
    <t xml:space="preserve">ThS. Mai Thị Mai </t>
  </si>
  <si>
    <t>Hương</t>
  </si>
  <si>
    <t>Xây dựng Văn bản Pháp luật</t>
  </si>
  <si>
    <t xml:space="preserve">ThS. Nguyễn Thị Thu </t>
  </si>
  <si>
    <t>Na</t>
  </si>
  <si>
    <t>Luật lao động</t>
  </si>
  <si>
    <t>ACC</t>
  </si>
  <si>
    <t>Nguyên Lý Kế Toán 1</t>
  </si>
  <si>
    <t>ThS. Nguyễn Thị</t>
  </si>
  <si>
    <t>Tấm</t>
  </si>
  <si>
    <t>Luật dân sự 1</t>
  </si>
  <si>
    <t>Nghệ thuật đàm phán</t>
  </si>
  <si>
    <t xml:space="preserve">ThS. Nguyễn Thị </t>
  </si>
  <si>
    <t>Thảo</t>
  </si>
  <si>
    <t>Luật hình sự</t>
  </si>
  <si>
    <t>Luật thương mại 2</t>
  </si>
  <si>
    <t>ThS. Châu Thị Ngọc</t>
  </si>
  <si>
    <t>Tuyết</t>
  </si>
  <si>
    <t>Đạo đức trong công việc</t>
  </si>
  <si>
    <t>Luật dân sự 2</t>
  </si>
  <si>
    <t>BNK</t>
  </si>
  <si>
    <t>Nghiệp vụ Bảo hiểm</t>
  </si>
  <si>
    <t>ThS. Trần Đình</t>
  </si>
  <si>
    <t>Luật công pháp Quốc tế</t>
  </si>
  <si>
    <t>IB</t>
  </si>
  <si>
    <t>Thương Mại Quốc Tế</t>
  </si>
  <si>
    <t xml:space="preserve">ThS. Nguyễn Thị Tuyên </t>
  </si>
  <si>
    <t>Ngôn</t>
  </si>
  <si>
    <t>Pháp luật về tố tụng</t>
  </si>
  <si>
    <t>Luật Đất Đai &amp; Môi Trường</t>
  </si>
  <si>
    <t>ThS. Lê Thị Bích</t>
  </si>
  <si>
    <t>Luật Môi trường</t>
  </si>
  <si>
    <t>Luật tài chính</t>
  </si>
  <si>
    <t>Luật sở hữu Trí tuệ</t>
  </si>
  <si>
    <t>Luật đầu tư</t>
  </si>
  <si>
    <t>Luật Ngân hàng</t>
  </si>
  <si>
    <t>Giảng viên khoa Luật</t>
  </si>
  <si>
    <t>QUẢN TRỊ KINH DOANH</t>
  </si>
  <si>
    <t>Toán cao cấp C2</t>
  </si>
  <si>
    <t>Cơ sở luật kinh tế</t>
  </si>
  <si>
    <t>Nguyên lý thống kê kinh tế (với SPSS)</t>
  </si>
  <si>
    <t>Kế toán quản trị 1</t>
  </si>
  <si>
    <t>Quản trị hành chính văn phòng</t>
  </si>
  <si>
    <t>ECO</t>
  </si>
  <si>
    <t>Kinh tế lượng</t>
  </si>
  <si>
    <t>Căn bản kinh tế vĩ mô</t>
  </si>
  <si>
    <t>MKT</t>
  </si>
  <si>
    <t>Tiếp thị căn bản</t>
  </si>
  <si>
    <t>OB</t>
  </si>
  <si>
    <t>Tổng quan hành vi tổ chức</t>
  </si>
  <si>
    <t>Hệ thống thông tin Quản lý</t>
  </si>
  <si>
    <t>Kinh tế trong quản trị</t>
  </si>
  <si>
    <t>Quản trị tài chính 1</t>
  </si>
  <si>
    <t>HRM</t>
  </si>
  <si>
    <t>Quản trị nhân lực</t>
  </si>
  <si>
    <t>Quảng cáo &amp; Chiêu thị</t>
  </si>
  <si>
    <t>MGO</t>
  </si>
  <si>
    <t>Quản trị Hoạt động &amp; Sản xuất</t>
  </si>
  <si>
    <t>Quản trị tài chính 2</t>
  </si>
  <si>
    <t>Khởi sự doanh nghiệp</t>
  </si>
  <si>
    <t>Quản trị chiến lược</t>
  </si>
  <si>
    <t>Các mô hình ra quyết định</t>
  </si>
  <si>
    <t>Quản trị dự án đầu tư</t>
  </si>
  <si>
    <t>Tài chính chứng khoáng</t>
  </si>
  <si>
    <t>Nghệ thuật lãnh đạo</t>
  </si>
  <si>
    <t>Tiến</t>
  </si>
  <si>
    <t>Sương</t>
  </si>
  <si>
    <t>ThS. Võ Thị Thanh</t>
  </si>
  <si>
    <t>Thương</t>
  </si>
  <si>
    <t xml:space="preserve">ThS. Sái Thị Lệ </t>
  </si>
  <si>
    <t xml:space="preserve">ThS. Đoàn Thị Thúy </t>
  </si>
  <si>
    <t>Hải</t>
  </si>
  <si>
    <t>ThS. Lương Thu</t>
  </si>
  <si>
    <t>ThS. Mai Xuân</t>
  </si>
  <si>
    <t xml:space="preserve">ThS. Lê Thị Khánh </t>
  </si>
  <si>
    <t>Ly</t>
  </si>
  <si>
    <t>ThS. Lê Hoàng Thiên</t>
  </si>
  <si>
    <t>ThS. Đặng Thanh</t>
  </si>
  <si>
    <t xml:space="preserve">TS. Nguyễn Đức </t>
  </si>
  <si>
    <t>Giảng viên khoa QTKD</t>
  </si>
  <si>
    <t>KẾ TOÁN</t>
  </si>
  <si>
    <t>Kế toán tài chính 1</t>
  </si>
  <si>
    <t>Hệ thống thông tin Kế toán</t>
  </si>
  <si>
    <t>Kế toán quản trị 2</t>
  </si>
  <si>
    <t>Thuế nhà nước</t>
  </si>
  <si>
    <t>Kế toán tài chính 2</t>
  </si>
  <si>
    <t>AUD</t>
  </si>
  <si>
    <t>Kiểm toán căn bản</t>
  </si>
  <si>
    <t>Kế toán hành chính sự nghiệp</t>
  </si>
  <si>
    <t>Phân tích báo cáo tài chính</t>
  </si>
  <si>
    <t>Kế toán tài chính nâng cao</t>
  </si>
  <si>
    <t xml:space="preserve">ThS. Thái Nữ Hạ </t>
  </si>
  <si>
    <t xml:space="preserve">ThS. Nguyễn Quang </t>
  </si>
  <si>
    <t>Ánh</t>
  </si>
  <si>
    <t xml:space="preserve">ThS. Lê Thị Huyền </t>
  </si>
  <si>
    <t xml:space="preserve">ThS.Nguyễn Thị Khánh </t>
  </si>
  <si>
    <t xml:space="preserve">ThS. Lê Anh </t>
  </si>
  <si>
    <t xml:space="preserve">TS. Hồ Tuấn </t>
  </si>
  <si>
    <t>Vũ</t>
  </si>
  <si>
    <t xml:space="preserve">ThS. Hồ Thị Phi </t>
  </si>
  <si>
    <t>Yến</t>
  </si>
  <si>
    <t xml:space="preserve">ThS. Dương Thị Thanh </t>
  </si>
  <si>
    <t>Giảng viên khoa Kế toán</t>
  </si>
  <si>
    <r>
      <t>KẾ HOẠCH HOẠT ĐỘNG GIẢNG DẠY HỌC KỲ</t>
    </r>
    <r>
      <rPr>
        <b/>
        <sz val="11"/>
        <color rgb="FFFF00FF"/>
        <rFont val="Times New Roman"/>
        <family val="1"/>
      </rPr>
      <t xml:space="preserve"> 3</t>
    </r>
    <r>
      <rPr>
        <b/>
        <sz val="11"/>
        <rFont val="Times New Roman"/>
        <family val="1"/>
      </rPr>
      <t xml:space="preserve">      *    NĂM HỌC: 2024 - 2025</t>
    </r>
  </si>
  <si>
    <t>CỘNG HÒA XÃ HỘI CHỦ NGHĨA VIỆT NAM</t>
  </si>
  <si>
    <t>ĐỘC LẬP - TỰ DO - HẠNH PHÚC</t>
  </si>
  <si>
    <t>NGHỈ TẾT NGUYÊN ĐÁN 2025</t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</si>
  <si>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05</t>
    </r>
  </si>
  <si>
    <r>
      <t>KẾ HOẠCH TỔ CHỨC HỌC ĐỢT</t>
    </r>
    <r>
      <rPr>
        <b/>
        <sz val="8"/>
        <color rgb="FFFF0000"/>
        <rFont val="Times New Roman"/>
        <family val="1"/>
      </rPr>
      <t xml:space="preserve"> </t>
    </r>
    <r>
      <rPr>
        <b/>
        <sz val="8"/>
        <color rgb="FF0000FF"/>
        <rFont val="Times New Roman"/>
        <family val="1"/>
      </rPr>
      <t>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</si>
</sst>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44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b/>
      <u/>
      <sz val="10"/>
      <name val="Times New Roman"/>
      <family val="1"/>
    </font>
    <font>
      <i/>
      <sz val="11"/>
      <name val="Times New Roman"/>
      <family val="1"/>
    </font>
    <font>
      <b/>
      <sz val="6"/>
      <name val="Times New Roman"/>
      <family val="1"/>
    </font>
    <font>
      <sz val="10"/>
      <name val="Arial"/>
      <family val="2"/>
      <charset val="163"/>
    </font>
    <font>
      <b/>
      <sz val="11"/>
      <color rgb="FFFF00FF"/>
      <name val="Times New Roman"/>
      <family val="1"/>
    </font>
    <font>
      <sz val="10"/>
      <name val="Times New Roman"/>
      <family val="1"/>
    </font>
    <font>
      <b/>
      <sz val="11"/>
      <color rgb="FF0000FF"/>
      <name val="Times New Roman"/>
      <family val="1"/>
    </font>
    <font>
      <b/>
      <sz val="8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name val="Times New Roman"/>
      <family val="2"/>
    </font>
    <font>
      <sz val="9"/>
      <color rgb="FFC00000"/>
      <name val="Times New Roman"/>
      <family val="2"/>
    </font>
    <font>
      <b/>
      <sz val="8"/>
      <color theme="0"/>
      <name val="Times New Roman"/>
      <family val="1"/>
    </font>
    <font>
      <sz val="9"/>
      <color rgb="FFFF0000"/>
      <name val="Times New Roman"/>
      <family val="2"/>
    </font>
    <font>
      <sz val="9"/>
      <name val="Times New Roman"/>
      <family val="1"/>
    </font>
    <font>
      <sz val="9"/>
      <color rgb="FF0000FF"/>
      <name val="Times New Roman"/>
      <family val="1"/>
    </font>
    <font>
      <sz val="9"/>
      <color rgb="FFFF0000"/>
      <name val="Times New Roman"/>
      <family val="1"/>
    </font>
    <font>
      <b/>
      <sz val="8"/>
      <color rgb="FFFF00FF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Cambria"/>
      <family val="2"/>
      <charset val="163"/>
      <scheme val="major"/>
    </font>
    <font>
      <b/>
      <i/>
      <sz val="9"/>
      <color rgb="FFFF0000"/>
      <name val="Times New Roman"/>
      <family val="1"/>
    </font>
    <font>
      <sz val="11"/>
      <name val="Times New Roman"/>
      <family val="1"/>
    </font>
    <font>
      <sz val="9"/>
      <color indexed="81"/>
      <name val="Tahoma"/>
      <family val="2"/>
    </font>
    <font>
      <sz val="8"/>
      <color rgb="FFFF0000"/>
      <name val="Times New Roman"/>
      <family val="1"/>
    </font>
    <font>
      <b/>
      <i/>
      <sz val="9"/>
      <name val="Times New Roman"/>
      <family val="1"/>
    </font>
    <font>
      <b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0" fontId="9" fillId="0" borderId="0"/>
    <xf numFmtId="0" fontId="16" fillId="0" borderId="0"/>
  </cellStyleXfs>
  <cellXfs count="327">
    <xf numFmtId="0" fontId="0" fillId="0" borderId="0" xfId="0"/>
    <xf numFmtId="0" fontId="2" fillId="0" borderId="0" xfId="1" applyFont="1" applyFill="1" applyAlignment="1">
      <alignment horizontal="center"/>
    </xf>
    <xf numFmtId="14" fontId="4" fillId="0" borderId="0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14" fontId="4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5" fillId="0" borderId="4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10" fillId="2" borderId="4" xfId="1" applyNumberFormat="1" applyFont="1" applyFill="1" applyBorder="1" applyAlignment="1">
      <alignment vertical="center"/>
    </xf>
    <xf numFmtId="0" fontId="10" fillId="0" borderId="5" xfId="1" applyNumberFormat="1" applyFont="1" applyFill="1" applyBorder="1" applyAlignment="1">
      <alignment vertical="center"/>
    </xf>
    <xf numFmtId="0" fontId="2" fillId="0" borderId="0" xfId="1" applyFont="1" applyFill="1" applyAlignment="1"/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vertical="center"/>
    </xf>
    <xf numFmtId="0" fontId="12" fillId="2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14" xfId="1" applyFont="1" applyFill="1" applyBorder="1" applyAlignment="1">
      <alignment vertical="center" wrapText="1"/>
    </xf>
    <xf numFmtId="0" fontId="22" fillId="2" borderId="1" xfId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left" vertical="center"/>
    </xf>
    <xf numFmtId="0" fontId="22" fillId="2" borderId="5" xfId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right" vertical="center"/>
    </xf>
    <xf numFmtId="0" fontId="22" fillId="2" borderId="9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8" xfId="1" applyFont="1" applyFill="1" applyBorder="1" applyAlignment="1">
      <alignment horizontal="left" vertical="center"/>
    </xf>
    <xf numFmtId="0" fontId="22" fillId="2" borderId="9" xfId="1" applyFont="1" applyFill="1" applyBorder="1" applyAlignment="1">
      <alignment horizontal="left" vertical="center"/>
    </xf>
    <xf numFmtId="0" fontId="23" fillId="2" borderId="1" xfId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right" vertical="center"/>
    </xf>
    <xf numFmtId="0" fontId="25" fillId="2" borderId="5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/>
    </xf>
    <xf numFmtId="0" fontId="25" fillId="2" borderId="3" xfId="1" applyFont="1" applyFill="1" applyBorder="1" applyAlignment="1">
      <alignment horizontal="left" vertical="center"/>
    </xf>
    <xf numFmtId="0" fontId="25" fillId="2" borderId="5" xfId="1" applyFont="1" applyFill="1" applyBorder="1" applyAlignment="1">
      <alignment horizontal="left" vertical="center"/>
    </xf>
    <xf numFmtId="0" fontId="25" fillId="2" borderId="1" xfId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right" vertical="center"/>
    </xf>
    <xf numFmtId="0" fontId="26" fillId="2" borderId="5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vertical="center"/>
    </xf>
    <xf numFmtId="0" fontId="26" fillId="2" borderId="5" xfId="0" applyFont="1" applyFill="1" applyBorder="1" applyAlignment="1">
      <alignment vertical="center"/>
    </xf>
    <xf numFmtId="0" fontId="27" fillId="2" borderId="3" xfId="0" applyFont="1" applyFill="1" applyBorder="1" applyAlignment="1">
      <alignment horizontal="right" vertical="center"/>
    </xf>
    <xf numFmtId="0" fontId="27" fillId="2" borderId="5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right" vertical="center"/>
    </xf>
    <xf numFmtId="0" fontId="28" fillId="2" borderId="5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1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vertical="center"/>
    </xf>
    <xf numFmtId="0" fontId="28" fillId="2" borderId="5" xfId="0" applyFont="1" applyFill="1" applyBorder="1" applyAlignment="1">
      <alignment vertical="center"/>
    </xf>
    <xf numFmtId="164" fontId="29" fillId="3" borderId="1" xfId="1" applyNumberFormat="1" applyFont="1" applyFill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0" fontId="32" fillId="3" borderId="1" xfId="0" applyFont="1" applyFill="1" applyBorder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vertical="center"/>
    </xf>
    <xf numFmtId="0" fontId="32" fillId="3" borderId="5" xfId="0" applyFont="1" applyFill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right" vertical="center"/>
    </xf>
    <xf numFmtId="0" fontId="28" fillId="3" borderId="5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vertical="center"/>
    </xf>
    <xf numFmtId="0" fontId="28" fillId="3" borderId="5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right" vertical="center"/>
    </xf>
    <xf numFmtId="0" fontId="35" fillId="3" borderId="5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vertical="center"/>
    </xf>
    <xf numFmtId="0" fontId="35" fillId="3" borderId="1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vertical="center"/>
    </xf>
    <xf numFmtId="0" fontId="35" fillId="3" borderId="5" xfId="0" applyFont="1" applyFill="1" applyBorder="1" applyAlignment="1">
      <alignment vertical="center"/>
    </xf>
    <xf numFmtId="0" fontId="26" fillId="3" borderId="3" xfId="0" applyFont="1" applyFill="1" applyBorder="1" applyAlignment="1">
      <alignment horizontal="right" vertical="center"/>
    </xf>
    <xf numFmtId="0" fontId="26" fillId="3" borderId="5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vertical="center"/>
    </xf>
    <xf numFmtId="0" fontId="26" fillId="3" borderId="5" xfId="0" applyFont="1" applyFill="1" applyBorder="1" applyAlignment="1">
      <alignment vertical="center"/>
    </xf>
    <xf numFmtId="0" fontId="35" fillId="2" borderId="3" xfId="0" applyFont="1" applyFill="1" applyBorder="1" applyAlignment="1">
      <alignment horizontal="right" vertical="center"/>
    </xf>
    <xf numFmtId="0" fontId="35" fillId="2" borderId="5" xfId="0" applyFont="1" applyFill="1" applyBorder="1" applyAlignment="1">
      <alignment horizontal="left" vertical="center"/>
    </xf>
    <xf numFmtId="0" fontId="35" fillId="2" borderId="1" xfId="0" applyFont="1" applyFill="1" applyBorder="1" applyAlignment="1">
      <alignment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vertical="center"/>
    </xf>
    <xf numFmtId="0" fontId="35" fillId="2" borderId="5" xfId="0" applyFont="1" applyFill="1" applyBorder="1" applyAlignment="1">
      <alignment vertical="center"/>
    </xf>
    <xf numFmtId="0" fontId="35" fillId="0" borderId="3" xfId="0" applyFont="1" applyBorder="1" applyAlignment="1">
      <alignment horizontal="right" vertical="center"/>
    </xf>
    <xf numFmtId="0" fontId="35" fillId="0" borderId="5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3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36" fillId="3" borderId="1" xfId="0" applyFont="1" applyFill="1" applyBorder="1" applyAlignment="1">
      <alignment vertical="center"/>
    </xf>
    <xf numFmtId="0" fontId="35" fillId="4" borderId="3" xfId="0" applyFont="1" applyFill="1" applyBorder="1" applyAlignment="1">
      <alignment horizontal="right" vertical="center"/>
    </xf>
    <xf numFmtId="0" fontId="35" fillId="4" borderId="5" xfId="0" applyFont="1" applyFill="1" applyBorder="1" applyAlignment="1">
      <alignment horizontal="left" vertical="center"/>
    </xf>
    <xf numFmtId="0" fontId="35" fillId="4" borderId="1" xfId="0" applyFont="1" applyFill="1" applyBorder="1" applyAlignment="1">
      <alignment vertical="center"/>
    </xf>
    <xf numFmtId="0" fontId="35" fillId="4" borderId="1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vertical="center"/>
    </xf>
    <xf numFmtId="0" fontId="35" fillId="4" borderId="5" xfId="0" applyFont="1" applyFill="1" applyBorder="1" applyAlignment="1">
      <alignment vertical="center"/>
    </xf>
    <xf numFmtId="0" fontId="34" fillId="2" borderId="6" xfId="0" applyFont="1" applyFill="1" applyBorder="1" applyAlignment="1">
      <alignment vertical="center"/>
    </xf>
    <xf numFmtId="0" fontId="34" fillId="2" borderId="7" xfId="0" applyFont="1" applyFill="1" applyBorder="1" applyAlignment="1">
      <alignment vertical="center"/>
    </xf>
    <xf numFmtId="0" fontId="26" fillId="2" borderId="1" xfId="1" applyFont="1" applyFill="1" applyBorder="1" applyAlignment="1">
      <alignment horizontal="left" vertical="center"/>
    </xf>
    <xf numFmtId="0" fontId="35" fillId="2" borderId="3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vertical="center" wrapText="1"/>
    </xf>
    <xf numFmtId="0" fontId="26" fillId="2" borderId="1" xfId="1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/>
    </xf>
    <xf numFmtId="0" fontId="39" fillId="0" borderId="0" xfId="0" applyFont="1"/>
    <xf numFmtId="0" fontId="27" fillId="2" borderId="1" xfId="1" applyFont="1" applyFill="1" applyBorder="1" applyAlignment="1">
      <alignment horizontal="left" vertical="center"/>
    </xf>
    <xf numFmtId="0" fontId="27" fillId="4" borderId="3" xfId="0" applyFont="1" applyFill="1" applyBorder="1" applyAlignment="1">
      <alignment horizontal="right" vertical="center"/>
    </xf>
    <xf numFmtId="0" fontId="27" fillId="4" borderId="5" xfId="0" applyFont="1" applyFill="1" applyBorder="1" applyAlignment="1">
      <alignment horizontal="left" vertical="center"/>
    </xf>
    <xf numFmtId="0" fontId="27" fillId="4" borderId="1" xfId="1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left" vertical="center"/>
    </xf>
    <xf numFmtId="0" fontId="32" fillId="4" borderId="1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right" vertical="center"/>
    </xf>
    <xf numFmtId="0" fontId="26" fillId="4" borderId="5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vertical="center" wrapText="1"/>
    </xf>
    <xf numFmtId="0" fontId="27" fillId="3" borderId="3" xfId="0" applyFont="1" applyFill="1" applyBorder="1" applyAlignment="1">
      <alignment horizontal="right" vertical="center"/>
    </xf>
    <xf numFmtId="0" fontId="27" fillId="3" borderId="5" xfId="0" applyFont="1" applyFill="1" applyBorder="1" applyAlignment="1">
      <alignment horizontal="left" vertical="center"/>
    </xf>
    <xf numFmtId="0" fontId="27" fillId="3" borderId="1" xfId="0" applyFont="1" applyFill="1" applyBorder="1" applyAlignment="1">
      <alignment vertical="center" wrapText="1"/>
    </xf>
    <xf numFmtId="0" fontId="22" fillId="3" borderId="1" xfId="1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1" xfId="1" applyFont="1" applyFill="1" applyBorder="1" applyAlignment="1">
      <alignment horizontal="left" vertical="center" wrapText="1"/>
    </xf>
    <xf numFmtId="0" fontId="41" fillId="2" borderId="8" xfId="1" applyFont="1" applyFill="1" applyBorder="1" applyAlignment="1">
      <alignment vertical="center"/>
    </xf>
    <xf numFmtId="0" fontId="41" fillId="2" borderId="9" xfId="1" applyFont="1" applyFill="1" applyBorder="1" applyAlignment="1">
      <alignment vertical="center"/>
    </xf>
    <xf numFmtId="0" fontId="41" fillId="2" borderId="12" xfId="1" applyFont="1" applyFill="1" applyBorder="1" applyAlignment="1">
      <alignment vertical="center"/>
    </xf>
    <xf numFmtId="0" fontId="41" fillId="2" borderId="13" xfId="1" applyFont="1" applyFill="1" applyBorder="1" applyAlignment="1">
      <alignment vertical="center"/>
    </xf>
    <xf numFmtId="0" fontId="28" fillId="2" borderId="3" xfId="0" applyFont="1" applyFill="1" applyBorder="1" applyAlignment="1">
      <alignment horizontal="left" vertical="center"/>
    </xf>
    <xf numFmtId="0" fontId="28" fillId="2" borderId="1" xfId="1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1" applyFont="1" applyFill="1" applyBorder="1" applyAlignment="1">
      <alignment horizontal="left" vertical="center"/>
    </xf>
    <xf numFmtId="0" fontId="26" fillId="2" borderId="5" xfId="1" applyFont="1" applyFill="1" applyBorder="1" applyAlignment="1">
      <alignment horizontal="left" vertical="center"/>
    </xf>
    <xf numFmtId="0" fontId="26" fillId="2" borderId="8" xfId="0" applyFont="1" applyFill="1" applyBorder="1" applyAlignment="1">
      <alignment horizontal="right" vertical="center"/>
    </xf>
    <xf numFmtId="0" fontId="26" fillId="2" borderId="9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vertical="center" wrapText="1"/>
    </xf>
    <xf numFmtId="0" fontId="26" fillId="2" borderId="2" xfId="0" applyFont="1" applyFill="1" applyBorder="1" applyAlignment="1">
      <alignment horizontal="center" vertical="center"/>
    </xf>
    <xf numFmtId="0" fontId="26" fillId="2" borderId="8" xfId="1" applyFont="1" applyFill="1" applyBorder="1" applyAlignment="1">
      <alignment horizontal="left" vertical="center"/>
    </xf>
    <xf numFmtId="0" fontId="26" fillId="2" borderId="9" xfId="1" applyFont="1" applyFill="1" applyBorder="1" applyAlignment="1">
      <alignment horizontal="left" vertical="center"/>
    </xf>
    <xf numFmtId="0" fontId="2" fillId="3" borderId="6" xfId="0" applyFont="1" applyFill="1" applyBorder="1" applyAlignment="1">
      <alignment vertical="center"/>
    </xf>
    <xf numFmtId="0" fontId="26" fillId="4" borderId="1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vertical="center" wrapText="1"/>
    </xf>
    <xf numFmtId="0" fontId="26" fillId="2" borderId="12" xfId="0" applyFont="1" applyFill="1" applyBorder="1" applyAlignment="1">
      <alignment horizontal="right" vertical="center"/>
    </xf>
    <xf numFmtId="0" fontId="26" fillId="2" borderId="13" xfId="0" applyFont="1" applyFill="1" applyBorder="1" applyAlignment="1">
      <alignment horizontal="left" vertical="center"/>
    </xf>
    <xf numFmtId="0" fontId="26" fillId="2" borderId="7" xfId="0" applyFont="1" applyFill="1" applyBorder="1" applyAlignment="1">
      <alignment vertical="center" wrapText="1"/>
    </xf>
    <xf numFmtId="0" fontId="26" fillId="2" borderId="7" xfId="0" applyFont="1" applyFill="1" applyBorder="1" applyAlignment="1">
      <alignment horizontal="center" vertical="center"/>
    </xf>
    <xf numFmtId="0" fontId="23" fillId="2" borderId="7" xfId="1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left" vertical="center"/>
    </xf>
    <xf numFmtId="0" fontId="23" fillId="3" borderId="1" xfId="1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left" vertical="center"/>
    </xf>
    <xf numFmtId="0" fontId="26" fillId="3" borderId="3" xfId="1" applyFont="1" applyFill="1" applyBorder="1" applyAlignment="1">
      <alignment horizontal="left" vertical="center"/>
    </xf>
    <xf numFmtId="0" fontId="26" fillId="3" borderId="5" xfId="1" applyFont="1" applyFill="1" applyBorder="1" applyAlignment="1">
      <alignment horizontal="left" vertical="center"/>
    </xf>
    <xf numFmtId="0" fontId="28" fillId="3" borderId="1" xfId="1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vertical="center"/>
    </xf>
    <xf numFmtId="0" fontId="26" fillId="4" borderId="3" xfId="0" applyFont="1" applyFill="1" applyBorder="1" applyAlignment="1">
      <alignment vertical="center"/>
    </xf>
    <xf numFmtId="0" fontId="26" fillId="4" borderId="5" xfId="0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32" fillId="4" borderId="7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28" fillId="2" borderId="3" xfId="1" applyFont="1" applyFill="1" applyBorder="1" applyAlignment="1">
      <alignment horizontal="left" vertical="center"/>
    </xf>
    <xf numFmtId="0" fontId="28" fillId="2" borderId="5" xfId="1" applyFont="1" applyFill="1" applyBorder="1" applyAlignment="1">
      <alignment horizontal="left" vertical="center"/>
    </xf>
    <xf numFmtId="0" fontId="26" fillId="0" borderId="15" xfId="0" applyFont="1" applyFill="1" applyBorder="1" applyAlignment="1">
      <alignment horizontal="right" vertical="center"/>
    </xf>
    <xf numFmtId="0" fontId="26" fillId="2" borderId="16" xfId="0" applyFont="1" applyFill="1" applyBorder="1" applyAlignment="1">
      <alignment horizontal="left" vertical="center"/>
    </xf>
    <xf numFmtId="0" fontId="26" fillId="2" borderId="17" xfId="0" applyFont="1" applyFill="1" applyBorder="1" applyAlignment="1">
      <alignment vertical="center" wrapText="1"/>
    </xf>
    <xf numFmtId="0" fontId="26" fillId="2" borderId="1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vertical="center" wrapText="1"/>
    </xf>
    <xf numFmtId="0" fontId="27" fillId="2" borderId="3" xfId="0" applyFont="1" applyFill="1" applyBorder="1" applyAlignment="1">
      <alignment horizontal="left" vertical="center"/>
    </xf>
    <xf numFmtId="0" fontId="26" fillId="3" borderId="1" xfId="1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center" wrapText="1"/>
    </xf>
    <xf numFmtId="0" fontId="25" fillId="3" borderId="1" xfId="1" applyFont="1" applyFill="1" applyBorder="1" applyAlignment="1">
      <alignment horizontal="center" vertical="center"/>
    </xf>
    <xf numFmtId="0" fontId="27" fillId="3" borderId="1" xfId="1" applyFont="1" applyFill="1" applyBorder="1" applyAlignment="1">
      <alignment horizontal="left" vertical="center"/>
    </xf>
    <xf numFmtId="0" fontId="37" fillId="4" borderId="1" xfId="0" applyFont="1" applyFill="1" applyBorder="1" applyAlignment="1">
      <alignment horizontal="center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vertical="center"/>
    </xf>
    <xf numFmtId="0" fontId="5" fillId="0" borderId="5" xfId="1" applyNumberFormat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8" fillId="4" borderId="18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29" fillId="3" borderId="3" xfId="1" applyFont="1" applyFill="1" applyBorder="1" applyAlignment="1">
      <alignment horizontal="center" vertical="center" wrapText="1"/>
    </xf>
    <xf numFmtId="0" fontId="29" fillId="3" borderId="4" xfId="1" applyFont="1" applyFill="1" applyBorder="1" applyAlignment="1">
      <alignment horizontal="center" vertical="center" wrapText="1"/>
    </xf>
    <xf numFmtId="0" fontId="29" fillId="3" borderId="5" xfId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3" fontId="24" fillId="0" borderId="3" xfId="1" applyNumberFormat="1" applyFont="1" applyFill="1" applyBorder="1" applyAlignment="1">
      <alignment horizontal="left" vertical="center" wrapText="1"/>
    </xf>
    <xf numFmtId="3" fontId="24" fillId="0" borderId="5" xfId="1" applyNumberFormat="1" applyFont="1" applyFill="1" applyBorder="1" applyAlignment="1">
      <alignment horizontal="left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/>
    </xf>
    <xf numFmtId="0" fontId="21" fillId="0" borderId="0" xfId="1" applyFont="1" applyFill="1" applyBorder="1" applyAlignment="1">
      <alignment horizontal="left" vertical="center" wrapText="1"/>
    </xf>
    <xf numFmtId="0" fontId="29" fillId="3" borderId="1" xfId="1" applyFont="1" applyFill="1" applyBorder="1" applyAlignment="1">
      <alignment horizontal="center" vertical="center" wrapText="1"/>
    </xf>
    <xf numFmtId="0" fontId="29" fillId="3" borderId="3" xfId="2" applyFont="1" applyFill="1" applyBorder="1" applyAlignment="1">
      <alignment horizontal="center" vertical="center"/>
    </xf>
    <xf numFmtId="0" fontId="29" fillId="3" borderId="4" xfId="2" applyFont="1" applyFill="1" applyBorder="1" applyAlignment="1">
      <alignment horizontal="center" vertical="center"/>
    </xf>
    <xf numFmtId="0" fontId="29" fillId="3" borderId="5" xfId="2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left" vertical="center"/>
    </xf>
    <xf numFmtId="0" fontId="10" fillId="0" borderId="4" xfId="1" applyNumberFormat="1" applyFont="1" applyFill="1" applyBorder="1" applyAlignment="1">
      <alignment horizontal="left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left"/>
    </xf>
    <xf numFmtId="0" fontId="34" fillId="3" borderId="2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6" fillId="3" borderId="3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1" xfId="1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left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8" fillId="0" borderId="15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32" fillId="3" borderId="2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left" vertical="center"/>
    </xf>
    <xf numFmtId="0" fontId="42" fillId="2" borderId="5" xfId="0" applyFont="1" applyFill="1" applyBorder="1" applyAlignment="1">
      <alignment horizontal="left" vertical="center"/>
    </xf>
    <xf numFmtId="0" fontId="43" fillId="2" borderId="2" xfId="0" applyFont="1" applyFill="1" applyBorder="1" applyAlignment="1">
      <alignment horizontal="center" vertical="center" wrapText="1"/>
    </xf>
    <xf numFmtId="0" fontId="43" fillId="2" borderId="6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43" fillId="3" borderId="2" xfId="0" applyFont="1" applyFill="1" applyBorder="1" applyAlignment="1">
      <alignment horizontal="center" vertical="center" wrapText="1"/>
    </xf>
    <xf numFmtId="0" fontId="43" fillId="3" borderId="6" xfId="0" applyFont="1" applyFill="1" applyBorder="1" applyAlignment="1">
      <alignment horizontal="center" vertical="center" wrapText="1"/>
    </xf>
    <xf numFmtId="0" fontId="43" fillId="3" borderId="7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left" vertical="center"/>
    </xf>
    <xf numFmtId="0" fontId="38" fillId="2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2" fillId="3" borderId="3" xfId="0" applyFont="1" applyFill="1" applyBorder="1" applyAlignment="1">
      <alignment horizontal="left" vertical="center"/>
    </xf>
    <xf numFmtId="0" fontId="42" fillId="3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0000FF"/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I31"/>
  <sheetViews>
    <sheetView showGridLines="0" tabSelected="1" view="pageBreakPreview" topLeftCell="A7" zoomScaleNormal="100" zoomScaleSheetLayoutView="100" workbookViewId="0">
      <selection activeCell="N16" sqref="N16"/>
    </sheetView>
  </sheetViews>
  <sheetFormatPr defaultColWidth="9" defaultRowHeight="8.25" x14ac:dyDescent="0.15"/>
  <cols>
    <col min="1" max="1" width="3" style="15" customWidth="1"/>
    <col min="2" max="2" width="3.6640625" style="15" bestFit="1" customWidth="1"/>
    <col min="3" max="3" width="2.77734375" style="15" bestFit="1" customWidth="1"/>
    <col min="4" max="4" width="19.44140625" style="15" bestFit="1" customWidth="1"/>
    <col min="5" max="6" width="2.6640625" style="15" bestFit="1" customWidth="1"/>
    <col min="7" max="7" width="12.5546875" style="15" bestFit="1" customWidth="1"/>
    <col min="8" max="8" width="5.44140625" style="15" bestFit="1" customWidth="1"/>
    <col min="9" max="9" width="6.33203125" style="15" bestFit="1" customWidth="1"/>
    <col min="10" max="24" width="2.44140625" style="15" customWidth="1"/>
    <col min="25" max="32" width="2.44140625" style="16" customWidth="1"/>
    <col min="33" max="33" width="3.6640625" style="17" customWidth="1"/>
    <col min="34" max="34" width="3.6640625" style="17" bestFit="1" customWidth="1"/>
    <col min="35" max="35" width="9" style="15" bestFit="1" customWidth="1"/>
    <col min="36" max="16384" width="9" style="15"/>
  </cols>
  <sheetData>
    <row r="1" spans="1:35" ht="19.5" customHeight="1" x14ac:dyDescent="0.15">
      <c r="A1" s="242" t="s">
        <v>0</v>
      </c>
      <c r="B1" s="242"/>
      <c r="C1" s="242"/>
      <c r="D1" s="242"/>
      <c r="E1" s="242"/>
      <c r="F1" s="258" t="s">
        <v>416</v>
      </c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</row>
    <row r="2" spans="1:35" ht="19.5" customHeight="1" x14ac:dyDescent="0.15">
      <c r="A2" s="244" t="s">
        <v>1</v>
      </c>
      <c r="B2" s="244"/>
      <c r="C2" s="244"/>
      <c r="D2" s="244"/>
      <c r="E2" s="244"/>
      <c r="F2" s="229" t="s">
        <v>417</v>
      </c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</row>
    <row r="3" spans="1:35" s="1" customFormat="1" ht="14.25" customHeight="1" x14ac:dyDescent="0.2">
      <c r="F3" s="243" t="s">
        <v>415</v>
      </c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</row>
    <row r="4" spans="1:35" s="1" customFormat="1" ht="14.25" customHeight="1" x14ac:dyDescent="0.2">
      <c r="F4" s="243" t="s">
        <v>58</v>
      </c>
      <c r="G4" s="243"/>
      <c r="H4" s="243"/>
      <c r="I4" s="243"/>
      <c r="J4" s="243" t="s">
        <v>48</v>
      </c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53" t="s">
        <v>44</v>
      </c>
      <c r="W4" s="266" t="s">
        <v>45</v>
      </c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2"/>
      <c r="AI4" s="22"/>
    </row>
    <row r="5" spans="1:35" s="1" customFormat="1" ht="14.25" customHeight="1" x14ac:dyDescent="0.2">
      <c r="A5" s="24"/>
      <c r="B5" s="24"/>
      <c r="C5" s="24"/>
      <c r="D5" s="24"/>
      <c r="E5" s="24"/>
      <c r="F5" s="243" t="s">
        <v>19</v>
      </c>
      <c r="G5" s="243"/>
      <c r="H5" s="243"/>
      <c r="I5" s="243"/>
      <c r="J5" s="243" t="s">
        <v>47</v>
      </c>
      <c r="K5" s="243"/>
      <c r="L5" s="243"/>
      <c r="M5" s="267" t="s">
        <v>57</v>
      </c>
      <c r="N5" s="267"/>
      <c r="O5" s="267"/>
      <c r="P5" s="267"/>
      <c r="Q5" s="52"/>
      <c r="S5" s="22"/>
      <c r="T5" s="22"/>
      <c r="AH5" s="31"/>
    </row>
    <row r="6" spans="1:35" s="4" customFormat="1" ht="3" customHeight="1" x14ac:dyDescent="0.2">
      <c r="A6" s="2"/>
      <c r="B6" s="2"/>
      <c r="C6" s="2"/>
      <c r="D6" s="2"/>
      <c r="E6" s="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"/>
      <c r="Y6" s="3"/>
      <c r="Z6" s="3"/>
      <c r="AA6" s="3"/>
      <c r="AB6" s="3"/>
      <c r="AC6" s="3"/>
      <c r="AD6" s="3"/>
      <c r="AE6" s="3"/>
      <c r="AF6" s="3"/>
      <c r="AG6" s="2"/>
      <c r="AH6" s="2"/>
    </row>
    <row r="7" spans="1:35" s="5" customFormat="1" ht="18.75" customHeight="1" x14ac:dyDescent="0.25">
      <c r="A7" s="257" t="s">
        <v>2</v>
      </c>
      <c r="B7" s="245" t="s">
        <v>46</v>
      </c>
      <c r="C7" s="246"/>
      <c r="D7" s="251" t="s">
        <v>3</v>
      </c>
      <c r="E7" s="251" t="s">
        <v>4</v>
      </c>
      <c r="F7" s="251" t="s">
        <v>29</v>
      </c>
      <c r="G7" s="245" t="s">
        <v>5</v>
      </c>
      <c r="H7" s="246"/>
      <c r="I7" s="23" t="s">
        <v>6</v>
      </c>
      <c r="J7" s="269">
        <v>2024</v>
      </c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1"/>
      <c r="W7" s="270">
        <v>2025</v>
      </c>
      <c r="X7" s="270"/>
      <c r="Y7" s="270"/>
      <c r="Z7" s="270"/>
      <c r="AA7" s="270"/>
      <c r="AB7" s="270"/>
      <c r="AC7" s="270"/>
      <c r="AD7" s="270"/>
      <c r="AE7" s="270"/>
      <c r="AF7" s="271"/>
      <c r="AG7" s="254" t="s">
        <v>7</v>
      </c>
      <c r="AH7" s="254" t="s">
        <v>8</v>
      </c>
    </row>
    <row r="8" spans="1:35" s="5" customFormat="1" ht="18.75" customHeight="1" x14ac:dyDescent="0.25">
      <c r="A8" s="257"/>
      <c r="B8" s="247"/>
      <c r="C8" s="248"/>
      <c r="D8" s="252"/>
      <c r="E8" s="252"/>
      <c r="F8" s="252"/>
      <c r="G8" s="247"/>
      <c r="H8" s="248"/>
      <c r="I8" s="23" t="s">
        <v>9</v>
      </c>
      <c r="J8" s="268">
        <v>10</v>
      </c>
      <c r="K8" s="268"/>
      <c r="L8" s="268"/>
      <c r="M8" s="268"/>
      <c r="N8" s="268">
        <v>11</v>
      </c>
      <c r="O8" s="268"/>
      <c r="P8" s="268"/>
      <c r="Q8" s="268"/>
      <c r="R8" s="268">
        <v>12</v>
      </c>
      <c r="S8" s="268"/>
      <c r="T8" s="268"/>
      <c r="U8" s="268"/>
      <c r="V8" s="268"/>
      <c r="W8" s="268">
        <v>1</v>
      </c>
      <c r="X8" s="268"/>
      <c r="Y8" s="268"/>
      <c r="Z8" s="268"/>
      <c r="AA8" s="236">
        <v>2</v>
      </c>
      <c r="AB8" s="237"/>
      <c r="AC8" s="237"/>
      <c r="AD8" s="237"/>
      <c r="AE8" s="236">
        <v>3</v>
      </c>
      <c r="AF8" s="238"/>
      <c r="AG8" s="255"/>
      <c r="AH8" s="255"/>
    </row>
    <row r="9" spans="1:35" s="5" customFormat="1" ht="18.75" customHeight="1" x14ac:dyDescent="0.25">
      <c r="A9" s="257"/>
      <c r="B9" s="249"/>
      <c r="C9" s="250"/>
      <c r="D9" s="253"/>
      <c r="E9" s="253"/>
      <c r="F9" s="253"/>
      <c r="G9" s="249"/>
      <c r="H9" s="250"/>
      <c r="I9" s="23" t="s">
        <v>10</v>
      </c>
      <c r="J9" s="71">
        <v>45572</v>
      </c>
      <c r="K9" s="71">
        <f>J9+7</f>
        <v>45579</v>
      </c>
      <c r="L9" s="71">
        <f t="shared" ref="L9:X9" si="0">K9+7</f>
        <v>45586</v>
      </c>
      <c r="M9" s="71">
        <f t="shared" si="0"/>
        <v>45593</v>
      </c>
      <c r="N9" s="71">
        <f t="shared" si="0"/>
        <v>45600</v>
      </c>
      <c r="O9" s="71">
        <f t="shared" si="0"/>
        <v>45607</v>
      </c>
      <c r="P9" s="71">
        <f t="shared" si="0"/>
        <v>45614</v>
      </c>
      <c r="Q9" s="71">
        <f t="shared" si="0"/>
        <v>45621</v>
      </c>
      <c r="R9" s="71">
        <f t="shared" si="0"/>
        <v>45628</v>
      </c>
      <c r="S9" s="71">
        <f t="shared" si="0"/>
        <v>45635</v>
      </c>
      <c r="T9" s="71">
        <f t="shared" si="0"/>
        <v>45642</v>
      </c>
      <c r="U9" s="71">
        <f t="shared" si="0"/>
        <v>45649</v>
      </c>
      <c r="V9" s="71">
        <f t="shared" si="0"/>
        <v>45656</v>
      </c>
      <c r="W9" s="71">
        <f t="shared" si="0"/>
        <v>45663</v>
      </c>
      <c r="X9" s="71">
        <f t="shared" si="0"/>
        <v>45670</v>
      </c>
      <c r="Y9" s="71">
        <f t="shared" ref="Y9" si="1">X9+7</f>
        <v>45677</v>
      </c>
      <c r="Z9" s="71">
        <f t="shared" ref="Z9" si="2">Y9+7</f>
        <v>45684</v>
      </c>
      <c r="AA9" s="71">
        <f t="shared" ref="AA9" si="3">Z9+7</f>
        <v>45691</v>
      </c>
      <c r="AB9" s="71">
        <f t="shared" ref="AB9" si="4">AA9+7</f>
        <v>45698</v>
      </c>
      <c r="AC9" s="71">
        <f t="shared" ref="AC9" si="5">AB9+7</f>
        <v>45705</v>
      </c>
      <c r="AD9" s="71">
        <f t="shared" ref="AD9" si="6">AC9+7</f>
        <v>45712</v>
      </c>
      <c r="AE9" s="71">
        <f t="shared" ref="AE9" si="7">AD9+7</f>
        <v>45719</v>
      </c>
      <c r="AF9" s="71">
        <f t="shared" ref="AF9" si="8">AE9+7</f>
        <v>45726</v>
      </c>
      <c r="AG9" s="256"/>
      <c r="AH9" s="256"/>
    </row>
    <row r="10" spans="1:35" s="7" customFormat="1" ht="21" customHeight="1" x14ac:dyDescent="0.25">
      <c r="A10" s="272" t="s">
        <v>419</v>
      </c>
      <c r="B10" s="273"/>
      <c r="C10" s="273"/>
      <c r="D10" s="273"/>
      <c r="E10" s="6"/>
      <c r="F10" s="6"/>
      <c r="G10" s="6"/>
      <c r="H10" s="6"/>
      <c r="I10" s="6"/>
      <c r="J10" s="274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6"/>
    </row>
    <row r="11" spans="1:35" s="7" customFormat="1" ht="26.25" customHeight="1" x14ac:dyDescent="0.25">
      <c r="A11" s="29">
        <v>1</v>
      </c>
      <c r="B11" s="120" t="s">
        <v>40</v>
      </c>
      <c r="C11" s="121">
        <v>361</v>
      </c>
      <c r="D11" s="122" t="s">
        <v>41</v>
      </c>
      <c r="E11" s="123">
        <v>2</v>
      </c>
      <c r="F11" s="58">
        <v>31</v>
      </c>
      <c r="G11" s="124" t="s">
        <v>42</v>
      </c>
      <c r="H11" s="125" t="s">
        <v>43</v>
      </c>
      <c r="I11" s="58" t="s">
        <v>36</v>
      </c>
      <c r="J11" s="9" t="s">
        <v>11</v>
      </c>
      <c r="K11" s="9" t="s">
        <v>11</v>
      </c>
      <c r="L11" s="9" t="s">
        <v>11</v>
      </c>
      <c r="M11" s="9" t="s">
        <v>11</v>
      </c>
      <c r="N11" s="9" t="s">
        <v>11</v>
      </c>
      <c r="O11" s="9" t="s">
        <v>11</v>
      </c>
      <c r="P11" s="9" t="s">
        <v>11</v>
      </c>
      <c r="Q11" s="9" t="s">
        <v>11</v>
      </c>
      <c r="R11" s="9" t="s">
        <v>12</v>
      </c>
      <c r="S11" s="9" t="s">
        <v>13</v>
      </c>
      <c r="T11" s="9"/>
      <c r="U11" s="9"/>
      <c r="V11" s="9"/>
      <c r="W11" s="9"/>
      <c r="X11" s="226"/>
      <c r="Y11" s="230" t="s">
        <v>418</v>
      </c>
      <c r="Z11" s="231"/>
      <c r="AA11" s="232"/>
      <c r="AB11" s="9"/>
      <c r="AC11" s="9"/>
      <c r="AD11" s="9"/>
      <c r="AE11" s="227"/>
      <c r="AF11" s="9"/>
      <c r="AG11" s="9">
        <v>4</v>
      </c>
      <c r="AH11" s="8"/>
    </row>
    <row r="12" spans="1:35" s="7" customFormat="1" ht="26.25" customHeight="1" x14ac:dyDescent="0.25">
      <c r="A12" s="29">
        <v>2</v>
      </c>
      <c r="B12" s="120" t="s">
        <v>109</v>
      </c>
      <c r="C12" s="121">
        <v>226</v>
      </c>
      <c r="D12" s="122" t="s">
        <v>110</v>
      </c>
      <c r="E12" s="123">
        <v>2</v>
      </c>
      <c r="F12" s="58">
        <v>31</v>
      </c>
      <c r="G12" s="124" t="s">
        <v>111</v>
      </c>
      <c r="H12" s="125" t="s">
        <v>112</v>
      </c>
      <c r="I12" s="58" t="s">
        <v>178</v>
      </c>
      <c r="J12" s="9" t="s">
        <v>11</v>
      </c>
      <c r="K12" s="9" t="s">
        <v>11</v>
      </c>
      <c r="L12" s="9" t="s">
        <v>11</v>
      </c>
      <c r="M12" s="9" t="s">
        <v>11</v>
      </c>
      <c r="N12" s="9" t="s">
        <v>11</v>
      </c>
      <c r="O12" s="9" t="s">
        <v>11</v>
      </c>
      <c r="P12" s="9" t="s">
        <v>11</v>
      </c>
      <c r="Q12" s="9" t="s">
        <v>11</v>
      </c>
      <c r="R12" s="9" t="s">
        <v>12</v>
      </c>
      <c r="S12" s="9" t="s">
        <v>13</v>
      </c>
      <c r="T12" s="9"/>
      <c r="U12" s="9"/>
      <c r="V12" s="9"/>
      <c r="W12" s="9"/>
      <c r="X12" s="226"/>
      <c r="Y12" s="233"/>
      <c r="Z12" s="234"/>
      <c r="AA12" s="235"/>
      <c r="AB12" s="9"/>
      <c r="AC12" s="9"/>
      <c r="AD12" s="9"/>
      <c r="AE12" s="227"/>
      <c r="AF12" s="9"/>
      <c r="AG12" s="9">
        <v>4</v>
      </c>
      <c r="AH12" s="8"/>
    </row>
    <row r="13" spans="1:35" s="7" customFormat="1" ht="26.25" customHeight="1" x14ac:dyDescent="0.25">
      <c r="A13" s="29">
        <v>3</v>
      </c>
      <c r="B13" s="54" t="s">
        <v>80</v>
      </c>
      <c r="C13" s="55">
        <v>102</v>
      </c>
      <c r="D13" s="56" t="s">
        <v>92</v>
      </c>
      <c r="E13" s="223">
        <v>4</v>
      </c>
      <c r="F13" s="58">
        <v>31</v>
      </c>
      <c r="G13" s="59" t="s">
        <v>93</v>
      </c>
      <c r="H13" s="60" t="s">
        <v>94</v>
      </c>
      <c r="I13" s="58" t="s">
        <v>177</v>
      </c>
      <c r="J13" s="9" t="s">
        <v>11</v>
      </c>
      <c r="K13" s="9" t="s">
        <v>11</v>
      </c>
      <c r="L13" s="9" t="s">
        <v>11</v>
      </c>
      <c r="M13" s="9" t="s">
        <v>11</v>
      </c>
      <c r="N13" s="9" t="s">
        <v>11</v>
      </c>
      <c r="O13" s="9" t="s">
        <v>11</v>
      </c>
      <c r="P13" s="9" t="s">
        <v>11</v>
      </c>
      <c r="Q13" s="9" t="s">
        <v>11</v>
      </c>
      <c r="R13" s="9" t="s">
        <v>12</v>
      </c>
      <c r="S13" s="9" t="s">
        <v>13</v>
      </c>
      <c r="T13" s="9"/>
      <c r="U13" s="9"/>
      <c r="V13" s="9"/>
      <c r="W13" s="9"/>
      <c r="X13" s="226"/>
      <c r="Y13" s="233"/>
      <c r="Z13" s="234"/>
      <c r="AA13" s="235"/>
      <c r="AB13" s="9"/>
      <c r="AC13" s="9"/>
      <c r="AD13" s="9"/>
      <c r="AE13" s="227"/>
      <c r="AF13" s="9"/>
      <c r="AG13" s="9">
        <v>4</v>
      </c>
      <c r="AH13" s="8"/>
    </row>
    <row r="14" spans="1:35" s="7" customFormat="1" ht="26.25" customHeight="1" x14ac:dyDescent="0.25">
      <c r="A14" s="239" t="s">
        <v>420</v>
      </c>
      <c r="B14" s="240"/>
      <c r="C14" s="240"/>
      <c r="D14" s="240"/>
      <c r="E14" s="20"/>
      <c r="F14" s="20"/>
      <c r="G14" s="28"/>
      <c r="H14" s="28"/>
      <c r="I14" s="21"/>
      <c r="J14" s="224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233"/>
      <c r="Z14" s="234"/>
      <c r="AA14" s="235"/>
      <c r="AB14" s="228"/>
      <c r="AC14" s="228"/>
      <c r="AD14" s="228"/>
      <c r="AE14" s="6"/>
      <c r="AF14" s="6"/>
      <c r="AG14" s="6"/>
      <c r="AH14" s="225"/>
    </row>
    <row r="15" spans="1:35" s="7" customFormat="1" ht="26.25" customHeight="1" x14ac:dyDescent="0.25">
      <c r="A15" s="29">
        <v>4</v>
      </c>
      <c r="B15" s="120" t="s">
        <v>88</v>
      </c>
      <c r="C15" s="121">
        <v>250</v>
      </c>
      <c r="D15" s="122" t="s">
        <v>104</v>
      </c>
      <c r="E15" s="123">
        <v>3</v>
      </c>
      <c r="F15" s="117">
        <v>35</v>
      </c>
      <c r="G15" s="124" t="s">
        <v>105</v>
      </c>
      <c r="H15" s="125" t="s">
        <v>106</v>
      </c>
      <c r="I15" s="58" t="s">
        <v>178</v>
      </c>
      <c r="J15" s="8"/>
      <c r="K15" s="8"/>
      <c r="L15" s="8"/>
      <c r="M15" s="8"/>
      <c r="N15" s="8"/>
      <c r="O15" s="9"/>
      <c r="P15" s="9"/>
      <c r="Q15" s="9"/>
      <c r="R15" s="9"/>
      <c r="S15" s="9"/>
      <c r="T15" s="9" t="s">
        <v>11</v>
      </c>
      <c r="U15" s="9" t="s">
        <v>11</v>
      </c>
      <c r="V15" s="9" t="s">
        <v>11</v>
      </c>
      <c r="W15" s="9" t="s">
        <v>11</v>
      </c>
      <c r="X15" s="226" t="s">
        <v>11</v>
      </c>
      <c r="Y15" s="233"/>
      <c r="Z15" s="234"/>
      <c r="AA15" s="235"/>
      <c r="AB15" s="226" t="s">
        <v>11</v>
      </c>
      <c r="AC15" s="226" t="s">
        <v>11</v>
      </c>
      <c r="AD15" s="226" t="s">
        <v>11</v>
      </c>
      <c r="AE15" s="9" t="s">
        <v>12</v>
      </c>
      <c r="AF15" s="9" t="s">
        <v>13</v>
      </c>
      <c r="AG15" s="9">
        <v>4</v>
      </c>
      <c r="AH15" s="8"/>
    </row>
    <row r="16" spans="1:35" s="7" customFormat="1" ht="26.25" customHeight="1" x14ac:dyDescent="0.25">
      <c r="A16" s="29">
        <v>5</v>
      </c>
      <c r="B16" s="120" t="s">
        <v>109</v>
      </c>
      <c r="C16" s="121">
        <v>303</v>
      </c>
      <c r="D16" s="122" t="s">
        <v>113</v>
      </c>
      <c r="E16" s="123">
        <v>3</v>
      </c>
      <c r="F16" s="57">
        <v>35</v>
      </c>
      <c r="G16" s="124" t="s">
        <v>114</v>
      </c>
      <c r="H16" s="125" t="s">
        <v>115</v>
      </c>
      <c r="I16" s="58" t="s">
        <v>178</v>
      </c>
      <c r="J16" s="8"/>
      <c r="K16" s="8"/>
      <c r="L16" s="8"/>
      <c r="M16" s="8"/>
      <c r="N16" s="8"/>
      <c r="O16" s="9"/>
      <c r="P16" s="9"/>
      <c r="Q16" s="9"/>
      <c r="R16" s="9"/>
      <c r="S16" s="9"/>
      <c r="T16" s="9" t="s">
        <v>11</v>
      </c>
      <c r="U16" s="9" t="s">
        <v>11</v>
      </c>
      <c r="V16" s="9" t="s">
        <v>11</v>
      </c>
      <c r="W16" s="9" t="s">
        <v>11</v>
      </c>
      <c r="X16" s="226" t="s">
        <v>11</v>
      </c>
      <c r="Y16" s="233"/>
      <c r="Z16" s="234"/>
      <c r="AA16" s="235"/>
      <c r="AB16" s="226" t="s">
        <v>11</v>
      </c>
      <c r="AC16" s="226" t="s">
        <v>11</v>
      </c>
      <c r="AD16" s="226" t="s">
        <v>11</v>
      </c>
      <c r="AE16" s="9" t="s">
        <v>12</v>
      </c>
      <c r="AF16" s="9" t="s">
        <v>13</v>
      </c>
      <c r="AG16" s="9">
        <v>4</v>
      </c>
      <c r="AH16" s="8"/>
    </row>
    <row r="17" spans="1:34" s="7" customFormat="1" ht="26.25" customHeight="1" x14ac:dyDescent="0.25">
      <c r="A17" s="30">
        <v>6</v>
      </c>
      <c r="B17" s="120" t="s">
        <v>109</v>
      </c>
      <c r="C17" s="121">
        <v>311</v>
      </c>
      <c r="D17" s="122" t="s">
        <v>116</v>
      </c>
      <c r="E17" s="123">
        <v>4</v>
      </c>
      <c r="F17" s="57">
        <v>35</v>
      </c>
      <c r="G17" s="124" t="s">
        <v>117</v>
      </c>
      <c r="H17" s="125" t="s">
        <v>118</v>
      </c>
      <c r="I17" s="58" t="s">
        <v>178</v>
      </c>
      <c r="J17" s="8"/>
      <c r="K17" s="8"/>
      <c r="L17" s="8"/>
      <c r="M17" s="8"/>
      <c r="N17" s="8"/>
      <c r="O17" s="9"/>
      <c r="P17" s="9"/>
      <c r="Q17" s="9"/>
      <c r="R17" s="9"/>
      <c r="S17" s="9"/>
      <c r="T17" s="9" t="s">
        <v>11</v>
      </c>
      <c r="U17" s="9" t="s">
        <v>11</v>
      </c>
      <c r="V17" s="9" t="s">
        <v>11</v>
      </c>
      <c r="W17" s="9" t="s">
        <v>11</v>
      </c>
      <c r="X17" s="226" t="s">
        <v>11</v>
      </c>
      <c r="Y17" s="233"/>
      <c r="Z17" s="234"/>
      <c r="AA17" s="235"/>
      <c r="AB17" s="226" t="s">
        <v>11</v>
      </c>
      <c r="AC17" s="226" t="s">
        <v>11</v>
      </c>
      <c r="AD17" s="226" t="s">
        <v>11</v>
      </c>
      <c r="AE17" s="9" t="s">
        <v>12</v>
      </c>
      <c r="AF17" s="9" t="s">
        <v>13</v>
      </c>
      <c r="AG17" s="9">
        <v>4</v>
      </c>
      <c r="AH17" s="8"/>
    </row>
    <row r="18" spans="1:34" s="5" customFormat="1" ht="26.25" customHeight="1" x14ac:dyDescent="0.25">
      <c r="A18" s="241" t="s">
        <v>16</v>
      </c>
      <c r="B18" s="241"/>
      <c r="C18" s="241"/>
      <c r="D18" s="241"/>
      <c r="E18" s="10">
        <f>SUM(E11:E17)</f>
        <v>18</v>
      </c>
      <c r="F18" s="27"/>
      <c r="G18" s="261">
        <f>E18*250000</f>
        <v>4500000</v>
      </c>
      <c r="H18" s="262"/>
      <c r="I18" s="27"/>
      <c r="J18" s="263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5"/>
    </row>
    <row r="19" spans="1:34" ht="3" customHeight="1" x14ac:dyDescent="0.15"/>
    <row r="20" spans="1:34" s="11" customFormat="1" ht="15.75" customHeight="1" x14ac:dyDescent="0.2">
      <c r="A20" s="277" t="s">
        <v>17</v>
      </c>
      <c r="B20" s="277"/>
      <c r="C20" s="277"/>
      <c r="D20" s="277"/>
      <c r="Y20" s="26"/>
      <c r="Z20" s="26"/>
      <c r="AA20" s="26"/>
      <c r="AB20" s="221"/>
      <c r="AC20" s="221"/>
      <c r="AD20" s="221"/>
      <c r="AE20" s="26"/>
      <c r="AF20" s="26"/>
      <c r="AG20" s="12"/>
      <c r="AH20" s="12"/>
    </row>
    <row r="21" spans="1:34" s="11" customFormat="1" ht="15.75" customHeight="1" x14ac:dyDescent="0.2">
      <c r="B21" s="259" t="s">
        <v>37</v>
      </c>
      <c r="C21" s="259"/>
      <c r="D21" s="259"/>
      <c r="E21" s="259"/>
      <c r="F21" s="259"/>
      <c r="G21" s="259"/>
      <c r="H21" s="26"/>
      <c r="Y21" s="26"/>
      <c r="Z21" s="26"/>
      <c r="AA21" s="26"/>
      <c r="AB21" s="221"/>
      <c r="AC21" s="221"/>
      <c r="AD21" s="221"/>
      <c r="AE21" s="26"/>
      <c r="AF21" s="26"/>
      <c r="AG21" s="12"/>
      <c r="AH21" s="12"/>
    </row>
    <row r="22" spans="1:34" s="26" customFormat="1" ht="15.75" customHeight="1" x14ac:dyDescent="0.25">
      <c r="B22" s="259" t="s">
        <v>38</v>
      </c>
      <c r="C22" s="259"/>
      <c r="D22" s="259"/>
      <c r="E22" s="259"/>
      <c r="F22" s="259"/>
      <c r="G22" s="259"/>
      <c r="AB22" s="221"/>
      <c r="AC22" s="221"/>
      <c r="AD22" s="221"/>
      <c r="AG22" s="13"/>
      <c r="AH22" s="13"/>
    </row>
    <row r="23" spans="1:34" s="26" customFormat="1" ht="15.75" customHeight="1" x14ac:dyDescent="0.25">
      <c r="B23" s="259" t="s">
        <v>39</v>
      </c>
      <c r="C23" s="259"/>
      <c r="D23" s="259"/>
      <c r="E23" s="259"/>
      <c r="F23" s="259"/>
      <c r="G23" s="259"/>
      <c r="AB23" s="221"/>
      <c r="AC23" s="221"/>
      <c r="AD23" s="221"/>
      <c r="AG23" s="13"/>
      <c r="AH23" s="13"/>
    </row>
    <row r="24" spans="1:34" s="25" customFormat="1" ht="14.25" customHeight="1" x14ac:dyDescent="0.25">
      <c r="B24" s="14"/>
      <c r="C24" s="14"/>
      <c r="U24" s="260" t="s">
        <v>74</v>
      </c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</row>
    <row r="25" spans="1:34" s="25" customFormat="1" ht="15.75" customHeight="1" x14ac:dyDescent="0.25">
      <c r="A25" s="258" t="s">
        <v>18</v>
      </c>
      <c r="B25" s="258"/>
      <c r="C25" s="258"/>
      <c r="D25" s="258"/>
      <c r="G25" s="258" t="s">
        <v>67</v>
      </c>
      <c r="H25" s="258"/>
      <c r="I25" s="258"/>
      <c r="J25" s="258"/>
      <c r="K25" s="258"/>
      <c r="L25" s="258"/>
      <c r="M25" s="258"/>
      <c r="N25" s="258"/>
      <c r="O25" s="258"/>
      <c r="P25" s="18"/>
      <c r="Q25" s="18"/>
      <c r="R25" s="18"/>
      <c r="S25" s="18"/>
      <c r="T25" s="18"/>
      <c r="U25" s="18"/>
      <c r="V25" s="258" t="s">
        <v>23</v>
      </c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</row>
    <row r="26" spans="1:34" s="25" customFormat="1" ht="15.75" customHeight="1" x14ac:dyDescent="0.25">
      <c r="G26" s="258" t="s">
        <v>19</v>
      </c>
      <c r="H26" s="258"/>
      <c r="I26" s="258"/>
      <c r="J26" s="258"/>
      <c r="K26" s="258"/>
      <c r="L26" s="258"/>
      <c r="M26" s="258"/>
      <c r="N26" s="258"/>
      <c r="O26" s="258"/>
      <c r="V26" s="258" t="s">
        <v>20</v>
      </c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</row>
    <row r="27" spans="1:34" s="25" customFormat="1" ht="14.25" x14ac:dyDescent="0.25">
      <c r="AB27" s="222"/>
      <c r="AC27" s="222"/>
      <c r="AD27" s="222"/>
      <c r="AG27" s="24"/>
      <c r="AH27" s="24"/>
    </row>
    <row r="28" spans="1:34" s="25" customFormat="1" ht="14.25" x14ac:dyDescent="0.25">
      <c r="AB28" s="222"/>
      <c r="AC28" s="222"/>
      <c r="AD28" s="222"/>
      <c r="AG28" s="24"/>
      <c r="AH28" s="24"/>
    </row>
    <row r="29" spans="1:34" s="25" customFormat="1" ht="14.25" x14ac:dyDescent="0.25">
      <c r="AB29" s="222"/>
      <c r="AC29" s="222"/>
      <c r="AD29" s="222"/>
      <c r="AG29" s="24"/>
      <c r="AH29" s="24"/>
    </row>
    <row r="30" spans="1:34" s="25" customFormat="1" ht="14.25" x14ac:dyDescent="0.25">
      <c r="AB30" s="222"/>
      <c r="AC30" s="222"/>
      <c r="AD30" s="222"/>
      <c r="AG30" s="24"/>
      <c r="AH30" s="24"/>
    </row>
    <row r="31" spans="1:34" s="24" customFormat="1" ht="15.75" customHeight="1" x14ac:dyDescent="0.25">
      <c r="A31" s="242" t="s">
        <v>21</v>
      </c>
      <c r="B31" s="242"/>
      <c r="C31" s="242"/>
      <c r="D31" s="242"/>
      <c r="G31" s="242" t="s">
        <v>22</v>
      </c>
      <c r="H31" s="242"/>
      <c r="I31" s="242"/>
      <c r="J31" s="242"/>
      <c r="K31" s="242"/>
      <c r="L31" s="242"/>
      <c r="M31" s="242"/>
      <c r="N31" s="242"/>
      <c r="O31" s="242"/>
      <c r="P31" s="19"/>
      <c r="Q31" s="19"/>
      <c r="R31" s="19"/>
      <c r="S31" s="19"/>
      <c r="T31" s="19"/>
      <c r="U31" s="19"/>
      <c r="V31" s="242" t="s">
        <v>24</v>
      </c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</row>
  </sheetData>
  <mergeCells count="47">
    <mergeCell ref="J18:AH18"/>
    <mergeCell ref="B22:G22"/>
    <mergeCell ref="J4:U4"/>
    <mergeCell ref="W4:AG4"/>
    <mergeCell ref="J5:L5"/>
    <mergeCell ref="M5:P5"/>
    <mergeCell ref="J8:M8"/>
    <mergeCell ref="N8:Q8"/>
    <mergeCell ref="R8:V8"/>
    <mergeCell ref="W8:Z8"/>
    <mergeCell ref="J7:V7"/>
    <mergeCell ref="W7:AF7"/>
    <mergeCell ref="A10:D10"/>
    <mergeCell ref="J10:AH10"/>
    <mergeCell ref="A20:D20"/>
    <mergeCell ref="B21:G21"/>
    <mergeCell ref="V31:AH31"/>
    <mergeCell ref="B23:G23"/>
    <mergeCell ref="U24:AH24"/>
    <mergeCell ref="A25:D25"/>
    <mergeCell ref="G25:O25"/>
    <mergeCell ref="V25:AH25"/>
    <mergeCell ref="V26:AH26"/>
    <mergeCell ref="G26:O26"/>
    <mergeCell ref="A31:D31"/>
    <mergeCell ref="G31:O31"/>
    <mergeCell ref="A18:D18"/>
    <mergeCell ref="A1:E1"/>
    <mergeCell ref="F3:AH3"/>
    <mergeCell ref="A2:E2"/>
    <mergeCell ref="F4:I4"/>
    <mergeCell ref="B7:C9"/>
    <mergeCell ref="D7:D9"/>
    <mergeCell ref="E7:E9"/>
    <mergeCell ref="F7:F9"/>
    <mergeCell ref="AH7:AH9"/>
    <mergeCell ref="G7:H9"/>
    <mergeCell ref="AG7:AG9"/>
    <mergeCell ref="A7:A9"/>
    <mergeCell ref="F5:I5"/>
    <mergeCell ref="F1:AH1"/>
    <mergeCell ref="G18:H18"/>
    <mergeCell ref="F2:AH2"/>
    <mergeCell ref="Y11:AA17"/>
    <mergeCell ref="AA8:AD8"/>
    <mergeCell ref="AE8:AF8"/>
    <mergeCell ref="A14:D14"/>
  </mergeCells>
  <printOptions horizontalCentered="1"/>
  <pageMargins left="0" right="0" top="0.39" bottom="0" header="0.31496062992126" footer="0.31496062992126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19" workbookViewId="0">
      <selection activeCell="G23" sqref="G23:H25"/>
    </sheetView>
  </sheetViews>
  <sheetFormatPr defaultRowHeight="15.75" x14ac:dyDescent="0.25"/>
  <cols>
    <col min="1" max="1" width="3.6640625" style="74" customWidth="1"/>
    <col min="2" max="2" width="4.109375" style="76" bestFit="1" customWidth="1"/>
    <col min="3" max="3" width="2.77734375" style="75" bestFit="1" customWidth="1"/>
    <col min="4" max="4" width="33" style="73" bestFit="1" customWidth="1"/>
    <col min="5" max="5" width="2.77734375" style="74" bestFit="1" customWidth="1"/>
    <col min="6" max="6" width="3.33203125" style="73" customWidth="1"/>
    <col min="7" max="7" width="13.33203125" style="73" bestFit="1" customWidth="1"/>
    <col min="8" max="8" width="4.88671875" style="73" bestFit="1" customWidth="1"/>
    <col min="9" max="9" width="3.88671875" style="73" bestFit="1" customWidth="1"/>
    <col min="10" max="10" width="3.77734375" style="73" customWidth="1"/>
    <col min="11" max="12" width="8.88671875" style="73"/>
    <col min="13" max="16384" width="8.88671875" style="72"/>
  </cols>
  <sheetData>
    <row r="1" spans="1:10" ht="24.75" customHeight="1" x14ac:dyDescent="0.25">
      <c r="A1" s="286" t="s">
        <v>169</v>
      </c>
      <c r="B1" s="286"/>
      <c r="C1" s="286"/>
      <c r="D1" s="286"/>
      <c r="E1" s="286"/>
      <c r="F1" s="286"/>
      <c r="G1" s="286"/>
      <c r="H1" s="286"/>
    </row>
    <row r="2" spans="1:10" ht="34.5" customHeight="1" x14ac:dyDescent="0.25">
      <c r="A2" s="77" t="s">
        <v>2</v>
      </c>
      <c r="B2" s="284" t="s">
        <v>163</v>
      </c>
      <c r="C2" s="285"/>
      <c r="D2" s="79" t="s">
        <v>164</v>
      </c>
      <c r="E2" s="80" t="s">
        <v>165</v>
      </c>
      <c r="F2" s="78" t="s">
        <v>166</v>
      </c>
      <c r="G2" s="81" t="s">
        <v>167</v>
      </c>
      <c r="H2" s="82" t="s">
        <v>168</v>
      </c>
      <c r="I2" s="78" t="s">
        <v>170</v>
      </c>
      <c r="J2" s="78" t="s">
        <v>165</v>
      </c>
    </row>
    <row r="3" spans="1:10" ht="19.5" customHeight="1" x14ac:dyDescent="0.25">
      <c r="A3" s="92">
        <v>1</v>
      </c>
      <c r="B3" s="114" t="s">
        <v>49</v>
      </c>
      <c r="C3" s="115">
        <v>201</v>
      </c>
      <c r="D3" s="116" t="s">
        <v>50</v>
      </c>
      <c r="E3" s="117">
        <v>2</v>
      </c>
      <c r="F3" s="117">
        <v>35</v>
      </c>
      <c r="G3" s="118" t="s">
        <v>53</v>
      </c>
      <c r="H3" s="119" t="s">
        <v>54</v>
      </c>
      <c r="I3" s="93" t="s">
        <v>171</v>
      </c>
      <c r="J3" s="287">
        <f>SUM(E3:E11)</f>
        <v>18</v>
      </c>
    </row>
    <row r="4" spans="1:10" ht="19.5" customHeight="1" x14ac:dyDescent="0.25">
      <c r="A4" s="92">
        <v>2</v>
      </c>
      <c r="B4" s="114" t="s">
        <v>28</v>
      </c>
      <c r="C4" s="115">
        <v>101</v>
      </c>
      <c r="D4" s="116" t="s">
        <v>14</v>
      </c>
      <c r="E4" s="117">
        <v>2</v>
      </c>
      <c r="F4" s="117">
        <v>35</v>
      </c>
      <c r="G4" s="118" t="s">
        <v>34</v>
      </c>
      <c r="H4" s="119" t="s">
        <v>35</v>
      </c>
      <c r="I4" s="93" t="s">
        <v>171</v>
      </c>
      <c r="J4" s="288"/>
    </row>
    <row r="5" spans="1:10" ht="19.5" customHeight="1" x14ac:dyDescent="0.25">
      <c r="A5" s="92">
        <v>3</v>
      </c>
      <c r="B5" s="64" t="s">
        <v>40</v>
      </c>
      <c r="C5" s="65">
        <v>151</v>
      </c>
      <c r="D5" s="66" t="s">
        <v>60</v>
      </c>
      <c r="E5" s="67">
        <v>2</v>
      </c>
      <c r="F5" s="58">
        <v>31</v>
      </c>
      <c r="G5" s="69" t="s">
        <v>63</v>
      </c>
      <c r="H5" s="70" t="s">
        <v>64</v>
      </c>
      <c r="I5" s="93" t="s">
        <v>171</v>
      </c>
      <c r="J5" s="288"/>
    </row>
    <row r="6" spans="1:10" ht="19.5" customHeight="1" x14ac:dyDescent="0.25">
      <c r="A6" s="92">
        <v>4</v>
      </c>
      <c r="B6" s="64" t="s">
        <v>40</v>
      </c>
      <c r="C6" s="65">
        <v>351</v>
      </c>
      <c r="D6" s="66" t="s">
        <v>52</v>
      </c>
      <c r="E6" s="67">
        <v>2</v>
      </c>
      <c r="F6" s="58">
        <v>31</v>
      </c>
      <c r="G6" s="69" t="s">
        <v>65</v>
      </c>
      <c r="H6" s="70" t="s">
        <v>66</v>
      </c>
      <c r="I6" s="93" t="s">
        <v>171</v>
      </c>
      <c r="J6" s="288"/>
    </row>
    <row r="7" spans="1:10" ht="19.5" customHeight="1" x14ac:dyDescent="0.25">
      <c r="A7" s="92">
        <v>5</v>
      </c>
      <c r="B7" s="114" t="s">
        <v>49</v>
      </c>
      <c r="C7" s="115">
        <v>202</v>
      </c>
      <c r="D7" s="116" t="s">
        <v>51</v>
      </c>
      <c r="E7" s="117">
        <v>2</v>
      </c>
      <c r="F7" s="117">
        <v>35</v>
      </c>
      <c r="G7" s="118" t="s">
        <v>55</v>
      </c>
      <c r="H7" s="119" t="s">
        <v>56</v>
      </c>
      <c r="I7" s="93" t="s">
        <v>171</v>
      </c>
      <c r="J7" s="288"/>
    </row>
    <row r="8" spans="1:10" ht="19.5" customHeight="1" x14ac:dyDescent="0.25">
      <c r="A8" s="92">
        <v>6</v>
      </c>
      <c r="B8" s="114" t="s">
        <v>28</v>
      </c>
      <c r="C8" s="115">
        <v>102</v>
      </c>
      <c r="D8" s="116" t="s">
        <v>75</v>
      </c>
      <c r="E8" s="117">
        <v>2</v>
      </c>
      <c r="F8" s="117">
        <v>35</v>
      </c>
      <c r="G8" s="118" t="s">
        <v>76</v>
      </c>
      <c r="H8" s="119" t="s">
        <v>77</v>
      </c>
      <c r="I8" s="93" t="s">
        <v>171</v>
      </c>
      <c r="J8" s="288"/>
    </row>
    <row r="9" spans="1:10" ht="19.5" customHeight="1" x14ac:dyDescent="0.25">
      <c r="A9" s="92">
        <v>7</v>
      </c>
      <c r="B9" s="64" t="s">
        <v>78</v>
      </c>
      <c r="C9" s="65">
        <v>362</v>
      </c>
      <c r="D9" s="66" t="s">
        <v>79</v>
      </c>
      <c r="E9" s="67">
        <v>2</v>
      </c>
      <c r="F9" s="68">
        <v>31</v>
      </c>
      <c r="G9" s="69" t="s">
        <v>61</v>
      </c>
      <c r="H9" s="70" t="s">
        <v>62</v>
      </c>
      <c r="I9" s="93" t="s">
        <v>171</v>
      </c>
      <c r="J9" s="288"/>
    </row>
    <row r="10" spans="1:10" ht="19.5" customHeight="1" x14ac:dyDescent="0.25">
      <c r="A10" s="92">
        <v>8</v>
      </c>
      <c r="B10" s="114" t="s">
        <v>26</v>
      </c>
      <c r="C10" s="115">
        <v>302</v>
      </c>
      <c r="D10" s="116" t="s">
        <v>27</v>
      </c>
      <c r="E10" s="117">
        <v>2</v>
      </c>
      <c r="F10" s="117">
        <v>35</v>
      </c>
      <c r="G10" s="118" t="s">
        <v>32</v>
      </c>
      <c r="H10" s="119" t="s">
        <v>33</v>
      </c>
      <c r="I10" s="93" t="s">
        <v>171</v>
      </c>
      <c r="J10" s="288"/>
    </row>
    <row r="11" spans="1:10" ht="19.5" customHeight="1" x14ac:dyDescent="0.25">
      <c r="A11" s="92">
        <v>9</v>
      </c>
      <c r="B11" s="114" t="s">
        <v>25</v>
      </c>
      <c r="C11" s="115">
        <v>100</v>
      </c>
      <c r="D11" s="116" t="s">
        <v>15</v>
      </c>
      <c r="E11" s="117">
        <v>2</v>
      </c>
      <c r="F11" s="117">
        <v>35</v>
      </c>
      <c r="G11" s="118" t="s">
        <v>30</v>
      </c>
      <c r="H11" s="119" t="s">
        <v>31</v>
      </c>
      <c r="I11" s="93" t="s">
        <v>171</v>
      </c>
      <c r="J11" s="289"/>
    </row>
    <row r="12" spans="1:10" ht="19.5" customHeight="1" x14ac:dyDescent="0.25">
      <c r="A12" s="85">
        <v>10</v>
      </c>
      <c r="B12" s="102" t="s">
        <v>49</v>
      </c>
      <c r="C12" s="103">
        <v>301</v>
      </c>
      <c r="D12" s="104" t="s">
        <v>108</v>
      </c>
      <c r="E12" s="105">
        <v>2</v>
      </c>
      <c r="F12" s="105">
        <v>35</v>
      </c>
      <c r="G12" s="106" t="s">
        <v>53</v>
      </c>
      <c r="H12" s="107" t="s">
        <v>54</v>
      </c>
      <c r="I12" s="79" t="s">
        <v>172</v>
      </c>
      <c r="J12" s="278">
        <f>SUM(E12:E19)</f>
        <v>18</v>
      </c>
    </row>
    <row r="13" spans="1:10" ht="19.5" customHeight="1" x14ac:dyDescent="0.25">
      <c r="A13" s="85">
        <v>11</v>
      </c>
      <c r="B13" s="108" t="s">
        <v>84</v>
      </c>
      <c r="C13" s="109">
        <v>201</v>
      </c>
      <c r="D13" s="110" t="s">
        <v>85</v>
      </c>
      <c r="E13" s="111">
        <v>2</v>
      </c>
      <c r="F13" s="111">
        <v>35</v>
      </c>
      <c r="G13" s="112" t="s">
        <v>86</v>
      </c>
      <c r="H13" s="113" t="s">
        <v>87</v>
      </c>
      <c r="I13" s="79" t="s">
        <v>172</v>
      </c>
      <c r="J13" s="279"/>
    </row>
    <row r="14" spans="1:10" ht="19.5" customHeight="1" x14ac:dyDescent="0.25">
      <c r="A14" s="85">
        <v>12</v>
      </c>
      <c r="B14" s="108" t="s">
        <v>99</v>
      </c>
      <c r="C14" s="109">
        <v>104</v>
      </c>
      <c r="D14" s="110" t="s">
        <v>100</v>
      </c>
      <c r="E14" s="111">
        <v>4</v>
      </c>
      <c r="F14" s="111">
        <v>35</v>
      </c>
      <c r="G14" s="112" t="s">
        <v>101</v>
      </c>
      <c r="H14" s="113" t="s">
        <v>102</v>
      </c>
      <c r="I14" s="79" t="s">
        <v>172</v>
      </c>
      <c r="J14" s="279"/>
    </row>
    <row r="15" spans="1:10" ht="19.5" customHeight="1" x14ac:dyDescent="0.25">
      <c r="A15" s="85">
        <v>13</v>
      </c>
      <c r="B15" s="108" t="s">
        <v>95</v>
      </c>
      <c r="C15" s="109">
        <v>100</v>
      </c>
      <c r="D15" s="110" t="s">
        <v>96</v>
      </c>
      <c r="E15" s="111">
        <v>1</v>
      </c>
      <c r="F15" s="111">
        <v>35</v>
      </c>
      <c r="G15" s="112" t="s">
        <v>97</v>
      </c>
      <c r="H15" s="113" t="s">
        <v>98</v>
      </c>
      <c r="I15" s="79" t="s">
        <v>172</v>
      </c>
      <c r="J15" s="279"/>
    </row>
    <row r="16" spans="1:10" ht="19.5" customHeight="1" x14ac:dyDescent="0.25">
      <c r="A16" s="85">
        <v>14</v>
      </c>
      <c r="B16" s="102" t="s">
        <v>49</v>
      </c>
      <c r="C16" s="103">
        <v>302</v>
      </c>
      <c r="D16" s="104" t="s">
        <v>125</v>
      </c>
      <c r="E16" s="105">
        <v>2</v>
      </c>
      <c r="F16" s="105">
        <v>35</v>
      </c>
      <c r="G16" s="106" t="s">
        <v>126</v>
      </c>
      <c r="H16" s="107" t="s">
        <v>127</v>
      </c>
      <c r="I16" s="79" t="s">
        <v>172</v>
      </c>
      <c r="J16" s="279"/>
    </row>
    <row r="17" spans="1:10" ht="19.5" customHeight="1" x14ac:dyDescent="0.25">
      <c r="A17" s="85">
        <v>15</v>
      </c>
      <c r="B17" s="108" t="s">
        <v>80</v>
      </c>
      <c r="C17" s="109">
        <v>101</v>
      </c>
      <c r="D17" s="110" t="s">
        <v>81</v>
      </c>
      <c r="E17" s="111">
        <v>3</v>
      </c>
      <c r="F17" s="111">
        <v>35</v>
      </c>
      <c r="G17" s="112" t="s">
        <v>82</v>
      </c>
      <c r="H17" s="113" t="s">
        <v>83</v>
      </c>
      <c r="I17" s="79" t="s">
        <v>172</v>
      </c>
      <c r="J17" s="279"/>
    </row>
    <row r="18" spans="1:10" ht="19.5" customHeight="1" x14ac:dyDescent="0.25">
      <c r="A18" s="85">
        <v>16</v>
      </c>
      <c r="B18" s="108" t="s">
        <v>99</v>
      </c>
      <c r="C18" s="109">
        <v>203</v>
      </c>
      <c r="D18" s="110" t="s">
        <v>107</v>
      </c>
      <c r="E18" s="111">
        <v>3</v>
      </c>
      <c r="F18" s="111">
        <v>35</v>
      </c>
      <c r="G18" s="112" t="s">
        <v>101</v>
      </c>
      <c r="H18" s="113" t="s">
        <v>102</v>
      </c>
      <c r="I18" s="79" t="s">
        <v>172</v>
      </c>
      <c r="J18" s="279"/>
    </row>
    <row r="19" spans="1:10" ht="19.5" customHeight="1" x14ac:dyDescent="0.25">
      <c r="A19" s="85">
        <v>17</v>
      </c>
      <c r="B19" s="108" t="s">
        <v>88</v>
      </c>
      <c r="C19" s="109">
        <v>100</v>
      </c>
      <c r="D19" s="110" t="s">
        <v>89</v>
      </c>
      <c r="E19" s="111">
        <v>1</v>
      </c>
      <c r="F19" s="111">
        <v>35</v>
      </c>
      <c r="G19" s="112" t="s">
        <v>90</v>
      </c>
      <c r="H19" s="113" t="s">
        <v>91</v>
      </c>
      <c r="I19" s="79" t="s">
        <v>172</v>
      </c>
      <c r="J19" s="280"/>
    </row>
    <row r="20" spans="1:10" ht="19.5" customHeight="1" x14ac:dyDescent="0.25">
      <c r="A20" s="92">
        <v>18</v>
      </c>
      <c r="B20" s="120" t="s">
        <v>40</v>
      </c>
      <c r="C20" s="121">
        <v>361</v>
      </c>
      <c r="D20" s="122" t="s">
        <v>41</v>
      </c>
      <c r="E20" s="123">
        <v>2</v>
      </c>
      <c r="F20" s="123">
        <v>35</v>
      </c>
      <c r="G20" s="124" t="s">
        <v>42</v>
      </c>
      <c r="H20" s="125" t="s">
        <v>43</v>
      </c>
      <c r="I20" s="84" t="s">
        <v>173</v>
      </c>
      <c r="J20" s="281">
        <f>SUM(E20:E25)</f>
        <v>18</v>
      </c>
    </row>
    <row r="21" spans="1:10" ht="19.5" customHeight="1" x14ac:dyDescent="0.25">
      <c r="A21" s="92">
        <v>19</v>
      </c>
      <c r="B21" s="120" t="s">
        <v>109</v>
      </c>
      <c r="C21" s="121">
        <v>226</v>
      </c>
      <c r="D21" s="122" t="s">
        <v>110</v>
      </c>
      <c r="E21" s="123">
        <v>2</v>
      </c>
      <c r="F21" s="123">
        <v>35</v>
      </c>
      <c r="G21" s="124" t="s">
        <v>111</v>
      </c>
      <c r="H21" s="125" t="s">
        <v>112</v>
      </c>
      <c r="I21" s="84" t="s">
        <v>173</v>
      </c>
      <c r="J21" s="282"/>
    </row>
    <row r="22" spans="1:10" ht="19.5" customHeight="1" x14ac:dyDescent="0.25">
      <c r="A22" s="92">
        <v>20</v>
      </c>
      <c r="B22" s="54" t="s">
        <v>80</v>
      </c>
      <c r="C22" s="55">
        <v>102</v>
      </c>
      <c r="D22" s="56" t="s">
        <v>92</v>
      </c>
      <c r="E22" s="57">
        <v>4</v>
      </c>
      <c r="F22" s="57">
        <v>35</v>
      </c>
      <c r="G22" s="59" t="s">
        <v>93</v>
      </c>
      <c r="H22" s="60" t="s">
        <v>94</v>
      </c>
      <c r="I22" s="84" t="s">
        <v>173</v>
      </c>
      <c r="J22" s="282"/>
    </row>
    <row r="23" spans="1:10" ht="19.5" customHeight="1" x14ac:dyDescent="0.25">
      <c r="A23" s="92">
        <v>21</v>
      </c>
      <c r="B23" s="120" t="s">
        <v>88</v>
      </c>
      <c r="C23" s="121">
        <v>250</v>
      </c>
      <c r="D23" s="122" t="s">
        <v>104</v>
      </c>
      <c r="E23" s="123">
        <v>3</v>
      </c>
      <c r="F23" s="123">
        <v>35</v>
      </c>
      <c r="G23" s="124" t="s">
        <v>105</v>
      </c>
      <c r="H23" s="125" t="s">
        <v>106</v>
      </c>
      <c r="I23" s="84" t="s">
        <v>173</v>
      </c>
      <c r="J23" s="282"/>
    </row>
    <row r="24" spans="1:10" ht="19.5" customHeight="1" x14ac:dyDescent="0.25">
      <c r="A24" s="92">
        <v>22</v>
      </c>
      <c r="B24" s="120" t="s">
        <v>109</v>
      </c>
      <c r="C24" s="121">
        <v>303</v>
      </c>
      <c r="D24" s="122" t="s">
        <v>113</v>
      </c>
      <c r="E24" s="123">
        <v>3</v>
      </c>
      <c r="F24" s="123">
        <v>35</v>
      </c>
      <c r="G24" s="124" t="s">
        <v>114</v>
      </c>
      <c r="H24" s="125" t="s">
        <v>115</v>
      </c>
      <c r="I24" s="84" t="s">
        <v>173</v>
      </c>
      <c r="J24" s="282"/>
    </row>
    <row r="25" spans="1:10" ht="19.5" customHeight="1" x14ac:dyDescent="0.25">
      <c r="A25" s="92">
        <v>23</v>
      </c>
      <c r="B25" s="120" t="s">
        <v>109</v>
      </c>
      <c r="C25" s="121">
        <v>311</v>
      </c>
      <c r="D25" s="122" t="s">
        <v>116</v>
      </c>
      <c r="E25" s="123">
        <v>4</v>
      </c>
      <c r="F25" s="123">
        <v>35</v>
      </c>
      <c r="G25" s="124" t="s">
        <v>117</v>
      </c>
      <c r="H25" s="125" t="s">
        <v>118</v>
      </c>
      <c r="I25" s="84" t="s">
        <v>173</v>
      </c>
      <c r="J25" s="283"/>
    </row>
    <row r="26" spans="1:10" ht="19.5" customHeight="1" x14ac:dyDescent="0.25">
      <c r="A26" s="85">
        <v>24</v>
      </c>
      <c r="B26" s="102" t="s">
        <v>109</v>
      </c>
      <c r="C26" s="103">
        <v>316</v>
      </c>
      <c r="D26" s="104" t="s">
        <v>128</v>
      </c>
      <c r="E26" s="105">
        <v>3</v>
      </c>
      <c r="F26" s="105">
        <v>35</v>
      </c>
      <c r="G26" s="106" t="s">
        <v>129</v>
      </c>
      <c r="H26" s="107" t="s">
        <v>130</v>
      </c>
      <c r="I26" s="79" t="s">
        <v>174</v>
      </c>
      <c r="J26" s="278">
        <f>SUM(E26:E32)</f>
        <v>18</v>
      </c>
    </row>
    <row r="27" spans="1:10" ht="19.5" customHeight="1" x14ac:dyDescent="0.25">
      <c r="A27" s="85">
        <v>25</v>
      </c>
      <c r="B27" s="102" t="s">
        <v>109</v>
      </c>
      <c r="C27" s="103">
        <v>314</v>
      </c>
      <c r="D27" s="104" t="s">
        <v>119</v>
      </c>
      <c r="E27" s="105">
        <v>3</v>
      </c>
      <c r="F27" s="105">
        <v>35</v>
      </c>
      <c r="G27" s="106" t="s">
        <v>120</v>
      </c>
      <c r="H27" s="107" t="s">
        <v>121</v>
      </c>
      <c r="I27" s="79" t="s">
        <v>174</v>
      </c>
      <c r="J27" s="279"/>
    </row>
    <row r="28" spans="1:10" ht="19.5" customHeight="1" x14ac:dyDescent="0.25">
      <c r="A28" s="85">
        <v>26</v>
      </c>
      <c r="B28" s="102" t="s">
        <v>109</v>
      </c>
      <c r="C28" s="103">
        <v>353</v>
      </c>
      <c r="D28" s="104" t="s">
        <v>122</v>
      </c>
      <c r="E28" s="105">
        <v>2</v>
      </c>
      <c r="F28" s="105">
        <v>35</v>
      </c>
      <c r="G28" s="106" t="s">
        <v>123</v>
      </c>
      <c r="H28" s="107" t="s">
        <v>124</v>
      </c>
      <c r="I28" s="79" t="s">
        <v>174</v>
      </c>
      <c r="J28" s="279"/>
    </row>
    <row r="29" spans="1:10" ht="19.5" customHeight="1" x14ac:dyDescent="0.25">
      <c r="A29" s="85">
        <v>27</v>
      </c>
      <c r="B29" s="102" t="s">
        <v>131</v>
      </c>
      <c r="C29" s="103">
        <v>384</v>
      </c>
      <c r="D29" s="104" t="s">
        <v>132</v>
      </c>
      <c r="E29" s="105">
        <v>3</v>
      </c>
      <c r="F29" s="105">
        <v>35</v>
      </c>
      <c r="G29" s="106" t="s">
        <v>133</v>
      </c>
      <c r="H29" s="107" t="s">
        <v>134</v>
      </c>
      <c r="I29" s="79" t="s">
        <v>174</v>
      </c>
      <c r="J29" s="279"/>
    </row>
    <row r="30" spans="1:10" ht="19.5" customHeight="1" x14ac:dyDescent="0.25">
      <c r="A30" s="85">
        <v>28</v>
      </c>
      <c r="B30" s="102" t="s">
        <v>131</v>
      </c>
      <c r="C30" s="103">
        <v>401</v>
      </c>
      <c r="D30" s="104" t="s">
        <v>136</v>
      </c>
      <c r="E30" s="105">
        <v>3</v>
      </c>
      <c r="F30" s="105">
        <v>35</v>
      </c>
      <c r="G30" s="106" t="s">
        <v>137</v>
      </c>
      <c r="H30" s="107" t="s">
        <v>138</v>
      </c>
      <c r="I30" s="79" t="s">
        <v>174</v>
      </c>
      <c r="J30" s="279"/>
    </row>
    <row r="31" spans="1:10" ht="19.5" customHeight="1" x14ac:dyDescent="0.25">
      <c r="A31" s="85">
        <v>29</v>
      </c>
      <c r="B31" s="102" t="s">
        <v>109</v>
      </c>
      <c r="C31" s="103">
        <v>403</v>
      </c>
      <c r="D31" s="104" t="s">
        <v>145</v>
      </c>
      <c r="E31" s="105">
        <v>3</v>
      </c>
      <c r="F31" s="105">
        <v>35</v>
      </c>
      <c r="G31" s="106" t="s">
        <v>120</v>
      </c>
      <c r="H31" s="107" t="s">
        <v>121</v>
      </c>
      <c r="I31" s="79" t="s">
        <v>174</v>
      </c>
      <c r="J31" s="279"/>
    </row>
    <row r="32" spans="1:10" ht="19.5" customHeight="1" x14ac:dyDescent="0.25">
      <c r="A32" s="85">
        <v>30</v>
      </c>
      <c r="B32" s="102" t="s">
        <v>109</v>
      </c>
      <c r="C32" s="103">
        <v>246</v>
      </c>
      <c r="D32" s="126" t="s">
        <v>142</v>
      </c>
      <c r="E32" s="105">
        <v>1</v>
      </c>
      <c r="F32" s="105">
        <v>35</v>
      </c>
      <c r="G32" s="106" t="s">
        <v>143</v>
      </c>
      <c r="H32" s="107" t="s">
        <v>144</v>
      </c>
      <c r="I32" s="79" t="s">
        <v>174</v>
      </c>
      <c r="J32" s="280"/>
    </row>
    <row r="33" spans="1:10" ht="19.5" customHeight="1" x14ac:dyDescent="0.25">
      <c r="A33" s="92">
        <v>31</v>
      </c>
      <c r="B33" s="120" t="s">
        <v>139</v>
      </c>
      <c r="C33" s="121">
        <v>304</v>
      </c>
      <c r="D33" s="122" t="s">
        <v>140</v>
      </c>
      <c r="E33" s="123">
        <v>3</v>
      </c>
      <c r="F33" s="123">
        <v>35</v>
      </c>
      <c r="G33" s="124" t="s">
        <v>141</v>
      </c>
      <c r="H33" s="125" t="s">
        <v>127</v>
      </c>
      <c r="I33" s="84" t="s">
        <v>175</v>
      </c>
      <c r="J33" s="290">
        <f>SUM(E33:E39)</f>
        <v>18</v>
      </c>
    </row>
    <row r="34" spans="1:10" ht="19.5" customHeight="1" x14ac:dyDescent="0.25">
      <c r="A34" s="92">
        <v>32</v>
      </c>
      <c r="B34" s="120" t="s">
        <v>109</v>
      </c>
      <c r="C34" s="121">
        <v>414</v>
      </c>
      <c r="D34" s="122" t="s">
        <v>146</v>
      </c>
      <c r="E34" s="123">
        <v>3</v>
      </c>
      <c r="F34" s="123">
        <v>35</v>
      </c>
      <c r="G34" s="124" t="s">
        <v>147</v>
      </c>
      <c r="H34" s="125" t="s">
        <v>148</v>
      </c>
      <c r="I34" s="84" t="s">
        <v>175</v>
      </c>
      <c r="J34" s="290"/>
    </row>
    <row r="35" spans="1:10" ht="19.5" customHeight="1" x14ac:dyDescent="0.25">
      <c r="A35" s="92">
        <v>33</v>
      </c>
      <c r="B35" s="120" t="s">
        <v>109</v>
      </c>
      <c r="C35" s="121">
        <v>416</v>
      </c>
      <c r="D35" s="122" t="s">
        <v>149</v>
      </c>
      <c r="E35" s="123">
        <v>3</v>
      </c>
      <c r="F35" s="123">
        <v>35</v>
      </c>
      <c r="G35" s="124" t="s">
        <v>129</v>
      </c>
      <c r="H35" s="125" t="s">
        <v>130</v>
      </c>
      <c r="I35" s="84" t="s">
        <v>175</v>
      </c>
      <c r="J35" s="290"/>
    </row>
    <row r="36" spans="1:10" ht="19.5" customHeight="1" x14ac:dyDescent="0.25">
      <c r="A36" s="92">
        <v>34</v>
      </c>
      <c r="B36" s="120" t="s">
        <v>109</v>
      </c>
      <c r="C36" s="121">
        <v>445</v>
      </c>
      <c r="D36" s="122" t="s">
        <v>159</v>
      </c>
      <c r="E36" s="123">
        <v>1</v>
      </c>
      <c r="F36" s="123">
        <v>35</v>
      </c>
      <c r="G36" s="118" t="s">
        <v>143</v>
      </c>
      <c r="H36" s="119" t="s">
        <v>144</v>
      </c>
      <c r="I36" s="84" t="s">
        <v>175</v>
      </c>
      <c r="J36" s="290"/>
    </row>
    <row r="37" spans="1:10" ht="19.5" customHeight="1" x14ac:dyDescent="0.25">
      <c r="A37" s="92">
        <v>35</v>
      </c>
      <c r="B37" s="120" t="s">
        <v>109</v>
      </c>
      <c r="C37" s="121">
        <v>434</v>
      </c>
      <c r="D37" s="122" t="s">
        <v>150</v>
      </c>
      <c r="E37" s="123">
        <v>2</v>
      </c>
      <c r="F37" s="123">
        <v>35</v>
      </c>
      <c r="G37" s="124" t="s">
        <v>151</v>
      </c>
      <c r="H37" s="125" t="s">
        <v>152</v>
      </c>
      <c r="I37" s="84" t="s">
        <v>175</v>
      </c>
      <c r="J37" s="290"/>
    </row>
    <row r="38" spans="1:10" ht="19.5" customHeight="1" x14ac:dyDescent="0.25">
      <c r="A38" s="92">
        <v>36</v>
      </c>
      <c r="B38" s="120" t="s">
        <v>109</v>
      </c>
      <c r="C38" s="121">
        <v>420</v>
      </c>
      <c r="D38" s="122" t="s">
        <v>153</v>
      </c>
      <c r="E38" s="123">
        <v>3</v>
      </c>
      <c r="F38" s="123">
        <v>35</v>
      </c>
      <c r="G38" s="124" t="s">
        <v>154</v>
      </c>
      <c r="H38" s="125" t="s">
        <v>155</v>
      </c>
      <c r="I38" s="84" t="s">
        <v>175</v>
      </c>
      <c r="J38" s="290"/>
    </row>
    <row r="39" spans="1:10" ht="19.5" customHeight="1" x14ac:dyDescent="0.25">
      <c r="A39" s="92">
        <v>37</v>
      </c>
      <c r="B39" s="120" t="s">
        <v>109</v>
      </c>
      <c r="C39" s="121">
        <v>463</v>
      </c>
      <c r="D39" s="122" t="s">
        <v>156</v>
      </c>
      <c r="E39" s="123">
        <v>3</v>
      </c>
      <c r="F39" s="123">
        <v>35</v>
      </c>
      <c r="G39" s="124" t="s">
        <v>157</v>
      </c>
      <c r="H39" s="125" t="s">
        <v>158</v>
      </c>
      <c r="I39" s="84" t="s">
        <v>175</v>
      </c>
      <c r="J39" s="290"/>
    </row>
    <row r="40" spans="1:10" ht="19.5" customHeight="1" x14ac:dyDescent="0.25">
      <c r="A40" s="85">
        <v>38</v>
      </c>
      <c r="B40" s="102" t="s">
        <v>109</v>
      </c>
      <c r="C40" s="103">
        <v>448</v>
      </c>
      <c r="D40" s="104" t="s">
        <v>160</v>
      </c>
      <c r="E40" s="105">
        <v>3</v>
      </c>
      <c r="F40" s="105">
        <v>35</v>
      </c>
      <c r="G40" s="291" t="s">
        <v>161</v>
      </c>
      <c r="H40" s="292"/>
      <c r="I40" s="95" t="s">
        <v>176</v>
      </c>
      <c r="J40" s="278">
        <f>SUM(E40:E41)</f>
        <v>6</v>
      </c>
    </row>
    <row r="41" spans="1:10" ht="19.5" customHeight="1" x14ac:dyDescent="0.25">
      <c r="A41" s="85">
        <v>39</v>
      </c>
      <c r="B41" s="102" t="s">
        <v>109</v>
      </c>
      <c r="C41" s="103">
        <v>449</v>
      </c>
      <c r="D41" s="104" t="s">
        <v>162</v>
      </c>
      <c r="E41" s="105">
        <v>3</v>
      </c>
      <c r="F41" s="105">
        <v>35</v>
      </c>
      <c r="G41" s="291" t="s">
        <v>161</v>
      </c>
      <c r="H41" s="292"/>
      <c r="I41" s="95" t="s">
        <v>176</v>
      </c>
      <c r="J41" s="280"/>
    </row>
    <row r="42" spans="1:10" ht="19.5" customHeight="1" x14ac:dyDescent="0.25">
      <c r="A42" s="92">
        <v>40</v>
      </c>
      <c r="B42" s="127" t="s">
        <v>25</v>
      </c>
      <c r="C42" s="128">
        <v>162</v>
      </c>
      <c r="D42" s="129" t="s">
        <v>103</v>
      </c>
      <c r="E42" s="130">
        <v>3</v>
      </c>
      <c r="F42" s="130">
        <v>35</v>
      </c>
      <c r="G42" s="131" t="s">
        <v>63</v>
      </c>
      <c r="H42" s="132" t="s">
        <v>64</v>
      </c>
      <c r="I42" s="94"/>
    </row>
    <row r="43" spans="1:10" ht="19.5" customHeight="1" x14ac:dyDescent="0.25">
      <c r="A43" s="92">
        <v>41</v>
      </c>
      <c r="B43" s="127" t="s">
        <v>78</v>
      </c>
      <c r="C43" s="128">
        <v>361</v>
      </c>
      <c r="D43" s="129" t="s">
        <v>135</v>
      </c>
      <c r="E43" s="130">
        <v>3</v>
      </c>
      <c r="F43" s="130">
        <v>35</v>
      </c>
      <c r="G43" s="131" t="s">
        <v>61</v>
      </c>
      <c r="H43" s="132" t="s">
        <v>62</v>
      </c>
      <c r="I43" s="94"/>
    </row>
    <row r="44" spans="1:10" x14ac:dyDescent="0.25">
      <c r="I44" s="83"/>
    </row>
  </sheetData>
  <mergeCells count="10">
    <mergeCell ref="J26:J32"/>
    <mergeCell ref="J33:J39"/>
    <mergeCell ref="J40:J41"/>
    <mergeCell ref="G40:H40"/>
    <mergeCell ref="G41:H41"/>
    <mergeCell ref="J12:J19"/>
    <mergeCell ref="J20:J25"/>
    <mergeCell ref="B2:C2"/>
    <mergeCell ref="A1:H1"/>
    <mergeCell ref="J3:J11"/>
  </mergeCells>
  <pageMargins left="0.7" right="0.7" top="0.75" bottom="0.75" header="0.3" footer="0.3"/>
  <ignoredErrors>
    <ignoredError sqref="J3 J26 J33 J40 J12 J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topLeftCell="A4" workbookViewId="0">
      <selection activeCell="G23" sqref="G23:H25"/>
    </sheetView>
  </sheetViews>
  <sheetFormatPr defaultRowHeight="15.75" x14ac:dyDescent="0.25"/>
  <cols>
    <col min="1" max="1" width="3.6640625" style="74" customWidth="1"/>
    <col min="2" max="2" width="4.109375" style="76" bestFit="1" customWidth="1"/>
    <col min="3" max="3" width="2.77734375" style="75" bestFit="1" customWidth="1"/>
    <col min="4" max="4" width="33" style="73" bestFit="1" customWidth="1"/>
    <col min="5" max="5" width="2.77734375" style="74" bestFit="1" customWidth="1"/>
    <col min="6" max="6" width="3.33203125" style="141" customWidth="1"/>
    <col min="7" max="7" width="14.44140625" style="73" customWidth="1"/>
    <col min="8" max="8" width="6.109375" style="73" customWidth="1"/>
    <col min="9" max="9" width="3.88671875" style="73" bestFit="1" customWidth="1"/>
    <col min="10" max="10" width="3.77734375" style="73" customWidth="1"/>
    <col min="11" max="11" width="3.5546875" style="73" customWidth="1"/>
    <col min="12" max="12" width="8.88671875" style="73"/>
    <col min="13" max="16384" width="8.88671875" style="72"/>
  </cols>
  <sheetData>
    <row r="1" spans="1:11" ht="24.75" customHeight="1" x14ac:dyDescent="0.25">
      <c r="A1" s="286" t="s">
        <v>179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1" ht="34.5" customHeight="1" x14ac:dyDescent="0.25">
      <c r="A2" s="77" t="s">
        <v>2</v>
      </c>
      <c r="B2" s="284" t="s">
        <v>163</v>
      </c>
      <c r="C2" s="285"/>
      <c r="D2" s="79" t="s">
        <v>164</v>
      </c>
      <c r="E2" s="80" t="s">
        <v>165</v>
      </c>
      <c r="F2" s="80" t="s">
        <v>166</v>
      </c>
      <c r="G2" s="81" t="s">
        <v>167</v>
      </c>
      <c r="H2" s="82" t="s">
        <v>168</v>
      </c>
      <c r="I2" s="78" t="s">
        <v>170</v>
      </c>
      <c r="J2" s="78" t="s">
        <v>165</v>
      </c>
    </row>
    <row r="3" spans="1:11" s="73" customFormat="1" ht="18.75" customHeight="1" x14ac:dyDescent="0.25">
      <c r="A3" s="92">
        <v>1</v>
      </c>
      <c r="B3" s="61" t="s">
        <v>49</v>
      </c>
      <c r="C3" s="62">
        <v>201</v>
      </c>
      <c r="D3" s="142" t="s">
        <v>50</v>
      </c>
      <c r="E3" s="57">
        <v>2</v>
      </c>
      <c r="F3" s="33">
        <v>32</v>
      </c>
      <c r="G3" s="136" t="s">
        <v>53</v>
      </c>
      <c r="H3" s="115" t="s">
        <v>54</v>
      </c>
      <c r="I3" s="93" t="s">
        <v>171</v>
      </c>
      <c r="J3" s="297">
        <f>SUM(E3:E11)</f>
        <v>19</v>
      </c>
    </row>
    <row r="4" spans="1:11" s="73" customFormat="1" ht="18.75" customHeight="1" x14ac:dyDescent="0.25">
      <c r="A4" s="92">
        <v>2</v>
      </c>
      <c r="B4" s="44" t="s">
        <v>25</v>
      </c>
      <c r="C4" s="45">
        <v>150</v>
      </c>
      <c r="D4" s="46" t="s">
        <v>59</v>
      </c>
      <c r="E4" s="47">
        <v>3</v>
      </c>
      <c r="F4" s="33">
        <v>32</v>
      </c>
      <c r="G4" s="49" t="s">
        <v>61</v>
      </c>
      <c r="H4" s="50" t="s">
        <v>62</v>
      </c>
      <c r="I4" s="93" t="s">
        <v>171</v>
      </c>
      <c r="J4" s="298"/>
      <c r="K4" s="74" t="s">
        <v>238</v>
      </c>
    </row>
    <row r="5" spans="1:11" s="73" customFormat="1" ht="18.75" customHeight="1" x14ac:dyDescent="0.25">
      <c r="A5" s="92">
        <v>3</v>
      </c>
      <c r="B5" s="44" t="s">
        <v>40</v>
      </c>
      <c r="C5" s="45">
        <v>151</v>
      </c>
      <c r="D5" s="51" t="s">
        <v>60</v>
      </c>
      <c r="E5" s="47">
        <v>2</v>
      </c>
      <c r="F5" s="33">
        <v>32</v>
      </c>
      <c r="G5" s="49" t="s">
        <v>63</v>
      </c>
      <c r="H5" s="50" t="s">
        <v>64</v>
      </c>
      <c r="I5" s="93" t="s">
        <v>171</v>
      </c>
      <c r="J5" s="298"/>
    </row>
    <row r="6" spans="1:11" s="73" customFormat="1" ht="18.75" customHeight="1" x14ac:dyDescent="0.25">
      <c r="A6" s="92">
        <v>4</v>
      </c>
      <c r="B6" s="54" t="s">
        <v>26</v>
      </c>
      <c r="C6" s="55">
        <v>302</v>
      </c>
      <c r="D6" s="137" t="s">
        <v>27</v>
      </c>
      <c r="E6" s="57">
        <v>2</v>
      </c>
      <c r="F6" s="33">
        <v>32</v>
      </c>
      <c r="G6" s="136" t="s">
        <v>32</v>
      </c>
      <c r="H6" s="115" t="s">
        <v>33</v>
      </c>
      <c r="I6" s="93" t="s">
        <v>171</v>
      </c>
      <c r="J6" s="298"/>
    </row>
    <row r="7" spans="1:11" s="73" customFormat="1" ht="18.75" customHeight="1" x14ac:dyDescent="0.25">
      <c r="A7" s="92">
        <v>5</v>
      </c>
      <c r="B7" s="54" t="s">
        <v>25</v>
      </c>
      <c r="C7" s="55">
        <v>100</v>
      </c>
      <c r="D7" s="138" t="s">
        <v>15</v>
      </c>
      <c r="E7" s="57">
        <v>2</v>
      </c>
      <c r="F7" s="33">
        <v>32</v>
      </c>
      <c r="G7" s="136" t="s">
        <v>30</v>
      </c>
      <c r="H7" s="115" t="s">
        <v>31</v>
      </c>
      <c r="I7" s="93" t="s">
        <v>171</v>
      </c>
      <c r="J7" s="298"/>
    </row>
    <row r="8" spans="1:11" s="73" customFormat="1" ht="18.75" customHeight="1" x14ac:dyDescent="0.25">
      <c r="A8" s="92">
        <v>6</v>
      </c>
      <c r="B8" s="61" t="s">
        <v>49</v>
      </c>
      <c r="C8" s="62">
        <v>202</v>
      </c>
      <c r="D8" s="139" t="s">
        <v>51</v>
      </c>
      <c r="E8" s="57">
        <v>2</v>
      </c>
      <c r="F8" s="33">
        <v>32</v>
      </c>
      <c r="G8" s="136" t="s">
        <v>55</v>
      </c>
      <c r="H8" s="115" t="s">
        <v>56</v>
      </c>
      <c r="I8" s="93" t="s">
        <v>171</v>
      </c>
      <c r="J8" s="298"/>
    </row>
    <row r="9" spans="1:11" s="73" customFormat="1" ht="18.75" customHeight="1" x14ac:dyDescent="0.25">
      <c r="A9" s="92">
        <v>7</v>
      </c>
      <c r="B9" s="54" t="s">
        <v>28</v>
      </c>
      <c r="C9" s="55">
        <v>101</v>
      </c>
      <c r="D9" s="137" t="s">
        <v>14</v>
      </c>
      <c r="E9" s="57">
        <v>2</v>
      </c>
      <c r="F9" s="33">
        <v>32</v>
      </c>
      <c r="G9" s="136" t="s">
        <v>34</v>
      </c>
      <c r="H9" s="115" t="s">
        <v>35</v>
      </c>
      <c r="I9" s="93" t="s">
        <v>171</v>
      </c>
      <c r="J9" s="298"/>
    </row>
    <row r="10" spans="1:11" s="73" customFormat="1" ht="18.75" customHeight="1" x14ac:dyDescent="0.25">
      <c r="A10" s="92">
        <v>8</v>
      </c>
      <c r="B10" s="44" t="s">
        <v>40</v>
      </c>
      <c r="C10" s="45">
        <v>351</v>
      </c>
      <c r="D10" s="51" t="s">
        <v>52</v>
      </c>
      <c r="E10" s="47">
        <v>2</v>
      </c>
      <c r="F10" s="33">
        <v>32</v>
      </c>
      <c r="G10" s="49" t="s">
        <v>65</v>
      </c>
      <c r="H10" s="50" t="s">
        <v>66</v>
      </c>
      <c r="I10" s="93" t="s">
        <v>171</v>
      </c>
      <c r="J10" s="298"/>
    </row>
    <row r="11" spans="1:11" s="73" customFormat="1" ht="18.75" customHeight="1" x14ac:dyDescent="0.25">
      <c r="A11" s="92">
        <v>9</v>
      </c>
      <c r="B11" s="37" t="s">
        <v>40</v>
      </c>
      <c r="C11" s="38">
        <v>361</v>
      </c>
      <c r="D11" s="39" t="s">
        <v>41</v>
      </c>
      <c r="E11" s="40">
        <v>2</v>
      </c>
      <c r="F11" s="33">
        <v>32</v>
      </c>
      <c r="G11" s="41" t="s">
        <v>42</v>
      </c>
      <c r="H11" s="42" t="s">
        <v>43</v>
      </c>
      <c r="I11" s="93" t="s">
        <v>171</v>
      </c>
      <c r="J11" s="299"/>
    </row>
    <row r="12" spans="1:11" s="73" customFormat="1" ht="18.75" customHeight="1" x14ac:dyDescent="0.25">
      <c r="A12" s="85">
        <v>10</v>
      </c>
      <c r="B12" s="153" t="s">
        <v>49</v>
      </c>
      <c r="C12" s="154">
        <v>301</v>
      </c>
      <c r="D12" s="155" t="s">
        <v>108</v>
      </c>
      <c r="E12" s="111">
        <v>2</v>
      </c>
      <c r="F12" s="156">
        <v>32</v>
      </c>
      <c r="G12" s="157" t="s">
        <v>53</v>
      </c>
      <c r="H12" s="103" t="s">
        <v>54</v>
      </c>
      <c r="I12" s="79" t="s">
        <v>172</v>
      </c>
      <c r="J12" s="278">
        <f>SUM(E12:E19)</f>
        <v>18</v>
      </c>
    </row>
    <row r="13" spans="1:11" s="73" customFormat="1" ht="18.75" customHeight="1" x14ac:dyDescent="0.25">
      <c r="A13" s="85">
        <v>11</v>
      </c>
      <c r="B13" s="153" t="s">
        <v>28</v>
      </c>
      <c r="C13" s="154">
        <v>102</v>
      </c>
      <c r="D13" s="155" t="s">
        <v>75</v>
      </c>
      <c r="E13" s="111">
        <v>2</v>
      </c>
      <c r="F13" s="156">
        <v>32</v>
      </c>
      <c r="G13" s="157" t="s">
        <v>76</v>
      </c>
      <c r="H13" s="103" t="s">
        <v>77</v>
      </c>
      <c r="I13" s="79" t="s">
        <v>172</v>
      </c>
      <c r="J13" s="279"/>
    </row>
    <row r="14" spans="1:11" s="73" customFormat="1" ht="18.75" customHeight="1" x14ac:dyDescent="0.25">
      <c r="A14" s="85">
        <v>12</v>
      </c>
      <c r="B14" s="153" t="s">
        <v>99</v>
      </c>
      <c r="C14" s="154">
        <v>104</v>
      </c>
      <c r="D14" s="155" t="s">
        <v>100</v>
      </c>
      <c r="E14" s="111">
        <v>4</v>
      </c>
      <c r="F14" s="156">
        <v>32</v>
      </c>
      <c r="G14" s="157" t="s">
        <v>101</v>
      </c>
      <c r="H14" s="103" t="s">
        <v>102</v>
      </c>
      <c r="I14" s="79" t="s">
        <v>172</v>
      </c>
      <c r="J14" s="279"/>
    </row>
    <row r="15" spans="1:11" s="73" customFormat="1" ht="18.75" customHeight="1" x14ac:dyDescent="0.25">
      <c r="A15" s="85">
        <v>13</v>
      </c>
      <c r="B15" s="153" t="s">
        <v>49</v>
      </c>
      <c r="C15" s="154">
        <v>302</v>
      </c>
      <c r="D15" s="155" t="s">
        <v>125</v>
      </c>
      <c r="E15" s="111">
        <v>2</v>
      </c>
      <c r="F15" s="156">
        <v>32</v>
      </c>
      <c r="G15" s="157" t="s">
        <v>126</v>
      </c>
      <c r="H15" s="103" t="s">
        <v>127</v>
      </c>
      <c r="I15" s="79" t="s">
        <v>172</v>
      </c>
      <c r="J15" s="279"/>
    </row>
    <row r="16" spans="1:11" s="73" customFormat="1" ht="18.75" customHeight="1" x14ac:dyDescent="0.25">
      <c r="A16" s="85">
        <v>14</v>
      </c>
      <c r="B16" s="108" t="s">
        <v>80</v>
      </c>
      <c r="C16" s="109">
        <v>101</v>
      </c>
      <c r="D16" s="158" t="s">
        <v>81</v>
      </c>
      <c r="E16" s="111">
        <v>3</v>
      </c>
      <c r="F16" s="156">
        <v>32</v>
      </c>
      <c r="G16" s="157" t="s">
        <v>82</v>
      </c>
      <c r="H16" s="103" t="s">
        <v>83</v>
      </c>
      <c r="I16" s="79" t="s">
        <v>172</v>
      </c>
      <c r="J16" s="279"/>
    </row>
    <row r="17" spans="1:10" s="73" customFormat="1" ht="18.75" customHeight="1" x14ac:dyDescent="0.25">
      <c r="A17" s="85">
        <v>15</v>
      </c>
      <c r="B17" s="86" t="s">
        <v>78</v>
      </c>
      <c r="C17" s="87">
        <v>362</v>
      </c>
      <c r="D17" s="88" t="s">
        <v>79</v>
      </c>
      <c r="E17" s="89">
        <v>2</v>
      </c>
      <c r="F17" s="156">
        <v>32</v>
      </c>
      <c r="G17" s="90" t="s">
        <v>61</v>
      </c>
      <c r="H17" s="91" t="s">
        <v>62</v>
      </c>
      <c r="I17" s="79" t="s">
        <v>172</v>
      </c>
      <c r="J17" s="279"/>
    </row>
    <row r="18" spans="1:10" s="73" customFormat="1" ht="18.75" customHeight="1" x14ac:dyDescent="0.25">
      <c r="A18" s="85">
        <v>16</v>
      </c>
      <c r="B18" s="293" t="s">
        <v>180</v>
      </c>
      <c r="C18" s="294">
        <v>111</v>
      </c>
      <c r="D18" s="295" t="s">
        <v>181</v>
      </c>
      <c r="E18" s="296">
        <v>3</v>
      </c>
      <c r="F18" s="156">
        <v>32</v>
      </c>
      <c r="G18" s="157" t="s">
        <v>53</v>
      </c>
      <c r="H18" s="103" t="s">
        <v>218</v>
      </c>
      <c r="I18" s="79" t="s">
        <v>172</v>
      </c>
      <c r="J18" s="279"/>
    </row>
    <row r="19" spans="1:10" s="73" customFormat="1" ht="18.75" customHeight="1" x14ac:dyDescent="0.25">
      <c r="A19" s="85">
        <v>17</v>
      </c>
      <c r="B19" s="293"/>
      <c r="C19" s="294"/>
      <c r="D19" s="295"/>
      <c r="E19" s="296"/>
      <c r="F19" s="156">
        <v>32</v>
      </c>
      <c r="G19" s="157" t="s">
        <v>219</v>
      </c>
      <c r="H19" s="103" t="s">
        <v>220</v>
      </c>
      <c r="I19" s="79" t="s">
        <v>172</v>
      </c>
      <c r="J19" s="280"/>
    </row>
    <row r="20" spans="1:10" s="73" customFormat="1" ht="18.75" customHeight="1" x14ac:dyDescent="0.25">
      <c r="A20" s="92">
        <v>18</v>
      </c>
      <c r="B20" s="54" t="s">
        <v>182</v>
      </c>
      <c r="C20" s="55">
        <v>201</v>
      </c>
      <c r="D20" s="138" t="s">
        <v>183</v>
      </c>
      <c r="E20" s="57">
        <v>2</v>
      </c>
      <c r="F20" s="33">
        <v>32</v>
      </c>
      <c r="G20" s="136" t="s">
        <v>221</v>
      </c>
      <c r="H20" s="115" t="s">
        <v>222</v>
      </c>
      <c r="I20" s="93" t="s">
        <v>173</v>
      </c>
      <c r="J20" s="301">
        <f>SUM(E20:E26)</f>
        <v>18</v>
      </c>
    </row>
    <row r="21" spans="1:10" s="73" customFormat="1" ht="18.75" customHeight="1" x14ac:dyDescent="0.25">
      <c r="A21" s="92">
        <v>19</v>
      </c>
      <c r="B21" s="54" t="s">
        <v>80</v>
      </c>
      <c r="C21" s="55">
        <v>102</v>
      </c>
      <c r="D21" s="138" t="s">
        <v>92</v>
      </c>
      <c r="E21" s="57">
        <v>4</v>
      </c>
      <c r="F21" s="33">
        <v>32</v>
      </c>
      <c r="G21" s="136" t="s">
        <v>93</v>
      </c>
      <c r="H21" s="115" t="s">
        <v>94</v>
      </c>
      <c r="I21" s="93" t="s">
        <v>173</v>
      </c>
      <c r="J21" s="302"/>
    </row>
    <row r="22" spans="1:10" s="73" customFormat="1" ht="18.75" customHeight="1" x14ac:dyDescent="0.25">
      <c r="A22" s="92">
        <v>20</v>
      </c>
      <c r="B22" s="54" t="s">
        <v>180</v>
      </c>
      <c r="C22" s="55">
        <v>321</v>
      </c>
      <c r="D22" s="138" t="s">
        <v>190</v>
      </c>
      <c r="E22" s="57">
        <v>2</v>
      </c>
      <c r="F22" s="33">
        <v>32</v>
      </c>
      <c r="G22" s="136" t="s">
        <v>229</v>
      </c>
      <c r="H22" s="115" t="s">
        <v>230</v>
      </c>
      <c r="I22" s="93" t="s">
        <v>173</v>
      </c>
      <c r="J22" s="302"/>
    </row>
    <row r="23" spans="1:10" s="73" customFormat="1" ht="18.75" customHeight="1" x14ac:dyDescent="0.25">
      <c r="A23" s="92">
        <v>21</v>
      </c>
      <c r="B23" s="54" t="s">
        <v>180</v>
      </c>
      <c r="C23" s="55">
        <v>322</v>
      </c>
      <c r="D23" s="138" t="s">
        <v>191</v>
      </c>
      <c r="E23" s="57">
        <v>1</v>
      </c>
      <c r="F23" s="33">
        <v>32</v>
      </c>
      <c r="G23" s="136" t="s">
        <v>229</v>
      </c>
      <c r="H23" s="115" t="s">
        <v>230</v>
      </c>
      <c r="I23" s="93" t="s">
        <v>173</v>
      </c>
      <c r="J23" s="302"/>
    </row>
    <row r="24" spans="1:10" s="73" customFormat="1" ht="18.75" customHeight="1" x14ac:dyDescent="0.25">
      <c r="A24" s="92">
        <v>22</v>
      </c>
      <c r="B24" s="54" t="s">
        <v>192</v>
      </c>
      <c r="C24" s="55">
        <v>342</v>
      </c>
      <c r="D24" s="138" t="s">
        <v>193</v>
      </c>
      <c r="E24" s="57">
        <v>3</v>
      </c>
      <c r="F24" s="33">
        <v>32</v>
      </c>
      <c r="G24" s="136" t="s">
        <v>231</v>
      </c>
      <c r="H24" s="115" t="s">
        <v>232</v>
      </c>
      <c r="I24" s="93" t="s">
        <v>173</v>
      </c>
      <c r="J24" s="302"/>
    </row>
    <row r="25" spans="1:10" s="73" customFormat="1" ht="18.75" customHeight="1" x14ac:dyDescent="0.25">
      <c r="A25" s="92">
        <v>23</v>
      </c>
      <c r="B25" s="54" t="s">
        <v>180</v>
      </c>
      <c r="C25" s="55">
        <v>260</v>
      </c>
      <c r="D25" s="138" t="s">
        <v>184</v>
      </c>
      <c r="E25" s="57">
        <v>3</v>
      </c>
      <c r="F25" s="33">
        <v>32</v>
      </c>
      <c r="G25" s="136" t="s">
        <v>223</v>
      </c>
      <c r="H25" s="115" t="s">
        <v>54</v>
      </c>
      <c r="I25" s="93" t="s">
        <v>173</v>
      </c>
      <c r="J25" s="302"/>
    </row>
    <row r="26" spans="1:10" s="73" customFormat="1" ht="18.75" customHeight="1" x14ac:dyDescent="0.25">
      <c r="A26" s="92">
        <v>24</v>
      </c>
      <c r="B26" s="54" t="s">
        <v>185</v>
      </c>
      <c r="C26" s="55">
        <v>201</v>
      </c>
      <c r="D26" s="138" t="s">
        <v>186</v>
      </c>
      <c r="E26" s="57">
        <v>3</v>
      </c>
      <c r="F26" s="33">
        <v>32</v>
      </c>
      <c r="G26" s="165" t="s">
        <v>239</v>
      </c>
      <c r="H26" s="65" t="s">
        <v>240</v>
      </c>
      <c r="I26" s="93" t="s">
        <v>173</v>
      </c>
      <c r="J26" s="303"/>
    </row>
    <row r="27" spans="1:10" s="73" customFormat="1" ht="18.75" customHeight="1" x14ac:dyDescent="0.25">
      <c r="A27" s="85">
        <v>25</v>
      </c>
      <c r="B27" s="108" t="s">
        <v>180</v>
      </c>
      <c r="C27" s="109">
        <v>403</v>
      </c>
      <c r="D27" s="160" t="s">
        <v>187</v>
      </c>
      <c r="E27" s="111">
        <v>2</v>
      </c>
      <c r="F27" s="156">
        <v>32</v>
      </c>
      <c r="G27" s="157" t="s">
        <v>226</v>
      </c>
      <c r="H27" s="103" t="s">
        <v>155</v>
      </c>
      <c r="I27" s="79" t="s">
        <v>174</v>
      </c>
      <c r="J27" s="278">
        <f>SUM(E27:E33)</f>
        <v>18</v>
      </c>
    </row>
    <row r="28" spans="1:10" s="73" customFormat="1" ht="18.75" customHeight="1" x14ac:dyDescent="0.25">
      <c r="A28" s="85">
        <v>26</v>
      </c>
      <c r="B28" s="108" t="s">
        <v>182</v>
      </c>
      <c r="C28" s="109">
        <v>211</v>
      </c>
      <c r="D28" s="160" t="s">
        <v>188</v>
      </c>
      <c r="E28" s="111">
        <v>3</v>
      </c>
      <c r="F28" s="156">
        <v>32</v>
      </c>
      <c r="G28" s="157" t="s">
        <v>227</v>
      </c>
      <c r="H28" s="103" t="s">
        <v>228</v>
      </c>
      <c r="I28" s="79" t="s">
        <v>174</v>
      </c>
      <c r="J28" s="279"/>
    </row>
    <row r="29" spans="1:10" s="73" customFormat="1" ht="18.75" customHeight="1" x14ac:dyDescent="0.25">
      <c r="A29" s="85">
        <v>27</v>
      </c>
      <c r="B29" s="108" t="s">
        <v>182</v>
      </c>
      <c r="C29" s="109">
        <v>202</v>
      </c>
      <c r="D29" s="160" t="s">
        <v>189</v>
      </c>
      <c r="E29" s="111">
        <v>2</v>
      </c>
      <c r="F29" s="156">
        <v>32</v>
      </c>
      <c r="G29" s="157" t="s">
        <v>221</v>
      </c>
      <c r="H29" s="103" t="s">
        <v>222</v>
      </c>
      <c r="I29" s="79" t="s">
        <v>174</v>
      </c>
      <c r="J29" s="279"/>
    </row>
    <row r="30" spans="1:10" s="73" customFormat="1" ht="18.75" customHeight="1" x14ac:dyDescent="0.25">
      <c r="A30" s="85">
        <v>28</v>
      </c>
      <c r="B30" s="108" t="s">
        <v>182</v>
      </c>
      <c r="C30" s="109">
        <v>316</v>
      </c>
      <c r="D30" s="160" t="s">
        <v>195</v>
      </c>
      <c r="E30" s="111">
        <v>3</v>
      </c>
      <c r="F30" s="156">
        <v>32</v>
      </c>
      <c r="G30" s="157" t="s">
        <v>219</v>
      </c>
      <c r="H30" s="103" t="s">
        <v>220</v>
      </c>
      <c r="I30" s="79" t="s">
        <v>174</v>
      </c>
      <c r="J30" s="279"/>
    </row>
    <row r="31" spans="1:10" s="73" customFormat="1" ht="18.75" customHeight="1" x14ac:dyDescent="0.25">
      <c r="A31" s="85">
        <v>29</v>
      </c>
      <c r="B31" s="108" t="s">
        <v>180</v>
      </c>
      <c r="C31" s="109">
        <v>378</v>
      </c>
      <c r="D31" s="160" t="s">
        <v>198</v>
      </c>
      <c r="E31" s="111">
        <v>2</v>
      </c>
      <c r="F31" s="156">
        <v>32</v>
      </c>
      <c r="G31" s="157" t="s">
        <v>231</v>
      </c>
      <c r="H31" s="103" t="s">
        <v>232</v>
      </c>
      <c r="I31" s="79" t="s">
        <v>174</v>
      </c>
      <c r="J31" s="279"/>
    </row>
    <row r="32" spans="1:10" s="73" customFormat="1" ht="18.75" customHeight="1" x14ac:dyDescent="0.25">
      <c r="A32" s="85">
        <v>30</v>
      </c>
      <c r="B32" s="108" t="s">
        <v>182</v>
      </c>
      <c r="C32" s="109">
        <v>306</v>
      </c>
      <c r="D32" s="160" t="s">
        <v>194</v>
      </c>
      <c r="E32" s="111">
        <v>4</v>
      </c>
      <c r="F32" s="156">
        <v>32</v>
      </c>
      <c r="G32" s="157" t="s">
        <v>224</v>
      </c>
      <c r="H32" s="103" t="s">
        <v>225</v>
      </c>
      <c r="I32" s="79" t="s">
        <v>174</v>
      </c>
      <c r="J32" s="279"/>
    </row>
    <row r="33" spans="1:14" s="73" customFormat="1" ht="18.75" customHeight="1" x14ac:dyDescent="0.25">
      <c r="A33" s="85">
        <v>31</v>
      </c>
      <c r="B33" s="108" t="s">
        <v>84</v>
      </c>
      <c r="C33" s="109">
        <v>201</v>
      </c>
      <c r="D33" s="158" t="s">
        <v>85</v>
      </c>
      <c r="E33" s="111">
        <v>2</v>
      </c>
      <c r="F33" s="156">
        <v>32</v>
      </c>
      <c r="G33" s="157" t="s">
        <v>86</v>
      </c>
      <c r="H33" s="103" t="s">
        <v>87</v>
      </c>
      <c r="I33" s="79" t="s">
        <v>174</v>
      </c>
      <c r="J33" s="280"/>
    </row>
    <row r="34" spans="1:14" s="73" customFormat="1" ht="18.75" customHeight="1" x14ac:dyDescent="0.25">
      <c r="A34" s="92">
        <v>32</v>
      </c>
      <c r="B34" s="54" t="s">
        <v>180</v>
      </c>
      <c r="C34" s="55">
        <v>376</v>
      </c>
      <c r="D34" s="138" t="s">
        <v>196</v>
      </c>
      <c r="E34" s="57">
        <v>3</v>
      </c>
      <c r="F34" s="33">
        <v>32</v>
      </c>
      <c r="G34" s="136" t="s">
        <v>233</v>
      </c>
      <c r="H34" s="115" t="s">
        <v>234</v>
      </c>
      <c r="I34" s="93" t="s">
        <v>175</v>
      </c>
      <c r="J34" s="301">
        <f>SUM(E34:E43)</f>
        <v>18</v>
      </c>
    </row>
    <row r="35" spans="1:14" s="73" customFormat="1" ht="18.75" customHeight="1" x14ac:dyDescent="0.25">
      <c r="A35" s="92">
        <v>33</v>
      </c>
      <c r="B35" s="64" t="s">
        <v>180</v>
      </c>
      <c r="C35" s="65">
        <v>377</v>
      </c>
      <c r="D35" s="166" t="s">
        <v>197</v>
      </c>
      <c r="E35" s="57">
        <v>1</v>
      </c>
      <c r="F35" s="33">
        <v>32</v>
      </c>
      <c r="G35" s="136" t="s">
        <v>233</v>
      </c>
      <c r="H35" s="115" t="s">
        <v>234</v>
      </c>
      <c r="I35" s="93" t="s">
        <v>175</v>
      </c>
      <c r="J35" s="302"/>
    </row>
    <row r="36" spans="1:14" s="73" customFormat="1" ht="18.75" customHeight="1" x14ac:dyDescent="0.25">
      <c r="A36" s="92">
        <v>34</v>
      </c>
      <c r="B36" s="54" t="s">
        <v>180</v>
      </c>
      <c r="C36" s="55">
        <v>323</v>
      </c>
      <c r="D36" s="138" t="s">
        <v>200</v>
      </c>
      <c r="E36" s="57">
        <v>2</v>
      </c>
      <c r="F36" s="33">
        <v>32</v>
      </c>
      <c r="G36" s="136" t="s">
        <v>233</v>
      </c>
      <c r="H36" s="115" t="s">
        <v>234</v>
      </c>
      <c r="I36" s="93" t="s">
        <v>175</v>
      </c>
      <c r="J36" s="302"/>
    </row>
    <row r="37" spans="1:14" s="73" customFormat="1" ht="18.75" customHeight="1" x14ac:dyDescent="0.25">
      <c r="A37" s="92">
        <v>35</v>
      </c>
      <c r="B37" s="64" t="s">
        <v>180</v>
      </c>
      <c r="C37" s="65">
        <v>324</v>
      </c>
      <c r="D37" s="166" t="s">
        <v>201</v>
      </c>
      <c r="E37" s="67">
        <v>1</v>
      </c>
      <c r="F37" s="33">
        <v>32</v>
      </c>
      <c r="G37" s="136" t="s">
        <v>233</v>
      </c>
      <c r="H37" s="115" t="s">
        <v>234</v>
      </c>
      <c r="I37" s="93" t="s">
        <v>175</v>
      </c>
      <c r="J37" s="302"/>
    </row>
    <row r="38" spans="1:14" s="73" customFormat="1" ht="18.75" customHeight="1" x14ac:dyDescent="0.25">
      <c r="A38" s="92">
        <v>36</v>
      </c>
      <c r="B38" s="54" t="s">
        <v>180</v>
      </c>
      <c r="C38" s="55">
        <v>435</v>
      </c>
      <c r="D38" s="138" t="s">
        <v>199</v>
      </c>
      <c r="E38" s="57">
        <v>1</v>
      </c>
      <c r="F38" s="33">
        <v>32</v>
      </c>
      <c r="G38" s="136" t="s">
        <v>229</v>
      </c>
      <c r="H38" s="115" t="s">
        <v>230</v>
      </c>
      <c r="I38" s="93" t="s">
        <v>175</v>
      </c>
      <c r="J38" s="302"/>
    </row>
    <row r="39" spans="1:14" ht="18.75" customHeight="1" x14ac:dyDescent="0.25">
      <c r="A39" s="92">
        <v>37</v>
      </c>
      <c r="B39" s="54" t="s">
        <v>214</v>
      </c>
      <c r="C39" s="55">
        <v>441</v>
      </c>
      <c r="D39" s="138" t="s">
        <v>215</v>
      </c>
      <c r="E39" s="57">
        <v>2</v>
      </c>
      <c r="F39" s="33">
        <v>32</v>
      </c>
      <c r="G39" s="136" t="s">
        <v>53</v>
      </c>
      <c r="H39" s="115" t="s">
        <v>218</v>
      </c>
      <c r="I39" s="93" t="s">
        <v>175</v>
      </c>
      <c r="J39" s="302"/>
    </row>
    <row r="40" spans="1:14" s="73" customFormat="1" ht="18.75" customHeight="1" x14ac:dyDescent="0.25">
      <c r="A40" s="92">
        <v>38</v>
      </c>
      <c r="B40" s="54" t="s">
        <v>202</v>
      </c>
      <c r="C40" s="55">
        <v>392</v>
      </c>
      <c r="D40" s="138" t="s">
        <v>203</v>
      </c>
      <c r="E40" s="57">
        <v>3</v>
      </c>
      <c r="F40" s="33">
        <v>32</v>
      </c>
      <c r="G40" s="136" t="s">
        <v>235</v>
      </c>
      <c r="H40" s="115" t="s">
        <v>127</v>
      </c>
      <c r="I40" s="93" t="s">
        <v>175</v>
      </c>
      <c r="J40" s="302"/>
      <c r="M40" s="161"/>
      <c r="N40" s="162"/>
    </row>
    <row r="41" spans="1:14" s="73" customFormat="1" ht="18.75" customHeight="1" x14ac:dyDescent="0.25">
      <c r="A41" s="92">
        <v>39</v>
      </c>
      <c r="B41" s="54" t="s">
        <v>180</v>
      </c>
      <c r="C41" s="55">
        <v>404</v>
      </c>
      <c r="D41" s="138" t="s">
        <v>204</v>
      </c>
      <c r="E41" s="57">
        <v>2</v>
      </c>
      <c r="F41" s="33">
        <v>32</v>
      </c>
      <c r="G41" s="136" t="s">
        <v>226</v>
      </c>
      <c r="H41" s="115" t="s">
        <v>155</v>
      </c>
      <c r="I41" s="93" t="s">
        <v>175</v>
      </c>
      <c r="J41" s="302"/>
      <c r="M41" s="163"/>
      <c r="N41" s="164"/>
    </row>
    <row r="42" spans="1:14" s="73" customFormat="1" ht="18.75" customHeight="1" x14ac:dyDescent="0.25">
      <c r="A42" s="92">
        <v>40</v>
      </c>
      <c r="B42" s="54" t="s">
        <v>180</v>
      </c>
      <c r="C42" s="55">
        <v>426</v>
      </c>
      <c r="D42" s="138" t="s">
        <v>205</v>
      </c>
      <c r="E42" s="57">
        <v>2</v>
      </c>
      <c r="F42" s="33">
        <v>32</v>
      </c>
      <c r="G42" s="136" t="s">
        <v>233</v>
      </c>
      <c r="H42" s="115" t="s">
        <v>234</v>
      </c>
      <c r="I42" s="93" t="s">
        <v>175</v>
      </c>
      <c r="J42" s="302"/>
    </row>
    <row r="43" spans="1:14" s="73" customFormat="1" ht="18.75" customHeight="1" x14ac:dyDescent="0.25">
      <c r="A43" s="92">
        <v>41</v>
      </c>
      <c r="B43" s="64" t="s">
        <v>180</v>
      </c>
      <c r="C43" s="65">
        <v>427</v>
      </c>
      <c r="D43" s="166" t="s">
        <v>206</v>
      </c>
      <c r="E43" s="57">
        <v>1</v>
      </c>
      <c r="F43" s="33">
        <v>32</v>
      </c>
      <c r="G43" s="136" t="s">
        <v>233</v>
      </c>
      <c r="H43" s="115" t="s">
        <v>234</v>
      </c>
      <c r="I43" s="93" t="s">
        <v>175</v>
      </c>
      <c r="J43" s="303"/>
    </row>
    <row r="44" spans="1:14" s="73" customFormat="1" ht="18.75" customHeight="1" x14ac:dyDescent="0.25">
      <c r="A44" s="85">
        <v>42</v>
      </c>
      <c r="B44" s="108" t="s">
        <v>180</v>
      </c>
      <c r="C44" s="109">
        <v>428</v>
      </c>
      <c r="D44" s="160" t="s">
        <v>207</v>
      </c>
      <c r="E44" s="111">
        <v>2</v>
      </c>
      <c r="F44" s="156">
        <v>32</v>
      </c>
      <c r="G44" s="157" t="s">
        <v>231</v>
      </c>
      <c r="H44" s="103" t="s">
        <v>232</v>
      </c>
      <c r="I44" s="79" t="s">
        <v>176</v>
      </c>
      <c r="J44" s="278">
        <f>SUM(E44:E51)</f>
        <v>20</v>
      </c>
    </row>
    <row r="45" spans="1:14" s="73" customFormat="1" ht="18.75" customHeight="1" x14ac:dyDescent="0.25">
      <c r="A45" s="85">
        <v>43</v>
      </c>
      <c r="B45" s="108" t="s">
        <v>180</v>
      </c>
      <c r="C45" s="109">
        <v>429</v>
      </c>
      <c r="D45" s="160" t="s">
        <v>208</v>
      </c>
      <c r="E45" s="111">
        <v>1</v>
      </c>
      <c r="F45" s="156">
        <v>32</v>
      </c>
      <c r="G45" s="157" t="s">
        <v>231</v>
      </c>
      <c r="H45" s="103" t="s">
        <v>232</v>
      </c>
      <c r="I45" s="79" t="s">
        <v>176</v>
      </c>
      <c r="J45" s="279"/>
    </row>
    <row r="46" spans="1:14" s="73" customFormat="1" ht="18.75" customHeight="1" x14ac:dyDescent="0.25">
      <c r="A46" s="85">
        <v>44</v>
      </c>
      <c r="B46" s="108" t="s">
        <v>180</v>
      </c>
      <c r="C46" s="109">
        <v>486</v>
      </c>
      <c r="D46" s="160" t="s">
        <v>209</v>
      </c>
      <c r="E46" s="111">
        <v>1</v>
      </c>
      <c r="F46" s="156">
        <v>32</v>
      </c>
      <c r="G46" s="157" t="s">
        <v>226</v>
      </c>
      <c r="H46" s="103" t="s">
        <v>155</v>
      </c>
      <c r="I46" s="79" t="s">
        <v>176</v>
      </c>
      <c r="J46" s="279"/>
    </row>
    <row r="47" spans="1:14" s="73" customFormat="1" ht="18.75" customHeight="1" x14ac:dyDescent="0.25">
      <c r="A47" s="85">
        <v>45</v>
      </c>
      <c r="B47" s="108" t="s">
        <v>180</v>
      </c>
      <c r="C47" s="109">
        <v>431</v>
      </c>
      <c r="D47" s="160" t="s">
        <v>210</v>
      </c>
      <c r="E47" s="111">
        <v>3</v>
      </c>
      <c r="F47" s="156">
        <v>32</v>
      </c>
      <c r="G47" s="157" t="s">
        <v>226</v>
      </c>
      <c r="H47" s="103" t="s">
        <v>155</v>
      </c>
      <c r="I47" s="79" t="s">
        <v>176</v>
      </c>
      <c r="J47" s="279"/>
    </row>
    <row r="48" spans="1:14" ht="18.75" customHeight="1" x14ac:dyDescent="0.25">
      <c r="A48" s="85">
        <v>46</v>
      </c>
      <c r="B48" s="108" t="s">
        <v>180</v>
      </c>
      <c r="C48" s="109">
        <v>432</v>
      </c>
      <c r="D48" s="160" t="s">
        <v>211</v>
      </c>
      <c r="E48" s="111">
        <v>1</v>
      </c>
      <c r="F48" s="156">
        <v>32</v>
      </c>
      <c r="G48" s="157" t="s">
        <v>226</v>
      </c>
      <c r="H48" s="103" t="s">
        <v>155</v>
      </c>
      <c r="I48" s="79" t="s">
        <v>176</v>
      </c>
      <c r="J48" s="279"/>
    </row>
    <row r="49" spans="1:10" ht="18.75" customHeight="1" x14ac:dyDescent="0.25">
      <c r="A49" s="85">
        <v>47</v>
      </c>
      <c r="B49" s="108" t="s">
        <v>180</v>
      </c>
      <c r="C49" s="109">
        <v>433</v>
      </c>
      <c r="D49" s="160" t="s">
        <v>212</v>
      </c>
      <c r="E49" s="111">
        <v>3</v>
      </c>
      <c r="F49" s="156">
        <v>32</v>
      </c>
      <c r="G49" s="157" t="s">
        <v>236</v>
      </c>
      <c r="H49" s="103" t="s">
        <v>237</v>
      </c>
      <c r="I49" s="79" t="s">
        <v>176</v>
      </c>
      <c r="J49" s="279"/>
    </row>
    <row r="50" spans="1:10" ht="18.75" customHeight="1" x14ac:dyDescent="0.25">
      <c r="A50" s="85">
        <v>48</v>
      </c>
      <c r="B50" s="108" t="s">
        <v>180</v>
      </c>
      <c r="C50" s="109">
        <v>434</v>
      </c>
      <c r="D50" s="160" t="s">
        <v>213</v>
      </c>
      <c r="E50" s="111">
        <v>1</v>
      </c>
      <c r="F50" s="156">
        <v>32</v>
      </c>
      <c r="G50" s="157" t="s">
        <v>236</v>
      </c>
      <c r="H50" s="103" t="s">
        <v>237</v>
      </c>
      <c r="I50" s="79" t="s">
        <v>176</v>
      </c>
      <c r="J50" s="279"/>
    </row>
    <row r="51" spans="1:10" ht="18.75" customHeight="1" x14ac:dyDescent="0.25">
      <c r="A51" s="85">
        <v>49</v>
      </c>
      <c r="B51" s="108" t="s">
        <v>180</v>
      </c>
      <c r="C51" s="109">
        <v>479</v>
      </c>
      <c r="D51" s="158" t="s">
        <v>216</v>
      </c>
      <c r="E51" s="111">
        <v>8</v>
      </c>
      <c r="F51" s="156">
        <v>32</v>
      </c>
      <c r="G51" s="300" t="s">
        <v>217</v>
      </c>
      <c r="H51" s="300"/>
      <c r="I51" s="79" t="s">
        <v>176</v>
      </c>
      <c r="J51" s="280"/>
    </row>
    <row r="52" spans="1:10" s="73" customFormat="1" ht="18.75" customHeight="1" x14ac:dyDescent="0.25">
      <c r="A52" s="92">
        <v>50</v>
      </c>
      <c r="B52" s="143" t="s">
        <v>25</v>
      </c>
      <c r="C52" s="144">
        <v>162</v>
      </c>
      <c r="D52" s="145" t="s">
        <v>103</v>
      </c>
      <c r="E52" s="146">
        <v>3</v>
      </c>
      <c r="F52" s="147">
        <v>20</v>
      </c>
      <c r="G52" s="148" t="s">
        <v>63</v>
      </c>
      <c r="H52" s="128" t="s">
        <v>64</v>
      </c>
      <c r="I52" s="149"/>
      <c r="J52" s="133"/>
    </row>
    <row r="53" spans="1:10" s="73" customFormat="1" ht="18.75" customHeight="1" x14ac:dyDescent="0.25">
      <c r="A53" s="92">
        <v>51</v>
      </c>
      <c r="B53" s="150" t="s">
        <v>78</v>
      </c>
      <c r="C53" s="151">
        <v>361</v>
      </c>
      <c r="D53" s="152" t="s">
        <v>135</v>
      </c>
      <c r="E53" s="146">
        <v>3</v>
      </c>
      <c r="F53" s="147">
        <v>20</v>
      </c>
      <c r="G53" s="148" t="s">
        <v>61</v>
      </c>
      <c r="H53" s="128" t="s">
        <v>62</v>
      </c>
      <c r="I53" s="149"/>
      <c r="J53" s="134"/>
    </row>
  </sheetData>
  <mergeCells count="13">
    <mergeCell ref="G51:H51"/>
    <mergeCell ref="J20:J26"/>
    <mergeCell ref="J27:J33"/>
    <mergeCell ref="J34:J43"/>
    <mergeCell ref="J44:J51"/>
    <mergeCell ref="A1:J1"/>
    <mergeCell ref="B18:B19"/>
    <mergeCell ref="C18:C19"/>
    <mergeCell ref="D18:D19"/>
    <mergeCell ref="E18:E19"/>
    <mergeCell ref="B2:C2"/>
    <mergeCell ref="J3:J11"/>
    <mergeCell ref="J12:J19"/>
  </mergeCells>
  <pageMargins left="0.7" right="0.7" top="0.75" bottom="0.75" header="0.3" footer="0.3"/>
  <ignoredErrors>
    <ignoredError sqref="J3 J12 J20 J27 J34 J44" formulaRange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0" workbookViewId="0">
      <selection activeCell="G23" sqref="G23:H25"/>
    </sheetView>
  </sheetViews>
  <sheetFormatPr defaultRowHeight="15.75" x14ac:dyDescent="0.25"/>
  <cols>
    <col min="1" max="1" width="3.6640625" style="74" customWidth="1"/>
    <col min="2" max="2" width="4.109375" style="76" bestFit="1" customWidth="1"/>
    <col min="3" max="3" width="2.77734375" style="75" bestFit="1" customWidth="1"/>
    <col min="4" max="4" width="21.33203125" style="73" bestFit="1" customWidth="1"/>
    <col min="5" max="5" width="2.77734375" style="74" bestFit="1" customWidth="1"/>
    <col min="6" max="6" width="3" style="73" bestFit="1" customWidth="1"/>
    <col min="7" max="7" width="13.33203125" style="73" bestFit="1" customWidth="1"/>
    <col min="8" max="8" width="4.88671875" style="73" bestFit="1" customWidth="1"/>
    <col min="9" max="9" width="3.88671875" style="73" bestFit="1" customWidth="1"/>
    <col min="10" max="10" width="3.77734375" style="73" customWidth="1"/>
    <col min="11" max="12" width="8.88671875" style="73"/>
    <col min="13" max="16384" width="8.88671875" style="72"/>
  </cols>
  <sheetData>
    <row r="1" spans="1:10" ht="24.75" customHeight="1" x14ac:dyDescent="0.25">
      <c r="A1" s="286" t="s">
        <v>301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ht="34.5" customHeight="1" x14ac:dyDescent="0.25">
      <c r="A2" s="77" t="s">
        <v>2</v>
      </c>
      <c r="B2" s="284" t="s">
        <v>163</v>
      </c>
      <c r="C2" s="285"/>
      <c r="D2" s="79" t="s">
        <v>164</v>
      </c>
      <c r="E2" s="80" t="s">
        <v>165</v>
      </c>
      <c r="F2" s="78" t="s">
        <v>166</v>
      </c>
      <c r="G2" s="81" t="s">
        <v>167</v>
      </c>
      <c r="H2" s="82" t="s">
        <v>168</v>
      </c>
      <c r="I2" s="78" t="s">
        <v>170</v>
      </c>
      <c r="J2" s="78" t="s">
        <v>165</v>
      </c>
    </row>
    <row r="3" spans="1:10" s="73" customFormat="1" ht="19.5" customHeight="1" x14ac:dyDescent="0.25">
      <c r="A3" s="96">
        <v>1</v>
      </c>
      <c r="B3" s="54" t="s">
        <v>49</v>
      </c>
      <c r="C3" s="55">
        <v>201</v>
      </c>
      <c r="D3" s="56" t="s">
        <v>50</v>
      </c>
      <c r="E3" s="57">
        <v>2</v>
      </c>
      <c r="F3" s="57">
        <v>42</v>
      </c>
      <c r="G3" s="59" t="s">
        <v>53</v>
      </c>
      <c r="H3" s="60" t="s">
        <v>54</v>
      </c>
      <c r="I3" s="97" t="s">
        <v>171</v>
      </c>
      <c r="J3" s="287">
        <f>SUM(E3:E11)</f>
        <v>19</v>
      </c>
    </row>
    <row r="4" spans="1:10" s="73" customFormat="1" ht="19.5" customHeight="1" x14ac:dyDescent="0.25">
      <c r="A4" s="96">
        <v>2</v>
      </c>
      <c r="B4" s="64" t="s">
        <v>25</v>
      </c>
      <c r="C4" s="65">
        <v>150</v>
      </c>
      <c r="D4" s="202" t="s">
        <v>59</v>
      </c>
      <c r="E4" s="67">
        <v>3</v>
      </c>
      <c r="F4" s="68">
        <v>42</v>
      </c>
      <c r="G4" s="203" t="s">
        <v>61</v>
      </c>
      <c r="H4" s="204" t="s">
        <v>62</v>
      </c>
      <c r="I4" s="97" t="s">
        <v>171</v>
      </c>
      <c r="J4" s="288"/>
    </row>
    <row r="5" spans="1:10" s="73" customFormat="1" ht="19.5" customHeight="1" x14ac:dyDescent="0.25">
      <c r="A5" s="96">
        <v>3</v>
      </c>
      <c r="B5" s="64" t="s">
        <v>40</v>
      </c>
      <c r="C5" s="65">
        <v>151</v>
      </c>
      <c r="D5" s="166" t="s">
        <v>60</v>
      </c>
      <c r="E5" s="67">
        <v>2</v>
      </c>
      <c r="F5" s="68">
        <v>42</v>
      </c>
      <c r="G5" s="203" t="s">
        <v>63</v>
      </c>
      <c r="H5" s="204" t="s">
        <v>64</v>
      </c>
      <c r="I5" s="97" t="s">
        <v>171</v>
      </c>
      <c r="J5" s="288"/>
    </row>
    <row r="6" spans="1:10" s="73" customFormat="1" ht="19.5" customHeight="1" x14ac:dyDescent="0.25">
      <c r="A6" s="96">
        <v>4</v>
      </c>
      <c r="B6" s="54" t="s">
        <v>26</v>
      </c>
      <c r="C6" s="55">
        <v>302</v>
      </c>
      <c r="D6" s="56" t="s">
        <v>27</v>
      </c>
      <c r="E6" s="57">
        <v>2</v>
      </c>
      <c r="F6" s="57">
        <v>42</v>
      </c>
      <c r="G6" s="59" t="s">
        <v>32</v>
      </c>
      <c r="H6" s="60" t="s">
        <v>33</v>
      </c>
      <c r="I6" s="97" t="s">
        <v>171</v>
      </c>
      <c r="J6" s="288"/>
    </row>
    <row r="7" spans="1:10" s="73" customFormat="1" ht="19.5" customHeight="1" x14ac:dyDescent="0.25">
      <c r="A7" s="96">
        <v>5</v>
      </c>
      <c r="B7" s="54" t="s">
        <v>25</v>
      </c>
      <c r="C7" s="55">
        <v>100</v>
      </c>
      <c r="D7" s="56" t="s">
        <v>15</v>
      </c>
      <c r="E7" s="57">
        <v>2</v>
      </c>
      <c r="F7" s="57">
        <v>42</v>
      </c>
      <c r="G7" s="59" t="s">
        <v>30</v>
      </c>
      <c r="H7" s="60" t="s">
        <v>31</v>
      </c>
      <c r="I7" s="97" t="s">
        <v>171</v>
      </c>
      <c r="J7" s="288"/>
    </row>
    <row r="8" spans="1:10" s="73" customFormat="1" ht="19.5" customHeight="1" x14ac:dyDescent="0.25">
      <c r="A8" s="96">
        <v>6</v>
      </c>
      <c r="B8" s="54" t="s">
        <v>49</v>
      </c>
      <c r="C8" s="55">
        <v>202</v>
      </c>
      <c r="D8" s="56" t="s">
        <v>51</v>
      </c>
      <c r="E8" s="57">
        <v>2</v>
      </c>
      <c r="F8" s="57">
        <v>42</v>
      </c>
      <c r="G8" s="59" t="s">
        <v>55</v>
      </c>
      <c r="H8" s="60" t="s">
        <v>56</v>
      </c>
      <c r="I8" s="97" t="s">
        <v>171</v>
      </c>
      <c r="J8" s="288"/>
    </row>
    <row r="9" spans="1:10" s="73" customFormat="1" ht="19.5" customHeight="1" x14ac:dyDescent="0.25">
      <c r="A9" s="96">
        <v>7</v>
      </c>
      <c r="B9" s="54" t="s">
        <v>28</v>
      </c>
      <c r="C9" s="55">
        <v>101</v>
      </c>
      <c r="D9" s="56" t="s">
        <v>14</v>
      </c>
      <c r="E9" s="57">
        <v>2</v>
      </c>
      <c r="F9" s="57">
        <v>42</v>
      </c>
      <c r="G9" s="59" t="s">
        <v>34</v>
      </c>
      <c r="H9" s="60" t="s">
        <v>35</v>
      </c>
      <c r="I9" s="97" t="s">
        <v>171</v>
      </c>
      <c r="J9" s="288"/>
    </row>
    <row r="10" spans="1:10" s="73" customFormat="1" ht="19.5" customHeight="1" x14ac:dyDescent="0.25">
      <c r="A10" s="96">
        <v>8</v>
      </c>
      <c r="B10" s="54" t="s">
        <v>40</v>
      </c>
      <c r="C10" s="65">
        <v>351</v>
      </c>
      <c r="D10" s="166" t="s">
        <v>52</v>
      </c>
      <c r="E10" s="67">
        <v>2</v>
      </c>
      <c r="F10" s="68">
        <v>42</v>
      </c>
      <c r="G10" s="203" t="s">
        <v>65</v>
      </c>
      <c r="H10" s="204" t="s">
        <v>66</v>
      </c>
      <c r="I10" s="97" t="s">
        <v>171</v>
      </c>
      <c r="J10" s="288"/>
    </row>
    <row r="11" spans="1:10" s="73" customFormat="1" ht="19.5" customHeight="1" x14ac:dyDescent="0.25">
      <c r="A11" s="96">
        <v>9</v>
      </c>
      <c r="B11" s="54" t="s">
        <v>40</v>
      </c>
      <c r="C11" s="55">
        <v>361</v>
      </c>
      <c r="D11" s="56" t="s">
        <v>41</v>
      </c>
      <c r="E11" s="57">
        <v>2</v>
      </c>
      <c r="F11" s="57">
        <v>42</v>
      </c>
      <c r="G11" s="59" t="s">
        <v>42</v>
      </c>
      <c r="H11" s="60" t="s">
        <v>43</v>
      </c>
      <c r="I11" s="97" t="s">
        <v>171</v>
      </c>
      <c r="J11" s="289"/>
    </row>
    <row r="12" spans="1:10" s="73" customFormat="1" ht="19.5" customHeight="1" x14ac:dyDescent="0.25">
      <c r="A12" s="100">
        <v>10</v>
      </c>
      <c r="B12" s="153" t="s">
        <v>49</v>
      </c>
      <c r="C12" s="154">
        <v>301</v>
      </c>
      <c r="D12" s="197" t="s">
        <v>108</v>
      </c>
      <c r="E12" s="198">
        <v>2</v>
      </c>
      <c r="F12" s="111">
        <v>42</v>
      </c>
      <c r="G12" s="112" t="s">
        <v>53</v>
      </c>
      <c r="H12" s="113" t="s">
        <v>54</v>
      </c>
      <c r="I12" s="101" t="s">
        <v>172</v>
      </c>
      <c r="J12" s="306">
        <f>SUM(E12:E18)</f>
        <v>18</v>
      </c>
    </row>
    <row r="13" spans="1:10" s="73" customFormat="1" ht="19.5" customHeight="1" x14ac:dyDescent="0.25">
      <c r="A13" s="100">
        <v>11</v>
      </c>
      <c r="B13" s="153" t="s">
        <v>28</v>
      </c>
      <c r="C13" s="154">
        <v>102</v>
      </c>
      <c r="D13" s="197" t="s">
        <v>75</v>
      </c>
      <c r="E13" s="198">
        <v>2</v>
      </c>
      <c r="F13" s="111">
        <v>42</v>
      </c>
      <c r="G13" s="112" t="s">
        <v>76</v>
      </c>
      <c r="H13" s="113" t="s">
        <v>77</v>
      </c>
      <c r="I13" s="101" t="s">
        <v>172</v>
      </c>
      <c r="J13" s="307"/>
    </row>
    <row r="14" spans="1:10" s="73" customFormat="1" ht="19.5" customHeight="1" x14ac:dyDescent="0.25">
      <c r="A14" s="100">
        <v>12</v>
      </c>
      <c r="B14" s="108" t="s">
        <v>25</v>
      </c>
      <c r="C14" s="109">
        <v>306</v>
      </c>
      <c r="D14" s="110" t="s">
        <v>302</v>
      </c>
      <c r="E14" s="111">
        <v>3</v>
      </c>
      <c r="F14" s="111">
        <v>42</v>
      </c>
      <c r="G14" s="112" t="s">
        <v>303</v>
      </c>
      <c r="H14" s="113" t="s">
        <v>220</v>
      </c>
      <c r="I14" s="101" t="s">
        <v>172</v>
      </c>
      <c r="J14" s="307"/>
    </row>
    <row r="15" spans="1:10" s="73" customFormat="1" ht="19.5" customHeight="1" x14ac:dyDescent="0.25">
      <c r="A15" s="100">
        <v>13</v>
      </c>
      <c r="B15" s="108" t="s">
        <v>318</v>
      </c>
      <c r="C15" s="109">
        <v>201</v>
      </c>
      <c r="D15" s="110" t="s">
        <v>319</v>
      </c>
      <c r="E15" s="111">
        <v>3</v>
      </c>
      <c r="F15" s="111">
        <v>42</v>
      </c>
      <c r="G15" s="112" t="s">
        <v>320</v>
      </c>
      <c r="H15" s="113" t="s">
        <v>321</v>
      </c>
      <c r="I15" s="101" t="s">
        <v>172</v>
      </c>
      <c r="J15" s="307"/>
    </row>
    <row r="16" spans="1:10" s="73" customFormat="1" ht="19.5" customHeight="1" x14ac:dyDescent="0.25">
      <c r="A16" s="100">
        <v>14</v>
      </c>
      <c r="B16" s="153" t="s">
        <v>49</v>
      </c>
      <c r="C16" s="154">
        <v>302</v>
      </c>
      <c r="D16" s="197" t="s">
        <v>125</v>
      </c>
      <c r="E16" s="198">
        <v>2</v>
      </c>
      <c r="F16" s="111">
        <v>42</v>
      </c>
      <c r="G16" s="112" t="s">
        <v>126</v>
      </c>
      <c r="H16" s="113" t="s">
        <v>127</v>
      </c>
      <c r="I16" s="101" t="s">
        <v>172</v>
      </c>
      <c r="J16" s="307"/>
    </row>
    <row r="17" spans="1:10" s="73" customFormat="1" ht="19.5" customHeight="1" x14ac:dyDescent="0.25">
      <c r="A17" s="100">
        <v>15</v>
      </c>
      <c r="B17" s="108" t="s">
        <v>305</v>
      </c>
      <c r="C17" s="109">
        <v>151</v>
      </c>
      <c r="D17" s="110" t="s">
        <v>306</v>
      </c>
      <c r="E17" s="111">
        <v>3</v>
      </c>
      <c r="F17" s="111">
        <v>42</v>
      </c>
      <c r="G17" s="112" t="s">
        <v>307</v>
      </c>
      <c r="H17" s="113" t="s">
        <v>228</v>
      </c>
      <c r="I17" s="101" t="s">
        <v>172</v>
      </c>
      <c r="J17" s="307"/>
    </row>
    <row r="18" spans="1:10" s="73" customFormat="1" ht="19.5" customHeight="1" x14ac:dyDescent="0.25">
      <c r="A18" s="100">
        <v>16</v>
      </c>
      <c r="B18" s="108" t="s">
        <v>84</v>
      </c>
      <c r="C18" s="109">
        <v>230</v>
      </c>
      <c r="D18" s="110" t="s">
        <v>304</v>
      </c>
      <c r="E18" s="111">
        <v>3</v>
      </c>
      <c r="F18" s="111">
        <v>42</v>
      </c>
      <c r="G18" s="112" t="s">
        <v>86</v>
      </c>
      <c r="H18" s="113" t="s">
        <v>87</v>
      </c>
      <c r="I18" s="101" t="s">
        <v>172</v>
      </c>
      <c r="J18" s="308"/>
    </row>
    <row r="19" spans="1:10" s="73" customFormat="1" ht="19.5" customHeight="1" x14ac:dyDescent="0.25">
      <c r="A19" s="96">
        <v>17</v>
      </c>
      <c r="B19" s="54" t="s">
        <v>308</v>
      </c>
      <c r="C19" s="55">
        <v>201</v>
      </c>
      <c r="D19" s="56" t="s">
        <v>309</v>
      </c>
      <c r="E19" s="57">
        <v>2</v>
      </c>
      <c r="F19" s="57">
        <v>42</v>
      </c>
      <c r="G19" s="59" t="s">
        <v>310</v>
      </c>
      <c r="H19" s="60" t="s">
        <v>83</v>
      </c>
      <c r="I19" s="97" t="s">
        <v>173</v>
      </c>
      <c r="J19" s="287">
        <f>SUM(E19:E25)</f>
        <v>17</v>
      </c>
    </row>
    <row r="20" spans="1:10" s="73" customFormat="1" ht="19.5" customHeight="1" x14ac:dyDescent="0.25">
      <c r="A20" s="96">
        <v>18</v>
      </c>
      <c r="B20" s="54" t="s">
        <v>84</v>
      </c>
      <c r="C20" s="55">
        <v>216</v>
      </c>
      <c r="D20" s="56" t="s">
        <v>314</v>
      </c>
      <c r="E20" s="57">
        <v>3</v>
      </c>
      <c r="F20" s="57">
        <v>42</v>
      </c>
      <c r="G20" s="59" t="s">
        <v>315</v>
      </c>
      <c r="H20" s="60" t="s">
        <v>316</v>
      </c>
      <c r="I20" s="97" t="s">
        <v>173</v>
      </c>
      <c r="J20" s="288"/>
    </row>
    <row r="21" spans="1:10" s="73" customFormat="1" ht="19.5" customHeight="1" x14ac:dyDescent="0.25">
      <c r="A21" s="96">
        <v>19</v>
      </c>
      <c r="B21" s="54" t="s">
        <v>84</v>
      </c>
      <c r="C21" s="55">
        <v>207</v>
      </c>
      <c r="D21" s="56" t="s">
        <v>311</v>
      </c>
      <c r="E21" s="57">
        <v>2</v>
      </c>
      <c r="F21" s="57">
        <v>42</v>
      </c>
      <c r="G21" s="59" t="s">
        <v>312</v>
      </c>
      <c r="H21" s="60" t="s">
        <v>313</v>
      </c>
      <c r="I21" s="97" t="s">
        <v>173</v>
      </c>
      <c r="J21" s="288"/>
    </row>
    <row r="22" spans="1:10" s="73" customFormat="1" ht="19.5" customHeight="1" x14ac:dyDescent="0.25">
      <c r="A22" s="96">
        <v>20</v>
      </c>
      <c r="B22" s="54" t="s">
        <v>84</v>
      </c>
      <c r="C22" s="55">
        <v>208</v>
      </c>
      <c r="D22" s="56" t="s">
        <v>322</v>
      </c>
      <c r="E22" s="57">
        <v>2</v>
      </c>
      <c r="F22" s="57">
        <v>42</v>
      </c>
      <c r="G22" s="59" t="s">
        <v>315</v>
      </c>
      <c r="H22" s="60" t="s">
        <v>316</v>
      </c>
      <c r="I22" s="97" t="s">
        <v>173</v>
      </c>
      <c r="J22" s="288"/>
    </row>
    <row r="23" spans="1:10" s="73" customFormat="1" ht="19.5" customHeight="1" x14ac:dyDescent="0.25">
      <c r="A23" s="96">
        <v>21</v>
      </c>
      <c r="B23" s="54" t="s">
        <v>109</v>
      </c>
      <c r="C23" s="55">
        <v>201</v>
      </c>
      <c r="D23" s="56" t="s">
        <v>251</v>
      </c>
      <c r="E23" s="57">
        <v>3</v>
      </c>
      <c r="F23" s="57">
        <v>42</v>
      </c>
      <c r="G23" s="59" t="s">
        <v>143</v>
      </c>
      <c r="H23" s="60" t="s">
        <v>144</v>
      </c>
      <c r="I23" s="97" t="s">
        <v>173</v>
      </c>
      <c r="J23" s="288"/>
    </row>
    <row r="24" spans="1:10" s="73" customFormat="1" ht="19.5" customHeight="1" x14ac:dyDescent="0.25">
      <c r="A24" s="96">
        <v>22</v>
      </c>
      <c r="B24" s="54" t="s">
        <v>84</v>
      </c>
      <c r="C24" s="55">
        <v>283</v>
      </c>
      <c r="D24" s="56" t="s">
        <v>317</v>
      </c>
      <c r="E24" s="57">
        <v>3</v>
      </c>
      <c r="F24" s="57">
        <v>42</v>
      </c>
      <c r="G24" s="59" t="s">
        <v>315</v>
      </c>
      <c r="H24" s="60" t="s">
        <v>316</v>
      </c>
      <c r="I24" s="97" t="s">
        <v>173</v>
      </c>
      <c r="J24" s="288"/>
    </row>
    <row r="25" spans="1:10" s="73" customFormat="1" ht="19.5" customHeight="1" x14ac:dyDescent="0.25">
      <c r="A25" s="96">
        <v>23</v>
      </c>
      <c r="B25" s="54" t="s">
        <v>28</v>
      </c>
      <c r="C25" s="55">
        <v>384</v>
      </c>
      <c r="D25" s="56" t="s">
        <v>323</v>
      </c>
      <c r="E25" s="57">
        <v>2</v>
      </c>
      <c r="F25" s="57">
        <v>42</v>
      </c>
      <c r="G25" s="59" t="s">
        <v>324</v>
      </c>
      <c r="H25" s="60" t="s">
        <v>325</v>
      </c>
      <c r="I25" s="97" t="s">
        <v>173</v>
      </c>
      <c r="J25" s="289"/>
    </row>
    <row r="26" spans="1:10" s="73" customFormat="1" ht="19.5" customHeight="1" x14ac:dyDescent="0.25">
      <c r="A26" s="100">
        <v>24</v>
      </c>
      <c r="B26" s="108" t="s">
        <v>84</v>
      </c>
      <c r="C26" s="109">
        <v>290</v>
      </c>
      <c r="D26" s="110" t="s">
        <v>326</v>
      </c>
      <c r="E26" s="111">
        <v>3</v>
      </c>
      <c r="F26" s="111">
        <v>42</v>
      </c>
      <c r="G26" s="112" t="s">
        <v>86</v>
      </c>
      <c r="H26" s="113" t="s">
        <v>87</v>
      </c>
      <c r="I26" s="101" t="s">
        <v>174</v>
      </c>
      <c r="J26" s="306">
        <f>SUM(E26:E33)</f>
        <v>18</v>
      </c>
    </row>
    <row r="27" spans="1:10" s="73" customFormat="1" ht="19.5" customHeight="1" x14ac:dyDescent="0.25">
      <c r="A27" s="100">
        <v>25</v>
      </c>
      <c r="B27" s="108" t="s">
        <v>84</v>
      </c>
      <c r="C27" s="109">
        <v>307</v>
      </c>
      <c r="D27" s="110" t="s">
        <v>327</v>
      </c>
      <c r="E27" s="111">
        <v>2</v>
      </c>
      <c r="F27" s="111">
        <v>42</v>
      </c>
      <c r="G27" s="112" t="s">
        <v>328</v>
      </c>
      <c r="H27" s="113" t="s">
        <v>329</v>
      </c>
      <c r="I27" s="101" t="s">
        <v>174</v>
      </c>
      <c r="J27" s="307"/>
    </row>
    <row r="28" spans="1:10" s="73" customFormat="1" ht="19.5" customHeight="1" x14ac:dyDescent="0.25">
      <c r="A28" s="100">
        <v>26</v>
      </c>
      <c r="B28" s="108" t="s">
        <v>84</v>
      </c>
      <c r="C28" s="109">
        <v>308</v>
      </c>
      <c r="D28" s="110" t="s">
        <v>331</v>
      </c>
      <c r="E28" s="111">
        <v>2</v>
      </c>
      <c r="F28" s="111">
        <v>42</v>
      </c>
      <c r="G28" s="112" t="s">
        <v>315</v>
      </c>
      <c r="H28" s="113" t="s">
        <v>316</v>
      </c>
      <c r="I28" s="101" t="s">
        <v>174</v>
      </c>
      <c r="J28" s="307"/>
    </row>
    <row r="29" spans="1:10" s="73" customFormat="1" ht="19.5" customHeight="1" x14ac:dyDescent="0.25">
      <c r="A29" s="100">
        <v>27</v>
      </c>
      <c r="B29" s="86" t="s">
        <v>26</v>
      </c>
      <c r="C29" s="87">
        <v>201</v>
      </c>
      <c r="D29" s="88" t="s">
        <v>330</v>
      </c>
      <c r="E29" s="89">
        <v>2</v>
      </c>
      <c r="F29" s="111">
        <v>42</v>
      </c>
      <c r="G29" s="112" t="s">
        <v>275</v>
      </c>
      <c r="H29" s="113" t="s">
        <v>276</v>
      </c>
      <c r="I29" s="101" t="s">
        <v>174</v>
      </c>
      <c r="J29" s="307"/>
    </row>
    <row r="30" spans="1:10" s="73" customFormat="1" ht="19.5" customHeight="1" x14ac:dyDescent="0.25">
      <c r="A30" s="100">
        <v>28</v>
      </c>
      <c r="B30" s="108" t="s">
        <v>332</v>
      </c>
      <c r="C30" s="109">
        <v>405</v>
      </c>
      <c r="D30" s="110" t="s">
        <v>333</v>
      </c>
      <c r="E30" s="111">
        <v>2</v>
      </c>
      <c r="F30" s="111">
        <v>42</v>
      </c>
      <c r="G30" s="112" t="s">
        <v>334</v>
      </c>
      <c r="H30" s="113" t="s">
        <v>245</v>
      </c>
      <c r="I30" s="101" t="s">
        <v>174</v>
      </c>
      <c r="J30" s="307"/>
    </row>
    <row r="31" spans="1:10" s="73" customFormat="1" ht="19.5" customHeight="1" x14ac:dyDescent="0.25">
      <c r="A31" s="100">
        <v>29</v>
      </c>
      <c r="B31" s="108" t="s">
        <v>84</v>
      </c>
      <c r="C31" s="109">
        <v>323</v>
      </c>
      <c r="D31" s="110" t="s">
        <v>335</v>
      </c>
      <c r="E31" s="111">
        <v>2</v>
      </c>
      <c r="F31" s="111">
        <v>42</v>
      </c>
      <c r="G31" s="112" t="s">
        <v>86</v>
      </c>
      <c r="H31" s="113" t="s">
        <v>87</v>
      </c>
      <c r="I31" s="101" t="s">
        <v>174</v>
      </c>
      <c r="J31" s="307"/>
    </row>
    <row r="32" spans="1:10" s="73" customFormat="1" ht="19.5" customHeight="1" x14ac:dyDescent="0.25">
      <c r="A32" s="100">
        <v>30</v>
      </c>
      <c r="B32" s="108" t="s">
        <v>336</v>
      </c>
      <c r="C32" s="109">
        <v>351</v>
      </c>
      <c r="D32" s="110" t="s">
        <v>337</v>
      </c>
      <c r="E32" s="111">
        <v>3</v>
      </c>
      <c r="F32" s="111">
        <v>42</v>
      </c>
      <c r="G32" s="112" t="s">
        <v>338</v>
      </c>
      <c r="H32" s="113" t="s">
        <v>339</v>
      </c>
      <c r="I32" s="101" t="s">
        <v>174</v>
      </c>
      <c r="J32" s="307"/>
    </row>
    <row r="33" spans="1:10" s="73" customFormat="1" ht="19.5" customHeight="1" x14ac:dyDescent="0.25">
      <c r="A33" s="100">
        <v>31</v>
      </c>
      <c r="B33" s="108" t="s">
        <v>84</v>
      </c>
      <c r="C33" s="109">
        <v>336</v>
      </c>
      <c r="D33" s="110" t="s">
        <v>340</v>
      </c>
      <c r="E33" s="111">
        <v>2</v>
      </c>
      <c r="F33" s="111">
        <v>42</v>
      </c>
      <c r="G33" s="112" t="s">
        <v>86</v>
      </c>
      <c r="H33" s="113" t="s">
        <v>87</v>
      </c>
      <c r="I33" s="101" t="s">
        <v>174</v>
      </c>
      <c r="J33" s="308"/>
    </row>
    <row r="34" spans="1:10" s="73" customFormat="1" ht="19.5" customHeight="1" x14ac:dyDescent="0.25">
      <c r="A34" s="96">
        <v>32</v>
      </c>
      <c r="B34" s="54" t="s">
        <v>84</v>
      </c>
      <c r="C34" s="55">
        <v>368</v>
      </c>
      <c r="D34" s="56" t="s">
        <v>341</v>
      </c>
      <c r="E34" s="57">
        <v>3</v>
      </c>
      <c r="F34" s="57">
        <v>42</v>
      </c>
      <c r="G34" s="59" t="s">
        <v>342</v>
      </c>
      <c r="H34" s="60" t="s">
        <v>138</v>
      </c>
      <c r="I34" s="97" t="s">
        <v>175</v>
      </c>
      <c r="J34" s="301">
        <f>SUM(E34:E40)</f>
        <v>16</v>
      </c>
    </row>
    <row r="35" spans="1:10" s="73" customFormat="1" ht="19.5" customHeight="1" x14ac:dyDescent="0.25">
      <c r="A35" s="96">
        <v>33</v>
      </c>
      <c r="B35" s="54" t="s">
        <v>84</v>
      </c>
      <c r="C35" s="55">
        <v>369</v>
      </c>
      <c r="D35" s="56" t="s">
        <v>343</v>
      </c>
      <c r="E35" s="57">
        <v>2</v>
      </c>
      <c r="F35" s="57">
        <v>42</v>
      </c>
      <c r="G35" s="59" t="s">
        <v>312</v>
      </c>
      <c r="H35" s="60" t="s">
        <v>313</v>
      </c>
      <c r="I35" s="97" t="s">
        <v>175</v>
      </c>
      <c r="J35" s="302"/>
    </row>
    <row r="36" spans="1:10" s="73" customFormat="1" ht="19.5" customHeight="1" x14ac:dyDescent="0.25">
      <c r="A36" s="96">
        <v>34</v>
      </c>
      <c r="B36" s="54" t="s">
        <v>84</v>
      </c>
      <c r="C36" s="55">
        <v>375</v>
      </c>
      <c r="D36" s="56" t="s">
        <v>344</v>
      </c>
      <c r="E36" s="57">
        <v>2</v>
      </c>
      <c r="F36" s="57">
        <v>42</v>
      </c>
      <c r="G36" s="59" t="s">
        <v>315</v>
      </c>
      <c r="H36" s="60" t="s">
        <v>316</v>
      </c>
      <c r="I36" s="97" t="s">
        <v>175</v>
      </c>
      <c r="J36" s="302"/>
    </row>
    <row r="37" spans="1:10" s="73" customFormat="1" ht="19.5" customHeight="1" x14ac:dyDescent="0.25">
      <c r="A37" s="96">
        <v>35</v>
      </c>
      <c r="B37" s="54" t="s">
        <v>84</v>
      </c>
      <c r="C37" s="55">
        <v>376</v>
      </c>
      <c r="D37" s="56" t="s">
        <v>345</v>
      </c>
      <c r="E37" s="57">
        <v>2</v>
      </c>
      <c r="F37" s="57">
        <v>42</v>
      </c>
      <c r="G37" s="59" t="s">
        <v>86</v>
      </c>
      <c r="H37" s="60" t="s">
        <v>87</v>
      </c>
      <c r="I37" s="97" t="s">
        <v>175</v>
      </c>
      <c r="J37" s="302"/>
    </row>
    <row r="38" spans="1:10" s="73" customFormat="1" ht="19.5" customHeight="1" x14ac:dyDescent="0.25">
      <c r="A38" s="96">
        <v>36</v>
      </c>
      <c r="B38" s="54" t="s">
        <v>84</v>
      </c>
      <c r="C38" s="55">
        <v>377</v>
      </c>
      <c r="D38" s="56" t="s">
        <v>346</v>
      </c>
      <c r="E38" s="57">
        <v>3</v>
      </c>
      <c r="F38" s="57">
        <v>42</v>
      </c>
      <c r="G38" s="59" t="s">
        <v>312</v>
      </c>
      <c r="H38" s="60" t="s">
        <v>313</v>
      </c>
      <c r="I38" s="97" t="s">
        <v>175</v>
      </c>
      <c r="J38" s="302"/>
    </row>
    <row r="39" spans="1:10" s="73" customFormat="1" ht="19.5" customHeight="1" x14ac:dyDescent="0.25">
      <c r="A39" s="96">
        <v>37</v>
      </c>
      <c r="B39" s="54" t="s">
        <v>84</v>
      </c>
      <c r="C39" s="55">
        <v>427</v>
      </c>
      <c r="D39" s="56" t="s">
        <v>347</v>
      </c>
      <c r="E39" s="57">
        <v>2</v>
      </c>
      <c r="F39" s="57">
        <v>42</v>
      </c>
      <c r="G39" s="59" t="s">
        <v>328</v>
      </c>
      <c r="H39" s="60" t="s">
        <v>329</v>
      </c>
      <c r="I39" s="97" t="s">
        <v>175</v>
      </c>
      <c r="J39" s="302"/>
    </row>
    <row r="40" spans="1:10" s="73" customFormat="1" ht="19.5" customHeight="1" x14ac:dyDescent="0.25">
      <c r="A40" s="96">
        <v>38</v>
      </c>
      <c r="B40" s="205" t="s">
        <v>84</v>
      </c>
      <c r="C40" s="206">
        <v>448</v>
      </c>
      <c r="D40" s="207" t="s">
        <v>160</v>
      </c>
      <c r="E40" s="208">
        <v>2</v>
      </c>
      <c r="F40" s="57">
        <v>42</v>
      </c>
      <c r="G40" s="304" t="s">
        <v>348</v>
      </c>
      <c r="H40" s="305"/>
      <c r="I40" s="97" t="s">
        <v>175</v>
      </c>
      <c r="J40" s="303"/>
    </row>
    <row r="41" spans="1:10" s="73" customFormat="1" ht="19.5" customHeight="1" x14ac:dyDescent="0.25">
      <c r="A41" s="199">
        <v>39</v>
      </c>
      <c r="B41" s="150" t="s">
        <v>78</v>
      </c>
      <c r="C41" s="151">
        <v>361</v>
      </c>
      <c r="D41" s="194" t="s">
        <v>135</v>
      </c>
      <c r="E41" s="146">
        <v>3</v>
      </c>
      <c r="F41" s="146">
        <v>42</v>
      </c>
      <c r="G41" s="195" t="s">
        <v>61</v>
      </c>
      <c r="H41" s="196" t="s">
        <v>62</v>
      </c>
      <c r="I41" s="181"/>
      <c r="J41" s="200"/>
    </row>
    <row r="42" spans="1:10" s="73" customFormat="1" ht="19.5" customHeight="1" x14ac:dyDescent="0.25">
      <c r="A42" s="199">
        <v>40</v>
      </c>
      <c r="B42" s="150" t="s">
        <v>25</v>
      </c>
      <c r="C42" s="151">
        <v>162</v>
      </c>
      <c r="D42" s="194" t="s">
        <v>103</v>
      </c>
      <c r="E42" s="146">
        <v>3</v>
      </c>
      <c r="F42" s="146">
        <v>42</v>
      </c>
      <c r="G42" s="195" t="s">
        <v>63</v>
      </c>
      <c r="H42" s="196" t="s">
        <v>64</v>
      </c>
      <c r="I42" s="181"/>
      <c r="J42" s="201"/>
    </row>
    <row r="43" spans="1:10" s="73" customFormat="1" ht="15" x14ac:dyDescent="0.25">
      <c r="A43" s="74"/>
      <c r="B43" s="76"/>
      <c r="C43" s="75"/>
      <c r="E43" s="74">
        <f>SUM(E3:E40)</f>
        <v>88</v>
      </c>
    </row>
  </sheetData>
  <mergeCells count="8">
    <mergeCell ref="G40:H40"/>
    <mergeCell ref="A1:J1"/>
    <mergeCell ref="J12:J18"/>
    <mergeCell ref="J19:J25"/>
    <mergeCell ref="J26:J33"/>
    <mergeCell ref="J34:J40"/>
    <mergeCell ref="B2:C2"/>
    <mergeCell ref="J3:J11"/>
  </mergeCells>
  <pageMargins left="0.7" right="0.7" top="0.75" bottom="0.75" header="0.3" footer="0.3"/>
  <ignoredErrors>
    <ignoredError sqref="J3 J12 J19 J26 J3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13" workbookViewId="0">
      <selection activeCell="G23" sqref="G23:H25"/>
    </sheetView>
  </sheetViews>
  <sheetFormatPr defaultRowHeight="15.75" x14ac:dyDescent="0.25"/>
  <cols>
    <col min="1" max="1" width="3.6640625" style="74" customWidth="1"/>
    <col min="2" max="2" width="4.109375" style="76" bestFit="1" customWidth="1"/>
    <col min="3" max="3" width="2.77734375" style="75" bestFit="1" customWidth="1"/>
    <col min="4" max="4" width="21.33203125" style="73" bestFit="1" customWidth="1"/>
    <col min="5" max="5" width="2.77734375" style="74" bestFit="1" customWidth="1"/>
    <col min="6" max="6" width="3" style="73" bestFit="1" customWidth="1"/>
    <col min="7" max="7" width="14.44140625" style="73" bestFit="1" customWidth="1"/>
    <col min="8" max="8" width="5" style="73" bestFit="1" customWidth="1"/>
    <col min="9" max="9" width="3.88671875" style="73" bestFit="1" customWidth="1"/>
    <col min="10" max="10" width="3.77734375" style="73" customWidth="1"/>
    <col min="11" max="12" width="8.88671875" style="73"/>
    <col min="13" max="16384" width="8.88671875" style="72"/>
  </cols>
  <sheetData>
    <row r="1" spans="1:10" ht="24.75" customHeight="1" x14ac:dyDescent="0.25">
      <c r="A1" s="286" t="s">
        <v>349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ht="34.5" customHeight="1" x14ac:dyDescent="0.25">
      <c r="A2" s="77" t="s">
        <v>2</v>
      </c>
      <c r="B2" s="284" t="s">
        <v>163</v>
      </c>
      <c r="C2" s="285"/>
      <c r="D2" s="79" t="s">
        <v>164</v>
      </c>
      <c r="E2" s="80" t="s">
        <v>165</v>
      </c>
      <c r="F2" s="78" t="s">
        <v>166</v>
      </c>
      <c r="G2" s="81" t="s">
        <v>167</v>
      </c>
      <c r="H2" s="82" t="s">
        <v>168</v>
      </c>
      <c r="I2" s="78" t="s">
        <v>170</v>
      </c>
      <c r="J2" s="78" t="s">
        <v>165</v>
      </c>
    </row>
    <row r="3" spans="1:10" s="73" customFormat="1" ht="19.5" customHeight="1" x14ac:dyDescent="0.25">
      <c r="A3" s="57">
        <v>1</v>
      </c>
      <c r="B3" s="61" t="s">
        <v>49</v>
      </c>
      <c r="C3" s="62">
        <v>201</v>
      </c>
      <c r="D3" s="142" t="s">
        <v>50</v>
      </c>
      <c r="E3" s="63">
        <v>2</v>
      </c>
      <c r="F3" s="63">
        <v>21</v>
      </c>
      <c r="G3" s="215" t="s">
        <v>53</v>
      </c>
      <c r="H3" s="62" t="s">
        <v>54</v>
      </c>
      <c r="I3" s="209" t="s">
        <v>171</v>
      </c>
      <c r="J3" s="311">
        <f>SUM(E3:E11)</f>
        <v>19</v>
      </c>
    </row>
    <row r="4" spans="1:10" s="73" customFormat="1" ht="19.5" customHeight="1" x14ac:dyDescent="0.25">
      <c r="A4" s="57">
        <v>2</v>
      </c>
      <c r="B4" s="44" t="s">
        <v>25</v>
      </c>
      <c r="C4" s="45">
        <v>150</v>
      </c>
      <c r="D4" s="46" t="s">
        <v>59</v>
      </c>
      <c r="E4" s="47">
        <v>3</v>
      </c>
      <c r="F4" s="48">
        <v>21</v>
      </c>
      <c r="G4" s="49" t="s">
        <v>61</v>
      </c>
      <c r="H4" s="50" t="s">
        <v>62</v>
      </c>
      <c r="I4" s="209" t="s">
        <v>171</v>
      </c>
      <c r="J4" s="312"/>
    </row>
    <row r="5" spans="1:10" s="73" customFormat="1" ht="19.5" customHeight="1" x14ac:dyDescent="0.25">
      <c r="A5" s="57">
        <v>3</v>
      </c>
      <c r="B5" s="44" t="s">
        <v>40</v>
      </c>
      <c r="C5" s="45">
        <v>151</v>
      </c>
      <c r="D5" s="51" t="s">
        <v>60</v>
      </c>
      <c r="E5" s="47">
        <v>2</v>
      </c>
      <c r="F5" s="48">
        <v>21</v>
      </c>
      <c r="G5" s="49" t="s">
        <v>63</v>
      </c>
      <c r="H5" s="50" t="s">
        <v>64</v>
      </c>
      <c r="I5" s="209" t="s">
        <v>171</v>
      </c>
      <c r="J5" s="312"/>
    </row>
    <row r="6" spans="1:10" s="73" customFormat="1" ht="19.5" customHeight="1" x14ac:dyDescent="0.25">
      <c r="A6" s="57">
        <v>4</v>
      </c>
      <c r="B6" s="54" t="s">
        <v>26</v>
      </c>
      <c r="C6" s="55">
        <v>302</v>
      </c>
      <c r="D6" s="137" t="s">
        <v>27</v>
      </c>
      <c r="E6" s="57">
        <v>2</v>
      </c>
      <c r="F6" s="117">
        <v>21</v>
      </c>
      <c r="G6" s="136" t="s">
        <v>32</v>
      </c>
      <c r="H6" s="115" t="s">
        <v>33</v>
      </c>
      <c r="I6" s="209" t="s">
        <v>171</v>
      </c>
      <c r="J6" s="312"/>
    </row>
    <row r="7" spans="1:10" s="73" customFormat="1" ht="19.5" customHeight="1" x14ac:dyDescent="0.25">
      <c r="A7" s="57">
        <v>5</v>
      </c>
      <c r="B7" s="54" t="s">
        <v>25</v>
      </c>
      <c r="C7" s="55">
        <v>100</v>
      </c>
      <c r="D7" s="138" t="s">
        <v>15</v>
      </c>
      <c r="E7" s="167">
        <v>2</v>
      </c>
      <c r="F7" s="57">
        <v>21</v>
      </c>
      <c r="G7" s="168" t="s">
        <v>30</v>
      </c>
      <c r="H7" s="115" t="s">
        <v>31</v>
      </c>
      <c r="I7" s="209" t="s">
        <v>171</v>
      </c>
      <c r="J7" s="312"/>
    </row>
    <row r="8" spans="1:10" s="73" customFormat="1" ht="19.5" customHeight="1" x14ac:dyDescent="0.25">
      <c r="A8" s="57">
        <v>6</v>
      </c>
      <c r="B8" s="61" t="s">
        <v>49</v>
      </c>
      <c r="C8" s="62">
        <v>202</v>
      </c>
      <c r="D8" s="139" t="s">
        <v>51</v>
      </c>
      <c r="E8" s="63">
        <v>2</v>
      </c>
      <c r="F8" s="63">
        <v>21</v>
      </c>
      <c r="G8" s="215" t="s">
        <v>55</v>
      </c>
      <c r="H8" s="62" t="s">
        <v>56</v>
      </c>
      <c r="I8" s="209" t="s">
        <v>171</v>
      </c>
      <c r="J8" s="312"/>
    </row>
    <row r="9" spans="1:10" s="73" customFormat="1" ht="19.5" customHeight="1" x14ac:dyDescent="0.25">
      <c r="A9" s="57">
        <v>7</v>
      </c>
      <c r="B9" s="54" t="s">
        <v>28</v>
      </c>
      <c r="C9" s="55">
        <v>101</v>
      </c>
      <c r="D9" s="137" t="s">
        <v>14</v>
      </c>
      <c r="E9" s="57">
        <v>2</v>
      </c>
      <c r="F9" s="117">
        <v>21</v>
      </c>
      <c r="G9" s="136" t="s">
        <v>34</v>
      </c>
      <c r="H9" s="115" t="s">
        <v>35</v>
      </c>
      <c r="I9" s="209" t="s">
        <v>171</v>
      </c>
      <c r="J9" s="312"/>
    </row>
    <row r="10" spans="1:10" s="73" customFormat="1" ht="19.5" customHeight="1" x14ac:dyDescent="0.25">
      <c r="A10" s="57">
        <v>8</v>
      </c>
      <c r="B10" s="44" t="s">
        <v>40</v>
      </c>
      <c r="C10" s="45">
        <v>351</v>
      </c>
      <c r="D10" s="51" t="s">
        <v>52</v>
      </c>
      <c r="E10" s="47">
        <v>2</v>
      </c>
      <c r="F10" s="48">
        <v>21</v>
      </c>
      <c r="G10" s="49" t="s">
        <v>65</v>
      </c>
      <c r="H10" s="50" t="s">
        <v>66</v>
      </c>
      <c r="I10" s="209" t="s">
        <v>171</v>
      </c>
      <c r="J10" s="312"/>
    </row>
    <row r="11" spans="1:10" s="73" customFormat="1" ht="19.5" customHeight="1" x14ac:dyDescent="0.25">
      <c r="A11" s="57">
        <v>9</v>
      </c>
      <c r="B11" s="54" t="s">
        <v>40</v>
      </c>
      <c r="C11" s="55">
        <v>361</v>
      </c>
      <c r="D11" s="137" t="s">
        <v>41</v>
      </c>
      <c r="E11" s="57">
        <v>2</v>
      </c>
      <c r="F11" s="117">
        <v>21</v>
      </c>
      <c r="G11" s="212" t="s">
        <v>42</v>
      </c>
      <c r="H11" s="121" t="s">
        <v>43</v>
      </c>
      <c r="I11" s="209" t="s">
        <v>171</v>
      </c>
      <c r="J11" s="313"/>
    </row>
    <row r="12" spans="1:10" s="73" customFormat="1" ht="19.5" customHeight="1" x14ac:dyDescent="0.25">
      <c r="A12" s="111">
        <v>10</v>
      </c>
      <c r="B12" s="153" t="s">
        <v>49</v>
      </c>
      <c r="C12" s="154">
        <v>301</v>
      </c>
      <c r="D12" s="155" t="s">
        <v>108</v>
      </c>
      <c r="E12" s="198">
        <v>2</v>
      </c>
      <c r="F12" s="198">
        <v>21</v>
      </c>
      <c r="G12" s="157" t="s">
        <v>53</v>
      </c>
      <c r="H12" s="103" t="s">
        <v>54</v>
      </c>
      <c r="I12" s="211" t="s">
        <v>172</v>
      </c>
      <c r="J12" s="314">
        <f>SUM(E12:E19)</f>
        <v>17</v>
      </c>
    </row>
    <row r="13" spans="1:10" s="73" customFormat="1" ht="19.5" customHeight="1" x14ac:dyDescent="0.25">
      <c r="A13" s="111">
        <v>11</v>
      </c>
      <c r="B13" s="108" t="s">
        <v>28</v>
      </c>
      <c r="C13" s="109">
        <v>102</v>
      </c>
      <c r="D13" s="158" t="s">
        <v>75</v>
      </c>
      <c r="E13" s="111">
        <v>2</v>
      </c>
      <c r="F13" s="105">
        <v>21</v>
      </c>
      <c r="G13" s="157" t="s">
        <v>76</v>
      </c>
      <c r="H13" s="103" t="s">
        <v>77</v>
      </c>
      <c r="I13" s="211" t="s">
        <v>172</v>
      </c>
      <c r="J13" s="315"/>
    </row>
    <row r="14" spans="1:10" s="73" customFormat="1" ht="19.5" customHeight="1" x14ac:dyDescent="0.25">
      <c r="A14" s="111">
        <v>12</v>
      </c>
      <c r="B14" s="108" t="s">
        <v>99</v>
      </c>
      <c r="C14" s="109">
        <v>102</v>
      </c>
      <c r="D14" s="216" t="s">
        <v>350</v>
      </c>
      <c r="E14" s="111">
        <v>2</v>
      </c>
      <c r="F14" s="105">
        <v>21</v>
      </c>
      <c r="G14" s="157" t="s">
        <v>101</v>
      </c>
      <c r="H14" s="103" t="s">
        <v>102</v>
      </c>
      <c r="I14" s="211" t="s">
        <v>172</v>
      </c>
      <c r="J14" s="315"/>
    </row>
    <row r="15" spans="1:10" s="73" customFormat="1" ht="19.5" customHeight="1" x14ac:dyDescent="0.25">
      <c r="A15" s="111">
        <v>13</v>
      </c>
      <c r="B15" s="108" t="s">
        <v>84</v>
      </c>
      <c r="C15" s="109">
        <v>403</v>
      </c>
      <c r="D15" s="158" t="s">
        <v>351</v>
      </c>
      <c r="E15" s="111">
        <v>3</v>
      </c>
      <c r="F15" s="105">
        <v>21</v>
      </c>
      <c r="G15" s="157" t="s">
        <v>315</v>
      </c>
      <c r="H15" s="103" t="s">
        <v>316</v>
      </c>
      <c r="I15" s="211" t="s">
        <v>172</v>
      </c>
      <c r="J15" s="315"/>
    </row>
    <row r="16" spans="1:10" s="73" customFormat="1" ht="19.5" customHeight="1" x14ac:dyDescent="0.25">
      <c r="A16" s="111">
        <v>14</v>
      </c>
      <c r="B16" s="153" t="s">
        <v>49</v>
      </c>
      <c r="C16" s="154">
        <v>302</v>
      </c>
      <c r="D16" s="155" t="s">
        <v>125</v>
      </c>
      <c r="E16" s="198">
        <v>2</v>
      </c>
      <c r="F16" s="105">
        <v>21</v>
      </c>
      <c r="G16" s="157" t="s">
        <v>126</v>
      </c>
      <c r="H16" s="103" t="s">
        <v>127</v>
      </c>
      <c r="I16" s="211" t="s">
        <v>172</v>
      </c>
      <c r="J16" s="315"/>
    </row>
    <row r="17" spans="1:10" s="73" customFormat="1" ht="19.5" customHeight="1" x14ac:dyDescent="0.25">
      <c r="A17" s="111">
        <v>15</v>
      </c>
      <c r="B17" s="108" t="s">
        <v>305</v>
      </c>
      <c r="C17" s="109">
        <v>271</v>
      </c>
      <c r="D17" s="158" t="s">
        <v>352</v>
      </c>
      <c r="E17" s="111">
        <v>2</v>
      </c>
      <c r="F17" s="105">
        <v>21</v>
      </c>
      <c r="G17" s="157" t="s">
        <v>324</v>
      </c>
      <c r="H17" s="103" t="s">
        <v>377</v>
      </c>
      <c r="I17" s="211" t="s">
        <v>172</v>
      </c>
      <c r="J17" s="315"/>
    </row>
    <row r="18" spans="1:10" s="73" customFormat="1" ht="19.5" customHeight="1" x14ac:dyDescent="0.25">
      <c r="A18" s="111">
        <v>16</v>
      </c>
      <c r="B18" s="108" t="s">
        <v>318</v>
      </c>
      <c r="C18" s="109">
        <v>301</v>
      </c>
      <c r="D18" s="158" t="s">
        <v>353</v>
      </c>
      <c r="E18" s="111">
        <v>2</v>
      </c>
      <c r="F18" s="105">
        <v>21</v>
      </c>
      <c r="G18" s="157" t="s">
        <v>72</v>
      </c>
      <c r="H18" s="103" t="s">
        <v>378</v>
      </c>
      <c r="I18" s="211" t="s">
        <v>172</v>
      </c>
      <c r="J18" s="315"/>
    </row>
    <row r="19" spans="1:10" s="73" customFormat="1" ht="19.5" customHeight="1" x14ac:dyDescent="0.25">
      <c r="A19" s="111">
        <v>17</v>
      </c>
      <c r="B19" s="108" t="s">
        <v>214</v>
      </c>
      <c r="C19" s="109">
        <v>302</v>
      </c>
      <c r="D19" s="158" t="s">
        <v>354</v>
      </c>
      <c r="E19" s="111">
        <v>2</v>
      </c>
      <c r="F19" s="105">
        <v>21</v>
      </c>
      <c r="G19" s="157" t="s">
        <v>324</v>
      </c>
      <c r="H19" s="103" t="s">
        <v>325</v>
      </c>
      <c r="I19" s="211" t="s">
        <v>172</v>
      </c>
      <c r="J19" s="316"/>
    </row>
    <row r="20" spans="1:10" s="73" customFormat="1" ht="19.5" customHeight="1" x14ac:dyDescent="0.25">
      <c r="A20" s="57">
        <v>18</v>
      </c>
      <c r="B20" s="54" t="s">
        <v>355</v>
      </c>
      <c r="C20" s="55">
        <v>251</v>
      </c>
      <c r="D20" s="137" t="s">
        <v>356</v>
      </c>
      <c r="E20" s="57">
        <v>2</v>
      </c>
      <c r="F20" s="117">
        <v>21</v>
      </c>
      <c r="G20" s="136" t="s">
        <v>307</v>
      </c>
      <c r="H20" s="115" t="s">
        <v>228</v>
      </c>
      <c r="I20" s="209" t="s">
        <v>173</v>
      </c>
      <c r="J20" s="311">
        <f>SUM(E20:E26)</f>
        <v>19</v>
      </c>
    </row>
    <row r="21" spans="1:10" s="73" customFormat="1" ht="19.5" customHeight="1" x14ac:dyDescent="0.25">
      <c r="A21" s="57">
        <v>19</v>
      </c>
      <c r="B21" s="54" t="s">
        <v>355</v>
      </c>
      <c r="C21" s="55">
        <v>152</v>
      </c>
      <c r="D21" s="137" t="s">
        <v>357</v>
      </c>
      <c r="E21" s="57">
        <v>3</v>
      </c>
      <c r="F21" s="117">
        <v>21</v>
      </c>
      <c r="G21" s="136" t="s">
        <v>379</v>
      </c>
      <c r="H21" s="115" t="s">
        <v>380</v>
      </c>
      <c r="I21" s="209" t="s">
        <v>173</v>
      </c>
      <c r="J21" s="312"/>
    </row>
    <row r="22" spans="1:10" s="73" customFormat="1" ht="19.5" customHeight="1" x14ac:dyDescent="0.25">
      <c r="A22" s="57">
        <v>20</v>
      </c>
      <c r="B22" s="54" t="s">
        <v>358</v>
      </c>
      <c r="C22" s="55">
        <v>251</v>
      </c>
      <c r="D22" s="137" t="s">
        <v>359</v>
      </c>
      <c r="E22" s="57">
        <v>3</v>
      </c>
      <c r="F22" s="117">
        <v>21</v>
      </c>
      <c r="G22" s="136" t="s">
        <v>381</v>
      </c>
      <c r="H22" s="115" t="s">
        <v>218</v>
      </c>
      <c r="I22" s="209" t="s">
        <v>173</v>
      </c>
      <c r="J22" s="312"/>
    </row>
    <row r="23" spans="1:10" s="73" customFormat="1" ht="19.5" customHeight="1" x14ac:dyDescent="0.25">
      <c r="A23" s="57">
        <v>21</v>
      </c>
      <c r="B23" s="54" t="s">
        <v>360</v>
      </c>
      <c r="C23" s="55">
        <v>251</v>
      </c>
      <c r="D23" s="137" t="s">
        <v>361</v>
      </c>
      <c r="E23" s="57">
        <v>3</v>
      </c>
      <c r="F23" s="117">
        <v>21</v>
      </c>
      <c r="G23" s="136" t="s">
        <v>382</v>
      </c>
      <c r="H23" s="115" t="s">
        <v>383</v>
      </c>
      <c r="I23" s="209" t="s">
        <v>173</v>
      </c>
      <c r="J23" s="312"/>
    </row>
    <row r="24" spans="1:10" s="73" customFormat="1" ht="19.5" customHeight="1" x14ac:dyDescent="0.25">
      <c r="A24" s="57">
        <v>22</v>
      </c>
      <c r="B24" s="54" t="s">
        <v>131</v>
      </c>
      <c r="C24" s="55">
        <v>251</v>
      </c>
      <c r="D24" s="137" t="s">
        <v>362</v>
      </c>
      <c r="E24" s="57">
        <v>3</v>
      </c>
      <c r="F24" s="117">
        <v>21</v>
      </c>
      <c r="G24" s="136" t="s">
        <v>384</v>
      </c>
      <c r="H24" s="115" t="s">
        <v>87</v>
      </c>
      <c r="I24" s="209" t="s">
        <v>173</v>
      </c>
      <c r="J24" s="312"/>
    </row>
    <row r="25" spans="1:10" s="73" customFormat="1" ht="19.5" customHeight="1" x14ac:dyDescent="0.25">
      <c r="A25" s="57">
        <v>23</v>
      </c>
      <c r="B25" s="54" t="s">
        <v>355</v>
      </c>
      <c r="C25" s="55">
        <v>302</v>
      </c>
      <c r="D25" s="137" t="s">
        <v>363</v>
      </c>
      <c r="E25" s="57">
        <v>2</v>
      </c>
      <c r="F25" s="117">
        <v>21</v>
      </c>
      <c r="G25" s="136" t="s">
        <v>338</v>
      </c>
      <c r="H25" s="115" t="s">
        <v>339</v>
      </c>
      <c r="I25" s="209" t="s">
        <v>173</v>
      </c>
      <c r="J25" s="312"/>
    </row>
    <row r="26" spans="1:10" s="73" customFormat="1" ht="19.5" customHeight="1" x14ac:dyDescent="0.25">
      <c r="A26" s="57">
        <v>24</v>
      </c>
      <c r="B26" s="54" t="s">
        <v>214</v>
      </c>
      <c r="C26" s="55">
        <v>301</v>
      </c>
      <c r="D26" s="137" t="s">
        <v>364</v>
      </c>
      <c r="E26" s="57">
        <v>3</v>
      </c>
      <c r="F26" s="117">
        <v>21</v>
      </c>
      <c r="G26" s="136" t="s">
        <v>385</v>
      </c>
      <c r="H26" s="115" t="s">
        <v>240</v>
      </c>
      <c r="I26" s="209" t="s">
        <v>173</v>
      </c>
      <c r="J26" s="313"/>
    </row>
    <row r="27" spans="1:10" s="73" customFormat="1" ht="19.5" customHeight="1" x14ac:dyDescent="0.25">
      <c r="A27" s="111">
        <v>25</v>
      </c>
      <c r="B27" s="108" t="s">
        <v>365</v>
      </c>
      <c r="C27" s="109">
        <v>301</v>
      </c>
      <c r="D27" s="158" t="s">
        <v>366</v>
      </c>
      <c r="E27" s="111">
        <v>3</v>
      </c>
      <c r="F27" s="105">
        <v>21</v>
      </c>
      <c r="G27" s="157" t="s">
        <v>386</v>
      </c>
      <c r="H27" s="103" t="s">
        <v>387</v>
      </c>
      <c r="I27" s="211" t="s">
        <v>174</v>
      </c>
      <c r="J27" s="314">
        <f>SUM(E27:E33)</f>
        <v>19</v>
      </c>
    </row>
    <row r="28" spans="1:10" s="73" customFormat="1" ht="19.5" customHeight="1" x14ac:dyDescent="0.25">
      <c r="A28" s="111">
        <v>26</v>
      </c>
      <c r="B28" s="108" t="s">
        <v>358</v>
      </c>
      <c r="C28" s="109">
        <v>364</v>
      </c>
      <c r="D28" s="158" t="s">
        <v>367</v>
      </c>
      <c r="E28" s="111">
        <v>3</v>
      </c>
      <c r="F28" s="105">
        <v>21</v>
      </c>
      <c r="G28" s="157" t="s">
        <v>227</v>
      </c>
      <c r="H28" s="103" t="s">
        <v>383</v>
      </c>
      <c r="I28" s="211" t="s">
        <v>174</v>
      </c>
      <c r="J28" s="315"/>
    </row>
    <row r="29" spans="1:10" s="73" customFormat="1" ht="19.5" customHeight="1" x14ac:dyDescent="0.25">
      <c r="A29" s="111">
        <v>27</v>
      </c>
      <c r="B29" s="108" t="s">
        <v>368</v>
      </c>
      <c r="C29" s="109">
        <v>301</v>
      </c>
      <c r="D29" s="158" t="s">
        <v>369</v>
      </c>
      <c r="E29" s="111">
        <v>3</v>
      </c>
      <c r="F29" s="105">
        <v>21</v>
      </c>
      <c r="G29" s="157" t="s">
        <v>388</v>
      </c>
      <c r="H29" s="103" t="s">
        <v>31</v>
      </c>
      <c r="I29" s="211" t="s">
        <v>174</v>
      </c>
      <c r="J29" s="315"/>
    </row>
    <row r="30" spans="1:10" s="73" customFormat="1" ht="19.5" customHeight="1" x14ac:dyDescent="0.25">
      <c r="A30" s="111">
        <v>28</v>
      </c>
      <c r="B30" s="108" t="s">
        <v>28</v>
      </c>
      <c r="C30" s="109">
        <v>384</v>
      </c>
      <c r="D30" s="158" t="s">
        <v>323</v>
      </c>
      <c r="E30" s="111">
        <v>2</v>
      </c>
      <c r="F30" s="105">
        <v>21</v>
      </c>
      <c r="G30" s="157" t="s">
        <v>324</v>
      </c>
      <c r="H30" s="103" t="s">
        <v>325</v>
      </c>
      <c r="I30" s="211" t="s">
        <v>174</v>
      </c>
      <c r="J30" s="315"/>
    </row>
    <row r="31" spans="1:10" s="73" customFormat="1" ht="19.5" customHeight="1" x14ac:dyDescent="0.25">
      <c r="A31" s="111">
        <v>29</v>
      </c>
      <c r="B31" s="108" t="s">
        <v>214</v>
      </c>
      <c r="C31" s="109">
        <v>302</v>
      </c>
      <c r="D31" s="158" t="s">
        <v>370</v>
      </c>
      <c r="E31" s="111">
        <v>3</v>
      </c>
      <c r="F31" s="105">
        <v>21</v>
      </c>
      <c r="G31" s="157" t="s">
        <v>310</v>
      </c>
      <c r="H31" s="103" t="s">
        <v>83</v>
      </c>
      <c r="I31" s="211" t="s">
        <v>174</v>
      </c>
      <c r="J31" s="315"/>
    </row>
    <row r="32" spans="1:10" s="73" customFormat="1" ht="19.5" customHeight="1" x14ac:dyDescent="0.25">
      <c r="A32" s="111">
        <v>30</v>
      </c>
      <c r="B32" s="108" t="s">
        <v>84</v>
      </c>
      <c r="C32" s="109">
        <v>201</v>
      </c>
      <c r="D32" s="158" t="s">
        <v>85</v>
      </c>
      <c r="E32" s="111">
        <v>2</v>
      </c>
      <c r="F32" s="105">
        <v>21</v>
      </c>
      <c r="G32" s="157" t="s">
        <v>86</v>
      </c>
      <c r="H32" s="103" t="s">
        <v>87</v>
      </c>
      <c r="I32" s="211" t="s">
        <v>174</v>
      </c>
      <c r="J32" s="315"/>
    </row>
    <row r="33" spans="1:10" s="73" customFormat="1" ht="19.5" customHeight="1" x14ac:dyDescent="0.25">
      <c r="A33" s="111">
        <v>31</v>
      </c>
      <c r="B33" s="108" t="s">
        <v>308</v>
      </c>
      <c r="C33" s="109">
        <v>406</v>
      </c>
      <c r="D33" s="158" t="s">
        <v>371</v>
      </c>
      <c r="E33" s="111">
        <v>3</v>
      </c>
      <c r="F33" s="105">
        <v>21</v>
      </c>
      <c r="G33" s="157" t="s">
        <v>381</v>
      </c>
      <c r="H33" s="103" t="s">
        <v>218</v>
      </c>
      <c r="I33" s="211" t="s">
        <v>174</v>
      </c>
      <c r="J33" s="316"/>
    </row>
    <row r="34" spans="1:10" s="73" customFormat="1" ht="19.5" customHeight="1" x14ac:dyDescent="0.25">
      <c r="A34" s="57">
        <v>32</v>
      </c>
      <c r="B34" s="54" t="s">
        <v>308</v>
      </c>
      <c r="C34" s="55">
        <v>403</v>
      </c>
      <c r="D34" s="137" t="s">
        <v>372</v>
      </c>
      <c r="E34" s="57">
        <v>3</v>
      </c>
      <c r="F34" s="117">
        <v>21</v>
      </c>
      <c r="G34" s="136" t="s">
        <v>389</v>
      </c>
      <c r="H34" s="115" t="s">
        <v>158</v>
      </c>
      <c r="I34" s="209" t="s">
        <v>175</v>
      </c>
      <c r="J34" s="311">
        <f>SUM(E34:E39)</f>
        <v>17</v>
      </c>
    </row>
    <row r="35" spans="1:10" s="73" customFormat="1" ht="19.5" customHeight="1" x14ac:dyDescent="0.25">
      <c r="A35" s="57">
        <v>33</v>
      </c>
      <c r="B35" s="54" t="s">
        <v>368</v>
      </c>
      <c r="C35" s="55">
        <v>403</v>
      </c>
      <c r="D35" s="137" t="s">
        <v>373</v>
      </c>
      <c r="E35" s="57">
        <v>3</v>
      </c>
      <c r="F35" s="117">
        <v>21</v>
      </c>
      <c r="G35" s="136" t="s">
        <v>390</v>
      </c>
      <c r="H35" s="115" t="s">
        <v>222</v>
      </c>
      <c r="I35" s="209" t="s">
        <v>175</v>
      </c>
      <c r="J35" s="312"/>
    </row>
    <row r="36" spans="1:10" s="73" customFormat="1" ht="19.5" customHeight="1" x14ac:dyDescent="0.25">
      <c r="A36" s="57">
        <v>34</v>
      </c>
      <c r="B36" s="54" t="s">
        <v>308</v>
      </c>
      <c r="C36" s="55">
        <v>402</v>
      </c>
      <c r="D36" s="137" t="s">
        <v>374</v>
      </c>
      <c r="E36" s="57">
        <v>3</v>
      </c>
      <c r="F36" s="117">
        <v>21</v>
      </c>
      <c r="G36" s="136" t="s">
        <v>389</v>
      </c>
      <c r="H36" s="115" t="s">
        <v>158</v>
      </c>
      <c r="I36" s="209" t="s">
        <v>175</v>
      </c>
      <c r="J36" s="312"/>
    </row>
    <row r="37" spans="1:10" s="73" customFormat="1" ht="19.5" customHeight="1" x14ac:dyDescent="0.25">
      <c r="A37" s="57">
        <v>35</v>
      </c>
      <c r="B37" s="54" t="s">
        <v>214</v>
      </c>
      <c r="C37" s="55">
        <v>403</v>
      </c>
      <c r="D37" s="137" t="s">
        <v>375</v>
      </c>
      <c r="E37" s="57">
        <v>3</v>
      </c>
      <c r="F37" s="117">
        <v>21</v>
      </c>
      <c r="G37" s="136" t="s">
        <v>334</v>
      </c>
      <c r="H37" s="115" t="s">
        <v>245</v>
      </c>
      <c r="I37" s="209" t="s">
        <v>175</v>
      </c>
      <c r="J37" s="312"/>
    </row>
    <row r="38" spans="1:10" s="73" customFormat="1" ht="19.5" customHeight="1" x14ac:dyDescent="0.25">
      <c r="A38" s="57">
        <v>36</v>
      </c>
      <c r="B38" s="54" t="s">
        <v>360</v>
      </c>
      <c r="C38" s="55">
        <v>403</v>
      </c>
      <c r="D38" s="137" t="s">
        <v>376</v>
      </c>
      <c r="E38" s="57">
        <v>2</v>
      </c>
      <c r="F38" s="117">
        <v>21</v>
      </c>
      <c r="G38" s="136" t="s">
        <v>388</v>
      </c>
      <c r="H38" s="115" t="s">
        <v>31</v>
      </c>
      <c r="I38" s="209" t="s">
        <v>175</v>
      </c>
      <c r="J38" s="312"/>
    </row>
    <row r="39" spans="1:10" s="73" customFormat="1" ht="19.5" customHeight="1" x14ac:dyDescent="0.25">
      <c r="A39" s="57">
        <v>37</v>
      </c>
      <c r="B39" s="54" t="s">
        <v>308</v>
      </c>
      <c r="C39" s="55">
        <v>448</v>
      </c>
      <c r="D39" s="137" t="s">
        <v>160</v>
      </c>
      <c r="E39" s="57">
        <v>3</v>
      </c>
      <c r="F39" s="117">
        <v>21</v>
      </c>
      <c r="G39" s="309" t="s">
        <v>391</v>
      </c>
      <c r="H39" s="310"/>
      <c r="I39" s="209" t="s">
        <v>175</v>
      </c>
      <c r="J39" s="313"/>
    </row>
    <row r="40" spans="1:10" s="73" customFormat="1" ht="19.5" customHeight="1" x14ac:dyDescent="0.25">
      <c r="A40" s="57">
        <v>38</v>
      </c>
      <c r="B40" s="150" t="s">
        <v>78</v>
      </c>
      <c r="C40" s="151">
        <v>361</v>
      </c>
      <c r="D40" s="152" t="s">
        <v>135</v>
      </c>
      <c r="E40" s="146">
        <v>3</v>
      </c>
      <c r="F40" s="130"/>
      <c r="G40" s="148" t="s">
        <v>61</v>
      </c>
      <c r="H40" s="128" t="s">
        <v>62</v>
      </c>
      <c r="I40" s="213"/>
      <c r="J40" s="210"/>
    </row>
    <row r="41" spans="1:10" s="73" customFormat="1" ht="19.5" customHeight="1" x14ac:dyDescent="0.25">
      <c r="A41" s="57">
        <v>39</v>
      </c>
      <c r="B41" s="150" t="s">
        <v>25</v>
      </c>
      <c r="C41" s="151">
        <v>162</v>
      </c>
      <c r="D41" s="145" t="s">
        <v>103</v>
      </c>
      <c r="E41" s="146">
        <v>3</v>
      </c>
      <c r="F41" s="130"/>
      <c r="G41" s="148" t="s">
        <v>63</v>
      </c>
      <c r="H41" s="128" t="s">
        <v>64</v>
      </c>
      <c r="I41" s="213"/>
      <c r="J41" s="214"/>
    </row>
    <row r="42" spans="1:10" s="73" customFormat="1" ht="15" x14ac:dyDescent="0.25">
      <c r="A42" s="74"/>
      <c r="B42" s="76"/>
      <c r="C42" s="75"/>
      <c r="E42" s="74">
        <f>SUM(E3:E41)</f>
        <v>97</v>
      </c>
    </row>
  </sheetData>
  <mergeCells count="8">
    <mergeCell ref="A1:J1"/>
    <mergeCell ref="B2:C2"/>
    <mergeCell ref="G39:H39"/>
    <mergeCell ref="J3:J11"/>
    <mergeCell ref="J12:J19"/>
    <mergeCell ref="J20:J26"/>
    <mergeCell ref="J27:J33"/>
    <mergeCell ref="J34:J39"/>
  </mergeCells>
  <pageMargins left="0.7" right="0.7" top="0.75" bottom="0.75" header="0.3" footer="0.3"/>
  <ignoredErrors>
    <ignoredError sqref="J3 J12 J20 J27 J3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10" workbookViewId="0">
      <selection activeCell="G23" sqref="G23:H25"/>
    </sheetView>
  </sheetViews>
  <sheetFormatPr defaultRowHeight="15.75" x14ac:dyDescent="0.25"/>
  <cols>
    <col min="1" max="1" width="3.6640625" style="74" customWidth="1"/>
    <col min="2" max="2" width="4.109375" style="76" bestFit="1" customWidth="1"/>
    <col min="3" max="3" width="3.44140625" style="75" customWidth="1"/>
    <col min="4" max="4" width="21.6640625" style="73" bestFit="1" customWidth="1"/>
    <col min="5" max="5" width="2.77734375" style="74" bestFit="1" customWidth="1"/>
    <col min="6" max="6" width="3" style="73" bestFit="1" customWidth="1"/>
    <col min="7" max="7" width="14.44140625" style="73" bestFit="1" customWidth="1"/>
    <col min="8" max="8" width="5" style="73" bestFit="1" customWidth="1"/>
    <col min="9" max="9" width="3.88671875" style="73" bestFit="1" customWidth="1"/>
    <col min="10" max="10" width="3.77734375" style="73" customWidth="1"/>
    <col min="11" max="12" width="8.88671875" style="73"/>
    <col min="13" max="16384" width="8.88671875" style="72"/>
  </cols>
  <sheetData>
    <row r="1" spans="1:10" ht="24.75" customHeight="1" x14ac:dyDescent="0.25">
      <c r="A1" s="286" t="s">
        <v>392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ht="34.5" customHeight="1" x14ac:dyDescent="0.25">
      <c r="A2" s="77" t="s">
        <v>2</v>
      </c>
      <c r="B2" s="284" t="s">
        <v>163</v>
      </c>
      <c r="C2" s="285"/>
      <c r="D2" s="79" t="s">
        <v>164</v>
      </c>
      <c r="E2" s="80" t="s">
        <v>165</v>
      </c>
      <c r="F2" s="78" t="s">
        <v>166</v>
      </c>
      <c r="G2" s="81" t="s">
        <v>167</v>
      </c>
      <c r="H2" s="82" t="s">
        <v>168</v>
      </c>
      <c r="I2" s="78" t="s">
        <v>170</v>
      </c>
      <c r="J2" s="78" t="s">
        <v>165</v>
      </c>
    </row>
    <row r="3" spans="1:10" s="73" customFormat="1" ht="20.25" customHeight="1" x14ac:dyDescent="0.25">
      <c r="A3" s="140">
        <v>1</v>
      </c>
      <c r="B3" s="54" t="s">
        <v>49</v>
      </c>
      <c r="C3" s="55">
        <v>201</v>
      </c>
      <c r="D3" s="135" t="s">
        <v>50</v>
      </c>
      <c r="E3" s="140">
        <v>2</v>
      </c>
      <c r="F3" s="48">
        <v>35</v>
      </c>
      <c r="G3" s="136" t="s">
        <v>53</v>
      </c>
      <c r="H3" s="115" t="s">
        <v>54</v>
      </c>
      <c r="I3" s="209" t="s">
        <v>171</v>
      </c>
      <c r="J3" s="311">
        <f>SUM(E3:E11)</f>
        <v>19</v>
      </c>
    </row>
    <row r="4" spans="1:10" s="73" customFormat="1" ht="20.25" customHeight="1" x14ac:dyDescent="0.25">
      <c r="A4" s="140">
        <v>2</v>
      </c>
      <c r="B4" s="44" t="s">
        <v>25</v>
      </c>
      <c r="C4" s="45">
        <v>150</v>
      </c>
      <c r="D4" s="46" t="s">
        <v>59</v>
      </c>
      <c r="E4" s="47">
        <v>3</v>
      </c>
      <c r="F4" s="48">
        <v>35</v>
      </c>
      <c r="G4" s="49" t="s">
        <v>61</v>
      </c>
      <c r="H4" s="50" t="s">
        <v>62</v>
      </c>
      <c r="I4" s="209" t="s">
        <v>171</v>
      </c>
      <c r="J4" s="312"/>
    </row>
    <row r="5" spans="1:10" s="73" customFormat="1" ht="20.25" customHeight="1" x14ac:dyDescent="0.25">
      <c r="A5" s="140">
        <v>3</v>
      </c>
      <c r="B5" s="44" t="s">
        <v>40</v>
      </c>
      <c r="C5" s="45">
        <v>151</v>
      </c>
      <c r="D5" s="51" t="s">
        <v>60</v>
      </c>
      <c r="E5" s="47">
        <v>2</v>
      </c>
      <c r="F5" s="48">
        <v>35</v>
      </c>
      <c r="G5" s="49" t="s">
        <v>63</v>
      </c>
      <c r="H5" s="50" t="s">
        <v>64</v>
      </c>
      <c r="I5" s="209" t="s">
        <v>171</v>
      </c>
      <c r="J5" s="312"/>
    </row>
    <row r="6" spans="1:10" s="73" customFormat="1" ht="20.25" customHeight="1" x14ac:dyDescent="0.25">
      <c r="A6" s="140">
        <v>4</v>
      </c>
      <c r="B6" s="54" t="s">
        <v>26</v>
      </c>
      <c r="C6" s="55">
        <v>302</v>
      </c>
      <c r="D6" s="137" t="s">
        <v>27</v>
      </c>
      <c r="E6" s="140">
        <v>2</v>
      </c>
      <c r="F6" s="48">
        <v>35</v>
      </c>
      <c r="G6" s="136" t="s">
        <v>32</v>
      </c>
      <c r="H6" s="115" t="s">
        <v>33</v>
      </c>
      <c r="I6" s="209" t="s">
        <v>171</v>
      </c>
      <c r="J6" s="312"/>
    </row>
    <row r="7" spans="1:10" s="73" customFormat="1" ht="20.25" customHeight="1" x14ac:dyDescent="0.25">
      <c r="A7" s="140">
        <v>5</v>
      </c>
      <c r="B7" s="54" t="s">
        <v>25</v>
      </c>
      <c r="C7" s="55">
        <v>100</v>
      </c>
      <c r="D7" s="217" t="s">
        <v>15</v>
      </c>
      <c r="E7" s="140">
        <v>2</v>
      </c>
      <c r="F7" s="48">
        <v>35</v>
      </c>
      <c r="G7" s="136" t="s">
        <v>30</v>
      </c>
      <c r="H7" s="115" t="s">
        <v>31</v>
      </c>
      <c r="I7" s="209" t="s">
        <v>171</v>
      </c>
      <c r="J7" s="312"/>
    </row>
    <row r="8" spans="1:10" s="73" customFormat="1" ht="20.25" customHeight="1" x14ac:dyDescent="0.25">
      <c r="A8" s="140">
        <v>6</v>
      </c>
      <c r="B8" s="54" t="s">
        <v>49</v>
      </c>
      <c r="C8" s="55">
        <v>202</v>
      </c>
      <c r="D8" s="137" t="s">
        <v>51</v>
      </c>
      <c r="E8" s="140">
        <v>2</v>
      </c>
      <c r="F8" s="48">
        <v>35</v>
      </c>
      <c r="G8" s="136" t="s">
        <v>55</v>
      </c>
      <c r="H8" s="115" t="s">
        <v>56</v>
      </c>
      <c r="I8" s="209" t="s">
        <v>171</v>
      </c>
      <c r="J8" s="312"/>
    </row>
    <row r="9" spans="1:10" s="73" customFormat="1" ht="20.25" customHeight="1" x14ac:dyDescent="0.25">
      <c r="A9" s="140">
        <v>7</v>
      </c>
      <c r="B9" s="54" t="s">
        <v>28</v>
      </c>
      <c r="C9" s="55">
        <v>101</v>
      </c>
      <c r="D9" s="137" t="s">
        <v>14</v>
      </c>
      <c r="E9" s="140">
        <v>2</v>
      </c>
      <c r="F9" s="48">
        <v>35</v>
      </c>
      <c r="G9" s="136" t="s">
        <v>34</v>
      </c>
      <c r="H9" s="115" t="s">
        <v>35</v>
      </c>
      <c r="I9" s="209" t="s">
        <v>171</v>
      </c>
      <c r="J9" s="312"/>
    </row>
    <row r="10" spans="1:10" s="73" customFormat="1" ht="20.25" customHeight="1" x14ac:dyDescent="0.25">
      <c r="A10" s="140">
        <v>8</v>
      </c>
      <c r="B10" s="44" t="s">
        <v>40</v>
      </c>
      <c r="C10" s="45">
        <v>351</v>
      </c>
      <c r="D10" s="51" t="s">
        <v>52</v>
      </c>
      <c r="E10" s="47">
        <v>2</v>
      </c>
      <c r="F10" s="48">
        <v>35</v>
      </c>
      <c r="G10" s="49" t="s">
        <v>65</v>
      </c>
      <c r="H10" s="50" t="s">
        <v>66</v>
      </c>
      <c r="I10" s="209" t="s">
        <v>171</v>
      </c>
      <c r="J10" s="312"/>
    </row>
    <row r="11" spans="1:10" s="73" customFormat="1" ht="20.25" customHeight="1" x14ac:dyDescent="0.25">
      <c r="A11" s="140">
        <v>9</v>
      </c>
      <c r="B11" s="54" t="s">
        <v>40</v>
      </c>
      <c r="C11" s="55">
        <v>361</v>
      </c>
      <c r="D11" s="137" t="s">
        <v>41</v>
      </c>
      <c r="E11" s="140">
        <v>2</v>
      </c>
      <c r="F11" s="48">
        <v>35</v>
      </c>
      <c r="G11" s="136" t="s">
        <v>42</v>
      </c>
      <c r="H11" s="115" t="s">
        <v>43</v>
      </c>
      <c r="I11" s="209" t="s">
        <v>171</v>
      </c>
      <c r="J11" s="313"/>
    </row>
    <row r="12" spans="1:10" s="73" customFormat="1" ht="20.25" customHeight="1" x14ac:dyDescent="0.25">
      <c r="A12" s="159">
        <v>10</v>
      </c>
      <c r="B12" s="153" t="s">
        <v>49</v>
      </c>
      <c r="C12" s="154">
        <v>301</v>
      </c>
      <c r="D12" s="155" t="s">
        <v>108</v>
      </c>
      <c r="E12" s="198">
        <v>2</v>
      </c>
      <c r="F12" s="218">
        <v>35</v>
      </c>
      <c r="G12" s="157" t="s">
        <v>53</v>
      </c>
      <c r="H12" s="103" t="s">
        <v>54</v>
      </c>
      <c r="I12" s="211" t="s">
        <v>172</v>
      </c>
      <c r="J12" s="314">
        <f>SUM(E12:E19)</f>
        <v>17</v>
      </c>
    </row>
    <row r="13" spans="1:10" s="73" customFormat="1" ht="20.25" customHeight="1" x14ac:dyDescent="0.25">
      <c r="A13" s="159">
        <v>11</v>
      </c>
      <c r="B13" s="153" t="s">
        <v>28</v>
      </c>
      <c r="C13" s="154">
        <v>102</v>
      </c>
      <c r="D13" s="155" t="s">
        <v>75</v>
      </c>
      <c r="E13" s="198">
        <v>2</v>
      </c>
      <c r="F13" s="218">
        <v>35</v>
      </c>
      <c r="G13" s="157" t="s">
        <v>76</v>
      </c>
      <c r="H13" s="103" t="s">
        <v>77</v>
      </c>
      <c r="I13" s="211" t="s">
        <v>172</v>
      </c>
      <c r="J13" s="315"/>
    </row>
    <row r="14" spans="1:10" s="73" customFormat="1" ht="20.25" customHeight="1" x14ac:dyDescent="0.25">
      <c r="A14" s="159">
        <v>12</v>
      </c>
      <c r="B14" s="153" t="s">
        <v>99</v>
      </c>
      <c r="C14" s="154">
        <v>102</v>
      </c>
      <c r="D14" s="219" t="s">
        <v>350</v>
      </c>
      <c r="E14" s="198">
        <v>2</v>
      </c>
      <c r="F14" s="218">
        <v>35</v>
      </c>
      <c r="G14" s="157" t="s">
        <v>101</v>
      </c>
      <c r="H14" s="103" t="s">
        <v>102</v>
      </c>
      <c r="I14" s="211" t="s">
        <v>172</v>
      </c>
      <c r="J14" s="315"/>
    </row>
    <row r="15" spans="1:10" s="73" customFormat="1" ht="20.25" customHeight="1" x14ac:dyDescent="0.25">
      <c r="A15" s="159">
        <v>13</v>
      </c>
      <c r="B15" s="153" t="s">
        <v>84</v>
      </c>
      <c r="C15" s="154">
        <v>403</v>
      </c>
      <c r="D15" s="155" t="s">
        <v>351</v>
      </c>
      <c r="E15" s="198">
        <v>3</v>
      </c>
      <c r="F15" s="218">
        <v>35</v>
      </c>
      <c r="G15" s="157" t="s">
        <v>315</v>
      </c>
      <c r="H15" s="103" t="s">
        <v>316</v>
      </c>
      <c r="I15" s="211" t="s">
        <v>172</v>
      </c>
      <c r="J15" s="315"/>
    </row>
    <row r="16" spans="1:10" s="73" customFormat="1" ht="20.25" customHeight="1" x14ac:dyDescent="0.25">
      <c r="A16" s="159">
        <v>14</v>
      </c>
      <c r="B16" s="153" t="s">
        <v>49</v>
      </c>
      <c r="C16" s="154">
        <v>302</v>
      </c>
      <c r="D16" s="155" t="s">
        <v>125</v>
      </c>
      <c r="E16" s="198">
        <v>2</v>
      </c>
      <c r="F16" s="218">
        <v>35</v>
      </c>
      <c r="G16" s="157" t="s">
        <v>126</v>
      </c>
      <c r="H16" s="103" t="s">
        <v>127</v>
      </c>
      <c r="I16" s="211" t="s">
        <v>172</v>
      </c>
      <c r="J16" s="315"/>
    </row>
    <row r="17" spans="1:10" s="73" customFormat="1" ht="20.25" customHeight="1" x14ac:dyDescent="0.25">
      <c r="A17" s="159">
        <v>15</v>
      </c>
      <c r="B17" s="153" t="s">
        <v>305</v>
      </c>
      <c r="C17" s="154">
        <v>271</v>
      </c>
      <c r="D17" s="155" t="s">
        <v>352</v>
      </c>
      <c r="E17" s="198">
        <v>2</v>
      </c>
      <c r="F17" s="218">
        <v>35</v>
      </c>
      <c r="G17" s="157" t="s">
        <v>324</v>
      </c>
      <c r="H17" s="103" t="s">
        <v>377</v>
      </c>
      <c r="I17" s="211" t="s">
        <v>172</v>
      </c>
      <c r="J17" s="315"/>
    </row>
    <row r="18" spans="1:10" s="73" customFormat="1" ht="20.25" customHeight="1" x14ac:dyDescent="0.25">
      <c r="A18" s="159">
        <v>16</v>
      </c>
      <c r="B18" s="153" t="s">
        <v>318</v>
      </c>
      <c r="C18" s="154">
        <v>301</v>
      </c>
      <c r="D18" s="155" t="s">
        <v>353</v>
      </c>
      <c r="E18" s="198">
        <v>2</v>
      </c>
      <c r="F18" s="218">
        <v>35</v>
      </c>
      <c r="G18" s="157" t="s">
        <v>72</v>
      </c>
      <c r="H18" s="103" t="s">
        <v>378</v>
      </c>
      <c r="I18" s="211" t="s">
        <v>172</v>
      </c>
      <c r="J18" s="315"/>
    </row>
    <row r="19" spans="1:10" s="73" customFormat="1" ht="20.25" customHeight="1" x14ac:dyDescent="0.25">
      <c r="A19" s="159">
        <v>17</v>
      </c>
      <c r="B19" s="108" t="s">
        <v>318</v>
      </c>
      <c r="C19" s="109">
        <v>302</v>
      </c>
      <c r="D19" s="158" t="s">
        <v>393</v>
      </c>
      <c r="E19" s="159">
        <v>2</v>
      </c>
      <c r="F19" s="218">
        <v>35</v>
      </c>
      <c r="G19" s="157" t="s">
        <v>403</v>
      </c>
      <c r="H19" s="103" t="s">
        <v>245</v>
      </c>
      <c r="I19" s="211" t="s">
        <v>172</v>
      </c>
      <c r="J19" s="316"/>
    </row>
    <row r="20" spans="1:10" s="73" customFormat="1" ht="20.25" customHeight="1" x14ac:dyDescent="0.25">
      <c r="A20" s="140">
        <v>18</v>
      </c>
      <c r="B20" s="54" t="s">
        <v>355</v>
      </c>
      <c r="C20" s="55">
        <v>251</v>
      </c>
      <c r="D20" s="137" t="s">
        <v>356</v>
      </c>
      <c r="E20" s="140">
        <v>2</v>
      </c>
      <c r="F20" s="48">
        <v>35</v>
      </c>
      <c r="G20" s="136" t="s">
        <v>307</v>
      </c>
      <c r="H20" s="115" t="s">
        <v>228</v>
      </c>
      <c r="I20" s="209" t="s">
        <v>173</v>
      </c>
      <c r="J20" s="311">
        <f>SUM(E20:E26)</f>
        <v>19</v>
      </c>
    </row>
    <row r="21" spans="1:10" s="73" customFormat="1" ht="20.25" customHeight="1" x14ac:dyDescent="0.25">
      <c r="A21" s="140">
        <v>19</v>
      </c>
      <c r="B21" s="54" t="s">
        <v>355</v>
      </c>
      <c r="C21" s="55">
        <v>152</v>
      </c>
      <c r="D21" s="137" t="s">
        <v>357</v>
      </c>
      <c r="E21" s="140">
        <v>3</v>
      </c>
      <c r="F21" s="48">
        <v>35</v>
      </c>
      <c r="G21" s="136" t="s">
        <v>379</v>
      </c>
      <c r="H21" s="115" t="s">
        <v>380</v>
      </c>
      <c r="I21" s="209" t="s">
        <v>173</v>
      </c>
      <c r="J21" s="312"/>
    </row>
    <row r="22" spans="1:10" s="73" customFormat="1" ht="20.25" customHeight="1" x14ac:dyDescent="0.25">
      <c r="A22" s="140">
        <v>20</v>
      </c>
      <c r="B22" s="54" t="s">
        <v>358</v>
      </c>
      <c r="C22" s="55">
        <v>251</v>
      </c>
      <c r="D22" s="137" t="s">
        <v>359</v>
      </c>
      <c r="E22" s="140">
        <v>3</v>
      </c>
      <c r="F22" s="48">
        <v>35</v>
      </c>
      <c r="G22" s="136" t="s">
        <v>381</v>
      </c>
      <c r="H22" s="115" t="s">
        <v>218</v>
      </c>
      <c r="I22" s="209" t="s">
        <v>173</v>
      </c>
      <c r="J22" s="312"/>
    </row>
    <row r="23" spans="1:10" s="73" customFormat="1" ht="20.25" customHeight="1" x14ac:dyDescent="0.25">
      <c r="A23" s="140">
        <v>21</v>
      </c>
      <c r="B23" s="54" t="s">
        <v>360</v>
      </c>
      <c r="C23" s="55">
        <v>251</v>
      </c>
      <c r="D23" s="137" t="s">
        <v>361</v>
      </c>
      <c r="E23" s="140">
        <v>3</v>
      </c>
      <c r="F23" s="48">
        <v>35</v>
      </c>
      <c r="G23" s="136" t="s">
        <v>382</v>
      </c>
      <c r="H23" s="115" t="s">
        <v>383</v>
      </c>
      <c r="I23" s="209" t="s">
        <v>173</v>
      </c>
      <c r="J23" s="312"/>
    </row>
    <row r="24" spans="1:10" s="73" customFormat="1" ht="20.25" customHeight="1" x14ac:dyDescent="0.25">
      <c r="A24" s="140">
        <v>22</v>
      </c>
      <c r="B24" s="54" t="s">
        <v>131</v>
      </c>
      <c r="C24" s="55">
        <v>252</v>
      </c>
      <c r="D24" s="137" t="s">
        <v>394</v>
      </c>
      <c r="E24" s="140">
        <v>3</v>
      </c>
      <c r="F24" s="48">
        <v>35</v>
      </c>
      <c r="G24" s="136" t="s">
        <v>404</v>
      </c>
      <c r="H24" s="115" t="s">
        <v>405</v>
      </c>
      <c r="I24" s="209" t="s">
        <v>173</v>
      </c>
      <c r="J24" s="312"/>
    </row>
    <row r="25" spans="1:10" s="73" customFormat="1" ht="20.25" customHeight="1" x14ac:dyDescent="0.25">
      <c r="A25" s="140">
        <v>23</v>
      </c>
      <c r="B25" s="54" t="s">
        <v>355</v>
      </c>
      <c r="C25" s="55">
        <v>302</v>
      </c>
      <c r="D25" s="137" t="s">
        <v>363</v>
      </c>
      <c r="E25" s="140">
        <v>2</v>
      </c>
      <c r="F25" s="48">
        <v>35</v>
      </c>
      <c r="G25" s="136" t="s">
        <v>338</v>
      </c>
      <c r="H25" s="115" t="s">
        <v>339</v>
      </c>
      <c r="I25" s="209" t="s">
        <v>173</v>
      </c>
      <c r="J25" s="312"/>
    </row>
    <row r="26" spans="1:10" s="73" customFormat="1" ht="20.25" customHeight="1" x14ac:dyDescent="0.25">
      <c r="A26" s="140">
        <v>24</v>
      </c>
      <c r="B26" s="54" t="s">
        <v>214</v>
      </c>
      <c r="C26" s="55">
        <v>301</v>
      </c>
      <c r="D26" s="137" t="s">
        <v>364</v>
      </c>
      <c r="E26" s="140">
        <v>3</v>
      </c>
      <c r="F26" s="48">
        <v>35</v>
      </c>
      <c r="G26" s="136" t="s">
        <v>385</v>
      </c>
      <c r="H26" s="115" t="s">
        <v>240</v>
      </c>
      <c r="I26" s="209" t="s">
        <v>173</v>
      </c>
      <c r="J26" s="313"/>
    </row>
    <row r="27" spans="1:10" s="73" customFormat="1" ht="20.25" customHeight="1" x14ac:dyDescent="0.25">
      <c r="A27" s="159">
        <v>25</v>
      </c>
      <c r="B27" s="108" t="s">
        <v>365</v>
      </c>
      <c r="C27" s="109">
        <v>301</v>
      </c>
      <c r="D27" s="158" t="s">
        <v>366</v>
      </c>
      <c r="E27" s="159">
        <v>3</v>
      </c>
      <c r="F27" s="218">
        <v>35</v>
      </c>
      <c r="G27" s="157" t="s">
        <v>386</v>
      </c>
      <c r="H27" s="103" t="s">
        <v>387</v>
      </c>
      <c r="I27" s="211" t="s">
        <v>174</v>
      </c>
      <c r="J27" s="314">
        <f>SUM(E26:E32)</f>
        <v>18</v>
      </c>
    </row>
    <row r="28" spans="1:10" s="73" customFormat="1" ht="20.25" customHeight="1" x14ac:dyDescent="0.25">
      <c r="A28" s="159">
        <v>26</v>
      </c>
      <c r="B28" s="108" t="s">
        <v>318</v>
      </c>
      <c r="C28" s="109">
        <v>303</v>
      </c>
      <c r="D28" s="158" t="s">
        <v>395</v>
      </c>
      <c r="E28" s="159">
        <v>3</v>
      </c>
      <c r="F28" s="218">
        <v>35</v>
      </c>
      <c r="G28" s="157" t="s">
        <v>406</v>
      </c>
      <c r="H28" s="103" t="s">
        <v>268</v>
      </c>
      <c r="I28" s="211" t="s">
        <v>174</v>
      </c>
      <c r="J28" s="315"/>
    </row>
    <row r="29" spans="1:10" s="73" customFormat="1" ht="20.25" customHeight="1" x14ac:dyDescent="0.25">
      <c r="A29" s="159">
        <v>27</v>
      </c>
      <c r="B29" s="108" t="s">
        <v>368</v>
      </c>
      <c r="C29" s="109">
        <v>301</v>
      </c>
      <c r="D29" s="158" t="s">
        <v>369</v>
      </c>
      <c r="E29" s="159">
        <v>3</v>
      </c>
      <c r="F29" s="218">
        <v>35</v>
      </c>
      <c r="G29" s="157" t="s">
        <v>388</v>
      </c>
      <c r="H29" s="103" t="s">
        <v>31</v>
      </c>
      <c r="I29" s="211" t="s">
        <v>174</v>
      </c>
      <c r="J29" s="315"/>
    </row>
    <row r="30" spans="1:10" s="73" customFormat="1" ht="20.25" customHeight="1" x14ac:dyDescent="0.25">
      <c r="A30" s="159">
        <v>28</v>
      </c>
      <c r="B30" s="108" t="s">
        <v>360</v>
      </c>
      <c r="C30" s="109">
        <v>403</v>
      </c>
      <c r="D30" s="158" t="s">
        <v>376</v>
      </c>
      <c r="E30" s="159">
        <v>2</v>
      </c>
      <c r="F30" s="218">
        <v>35</v>
      </c>
      <c r="G30" s="157" t="s">
        <v>388</v>
      </c>
      <c r="H30" s="103" t="s">
        <v>31</v>
      </c>
      <c r="I30" s="211" t="s">
        <v>174</v>
      </c>
      <c r="J30" s="315"/>
    </row>
    <row r="31" spans="1:10" s="73" customFormat="1" ht="20.25" customHeight="1" x14ac:dyDescent="0.25">
      <c r="A31" s="159">
        <v>29</v>
      </c>
      <c r="B31" s="108" t="s">
        <v>84</v>
      </c>
      <c r="C31" s="109">
        <v>201</v>
      </c>
      <c r="D31" s="158" t="s">
        <v>85</v>
      </c>
      <c r="E31" s="159">
        <v>2</v>
      </c>
      <c r="F31" s="218">
        <v>35</v>
      </c>
      <c r="G31" s="157" t="s">
        <v>86</v>
      </c>
      <c r="H31" s="103" t="s">
        <v>87</v>
      </c>
      <c r="I31" s="211" t="s">
        <v>174</v>
      </c>
      <c r="J31" s="315"/>
    </row>
    <row r="32" spans="1:10" s="73" customFormat="1" ht="20.25" customHeight="1" x14ac:dyDescent="0.25">
      <c r="A32" s="159">
        <v>30</v>
      </c>
      <c r="B32" s="108" t="s">
        <v>84</v>
      </c>
      <c r="C32" s="109">
        <v>362</v>
      </c>
      <c r="D32" s="158" t="s">
        <v>396</v>
      </c>
      <c r="E32" s="159">
        <v>2</v>
      </c>
      <c r="F32" s="218">
        <v>35</v>
      </c>
      <c r="G32" s="157" t="s">
        <v>407</v>
      </c>
      <c r="H32" s="103" t="s">
        <v>66</v>
      </c>
      <c r="I32" s="211" t="s">
        <v>174</v>
      </c>
      <c r="J32" s="316"/>
    </row>
    <row r="33" spans="1:10" s="73" customFormat="1" ht="20.25" customHeight="1" x14ac:dyDescent="0.25">
      <c r="A33" s="140">
        <v>31</v>
      </c>
      <c r="B33" s="54" t="s">
        <v>308</v>
      </c>
      <c r="C33" s="55">
        <v>403</v>
      </c>
      <c r="D33" s="137" t="s">
        <v>372</v>
      </c>
      <c r="E33" s="140">
        <v>3</v>
      </c>
      <c r="F33" s="48">
        <v>35</v>
      </c>
      <c r="G33" s="136" t="s">
        <v>389</v>
      </c>
      <c r="H33" s="115" t="s">
        <v>158</v>
      </c>
      <c r="I33" s="209" t="s">
        <v>175</v>
      </c>
      <c r="J33" s="311">
        <f>SUM(E33:E40)</f>
        <v>22</v>
      </c>
    </row>
    <row r="34" spans="1:10" s="73" customFormat="1" ht="20.25" customHeight="1" x14ac:dyDescent="0.25">
      <c r="A34" s="140">
        <v>32</v>
      </c>
      <c r="B34" s="54" t="s">
        <v>368</v>
      </c>
      <c r="C34" s="55">
        <v>403</v>
      </c>
      <c r="D34" s="137" t="s">
        <v>373</v>
      </c>
      <c r="E34" s="140">
        <v>3</v>
      </c>
      <c r="F34" s="48">
        <v>35</v>
      </c>
      <c r="G34" s="136" t="s">
        <v>390</v>
      </c>
      <c r="H34" s="115" t="s">
        <v>222</v>
      </c>
      <c r="I34" s="209" t="s">
        <v>175</v>
      </c>
      <c r="J34" s="312"/>
    </row>
    <row r="35" spans="1:10" s="73" customFormat="1" ht="20.25" customHeight="1" x14ac:dyDescent="0.25">
      <c r="A35" s="140">
        <v>33</v>
      </c>
      <c r="B35" s="54" t="s">
        <v>318</v>
      </c>
      <c r="C35" s="55">
        <v>304</v>
      </c>
      <c r="D35" s="137" t="s">
        <v>397</v>
      </c>
      <c r="E35" s="140">
        <v>3</v>
      </c>
      <c r="F35" s="48">
        <v>35</v>
      </c>
      <c r="G35" s="136" t="s">
        <v>408</v>
      </c>
      <c r="H35" s="115" t="s">
        <v>106</v>
      </c>
      <c r="I35" s="209" t="s">
        <v>175</v>
      </c>
      <c r="J35" s="312"/>
    </row>
    <row r="36" spans="1:10" s="73" customFormat="1" ht="20.25" customHeight="1" x14ac:dyDescent="0.25">
      <c r="A36" s="140">
        <v>34</v>
      </c>
      <c r="B36" s="54" t="s">
        <v>398</v>
      </c>
      <c r="C36" s="55">
        <v>351</v>
      </c>
      <c r="D36" s="137" t="s">
        <v>399</v>
      </c>
      <c r="E36" s="140">
        <v>3</v>
      </c>
      <c r="F36" s="48">
        <v>35</v>
      </c>
      <c r="G36" s="136" t="s">
        <v>409</v>
      </c>
      <c r="H36" s="115" t="s">
        <v>410</v>
      </c>
      <c r="I36" s="209" t="s">
        <v>175</v>
      </c>
      <c r="J36" s="312"/>
    </row>
    <row r="37" spans="1:10" s="73" customFormat="1" ht="20.25" customHeight="1" x14ac:dyDescent="0.25">
      <c r="A37" s="140">
        <v>35</v>
      </c>
      <c r="B37" s="54" t="s">
        <v>318</v>
      </c>
      <c r="C37" s="55">
        <v>414</v>
      </c>
      <c r="D37" s="137" t="s">
        <v>400</v>
      </c>
      <c r="E37" s="140">
        <v>2</v>
      </c>
      <c r="F37" s="48">
        <v>35</v>
      </c>
      <c r="G37" s="136" t="s">
        <v>411</v>
      </c>
      <c r="H37" s="115" t="s">
        <v>412</v>
      </c>
      <c r="I37" s="209" t="s">
        <v>175</v>
      </c>
      <c r="J37" s="312"/>
    </row>
    <row r="38" spans="1:10" s="73" customFormat="1" ht="20.25" customHeight="1" x14ac:dyDescent="0.25">
      <c r="A38" s="140">
        <v>36</v>
      </c>
      <c r="B38" s="54" t="s">
        <v>318</v>
      </c>
      <c r="C38" s="55">
        <v>421</v>
      </c>
      <c r="D38" s="137" t="s">
        <v>401</v>
      </c>
      <c r="E38" s="140">
        <v>3</v>
      </c>
      <c r="F38" s="48">
        <v>35</v>
      </c>
      <c r="G38" s="136" t="s">
        <v>413</v>
      </c>
      <c r="H38" s="115" t="s">
        <v>222</v>
      </c>
      <c r="I38" s="209" t="s">
        <v>175</v>
      </c>
      <c r="J38" s="312"/>
    </row>
    <row r="39" spans="1:10" s="73" customFormat="1" ht="20.25" customHeight="1" x14ac:dyDescent="0.25">
      <c r="A39" s="140">
        <v>37</v>
      </c>
      <c r="B39" s="54" t="s">
        <v>318</v>
      </c>
      <c r="C39" s="55">
        <v>452</v>
      </c>
      <c r="D39" s="137" t="s">
        <v>402</v>
      </c>
      <c r="E39" s="140">
        <v>3</v>
      </c>
      <c r="F39" s="48">
        <v>35</v>
      </c>
      <c r="G39" s="136" t="s">
        <v>411</v>
      </c>
      <c r="H39" s="115" t="s">
        <v>412</v>
      </c>
      <c r="I39" s="209" t="s">
        <v>175</v>
      </c>
      <c r="J39" s="312"/>
    </row>
    <row r="40" spans="1:10" s="73" customFormat="1" ht="20.25" customHeight="1" x14ac:dyDescent="0.25">
      <c r="A40" s="140">
        <v>38</v>
      </c>
      <c r="B40" s="54" t="s">
        <v>308</v>
      </c>
      <c r="C40" s="55">
        <v>448</v>
      </c>
      <c r="D40" s="137" t="s">
        <v>160</v>
      </c>
      <c r="E40" s="140">
        <v>2</v>
      </c>
      <c r="F40" s="48">
        <v>35</v>
      </c>
      <c r="G40" s="317" t="s">
        <v>414</v>
      </c>
      <c r="H40" s="318"/>
      <c r="I40" s="209" t="s">
        <v>175</v>
      </c>
      <c r="J40" s="313"/>
    </row>
    <row r="41" spans="1:10" s="73" customFormat="1" ht="19.5" customHeight="1" x14ac:dyDescent="0.25">
      <c r="A41" s="146">
        <v>39</v>
      </c>
      <c r="B41" s="150" t="s">
        <v>78</v>
      </c>
      <c r="C41" s="151">
        <v>361</v>
      </c>
      <c r="D41" s="152" t="s">
        <v>135</v>
      </c>
      <c r="E41" s="146">
        <v>3</v>
      </c>
      <c r="F41" s="220"/>
      <c r="G41" s="148" t="s">
        <v>61</v>
      </c>
      <c r="H41" s="128" t="s">
        <v>62</v>
      </c>
      <c r="I41" s="213" t="s">
        <v>175</v>
      </c>
      <c r="J41" s="214"/>
    </row>
    <row r="42" spans="1:10" s="73" customFormat="1" ht="19.5" customHeight="1" x14ac:dyDescent="0.25">
      <c r="A42" s="146">
        <v>40</v>
      </c>
      <c r="B42" s="150" t="s">
        <v>25</v>
      </c>
      <c r="C42" s="151">
        <v>162</v>
      </c>
      <c r="D42" s="145" t="s">
        <v>103</v>
      </c>
      <c r="E42" s="146">
        <v>3</v>
      </c>
      <c r="F42" s="220"/>
      <c r="G42" s="148" t="s">
        <v>63</v>
      </c>
      <c r="H42" s="128" t="s">
        <v>64</v>
      </c>
      <c r="I42" s="213" t="s">
        <v>171</v>
      </c>
      <c r="J42" s="214"/>
    </row>
  </sheetData>
  <mergeCells count="8">
    <mergeCell ref="J27:J32"/>
    <mergeCell ref="J33:J40"/>
    <mergeCell ref="G40:H40"/>
    <mergeCell ref="A1:J1"/>
    <mergeCell ref="B2:C2"/>
    <mergeCell ref="J3:J11"/>
    <mergeCell ref="J12:J19"/>
    <mergeCell ref="J20:J26"/>
  </mergeCells>
  <pageMargins left="0.7" right="0.7" top="0.75" bottom="0.75" header="0.3" footer="0.3"/>
  <pageSetup paperSize="9" orientation="portrait" verticalDpi="0" r:id="rId1"/>
  <ignoredErrors>
    <ignoredError sqref="J3 J12 J27 J20 J3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6" workbookViewId="0">
      <selection activeCell="G23" sqref="G23:H25"/>
    </sheetView>
  </sheetViews>
  <sheetFormatPr defaultRowHeight="15.75" x14ac:dyDescent="0.25"/>
  <cols>
    <col min="1" max="1" width="3.6640625" style="74" customWidth="1"/>
    <col min="2" max="2" width="4" style="76" bestFit="1" customWidth="1"/>
    <col min="3" max="3" width="3.6640625" style="75" customWidth="1"/>
    <col min="4" max="4" width="33" style="73" bestFit="1" customWidth="1"/>
    <col min="5" max="5" width="2.77734375" style="74" bestFit="1" customWidth="1"/>
    <col min="6" max="6" width="3.33203125" style="141" customWidth="1"/>
    <col min="7" max="7" width="14.44140625" style="73" customWidth="1"/>
    <col min="8" max="8" width="6.109375" style="73" customWidth="1"/>
    <col min="9" max="9" width="3.88671875" style="73" bestFit="1" customWidth="1"/>
    <col min="10" max="10" width="3.77734375" style="73" customWidth="1"/>
    <col min="11" max="11" width="3.5546875" style="73" customWidth="1"/>
    <col min="12" max="12" width="8.88671875" style="73"/>
    <col min="13" max="16384" width="8.88671875" style="72"/>
  </cols>
  <sheetData>
    <row r="1" spans="1:14" ht="24.75" customHeight="1" x14ac:dyDescent="0.25">
      <c r="A1" s="286" t="s">
        <v>241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4" s="73" customFormat="1" ht="34.5" customHeight="1" x14ac:dyDescent="0.25">
      <c r="A2" s="77" t="s">
        <v>2</v>
      </c>
      <c r="B2" s="284" t="s">
        <v>163</v>
      </c>
      <c r="C2" s="285"/>
      <c r="D2" s="79" t="s">
        <v>164</v>
      </c>
      <c r="E2" s="80" t="s">
        <v>165</v>
      </c>
      <c r="F2" s="80" t="s">
        <v>166</v>
      </c>
      <c r="G2" s="81" t="s">
        <v>167</v>
      </c>
      <c r="H2" s="82" t="s">
        <v>168</v>
      </c>
      <c r="I2" s="78" t="s">
        <v>170</v>
      </c>
      <c r="J2" s="78" t="s">
        <v>165</v>
      </c>
      <c r="M2" s="72"/>
      <c r="N2" s="72"/>
    </row>
    <row r="3" spans="1:14" s="73" customFormat="1" ht="18.75" customHeight="1" x14ac:dyDescent="0.25">
      <c r="A3" s="92">
        <v>1</v>
      </c>
      <c r="B3" s="54" t="s">
        <v>49</v>
      </c>
      <c r="C3" s="55">
        <v>105</v>
      </c>
      <c r="D3" s="137" t="s">
        <v>68</v>
      </c>
      <c r="E3" s="57">
        <v>2</v>
      </c>
      <c r="F3" s="43">
        <v>71</v>
      </c>
      <c r="G3" s="169" t="s">
        <v>69</v>
      </c>
      <c r="H3" s="170" t="s">
        <v>70</v>
      </c>
      <c r="I3" s="97" t="s">
        <v>171</v>
      </c>
      <c r="J3" s="324">
        <f>SUM(E3:E11)</f>
        <v>19</v>
      </c>
      <c r="K3" s="74"/>
    </row>
    <row r="4" spans="1:14" s="73" customFormat="1" ht="18.75" customHeight="1" x14ac:dyDescent="0.25">
      <c r="A4" s="92">
        <v>2</v>
      </c>
      <c r="B4" s="44" t="s">
        <v>25</v>
      </c>
      <c r="C4" s="45">
        <v>150</v>
      </c>
      <c r="D4" s="46" t="s">
        <v>59</v>
      </c>
      <c r="E4" s="34">
        <v>3</v>
      </c>
      <c r="F4" s="43">
        <v>71</v>
      </c>
      <c r="G4" s="35" t="s">
        <v>61</v>
      </c>
      <c r="H4" s="36" t="s">
        <v>62</v>
      </c>
      <c r="I4" s="97" t="s">
        <v>171</v>
      </c>
      <c r="J4" s="325"/>
      <c r="K4" s="74" t="s">
        <v>238</v>
      </c>
    </row>
    <row r="5" spans="1:14" s="73" customFormat="1" ht="18.75" customHeight="1" x14ac:dyDescent="0.25">
      <c r="A5" s="92">
        <v>3</v>
      </c>
      <c r="B5" s="44" t="s">
        <v>40</v>
      </c>
      <c r="C5" s="45">
        <v>151</v>
      </c>
      <c r="D5" s="51" t="s">
        <v>60</v>
      </c>
      <c r="E5" s="34">
        <v>2</v>
      </c>
      <c r="F5" s="43">
        <v>71</v>
      </c>
      <c r="G5" s="35" t="s">
        <v>63</v>
      </c>
      <c r="H5" s="36" t="s">
        <v>64</v>
      </c>
      <c r="I5" s="97" t="s">
        <v>171</v>
      </c>
      <c r="J5" s="325"/>
      <c r="K5" s="74"/>
    </row>
    <row r="6" spans="1:14" s="73" customFormat="1" ht="18.75" customHeight="1" x14ac:dyDescent="0.25">
      <c r="A6" s="92">
        <v>4</v>
      </c>
      <c r="B6" s="171" t="s">
        <v>26</v>
      </c>
      <c r="C6" s="172">
        <v>302</v>
      </c>
      <c r="D6" s="173" t="s">
        <v>27</v>
      </c>
      <c r="E6" s="174">
        <v>2</v>
      </c>
      <c r="F6" s="43">
        <v>71</v>
      </c>
      <c r="G6" s="175" t="s">
        <v>32</v>
      </c>
      <c r="H6" s="176" t="s">
        <v>33</v>
      </c>
      <c r="I6" s="97" t="s">
        <v>171</v>
      </c>
      <c r="J6" s="325"/>
    </row>
    <row r="7" spans="1:14" s="73" customFormat="1" ht="18.75" customHeight="1" x14ac:dyDescent="0.25">
      <c r="A7" s="92">
        <v>5</v>
      </c>
      <c r="B7" s="54" t="s">
        <v>25</v>
      </c>
      <c r="C7" s="167">
        <v>100</v>
      </c>
      <c r="D7" s="138" t="s">
        <v>15</v>
      </c>
      <c r="E7" s="57">
        <v>2</v>
      </c>
      <c r="F7" s="43">
        <v>71</v>
      </c>
      <c r="G7" s="168" t="s">
        <v>30</v>
      </c>
      <c r="H7" s="55" t="s">
        <v>31</v>
      </c>
      <c r="I7" s="97" t="s">
        <v>171</v>
      </c>
      <c r="J7" s="325"/>
    </row>
    <row r="8" spans="1:14" s="73" customFormat="1" ht="18.75" customHeight="1" x14ac:dyDescent="0.25">
      <c r="A8" s="92">
        <v>6</v>
      </c>
      <c r="B8" s="54" t="s">
        <v>49</v>
      </c>
      <c r="C8" s="55">
        <v>204</v>
      </c>
      <c r="D8" s="138" t="s">
        <v>71</v>
      </c>
      <c r="E8" s="57">
        <v>2</v>
      </c>
      <c r="F8" s="43">
        <v>71</v>
      </c>
      <c r="G8" s="169" t="s">
        <v>72</v>
      </c>
      <c r="H8" s="170" t="s">
        <v>73</v>
      </c>
      <c r="I8" s="97" t="s">
        <v>171</v>
      </c>
      <c r="J8" s="325"/>
    </row>
    <row r="9" spans="1:14" s="73" customFormat="1" ht="18.75" customHeight="1" x14ac:dyDescent="0.25">
      <c r="A9" s="92">
        <v>7</v>
      </c>
      <c r="B9" s="54" t="s">
        <v>28</v>
      </c>
      <c r="C9" s="55">
        <v>101</v>
      </c>
      <c r="D9" s="135" t="s">
        <v>14</v>
      </c>
      <c r="E9" s="57">
        <v>2</v>
      </c>
      <c r="F9" s="43">
        <v>71</v>
      </c>
      <c r="G9" s="168" t="s">
        <v>34</v>
      </c>
      <c r="H9" s="55" t="s">
        <v>35</v>
      </c>
      <c r="I9" s="97" t="s">
        <v>171</v>
      </c>
      <c r="J9" s="325"/>
    </row>
    <row r="10" spans="1:14" s="73" customFormat="1" ht="18.75" customHeight="1" x14ac:dyDescent="0.25">
      <c r="A10" s="92">
        <v>8</v>
      </c>
      <c r="B10" s="44" t="s">
        <v>40</v>
      </c>
      <c r="C10" s="45">
        <v>351</v>
      </c>
      <c r="D10" s="51" t="s">
        <v>52</v>
      </c>
      <c r="E10" s="47">
        <v>2</v>
      </c>
      <c r="F10" s="43">
        <v>71</v>
      </c>
      <c r="G10" s="35" t="s">
        <v>65</v>
      </c>
      <c r="H10" s="36" t="s">
        <v>66</v>
      </c>
      <c r="I10" s="97" t="s">
        <v>171</v>
      </c>
      <c r="J10" s="325"/>
    </row>
    <row r="11" spans="1:14" s="73" customFormat="1" ht="18.75" customHeight="1" x14ac:dyDescent="0.25">
      <c r="A11" s="92">
        <v>9</v>
      </c>
      <c r="B11" s="54" t="s">
        <v>40</v>
      </c>
      <c r="C11" s="55">
        <v>361</v>
      </c>
      <c r="D11" s="137" t="s">
        <v>41</v>
      </c>
      <c r="E11" s="57">
        <v>2</v>
      </c>
      <c r="F11" s="43">
        <v>71</v>
      </c>
      <c r="G11" s="168" t="s">
        <v>42</v>
      </c>
      <c r="H11" s="55" t="s">
        <v>43</v>
      </c>
      <c r="I11" s="97" t="s">
        <v>171</v>
      </c>
      <c r="J11" s="326"/>
    </row>
    <row r="12" spans="1:14" s="73" customFormat="1" ht="18.75" customHeight="1" x14ac:dyDescent="0.25">
      <c r="A12" s="92">
        <v>10</v>
      </c>
      <c r="B12" s="108" t="s">
        <v>28</v>
      </c>
      <c r="C12" s="109">
        <v>102</v>
      </c>
      <c r="D12" s="158" t="s">
        <v>75</v>
      </c>
      <c r="E12" s="111">
        <v>2</v>
      </c>
      <c r="F12" s="189">
        <v>71</v>
      </c>
      <c r="G12" s="190" t="s">
        <v>76</v>
      </c>
      <c r="H12" s="109" t="s">
        <v>77</v>
      </c>
      <c r="I12" s="101" t="s">
        <v>172</v>
      </c>
      <c r="J12" s="319">
        <f>SUM(E12:E19)</f>
        <v>18</v>
      </c>
    </row>
    <row r="13" spans="1:14" s="73" customFormat="1" ht="18.75" customHeight="1" x14ac:dyDescent="0.25">
      <c r="A13" s="92">
        <v>11</v>
      </c>
      <c r="B13" s="108" t="s">
        <v>49</v>
      </c>
      <c r="C13" s="109">
        <v>220</v>
      </c>
      <c r="D13" s="158" t="s">
        <v>252</v>
      </c>
      <c r="E13" s="111">
        <v>2</v>
      </c>
      <c r="F13" s="189">
        <v>71</v>
      </c>
      <c r="G13" s="190" t="s">
        <v>253</v>
      </c>
      <c r="H13" s="109" t="s">
        <v>254</v>
      </c>
      <c r="I13" s="101" t="s">
        <v>172</v>
      </c>
      <c r="J13" s="320"/>
    </row>
    <row r="14" spans="1:14" s="73" customFormat="1" ht="18.75" customHeight="1" x14ac:dyDescent="0.25">
      <c r="A14" s="92">
        <v>12</v>
      </c>
      <c r="B14" s="108" t="s">
        <v>49</v>
      </c>
      <c r="C14" s="109">
        <v>206</v>
      </c>
      <c r="D14" s="160" t="s">
        <v>242</v>
      </c>
      <c r="E14" s="111">
        <v>2</v>
      </c>
      <c r="F14" s="189">
        <v>71</v>
      </c>
      <c r="G14" s="190" t="s">
        <v>55</v>
      </c>
      <c r="H14" s="109" t="s">
        <v>56</v>
      </c>
      <c r="I14" s="101" t="s">
        <v>172</v>
      </c>
      <c r="J14" s="320"/>
    </row>
    <row r="15" spans="1:14" s="73" customFormat="1" ht="18.75" customHeight="1" x14ac:dyDescent="0.25">
      <c r="A15" s="92">
        <v>13</v>
      </c>
      <c r="B15" s="108" t="s">
        <v>49</v>
      </c>
      <c r="C15" s="109">
        <v>207</v>
      </c>
      <c r="D15" s="158" t="s">
        <v>243</v>
      </c>
      <c r="E15" s="111">
        <v>2</v>
      </c>
      <c r="F15" s="189">
        <v>71</v>
      </c>
      <c r="G15" s="190" t="s">
        <v>244</v>
      </c>
      <c r="H15" s="109" t="s">
        <v>245</v>
      </c>
      <c r="I15" s="101" t="s">
        <v>172</v>
      </c>
      <c r="J15" s="320"/>
    </row>
    <row r="16" spans="1:14" s="73" customFormat="1" ht="18.75" customHeight="1" x14ac:dyDescent="0.25">
      <c r="A16" s="92">
        <v>14</v>
      </c>
      <c r="B16" s="108" t="s">
        <v>49</v>
      </c>
      <c r="C16" s="109">
        <v>208</v>
      </c>
      <c r="D16" s="158" t="s">
        <v>246</v>
      </c>
      <c r="E16" s="111">
        <v>2</v>
      </c>
      <c r="F16" s="189">
        <v>71</v>
      </c>
      <c r="G16" s="190" t="s">
        <v>247</v>
      </c>
      <c r="H16" s="109" t="s">
        <v>127</v>
      </c>
      <c r="I16" s="101" t="s">
        <v>172</v>
      </c>
      <c r="J16" s="320"/>
    </row>
    <row r="17" spans="1:10" s="73" customFormat="1" ht="18.75" customHeight="1" x14ac:dyDescent="0.25">
      <c r="A17" s="92">
        <v>15</v>
      </c>
      <c r="B17" s="108" t="s">
        <v>49</v>
      </c>
      <c r="C17" s="109">
        <v>209</v>
      </c>
      <c r="D17" s="160" t="s">
        <v>248</v>
      </c>
      <c r="E17" s="111">
        <v>2</v>
      </c>
      <c r="F17" s="189">
        <v>71</v>
      </c>
      <c r="G17" s="191" t="s">
        <v>249</v>
      </c>
      <c r="H17" s="192" t="s">
        <v>62</v>
      </c>
      <c r="I17" s="101" t="s">
        <v>172</v>
      </c>
      <c r="J17" s="320"/>
    </row>
    <row r="18" spans="1:10" s="73" customFormat="1" ht="18.75" customHeight="1" x14ac:dyDescent="0.25">
      <c r="A18" s="92">
        <v>16</v>
      </c>
      <c r="B18" s="108" t="s">
        <v>49</v>
      </c>
      <c r="C18" s="109">
        <v>271</v>
      </c>
      <c r="D18" s="158" t="s">
        <v>255</v>
      </c>
      <c r="E18" s="111">
        <v>3</v>
      </c>
      <c r="F18" s="189">
        <v>71</v>
      </c>
      <c r="G18" s="190" t="s">
        <v>256</v>
      </c>
      <c r="H18" s="109" t="s">
        <v>257</v>
      </c>
      <c r="I18" s="101" t="s">
        <v>172</v>
      </c>
      <c r="J18" s="320"/>
    </row>
    <row r="19" spans="1:10" s="73" customFormat="1" ht="18.75" customHeight="1" x14ac:dyDescent="0.25">
      <c r="A19" s="92">
        <v>17</v>
      </c>
      <c r="B19" s="108" t="s">
        <v>49</v>
      </c>
      <c r="C19" s="109">
        <v>276</v>
      </c>
      <c r="D19" s="110" t="s">
        <v>258</v>
      </c>
      <c r="E19" s="111">
        <v>3</v>
      </c>
      <c r="F19" s="189">
        <v>71</v>
      </c>
      <c r="G19" s="112" t="s">
        <v>253</v>
      </c>
      <c r="H19" s="113" t="s">
        <v>254</v>
      </c>
      <c r="I19" s="101" t="s">
        <v>172</v>
      </c>
      <c r="J19" s="321"/>
    </row>
    <row r="20" spans="1:10" s="73" customFormat="1" ht="18.75" customHeight="1" x14ac:dyDescent="0.25">
      <c r="A20" s="92">
        <v>18</v>
      </c>
      <c r="B20" s="54" t="s">
        <v>49</v>
      </c>
      <c r="C20" s="167">
        <v>306</v>
      </c>
      <c r="D20" s="138" t="s">
        <v>259</v>
      </c>
      <c r="E20" s="57">
        <v>2</v>
      </c>
      <c r="F20" s="43">
        <v>71</v>
      </c>
      <c r="G20" s="168" t="s">
        <v>249</v>
      </c>
      <c r="H20" s="55" t="s">
        <v>62</v>
      </c>
      <c r="I20" s="97" t="s">
        <v>173</v>
      </c>
      <c r="J20" s="281">
        <f>SUM(E20:E27)</f>
        <v>19</v>
      </c>
    </row>
    <row r="21" spans="1:10" s="73" customFormat="1" ht="18.75" customHeight="1" x14ac:dyDescent="0.25">
      <c r="A21" s="92">
        <v>19</v>
      </c>
      <c r="B21" s="54" t="s">
        <v>49</v>
      </c>
      <c r="C21" s="55">
        <v>307</v>
      </c>
      <c r="D21" s="138" t="s">
        <v>260</v>
      </c>
      <c r="E21" s="57">
        <v>2</v>
      </c>
      <c r="F21" s="43">
        <v>71</v>
      </c>
      <c r="G21" s="168" t="s">
        <v>261</v>
      </c>
      <c r="H21" s="55" t="s">
        <v>262</v>
      </c>
      <c r="I21" s="97" t="s">
        <v>173</v>
      </c>
      <c r="J21" s="282"/>
    </row>
    <row r="22" spans="1:10" s="73" customFormat="1" ht="18.75" customHeight="1" x14ac:dyDescent="0.25">
      <c r="A22" s="92">
        <v>20</v>
      </c>
      <c r="B22" s="54" t="s">
        <v>49</v>
      </c>
      <c r="C22" s="55">
        <v>308</v>
      </c>
      <c r="D22" s="138" t="s">
        <v>263</v>
      </c>
      <c r="E22" s="57">
        <v>2</v>
      </c>
      <c r="F22" s="43">
        <v>71</v>
      </c>
      <c r="G22" s="168" t="s">
        <v>264</v>
      </c>
      <c r="H22" s="55" t="s">
        <v>265</v>
      </c>
      <c r="I22" s="97" t="s">
        <v>173</v>
      </c>
      <c r="J22" s="282"/>
    </row>
    <row r="23" spans="1:10" s="73" customFormat="1" ht="18.75" customHeight="1" x14ac:dyDescent="0.25">
      <c r="A23" s="92">
        <v>21</v>
      </c>
      <c r="B23" s="54" t="s">
        <v>49</v>
      </c>
      <c r="C23" s="55">
        <v>309</v>
      </c>
      <c r="D23" s="138" t="s">
        <v>266</v>
      </c>
      <c r="E23" s="57">
        <v>2</v>
      </c>
      <c r="F23" s="43">
        <v>71</v>
      </c>
      <c r="G23" s="168" t="s">
        <v>267</v>
      </c>
      <c r="H23" s="55" t="s">
        <v>268</v>
      </c>
      <c r="I23" s="97" t="s">
        <v>173</v>
      </c>
      <c r="J23" s="282"/>
    </row>
    <row r="24" spans="1:10" s="73" customFormat="1" ht="18.75" customHeight="1" x14ac:dyDescent="0.25">
      <c r="A24" s="92">
        <v>22</v>
      </c>
      <c r="B24" s="183" t="s">
        <v>250</v>
      </c>
      <c r="C24" s="184">
        <v>201</v>
      </c>
      <c r="D24" s="185" t="s">
        <v>251</v>
      </c>
      <c r="E24" s="186">
        <v>3</v>
      </c>
      <c r="F24" s="187">
        <v>71</v>
      </c>
      <c r="G24" s="188" t="s">
        <v>143</v>
      </c>
      <c r="H24" s="184" t="s">
        <v>144</v>
      </c>
      <c r="I24" s="97" t="s">
        <v>173</v>
      </c>
      <c r="J24" s="282"/>
    </row>
    <row r="25" spans="1:10" s="73" customFormat="1" ht="18.75" customHeight="1" x14ac:dyDescent="0.25">
      <c r="A25" s="92">
        <v>23</v>
      </c>
      <c r="B25" s="54" t="s">
        <v>49</v>
      </c>
      <c r="C25" s="55">
        <v>319</v>
      </c>
      <c r="D25" s="138" t="s">
        <v>269</v>
      </c>
      <c r="E25" s="57">
        <v>2</v>
      </c>
      <c r="F25" s="43">
        <v>71</v>
      </c>
      <c r="G25" s="168" t="s">
        <v>270</v>
      </c>
      <c r="H25" s="55" t="s">
        <v>271</v>
      </c>
      <c r="I25" s="97" t="s">
        <v>173</v>
      </c>
      <c r="J25" s="282"/>
    </row>
    <row r="26" spans="1:10" s="73" customFormat="1" ht="18.75" customHeight="1" x14ac:dyDescent="0.25">
      <c r="A26" s="92">
        <v>24</v>
      </c>
      <c r="B26" s="54" t="s">
        <v>49</v>
      </c>
      <c r="C26" s="55">
        <v>371</v>
      </c>
      <c r="D26" s="138" t="s">
        <v>272</v>
      </c>
      <c r="E26" s="57">
        <v>3</v>
      </c>
      <c r="F26" s="43">
        <v>71</v>
      </c>
      <c r="G26" s="168" t="s">
        <v>270</v>
      </c>
      <c r="H26" s="55" t="s">
        <v>271</v>
      </c>
      <c r="I26" s="97" t="s">
        <v>173</v>
      </c>
      <c r="J26" s="282"/>
    </row>
    <row r="27" spans="1:10" s="73" customFormat="1" ht="18.75" customHeight="1" x14ac:dyDescent="0.25">
      <c r="A27" s="92">
        <v>25</v>
      </c>
      <c r="B27" s="54" t="s">
        <v>49</v>
      </c>
      <c r="C27" s="55">
        <v>376</v>
      </c>
      <c r="D27" s="138" t="s">
        <v>273</v>
      </c>
      <c r="E27" s="57">
        <v>3</v>
      </c>
      <c r="F27" s="43">
        <v>71</v>
      </c>
      <c r="G27" s="168" t="s">
        <v>264</v>
      </c>
      <c r="H27" s="55" t="s">
        <v>265</v>
      </c>
      <c r="I27" s="97" t="s">
        <v>173</v>
      </c>
      <c r="J27" s="283"/>
    </row>
    <row r="28" spans="1:10" s="73" customFormat="1" ht="18.75" customHeight="1" x14ac:dyDescent="0.25">
      <c r="A28" s="92">
        <v>26</v>
      </c>
      <c r="B28" s="108" t="s">
        <v>49</v>
      </c>
      <c r="C28" s="109">
        <v>356</v>
      </c>
      <c r="D28" s="160" t="s">
        <v>277</v>
      </c>
      <c r="E28" s="111">
        <v>2</v>
      </c>
      <c r="F28" s="189">
        <v>71</v>
      </c>
      <c r="G28" s="190" t="s">
        <v>126</v>
      </c>
      <c r="H28" s="109" t="s">
        <v>127</v>
      </c>
      <c r="I28" s="101" t="s">
        <v>174</v>
      </c>
      <c r="J28" s="319">
        <f>SUM(E28:E36)</f>
        <v>19</v>
      </c>
    </row>
    <row r="29" spans="1:10" s="73" customFormat="1" ht="18.75" customHeight="1" x14ac:dyDescent="0.25">
      <c r="A29" s="92">
        <v>27</v>
      </c>
      <c r="B29" s="108" t="s">
        <v>49</v>
      </c>
      <c r="C29" s="109">
        <v>357</v>
      </c>
      <c r="D29" s="160" t="s">
        <v>278</v>
      </c>
      <c r="E29" s="111">
        <v>2</v>
      </c>
      <c r="F29" s="189">
        <v>71</v>
      </c>
      <c r="G29" s="190" t="s">
        <v>244</v>
      </c>
      <c r="H29" s="109" t="s">
        <v>245</v>
      </c>
      <c r="I29" s="101" t="s">
        <v>174</v>
      </c>
      <c r="J29" s="320"/>
    </row>
    <row r="30" spans="1:10" s="73" customFormat="1" ht="18.75" customHeight="1" x14ac:dyDescent="0.25">
      <c r="A30" s="92">
        <v>28</v>
      </c>
      <c r="B30" s="108" t="s">
        <v>49</v>
      </c>
      <c r="C30" s="109">
        <v>358</v>
      </c>
      <c r="D30" s="160" t="s">
        <v>279</v>
      </c>
      <c r="E30" s="111">
        <v>2</v>
      </c>
      <c r="F30" s="189">
        <v>71</v>
      </c>
      <c r="G30" s="190" t="s">
        <v>247</v>
      </c>
      <c r="H30" s="109" t="s">
        <v>127</v>
      </c>
      <c r="I30" s="101" t="s">
        <v>174</v>
      </c>
      <c r="J30" s="320"/>
    </row>
    <row r="31" spans="1:10" s="73" customFormat="1" ht="18.75" customHeight="1" x14ac:dyDescent="0.25">
      <c r="A31" s="92">
        <v>29</v>
      </c>
      <c r="B31" s="108" t="s">
        <v>49</v>
      </c>
      <c r="C31" s="109">
        <v>359</v>
      </c>
      <c r="D31" s="160" t="s">
        <v>280</v>
      </c>
      <c r="E31" s="111">
        <v>2</v>
      </c>
      <c r="F31" s="189">
        <v>71</v>
      </c>
      <c r="G31" s="190" t="s">
        <v>281</v>
      </c>
      <c r="H31" s="109" t="s">
        <v>282</v>
      </c>
      <c r="I31" s="101" t="s">
        <v>174</v>
      </c>
      <c r="J31" s="320"/>
    </row>
    <row r="32" spans="1:10" s="73" customFormat="1" ht="18.75" customHeight="1" x14ac:dyDescent="0.25">
      <c r="A32" s="92">
        <v>30</v>
      </c>
      <c r="B32" s="108" t="s">
        <v>49</v>
      </c>
      <c r="C32" s="109">
        <v>373</v>
      </c>
      <c r="D32" s="160" t="s">
        <v>283</v>
      </c>
      <c r="E32" s="111">
        <v>2</v>
      </c>
      <c r="F32" s="189">
        <v>71</v>
      </c>
      <c r="G32" s="190" t="s">
        <v>256</v>
      </c>
      <c r="H32" s="109" t="s">
        <v>257</v>
      </c>
      <c r="I32" s="101" t="s">
        <v>174</v>
      </c>
      <c r="J32" s="320"/>
    </row>
    <row r="33" spans="1:14" s="73" customFormat="1" ht="18.75" customHeight="1" x14ac:dyDescent="0.25">
      <c r="A33" s="92">
        <v>31</v>
      </c>
      <c r="B33" s="108" t="s">
        <v>288</v>
      </c>
      <c r="C33" s="109">
        <v>376</v>
      </c>
      <c r="D33" s="160" t="s">
        <v>289</v>
      </c>
      <c r="E33" s="111">
        <v>3</v>
      </c>
      <c r="F33" s="189">
        <v>71</v>
      </c>
      <c r="G33" s="190" t="s">
        <v>267</v>
      </c>
      <c r="H33" s="109" t="s">
        <v>268</v>
      </c>
      <c r="I33" s="101" t="s">
        <v>174</v>
      </c>
      <c r="J33" s="320"/>
    </row>
    <row r="34" spans="1:14" s="73" customFormat="1" ht="18.75" customHeight="1" x14ac:dyDescent="0.25">
      <c r="A34" s="92">
        <v>32</v>
      </c>
      <c r="B34" s="108" t="s">
        <v>285</v>
      </c>
      <c r="C34" s="109">
        <v>378</v>
      </c>
      <c r="D34" s="160" t="s">
        <v>286</v>
      </c>
      <c r="E34" s="111">
        <v>2</v>
      </c>
      <c r="F34" s="189">
        <v>71</v>
      </c>
      <c r="G34" s="190" t="s">
        <v>270</v>
      </c>
      <c r="H34" s="109" t="s">
        <v>271</v>
      </c>
      <c r="I34" s="101" t="s">
        <v>174</v>
      </c>
      <c r="J34" s="320"/>
    </row>
    <row r="35" spans="1:14" s="73" customFormat="1" ht="18.75" customHeight="1" x14ac:dyDescent="0.25">
      <c r="A35" s="92">
        <v>33</v>
      </c>
      <c r="B35" s="108" t="s">
        <v>49</v>
      </c>
      <c r="C35" s="109">
        <v>383</v>
      </c>
      <c r="D35" s="158" t="s">
        <v>284</v>
      </c>
      <c r="E35" s="111">
        <v>2</v>
      </c>
      <c r="F35" s="189">
        <v>71</v>
      </c>
      <c r="G35" s="190" t="s">
        <v>261</v>
      </c>
      <c r="H35" s="109" t="s">
        <v>262</v>
      </c>
      <c r="I35" s="101" t="s">
        <v>174</v>
      </c>
      <c r="J35" s="320"/>
    </row>
    <row r="36" spans="1:14" s="73" customFormat="1" ht="18.75" customHeight="1" x14ac:dyDescent="0.25">
      <c r="A36" s="92">
        <v>34</v>
      </c>
      <c r="B36" s="108" t="s">
        <v>26</v>
      </c>
      <c r="C36" s="109">
        <v>201</v>
      </c>
      <c r="D36" s="193" t="s">
        <v>274</v>
      </c>
      <c r="E36" s="111">
        <v>2</v>
      </c>
      <c r="F36" s="189">
        <v>71</v>
      </c>
      <c r="G36" s="190" t="s">
        <v>297</v>
      </c>
      <c r="H36" s="109" t="s">
        <v>298</v>
      </c>
      <c r="I36" s="101" t="s">
        <v>174</v>
      </c>
      <c r="J36" s="321"/>
    </row>
    <row r="37" spans="1:14" ht="18.75" customHeight="1" x14ac:dyDescent="0.25">
      <c r="A37" s="92">
        <v>35</v>
      </c>
      <c r="B37" s="54" t="s">
        <v>49</v>
      </c>
      <c r="C37" s="55">
        <v>423</v>
      </c>
      <c r="D37" s="138" t="s">
        <v>290</v>
      </c>
      <c r="E37" s="57">
        <v>2</v>
      </c>
      <c r="F37" s="43">
        <v>71</v>
      </c>
      <c r="G37" s="168" t="s">
        <v>292</v>
      </c>
      <c r="H37" s="55" t="s">
        <v>293</v>
      </c>
      <c r="I37" s="97" t="s">
        <v>175</v>
      </c>
      <c r="J37" s="281">
        <f>SUM(E37:E42)</f>
        <v>13</v>
      </c>
    </row>
    <row r="38" spans="1:14" s="73" customFormat="1" ht="18.75" customHeight="1" x14ac:dyDescent="0.25">
      <c r="A38" s="92">
        <v>36</v>
      </c>
      <c r="B38" s="54" t="s">
        <v>49</v>
      </c>
      <c r="C38" s="55">
        <v>427</v>
      </c>
      <c r="D38" s="138" t="s">
        <v>300</v>
      </c>
      <c r="E38" s="57">
        <v>2</v>
      </c>
      <c r="F38" s="43">
        <v>71</v>
      </c>
      <c r="G38" s="168" t="s">
        <v>281</v>
      </c>
      <c r="H38" s="55" t="s">
        <v>282</v>
      </c>
      <c r="I38" s="97" t="s">
        <v>175</v>
      </c>
      <c r="J38" s="282"/>
    </row>
    <row r="39" spans="1:14" s="73" customFormat="1" ht="18.75" customHeight="1" x14ac:dyDescent="0.25">
      <c r="A39" s="92">
        <v>37</v>
      </c>
      <c r="B39" s="54" t="s">
        <v>49</v>
      </c>
      <c r="C39" s="55">
        <v>428</v>
      </c>
      <c r="D39" s="138" t="s">
        <v>299</v>
      </c>
      <c r="E39" s="57">
        <v>2</v>
      </c>
      <c r="F39" s="43">
        <v>71</v>
      </c>
      <c r="G39" s="168" t="s">
        <v>253</v>
      </c>
      <c r="H39" s="55" t="s">
        <v>254</v>
      </c>
      <c r="I39" s="97" t="s">
        <v>175</v>
      </c>
      <c r="J39" s="282"/>
    </row>
    <row r="40" spans="1:14" s="73" customFormat="1" ht="18.75" customHeight="1" x14ac:dyDescent="0.25">
      <c r="A40" s="92">
        <v>38</v>
      </c>
      <c r="B40" s="54" t="s">
        <v>49</v>
      </c>
      <c r="C40" s="55">
        <v>430</v>
      </c>
      <c r="D40" s="138" t="s">
        <v>287</v>
      </c>
      <c r="E40" s="57">
        <v>3</v>
      </c>
      <c r="F40" s="43">
        <v>71</v>
      </c>
      <c r="G40" s="168" t="s">
        <v>53</v>
      </c>
      <c r="H40" s="55" t="s">
        <v>54</v>
      </c>
      <c r="I40" s="97" t="s">
        <v>175</v>
      </c>
      <c r="J40" s="282"/>
    </row>
    <row r="41" spans="1:14" s="73" customFormat="1" ht="18.75" customHeight="1" x14ac:dyDescent="0.25">
      <c r="A41" s="92">
        <v>39</v>
      </c>
      <c r="B41" s="54" t="s">
        <v>49</v>
      </c>
      <c r="C41" s="55">
        <v>432</v>
      </c>
      <c r="D41" s="138" t="s">
        <v>291</v>
      </c>
      <c r="E41" s="57">
        <v>2</v>
      </c>
      <c r="F41" s="43">
        <v>71</v>
      </c>
      <c r="G41" s="168" t="s">
        <v>292</v>
      </c>
      <c r="H41" s="55" t="s">
        <v>293</v>
      </c>
      <c r="I41" s="97" t="s">
        <v>175</v>
      </c>
      <c r="J41" s="282"/>
      <c r="M41" s="161"/>
      <c r="N41" s="162"/>
    </row>
    <row r="42" spans="1:14" s="73" customFormat="1" ht="18.75" customHeight="1" x14ac:dyDescent="0.25">
      <c r="A42" s="92">
        <v>40</v>
      </c>
      <c r="B42" s="54" t="s">
        <v>49</v>
      </c>
      <c r="C42" s="55">
        <v>448</v>
      </c>
      <c r="D42" s="138" t="s">
        <v>294</v>
      </c>
      <c r="E42" s="57">
        <v>2</v>
      </c>
      <c r="F42" s="43">
        <v>71</v>
      </c>
      <c r="G42" s="309" t="s">
        <v>295</v>
      </c>
      <c r="H42" s="310"/>
      <c r="I42" s="97" t="s">
        <v>175</v>
      </c>
      <c r="J42" s="283"/>
      <c r="M42" s="163"/>
      <c r="N42" s="164"/>
    </row>
    <row r="43" spans="1:14" s="73" customFormat="1" ht="18.75" customHeight="1" x14ac:dyDescent="0.25">
      <c r="A43" s="92">
        <v>41</v>
      </c>
      <c r="B43" s="108" t="s">
        <v>49</v>
      </c>
      <c r="C43" s="109">
        <v>497</v>
      </c>
      <c r="D43" s="160" t="s">
        <v>296</v>
      </c>
      <c r="E43" s="111">
        <v>2</v>
      </c>
      <c r="F43" s="189">
        <v>71</v>
      </c>
      <c r="G43" s="322" t="s">
        <v>295</v>
      </c>
      <c r="H43" s="323"/>
      <c r="I43" s="101" t="s">
        <v>175</v>
      </c>
      <c r="J43" s="177"/>
    </row>
    <row r="44" spans="1:14" s="73" customFormat="1" ht="18.75" customHeight="1" x14ac:dyDescent="0.25">
      <c r="A44" s="92">
        <v>42</v>
      </c>
      <c r="B44" s="150" t="s">
        <v>78</v>
      </c>
      <c r="C44" s="151">
        <v>361</v>
      </c>
      <c r="D44" s="178" t="s">
        <v>135</v>
      </c>
      <c r="E44" s="146">
        <v>3</v>
      </c>
      <c r="F44" s="179">
        <v>71</v>
      </c>
      <c r="G44" s="180" t="s">
        <v>61</v>
      </c>
      <c r="H44" s="151" t="s">
        <v>62</v>
      </c>
      <c r="I44" s="181"/>
      <c r="J44" s="99">
        <f>SUM(E34:E43)</f>
        <v>21</v>
      </c>
    </row>
    <row r="45" spans="1:14" s="73" customFormat="1" ht="18.75" customHeight="1" x14ac:dyDescent="0.25">
      <c r="A45" s="92">
        <v>43</v>
      </c>
      <c r="B45" s="150" t="s">
        <v>25</v>
      </c>
      <c r="C45" s="151">
        <v>162</v>
      </c>
      <c r="D45" s="182" t="s">
        <v>103</v>
      </c>
      <c r="E45" s="146">
        <v>3</v>
      </c>
      <c r="F45" s="179">
        <v>71</v>
      </c>
      <c r="G45" s="180" t="s">
        <v>63</v>
      </c>
      <c r="H45" s="151" t="s">
        <v>64</v>
      </c>
      <c r="I45" s="181"/>
      <c r="J45" s="98"/>
    </row>
  </sheetData>
  <mergeCells count="9">
    <mergeCell ref="A1:J1"/>
    <mergeCell ref="J28:J36"/>
    <mergeCell ref="G42:H42"/>
    <mergeCell ref="G43:H43"/>
    <mergeCell ref="J37:J42"/>
    <mergeCell ref="B2:C2"/>
    <mergeCell ref="J3:J11"/>
    <mergeCell ref="J12:J19"/>
    <mergeCell ref="J20:J27"/>
  </mergeCells>
  <pageMargins left="0.7" right="0.7" top="0.75" bottom="0.75" header="0.3" footer="0.3"/>
  <ignoredErrors>
    <ignoredError sqref="J12 J3 J20 J28 J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TPM_T</vt:lpstr>
      <vt:lpstr>1. CTĐT (TPM)</vt:lpstr>
      <vt:lpstr>2. CTĐT (XDD)</vt:lpstr>
      <vt:lpstr>3. CTĐT (VLK)</vt:lpstr>
      <vt:lpstr>4. CTĐT (QTH)</vt:lpstr>
      <vt:lpstr>5. CTĐT (KTH)</vt:lpstr>
      <vt:lpstr>6. CĐTT (NNA)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ThanhPV</dc:creator>
  <cp:lastModifiedBy>TH</cp:lastModifiedBy>
  <cp:lastPrinted>2024-08-02T08:33:54Z</cp:lastPrinted>
  <dcterms:created xsi:type="dcterms:W3CDTF">2020-10-08T06:30:30Z</dcterms:created>
  <dcterms:modified xsi:type="dcterms:W3CDTF">2024-09-30T03:04:00Z</dcterms:modified>
</cp:coreProperties>
</file>