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3355" windowHeight="9765" activeTab="2"/>
  </bookViews>
  <sheets>
    <sheet name="1. KDN" sheetId="3" r:id="rId1"/>
    <sheet name="2. NAB" sheetId="4" r:id="rId2"/>
    <sheet name="3. LKT" sheetId="6" r:id="rId3"/>
    <sheet name="CTĐT (LKT)" sheetId="7" r:id="rId4"/>
  </sheets>
  <definedNames>
    <definedName name="_xlnm.Print_Area" localSheetId="0">'1. KDN'!$A$1:$AJ$33</definedName>
    <definedName name="_xlnm.Print_Area" localSheetId="2">'3. LKT'!$A$1:$AJ$34</definedName>
  </definedNames>
  <calcPr calcId="144525"/>
</workbook>
</file>

<file path=xl/calcChain.xml><?xml version="1.0" encoding="utf-8"?>
<calcChain xmlns="http://schemas.openxmlformats.org/spreadsheetml/2006/main">
  <c r="K18" i="7" l="1"/>
  <c r="K11" i="7"/>
  <c r="F42" i="7"/>
  <c r="K3" i="7"/>
  <c r="E21" i="6" l="1"/>
  <c r="G21" i="6" s="1"/>
  <c r="K10" i="6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Y10" i="6" s="1"/>
  <c r="Z10" i="6" s="1"/>
  <c r="AA10" i="6" s="1"/>
  <c r="AB10" i="6" s="1"/>
  <c r="AC10" i="6" s="1"/>
  <c r="AD10" i="6" s="1"/>
  <c r="AE10" i="6" s="1"/>
  <c r="AF10" i="6" s="1"/>
  <c r="AG10" i="6" s="1"/>
  <c r="AH10" i="6" s="1"/>
  <c r="K10" i="4" l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AA10" i="4" s="1"/>
  <c r="AB10" i="4" s="1"/>
  <c r="AC10" i="4" s="1"/>
  <c r="AD10" i="4" s="1"/>
  <c r="AE10" i="4" s="1"/>
  <c r="E21" i="4"/>
  <c r="G21" i="4" s="1"/>
  <c r="AF10" i="4" l="1"/>
  <c r="AG10" i="4" s="1"/>
  <c r="AH10" i="4" s="1"/>
  <c r="E20" i="3"/>
  <c r="G20" i="3" s="1"/>
  <c r="K10" i="3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AD10" i="3" s="1"/>
  <c r="AE10" i="3" s="1"/>
  <c r="AF10" i="3" s="1"/>
  <c r="AG10" i="3" s="1"/>
  <c r="AH10" i="3" s="1"/>
</calcChain>
</file>

<file path=xl/sharedStrings.xml><?xml version="1.0" encoding="utf-8"?>
<sst xmlns="http://schemas.openxmlformats.org/spreadsheetml/2006/main" count="591" uniqueCount="168">
  <si>
    <t>BỘ GIÁO DỤC &amp; ĐÀO TẠO</t>
  </si>
  <si>
    <t>CỘNG HÒA XÃ HỘI CHỦ NGHĨA VIỆT NAM</t>
  </si>
  <si>
    <t>ĐỘC LẬP - TỰ DO - HẠNH PHÚC</t>
  </si>
  <si>
    <r>
      <t>HỌC KỲ:</t>
    </r>
    <r>
      <rPr>
        <b/>
        <sz val="11"/>
        <color rgb="FF0000FF"/>
        <rFont val="Times New Roman"/>
        <family val="1"/>
      </rPr>
      <t xml:space="preserve"> I</t>
    </r>
    <r>
      <rPr>
        <b/>
        <sz val="11"/>
        <rFont val="Times New Roman"/>
        <family val="1"/>
      </rPr>
      <t xml:space="preserve"> (ĐỢT HỌC: 1 + 2)       </t>
    </r>
  </si>
  <si>
    <t>*</t>
  </si>
  <si>
    <t>STT</t>
  </si>
  <si>
    <t>MÃ 
MÔN</t>
  </si>
  <si>
    <t>TÊN MÔN HỌC</t>
  </si>
  <si>
    <t>SỐ
TC</t>
  </si>
  <si>
    <t>SỐ
SV</t>
  </si>
  <si>
    <t>GIẢNG VIÊN
GIẢNG DẠY</t>
  </si>
  <si>
    <t>NĂM</t>
  </si>
  <si>
    <t>SỐ GIỜ
ÔN TẬP</t>
  </si>
  <si>
    <t>GHI 
CHÚ</t>
  </si>
  <si>
    <t>THÁNG</t>
  </si>
  <si>
    <t>NGÀY</t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</si>
  <si>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01</t>
    </r>
  </si>
  <si>
    <t>ENG</t>
  </si>
  <si>
    <t>K. Tiếng Anh</t>
  </si>
  <si>
    <t>x</t>
  </si>
  <si>
    <t>R</t>
  </si>
  <si>
    <t>E</t>
  </si>
  <si>
    <t>TỔNG CỘNG:</t>
  </si>
  <si>
    <t>*Ghi chú: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</si>
  <si>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</si>
  <si>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</si>
  <si>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</si>
  <si>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LẬP BẢNG</t>
  </si>
  <si>
    <t>GIÁM ĐỐC</t>
  </si>
  <si>
    <t>TRUNG TÂM ĐTTT &amp; BẰNG 2</t>
  </si>
  <si>
    <t>Phạm Văn Thành</t>
  </si>
  <si>
    <t>ThS. Nguyễn Trung Thuận</t>
  </si>
  <si>
    <t>TS. Nguyễn Phi Sơn</t>
  </si>
  <si>
    <t>ĐẠI HỌC DUY TÂN</t>
  </si>
  <si>
    <t>KT. GIÁM ĐỐC</t>
  </si>
  <si>
    <t>PHÓ GIÁM ĐỐC</t>
  </si>
  <si>
    <r>
      <t>NGÀNH:</t>
    </r>
    <r>
      <rPr>
        <b/>
        <sz val="11"/>
        <color rgb="FF0000FF"/>
        <rFont val="Times New Roman"/>
        <family val="1"/>
      </rPr>
      <t xml:space="preserve">  KẾ TOÁN </t>
    </r>
  </si>
  <si>
    <t>ACC</t>
  </si>
  <si>
    <t>POS</t>
  </si>
  <si>
    <r>
      <t>KẾ HOẠCH TỔ CHỨC HỌC ĐỢT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color rgb="FF0000FF"/>
        <rFont val="Times New Roman"/>
        <family val="1"/>
      </rPr>
      <t>02</t>
    </r>
  </si>
  <si>
    <t>DTE</t>
  </si>
  <si>
    <t>Đạo đức trong công việc</t>
  </si>
  <si>
    <t>Đà Nẵng, ngày……..tháng…….năm 2024</t>
  </si>
  <si>
    <t>TRẠM ĐÀO TẠO: ĐÀ NẴNG + DAKLAK + TP HỒ CHÍ MINH</t>
  </si>
  <si>
    <t>TUYỂN SINH 
ĐỢT 3</t>
  </si>
  <si>
    <t>NGHỈ 
TẾT NGUYÊN ĐÁN 
2025</t>
  </si>
  <si>
    <r>
      <t>NGÀNH:</t>
    </r>
    <r>
      <rPr>
        <b/>
        <sz val="11"/>
        <color rgb="FF0000FF"/>
        <rFont val="Times New Roman"/>
        <family val="1"/>
      </rPr>
      <t xml:space="preserve">  NGÔN NGỮ ANH</t>
    </r>
  </si>
  <si>
    <t xml:space="preserve">ThS. Kiều Thị Đông </t>
  </si>
  <si>
    <t>Thanh</t>
  </si>
  <si>
    <t>Biên Dịch 1</t>
  </si>
  <si>
    <t>ThS. Dương Hữu</t>
  </si>
  <si>
    <t>Phước</t>
  </si>
  <si>
    <r>
      <t xml:space="preserve">KẾ HOẠCH GIẢNG DẠY KHÓA </t>
    </r>
    <r>
      <rPr>
        <b/>
        <sz val="12"/>
        <color rgb="FFFF0000"/>
        <rFont val="Times New Roman"/>
        <family val="1"/>
      </rPr>
      <t>X30</t>
    </r>
    <r>
      <rPr>
        <b/>
        <sz val="12"/>
        <rFont val="Times New Roman"/>
        <family val="1"/>
      </rPr>
      <t xml:space="preserve"> (</t>
    </r>
    <r>
      <rPr>
        <b/>
        <sz val="12"/>
        <color rgb="FFFF0000"/>
        <rFont val="Times New Roman"/>
        <family val="1"/>
      </rPr>
      <t>TS ĐỢT 2</t>
    </r>
    <r>
      <rPr>
        <b/>
        <sz val="12"/>
        <rFont val="Times New Roman"/>
        <family val="1"/>
      </rPr>
      <t xml:space="preserve">)  -  NĂM HỌC 2024 - 2025    </t>
    </r>
  </si>
  <si>
    <r>
      <t xml:space="preserve">KẾ HOẠCH GIẢNG DẠY KHÓA </t>
    </r>
    <r>
      <rPr>
        <b/>
        <sz val="12"/>
        <color rgb="FFFF0000"/>
        <rFont val="Times New Roman"/>
        <family val="1"/>
      </rPr>
      <t>X30</t>
    </r>
    <r>
      <rPr>
        <b/>
        <sz val="12"/>
        <rFont val="Times New Roman"/>
        <family val="1"/>
      </rPr>
      <t xml:space="preserve"> (</t>
    </r>
    <r>
      <rPr>
        <b/>
        <sz val="12"/>
        <color rgb="FFFF0000"/>
        <rFont val="Times New Roman"/>
        <family val="1"/>
      </rPr>
      <t>TS ĐỢT 3</t>
    </r>
    <r>
      <rPr>
        <b/>
        <sz val="12"/>
        <rFont val="Times New Roman"/>
        <family val="1"/>
      </rPr>
      <t xml:space="preserve">)    -    NĂM HỌC 2024 - 2025    </t>
    </r>
  </si>
  <si>
    <r>
      <t xml:space="preserve">CHƯƠNG TRÌNH: </t>
    </r>
    <r>
      <rPr>
        <b/>
        <sz val="11"/>
        <color rgb="FFFF0000"/>
        <rFont val="Times New Roman"/>
        <family val="1"/>
      </rPr>
      <t>C</t>
    </r>
  </si>
  <si>
    <t>Phiên Dịch 1</t>
  </si>
  <si>
    <t xml:space="preserve">ThS. Nguyễn Xuân </t>
  </si>
  <si>
    <t>Tích</t>
  </si>
  <si>
    <t>Đọc 3</t>
  </si>
  <si>
    <t>Viết 3</t>
  </si>
  <si>
    <t xml:space="preserve">ThS. Lê Diệu </t>
  </si>
  <si>
    <t>My</t>
  </si>
  <si>
    <t>LIN</t>
  </si>
  <si>
    <t>Cú Pháp Học (trong tiếng Anh)</t>
  </si>
  <si>
    <t>Trần Thị Ngọc</t>
  </si>
  <si>
    <t>Tuyên</t>
  </si>
  <si>
    <t>Nghe 3</t>
  </si>
  <si>
    <t xml:space="preserve">ThS. Trần Hữu </t>
  </si>
  <si>
    <t>Hưng</t>
  </si>
  <si>
    <t>Nói 3</t>
  </si>
  <si>
    <t xml:space="preserve">ThS. Nguyễn Thị Diệu </t>
  </si>
  <si>
    <t>Trâm</t>
  </si>
  <si>
    <t>Chủ nghĩa xã hội khoa học</t>
  </si>
  <si>
    <t>ThS. Đoàn Thị Cẩm</t>
  </si>
  <si>
    <t>Vân</t>
  </si>
  <si>
    <t>K. LLCT</t>
  </si>
  <si>
    <r>
      <t xml:space="preserve">KẾ HOẠCH TỔ CHỨC HỌC ĐỢT </t>
    </r>
    <r>
      <rPr>
        <b/>
        <sz val="9"/>
        <color rgb="FF0000FF"/>
        <rFont val="Times New Roman"/>
        <family val="1"/>
      </rPr>
      <t>02</t>
    </r>
  </si>
  <si>
    <t>TRẠM ĐÀO TẠO: ĐÀ NẴNG +  TP HỒ CHÍ MINH</t>
  </si>
  <si>
    <t>Anh Ngữ Cao Cấp 1</t>
  </si>
  <si>
    <t>Kế toán quản trị 2</t>
  </si>
  <si>
    <t>FIN</t>
  </si>
  <si>
    <t>Quản trị tài chính 1</t>
  </si>
  <si>
    <t>HRM</t>
  </si>
  <si>
    <t>Quản trị nhân lực</t>
  </si>
  <si>
    <t>Kế toán tài chính 2</t>
  </si>
  <si>
    <t>AUD</t>
  </si>
  <si>
    <t>Kiểm toán căn bản</t>
  </si>
  <si>
    <t xml:space="preserve">ThS. Nguyễn Thị Bích </t>
  </si>
  <si>
    <t>Giang</t>
  </si>
  <si>
    <t xml:space="preserve">ThS. Lê Thị Huyền </t>
  </si>
  <si>
    <t>ThS. Mai Xuân</t>
  </si>
  <si>
    <t>Bình</t>
  </si>
  <si>
    <t xml:space="preserve">ThS. Lê Thị Khánh </t>
  </si>
  <si>
    <t>Ly</t>
  </si>
  <si>
    <t>Tuấn</t>
  </si>
  <si>
    <t xml:space="preserve">TS. Hồ Tuấn </t>
  </si>
  <si>
    <t>Vũ</t>
  </si>
  <si>
    <t>ThS. Phạm Thị Uyên</t>
  </si>
  <si>
    <t>Thi</t>
  </si>
  <si>
    <t>K. Kế toán</t>
  </si>
  <si>
    <t>K. QTKD</t>
  </si>
  <si>
    <t xml:space="preserve">TS. Lê Anh </t>
  </si>
  <si>
    <t>TẠI VĂN PHÒNG TUYỂN SINH TP HỒ CHÍ MINH</t>
  </si>
  <si>
    <t>MGT</t>
  </si>
  <si>
    <t>Quản trị học</t>
  </si>
  <si>
    <t>LAW</t>
  </si>
  <si>
    <t>Xây Dựng Văn Bản Pháp Luật</t>
  </si>
  <si>
    <t>Luật Thương Mại 1</t>
  </si>
  <si>
    <r>
      <t>NGÀNH:</t>
    </r>
    <r>
      <rPr>
        <b/>
        <sz val="11"/>
        <color rgb="FF0000FF"/>
        <rFont val="Times New Roman"/>
        <family val="1"/>
      </rPr>
      <t xml:space="preserve">  LUẬT KINH TẾ </t>
    </r>
  </si>
  <si>
    <t>HIS</t>
  </si>
  <si>
    <t xml:space="preserve">Lịch Sử Đảng Cộng Sản Việt Nam </t>
  </si>
  <si>
    <t>MTH</t>
  </si>
  <si>
    <t>100</t>
  </si>
  <si>
    <t>Toán Cao Cấp C</t>
  </si>
  <si>
    <t>Lý Luận Chung về Nhà Nước và Pháp Luật</t>
  </si>
  <si>
    <t xml:space="preserve">ThS. Nguyễn Thị Thu </t>
  </si>
  <si>
    <t>Na</t>
  </si>
  <si>
    <t>K. Luật</t>
  </si>
  <si>
    <t xml:space="preserve">TS. Nguyễn Đức </t>
  </si>
  <si>
    <t>Hiền</t>
  </si>
  <si>
    <t>K. KHTN</t>
  </si>
  <si>
    <t>ThS. Đặng Thanh</t>
  </si>
  <si>
    <t>Dũng</t>
  </si>
  <si>
    <t xml:space="preserve">ThS. Mai Thị Mai </t>
  </si>
  <si>
    <t>Hương</t>
  </si>
  <si>
    <t>ThS. Nguyễn Mậu</t>
  </si>
  <si>
    <t>Minh</t>
  </si>
  <si>
    <t>K. Marketing</t>
  </si>
  <si>
    <t>HỌC 
KỲ</t>
  </si>
  <si>
    <t>I</t>
  </si>
  <si>
    <t>Anh Ngữ Cao Cấp 2</t>
  </si>
  <si>
    <t>CS</t>
  </si>
  <si>
    <t>Tin Học Ứng Dụng</t>
  </si>
  <si>
    <t>ECO</t>
  </si>
  <si>
    <t>Căn bản kinh tế vĩ mô</t>
  </si>
  <si>
    <t>Luật Hình Sự I</t>
  </si>
  <si>
    <t>Luật Hiến pháp</t>
  </si>
  <si>
    <t>Luật Thương Mại 2</t>
  </si>
  <si>
    <t>Tư Tưởng Hồ Chí Minh</t>
  </si>
  <si>
    <t>II</t>
  </si>
  <si>
    <t>SỐ 
TC</t>
  </si>
  <si>
    <t>Luật Lao Động</t>
  </si>
  <si>
    <t>PHI</t>
  </si>
  <si>
    <t>Logic Học</t>
  </si>
  <si>
    <t>Luật Dân Sự 2</t>
  </si>
  <si>
    <t>Công Pháp Quốc Tế</t>
  </si>
  <si>
    <t>Luật Tố Tụng Dân sự</t>
  </si>
  <si>
    <t>Luật Tố Tụng hình sự</t>
  </si>
  <si>
    <t>Luật Hình Sự II</t>
  </si>
  <si>
    <t>III</t>
  </si>
  <si>
    <t>Luật Tài chính</t>
  </si>
  <si>
    <t>Luật Đất Đai</t>
  </si>
  <si>
    <t>Luật Sở Hữu Trí Tuệ</t>
  </si>
  <si>
    <t>Luật Đầu Tư</t>
  </si>
  <si>
    <t>Luật Hôn Nhân và Gia Đình</t>
  </si>
  <si>
    <t>Luật Dân sự 3</t>
  </si>
  <si>
    <t>Luật môi trường</t>
  </si>
  <si>
    <t>COM</t>
  </si>
  <si>
    <t>Nghệ Thuật Đàm Phán</t>
  </si>
  <si>
    <t>Tư pháp quốc tế</t>
  </si>
  <si>
    <t>Luật chứng khoán</t>
  </si>
  <si>
    <t>Luật ngân hàng</t>
  </si>
  <si>
    <t>Luật cạnh tranh (&amp; Chống độc quyền)</t>
  </si>
  <si>
    <t>Áp Dụng Pháp Luật Phá Sản</t>
  </si>
  <si>
    <t>Luật Thương Mại Quốc tế</t>
  </si>
  <si>
    <t>Thực Tập Tốt Nghiệp</t>
  </si>
  <si>
    <t>Thi tốt nghiệp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</si>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</sst>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32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0000FF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sz val="9"/>
      <name val="Times New Roman"/>
      <family val="1"/>
    </font>
    <font>
      <b/>
      <sz val="8"/>
      <color theme="0"/>
      <name val="Times New Roman"/>
      <family val="1"/>
    </font>
    <font>
      <b/>
      <sz val="6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sz val="10"/>
      <name val="Arial"/>
      <family val="2"/>
      <charset val="163"/>
    </font>
    <font>
      <b/>
      <sz val="10"/>
      <color theme="0"/>
      <name val="Times New Roman"/>
      <family val="1"/>
    </font>
    <font>
      <sz val="9"/>
      <color rgb="FF0000FF"/>
      <name val="Times New Roman"/>
      <family val="1"/>
    </font>
    <font>
      <sz val="9"/>
      <name val="Times New Roman"/>
      <family val="2"/>
    </font>
    <font>
      <b/>
      <sz val="9"/>
      <color rgb="FFFF0000"/>
      <name val="Times New Roman"/>
      <family val="1"/>
    </font>
    <font>
      <b/>
      <sz val="9"/>
      <color rgb="FF0000FF"/>
      <name val="Times New Roman"/>
      <family val="1"/>
    </font>
    <font>
      <b/>
      <sz val="8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rgb="FFC00000"/>
      <name val="Times New Roman"/>
      <family val="1"/>
    </font>
    <font>
      <b/>
      <sz val="11"/>
      <color theme="1"/>
      <name val="Times New Roman"/>
      <family val="1"/>
    </font>
    <font>
      <b/>
      <sz val="9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21" fillId="0" borderId="0"/>
  </cellStyleXfs>
  <cellXfs count="161">
    <xf numFmtId="0" fontId="0" fillId="0" borderId="0" xfId="0"/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Alignment="1"/>
    <xf numFmtId="14" fontId="7" fillId="0" borderId="0" xfId="1" applyNumberFormat="1" applyFont="1" applyFill="1" applyAlignment="1">
      <alignment horizontal="center"/>
    </xf>
    <xf numFmtId="0" fontId="8" fillId="0" borderId="0" xfId="1" applyFont="1" applyFill="1" applyAlignment="1">
      <alignment horizontal="center" vertical="center"/>
    </xf>
    <xf numFmtId="164" fontId="10" fillId="2" borderId="2" xfId="1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5" fillId="3" borderId="2" xfId="1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right" vertical="center"/>
    </xf>
    <xf numFmtId="0" fontId="15" fillId="3" borderId="14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left" vertical="center"/>
    </xf>
    <xf numFmtId="0" fontId="15" fillId="3" borderId="14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2" fillId="3" borderId="7" xfId="1" applyNumberFormat="1" applyFont="1" applyFill="1" applyBorder="1" applyAlignment="1">
      <alignment vertical="center"/>
    </xf>
    <xf numFmtId="0" fontId="12" fillId="0" borderId="14" xfId="1" applyNumberFormat="1" applyFont="1" applyFill="1" applyBorder="1" applyAlignment="1">
      <alignment vertical="center"/>
    </xf>
    <xf numFmtId="0" fontId="10" fillId="0" borderId="2" xfId="1" applyNumberFormat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/>
    </xf>
    <xf numFmtId="0" fontId="7" fillId="0" borderId="0" xfId="1" applyFont="1" applyFill="1" applyAlignment="1">
      <alignment horizontal="left"/>
    </xf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14" fontId="7" fillId="0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14" fontId="22" fillId="0" borderId="0" xfId="1" applyNumberFormat="1" applyFont="1" applyFill="1" applyBorder="1" applyAlignment="1">
      <alignment horizontal="center" vertical="center"/>
    </xf>
    <xf numFmtId="0" fontId="23" fillId="3" borderId="2" xfId="1" applyFont="1" applyFill="1" applyBorder="1" applyAlignment="1">
      <alignment horizontal="center" vertical="center"/>
    </xf>
    <xf numFmtId="0" fontId="23" fillId="3" borderId="6" xfId="1" applyFont="1" applyFill="1" applyBorder="1" applyAlignment="1">
      <alignment horizontal="left" vertical="center"/>
    </xf>
    <xf numFmtId="0" fontId="23" fillId="3" borderId="14" xfId="1" applyFont="1" applyFill="1" applyBorder="1" applyAlignment="1">
      <alignment horizontal="left" vertical="center"/>
    </xf>
    <xf numFmtId="0" fontId="24" fillId="0" borderId="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0" fontId="23" fillId="3" borderId="2" xfId="1" applyNumberFormat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left" vertical="center"/>
    </xf>
    <xf numFmtId="0" fontId="15" fillId="3" borderId="14" xfId="0" applyNumberFormat="1" applyFont="1" applyFill="1" applyBorder="1" applyAlignment="1">
      <alignment horizontal="left" vertical="center"/>
    </xf>
    <xf numFmtId="0" fontId="15" fillId="3" borderId="2" xfId="0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23" fillId="3" borderId="6" xfId="0" applyFont="1" applyFill="1" applyBorder="1" applyAlignment="1">
      <alignment horizontal="right" vertical="center"/>
    </xf>
    <xf numFmtId="0" fontId="23" fillId="3" borderId="14" xfId="0" applyNumberFormat="1" applyFont="1" applyFill="1" applyBorder="1" applyAlignment="1">
      <alignment horizontal="left" vertical="center"/>
    </xf>
    <xf numFmtId="0" fontId="23" fillId="3" borderId="2" xfId="1" applyFont="1" applyFill="1" applyBorder="1" applyAlignment="1">
      <alignment horizontal="left" vertical="center"/>
    </xf>
    <xf numFmtId="0" fontId="23" fillId="3" borderId="2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12" fillId="0" borderId="6" xfId="1" applyNumberFormat="1" applyFont="1" applyFill="1" applyBorder="1" applyAlignment="1">
      <alignment horizontal="left" vertical="center"/>
    </xf>
    <xf numFmtId="0" fontId="12" fillId="0" borderId="7" xfId="1" applyNumberFormat="1" applyFont="1" applyFill="1" applyBorder="1" applyAlignment="1">
      <alignment horizontal="left" vertical="center"/>
    </xf>
    <xf numFmtId="0" fontId="8" fillId="0" borderId="6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4" xfId="1" applyNumberFormat="1" applyFont="1" applyFill="1" applyBorder="1" applyAlignment="1">
      <alignment horizontal="center" vertical="center"/>
    </xf>
    <xf numFmtId="0" fontId="12" fillId="3" borderId="6" xfId="1" applyNumberFormat="1" applyFont="1" applyFill="1" applyBorder="1" applyAlignment="1">
      <alignment horizontal="left" vertical="center"/>
    </xf>
    <xf numFmtId="0" fontId="12" fillId="3" borderId="7" xfId="1" applyNumberFormat="1" applyFont="1" applyFill="1" applyBorder="1" applyAlignment="1">
      <alignment horizontal="left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3" fontId="16" fillId="0" borderId="6" xfId="1" applyNumberFormat="1" applyFont="1" applyFill="1" applyBorder="1" applyAlignment="1">
      <alignment horizontal="left" vertical="center" wrapText="1"/>
    </xf>
    <xf numFmtId="3" fontId="16" fillId="0" borderId="14" xfId="1" applyNumberFormat="1" applyFont="1" applyFill="1" applyBorder="1" applyAlignment="1">
      <alignment horizontal="left" vertical="center" wrapText="1"/>
    </xf>
    <xf numFmtId="0" fontId="8" fillId="0" borderId="6" xfId="1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horizontal="center" vertical="center" wrapText="1"/>
    </xf>
    <xf numFmtId="0" fontId="8" fillId="0" borderId="14" xfId="1" applyNumberFormat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horizontal="left"/>
    </xf>
    <xf numFmtId="0" fontId="7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center" vertical="center"/>
    </xf>
    <xf numFmtId="0" fontId="27" fillId="2" borderId="3" xfId="1" applyFont="1" applyFill="1" applyBorder="1" applyAlignment="1">
      <alignment horizontal="center" vertical="center" wrapText="1"/>
    </xf>
    <xf numFmtId="0" fontId="27" fillId="2" borderId="15" xfId="1" applyFont="1" applyFill="1" applyBorder="1" applyAlignment="1">
      <alignment horizontal="center" vertical="center" wrapText="1"/>
    </xf>
    <xf numFmtId="0" fontId="27" fillId="2" borderId="4" xfId="1" applyFont="1" applyFill="1" applyBorder="1" applyAlignment="1">
      <alignment horizontal="center" vertical="center" wrapText="1"/>
    </xf>
    <xf numFmtId="0" fontId="27" fillId="2" borderId="8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27" fillId="2" borderId="9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 wrapText="1"/>
    </xf>
    <xf numFmtId="0" fontId="19" fillId="3" borderId="16" xfId="1" applyFont="1" applyFill="1" applyBorder="1" applyAlignment="1">
      <alignment horizontal="left" vertical="center"/>
    </xf>
    <xf numFmtId="0" fontId="19" fillId="3" borderId="17" xfId="1" applyFont="1" applyFill="1" applyBorder="1" applyAlignment="1">
      <alignment horizontal="left" vertical="center"/>
    </xf>
    <xf numFmtId="0" fontId="29" fillId="3" borderId="6" xfId="0" applyFont="1" applyFill="1" applyBorder="1" applyAlignment="1">
      <alignment horizontal="right" vertical="center"/>
    </xf>
    <xf numFmtId="0" fontId="29" fillId="3" borderId="14" xfId="0" applyFont="1" applyFill="1" applyBorder="1" applyAlignment="1">
      <alignment horizontal="left" vertical="center"/>
    </xf>
    <xf numFmtId="0" fontId="29" fillId="3" borderId="2" xfId="1" applyFont="1" applyFill="1" applyBorder="1" applyAlignment="1">
      <alignment horizontal="left" vertical="center"/>
    </xf>
    <xf numFmtId="0" fontId="29" fillId="3" borderId="2" xfId="0" applyFont="1" applyFill="1" applyBorder="1" applyAlignment="1">
      <alignment horizontal="center" vertical="center"/>
    </xf>
    <xf numFmtId="0" fontId="29" fillId="3" borderId="2" xfId="1" applyFont="1" applyFill="1" applyBorder="1" applyAlignment="1">
      <alignment horizontal="center" vertical="center"/>
    </xf>
    <xf numFmtId="0" fontId="29" fillId="3" borderId="6" xfId="1" applyFont="1" applyFill="1" applyBorder="1" applyAlignment="1">
      <alignment horizontal="left" vertical="center"/>
    </xf>
    <xf numFmtId="0" fontId="29" fillId="3" borderId="14" xfId="1" applyFont="1" applyFill="1" applyBorder="1" applyAlignment="1">
      <alignment horizontal="left" vertical="center"/>
    </xf>
    <xf numFmtId="0" fontId="29" fillId="0" borderId="2" xfId="1" applyFont="1" applyFill="1" applyBorder="1" applyAlignment="1">
      <alignment horizontal="center" vertical="center"/>
    </xf>
    <xf numFmtId="1" fontId="30" fillId="0" borderId="2" xfId="0" applyNumberFormat="1" applyFont="1" applyBorder="1" applyAlignment="1">
      <alignment horizontal="center" vertical="center" wrapText="1"/>
    </xf>
    <xf numFmtId="1" fontId="30" fillId="0" borderId="5" xfId="0" applyNumberFormat="1" applyFont="1" applyBorder="1" applyAlignment="1">
      <alignment horizontal="center" vertical="center" wrapText="1"/>
    </xf>
    <xf numFmtId="1" fontId="30" fillId="0" borderId="10" xfId="0" applyNumberFormat="1" applyFont="1" applyBorder="1" applyAlignment="1">
      <alignment horizontal="center" vertical="center" wrapText="1"/>
    </xf>
    <xf numFmtId="1" fontId="30" fillId="0" borderId="13" xfId="0" applyNumberFormat="1" applyFont="1" applyBorder="1" applyAlignment="1">
      <alignment horizontal="center" vertical="center" wrapText="1"/>
    </xf>
    <xf numFmtId="1" fontId="30" fillId="0" borderId="5" xfId="0" applyNumberFormat="1" applyFont="1" applyBorder="1" applyAlignment="1">
      <alignment vertical="center" wrapText="1"/>
    </xf>
    <xf numFmtId="1" fontId="30" fillId="0" borderId="10" xfId="0" applyNumberFormat="1" applyFont="1" applyBorder="1" applyAlignment="1">
      <alignment vertical="center" wrapText="1"/>
    </xf>
    <xf numFmtId="1" fontId="30" fillId="0" borderId="13" xfId="0" applyNumberFormat="1" applyFont="1" applyBorder="1" applyAlignment="1">
      <alignment vertical="center" wrapText="1"/>
    </xf>
    <xf numFmtId="1" fontId="30" fillId="0" borderId="2" xfId="0" applyNumberFormat="1" applyFont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left" vertical="center"/>
    </xf>
    <xf numFmtId="0" fontId="15" fillId="2" borderId="14" xfId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1" fontId="30" fillId="2" borderId="5" xfId="0" applyNumberFormat="1" applyFont="1" applyFill="1" applyBorder="1" applyAlignment="1">
      <alignment horizontal="center" vertical="center" wrapText="1"/>
    </xf>
    <xf numFmtId="1" fontId="30" fillId="2" borderId="10" xfId="0" applyNumberFormat="1" applyFont="1" applyFill="1" applyBorder="1" applyAlignment="1">
      <alignment horizontal="center" vertical="center" wrapText="1"/>
    </xf>
    <xf numFmtId="0" fontId="15" fillId="2" borderId="14" xfId="0" applyNumberFormat="1" applyFont="1" applyFill="1" applyBorder="1" applyAlignment="1">
      <alignment horizontal="left" vertical="center"/>
    </xf>
    <xf numFmtId="1" fontId="30" fillId="2" borderId="13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33"/>
  <sheetViews>
    <sheetView showGridLines="0" view="pageBreakPreview" zoomScaleNormal="100" zoomScaleSheetLayoutView="100" workbookViewId="0">
      <selection activeCell="E12" sqref="E12"/>
    </sheetView>
  </sheetViews>
  <sheetFormatPr defaultColWidth="9" defaultRowHeight="8.25" x14ac:dyDescent="0.15"/>
  <cols>
    <col min="1" max="1" width="3" style="22" customWidth="1"/>
    <col min="2" max="2" width="3.6640625" style="22" bestFit="1" customWidth="1"/>
    <col min="3" max="3" width="2.88671875" style="22" customWidth="1"/>
    <col min="4" max="4" width="17.5546875" style="22" customWidth="1"/>
    <col min="5" max="5" width="3.109375" style="22" customWidth="1"/>
    <col min="6" max="6" width="2.88671875" style="22" customWidth="1"/>
    <col min="7" max="7" width="13.33203125" style="22" bestFit="1" customWidth="1"/>
    <col min="8" max="8" width="5.33203125" style="22" customWidth="1"/>
    <col min="9" max="9" width="8.21875" style="22" customWidth="1"/>
    <col min="10" max="24" width="2.109375" style="22" customWidth="1"/>
    <col min="25" max="34" width="2.109375" style="23" customWidth="1"/>
    <col min="35" max="35" width="3.44140625" style="24" customWidth="1"/>
    <col min="36" max="36" width="3.6640625" style="24" bestFit="1" customWidth="1"/>
    <col min="37" max="37" width="9" style="22" bestFit="1" customWidth="1"/>
    <col min="38" max="16384" width="9" style="22"/>
  </cols>
  <sheetData>
    <row r="1" spans="1:45" s="34" customFormat="1" ht="14.25" customHeight="1" x14ac:dyDescent="0.2">
      <c r="A1" s="79" t="s">
        <v>0</v>
      </c>
      <c r="B1" s="79"/>
      <c r="C1" s="79"/>
      <c r="D1" s="79"/>
      <c r="E1" s="79"/>
      <c r="F1" s="80" t="s">
        <v>1</v>
      </c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1"/>
      <c r="AJ1" s="1"/>
    </row>
    <row r="2" spans="1:45" s="34" customFormat="1" ht="14.25" customHeight="1" x14ac:dyDescent="0.2">
      <c r="A2" s="81" t="s">
        <v>33</v>
      </c>
      <c r="B2" s="81"/>
      <c r="C2" s="81"/>
      <c r="D2" s="81"/>
      <c r="E2" s="81"/>
      <c r="F2" s="82" t="s">
        <v>2</v>
      </c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2"/>
      <c r="AJ2" s="2"/>
      <c r="AK2" s="2"/>
    </row>
    <row r="3" spans="1:45" s="34" customFormat="1" ht="4.5" customHeight="1" x14ac:dyDescent="0.2">
      <c r="A3" s="35"/>
      <c r="B3" s="35"/>
      <c r="C3" s="35"/>
      <c r="D3" s="35"/>
      <c r="E3" s="35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2"/>
      <c r="AJ3" s="2"/>
      <c r="AK3" s="2"/>
    </row>
    <row r="4" spans="1:45" s="34" customFormat="1" ht="14.25" customHeight="1" x14ac:dyDescent="0.2">
      <c r="A4" s="83" t="s">
        <v>53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2"/>
    </row>
    <row r="5" spans="1:45" s="34" customFormat="1" ht="14.25" customHeight="1" x14ac:dyDescent="0.2">
      <c r="A5" s="76" t="s">
        <v>3</v>
      </c>
      <c r="B5" s="76"/>
      <c r="C5" s="76"/>
      <c r="D5" s="76"/>
      <c r="E5" s="76"/>
      <c r="F5" s="76"/>
      <c r="G5" s="76"/>
      <c r="H5" s="34" t="s">
        <v>4</v>
      </c>
      <c r="I5" s="77" t="s">
        <v>36</v>
      </c>
      <c r="J5" s="77"/>
      <c r="K5" s="77"/>
      <c r="L5" s="77"/>
      <c r="M5" s="77"/>
      <c r="N5" s="77"/>
      <c r="O5" s="77"/>
      <c r="Q5" s="34" t="s">
        <v>4</v>
      </c>
      <c r="S5" s="78" t="s">
        <v>54</v>
      </c>
      <c r="T5" s="78"/>
      <c r="U5" s="78"/>
      <c r="V5" s="78"/>
      <c r="W5" s="78"/>
      <c r="X5" s="78"/>
      <c r="Y5" s="78"/>
      <c r="Z5" s="78"/>
      <c r="AA5" s="78"/>
      <c r="AB5" s="28"/>
      <c r="AC5" s="28"/>
      <c r="AD5" s="28"/>
      <c r="AE5" s="28"/>
      <c r="AI5" s="2"/>
      <c r="AJ5" s="2"/>
      <c r="AK5" s="2"/>
    </row>
    <row r="6" spans="1:45" s="34" customFormat="1" ht="14.25" customHeight="1" x14ac:dyDescent="0.2">
      <c r="A6" s="77" t="s">
        <v>43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</row>
    <row r="7" spans="1:45" s="3" customFormat="1" ht="3" customHeight="1" x14ac:dyDescent="0.2">
      <c r="A7" s="48"/>
      <c r="B7" s="48"/>
      <c r="C7" s="48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48"/>
      <c r="AJ7" s="48"/>
    </row>
    <row r="8" spans="1:45" s="4" customFormat="1" ht="18.75" customHeight="1" x14ac:dyDescent="0.25">
      <c r="A8" s="84" t="s">
        <v>5</v>
      </c>
      <c r="B8" s="85" t="s">
        <v>6</v>
      </c>
      <c r="C8" s="86"/>
      <c r="D8" s="91" t="s">
        <v>7</v>
      </c>
      <c r="E8" s="91" t="s">
        <v>8</v>
      </c>
      <c r="F8" s="91" t="s">
        <v>9</v>
      </c>
      <c r="G8" s="85" t="s">
        <v>10</v>
      </c>
      <c r="H8" s="86"/>
      <c r="I8" s="38" t="s">
        <v>11</v>
      </c>
      <c r="J8" s="97">
        <v>2024</v>
      </c>
      <c r="K8" s="98"/>
      <c r="L8" s="98"/>
      <c r="M8" s="98"/>
      <c r="N8" s="56"/>
      <c r="O8" s="97">
        <v>2025</v>
      </c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127"/>
      <c r="AI8" s="94" t="s">
        <v>12</v>
      </c>
      <c r="AJ8" s="94" t="s">
        <v>13</v>
      </c>
    </row>
    <row r="9" spans="1:45" s="4" customFormat="1" ht="18.75" customHeight="1" x14ac:dyDescent="0.25">
      <c r="A9" s="84"/>
      <c r="B9" s="87"/>
      <c r="C9" s="88"/>
      <c r="D9" s="92"/>
      <c r="E9" s="92"/>
      <c r="F9" s="92"/>
      <c r="G9" s="87"/>
      <c r="H9" s="88"/>
      <c r="I9" s="38" t="s">
        <v>14</v>
      </c>
      <c r="J9" s="99">
        <v>12</v>
      </c>
      <c r="K9" s="99"/>
      <c r="L9" s="99"/>
      <c r="M9" s="99"/>
      <c r="N9" s="99"/>
      <c r="O9" s="99">
        <v>1</v>
      </c>
      <c r="P9" s="99"/>
      <c r="Q9" s="99"/>
      <c r="R9" s="99"/>
      <c r="S9" s="99">
        <v>2</v>
      </c>
      <c r="T9" s="99"/>
      <c r="U9" s="99"/>
      <c r="V9" s="99"/>
      <c r="W9" s="100">
        <v>3</v>
      </c>
      <c r="X9" s="101"/>
      <c r="Y9" s="101"/>
      <c r="Z9" s="101"/>
      <c r="AA9" s="102"/>
      <c r="AB9" s="100">
        <v>4</v>
      </c>
      <c r="AC9" s="101"/>
      <c r="AD9" s="101"/>
      <c r="AE9" s="102"/>
      <c r="AF9" s="97">
        <v>5</v>
      </c>
      <c r="AG9" s="98"/>
      <c r="AH9" s="127"/>
      <c r="AI9" s="95"/>
      <c r="AJ9" s="95"/>
    </row>
    <row r="10" spans="1:45" s="4" customFormat="1" ht="18.75" customHeight="1" x14ac:dyDescent="0.25">
      <c r="A10" s="84"/>
      <c r="B10" s="89"/>
      <c r="C10" s="90"/>
      <c r="D10" s="93"/>
      <c r="E10" s="93"/>
      <c r="F10" s="93"/>
      <c r="G10" s="89"/>
      <c r="H10" s="90"/>
      <c r="I10" s="38" t="s">
        <v>15</v>
      </c>
      <c r="J10" s="5">
        <v>45628</v>
      </c>
      <c r="K10" s="5">
        <f>J10+7</f>
        <v>45635</v>
      </c>
      <c r="L10" s="5">
        <f t="shared" ref="L10:AH10" si="0">K10+7</f>
        <v>45642</v>
      </c>
      <c r="M10" s="5">
        <f t="shared" si="0"/>
        <v>45649</v>
      </c>
      <c r="N10" s="5">
        <f t="shared" si="0"/>
        <v>45656</v>
      </c>
      <c r="O10" s="5">
        <f t="shared" si="0"/>
        <v>45663</v>
      </c>
      <c r="P10" s="5">
        <f t="shared" si="0"/>
        <v>45670</v>
      </c>
      <c r="Q10" s="5">
        <f t="shared" si="0"/>
        <v>45677</v>
      </c>
      <c r="R10" s="5">
        <f t="shared" si="0"/>
        <v>45684</v>
      </c>
      <c r="S10" s="5">
        <f t="shared" si="0"/>
        <v>45691</v>
      </c>
      <c r="T10" s="5">
        <f t="shared" si="0"/>
        <v>45698</v>
      </c>
      <c r="U10" s="5">
        <f t="shared" si="0"/>
        <v>45705</v>
      </c>
      <c r="V10" s="5">
        <f t="shared" si="0"/>
        <v>45712</v>
      </c>
      <c r="W10" s="5">
        <f t="shared" si="0"/>
        <v>45719</v>
      </c>
      <c r="X10" s="5">
        <f t="shared" si="0"/>
        <v>45726</v>
      </c>
      <c r="Y10" s="5">
        <f t="shared" si="0"/>
        <v>45733</v>
      </c>
      <c r="Z10" s="5">
        <f t="shared" si="0"/>
        <v>45740</v>
      </c>
      <c r="AA10" s="5">
        <f t="shared" si="0"/>
        <v>45747</v>
      </c>
      <c r="AB10" s="5">
        <f t="shared" si="0"/>
        <v>45754</v>
      </c>
      <c r="AC10" s="5">
        <f t="shared" si="0"/>
        <v>45761</v>
      </c>
      <c r="AD10" s="5">
        <f t="shared" si="0"/>
        <v>45768</v>
      </c>
      <c r="AE10" s="5">
        <f t="shared" si="0"/>
        <v>45775</v>
      </c>
      <c r="AF10" s="5">
        <f t="shared" si="0"/>
        <v>45782</v>
      </c>
      <c r="AG10" s="5">
        <f t="shared" si="0"/>
        <v>45789</v>
      </c>
      <c r="AH10" s="5">
        <f t="shared" si="0"/>
        <v>45796</v>
      </c>
      <c r="AI10" s="96"/>
      <c r="AJ10" s="96"/>
    </row>
    <row r="11" spans="1:45" s="7" customFormat="1" ht="22.5" customHeight="1" x14ac:dyDescent="0.25">
      <c r="A11" s="104" t="s">
        <v>16</v>
      </c>
      <c r="B11" s="105"/>
      <c r="C11" s="105"/>
      <c r="D11" s="105"/>
      <c r="E11" s="6"/>
      <c r="F11" s="6"/>
      <c r="G11" s="6"/>
      <c r="H11" s="6"/>
      <c r="I11" s="6"/>
      <c r="J11" s="106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8"/>
    </row>
    <row r="12" spans="1:45" s="7" customFormat="1" ht="22.5" customHeight="1" x14ac:dyDescent="0.25">
      <c r="A12" s="8">
        <v>1</v>
      </c>
      <c r="B12" s="9" t="s">
        <v>17</v>
      </c>
      <c r="C12" s="10">
        <v>301</v>
      </c>
      <c r="D12" s="59" t="s">
        <v>78</v>
      </c>
      <c r="E12" s="12">
        <v>2</v>
      </c>
      <c r="F12" s="13">
        <v>10</v>
      </c>
      <c r="G12" s="14" t="s">
        <v>87</v>
      </c>
      <c r="H12" s="15" t="s">
        <v>88</v>
      </c>
      <c r="I12" s="54" t="s">
        <v>18</v>
      </c>
      <c r="J12" s="120" t="s">
        <v>44</v>
      </c>
      <c r="K12" s="121"/>
      <c r="L12" s="121"/>
      <c r="M12" s="17" t="s">
        <v>19</v>
      </c>
      <c r="N12" s="17" t="s">
        <v>19</v>
      </c>
      <c r="O12" s="17" t="s">
        <v>19</v>
      </c>
      <c r="P12" s="17" t="s">
        <v>19</v>
      </c>
      <c r="Q12" s="120" t="s">
        <v>45</v>
      </c>
      <c r="R12" s="121"/>
      <c r="S12" s="122"/>
      <c r="T12" s="17" t="s">
        <v>19</v>
      </c>
      <c r="U12" s="17" t="s">
        <v>19</v>
      </c>
      <c r="V12" s="17" t="s">
        <v>19</v>
      </c>
      <c r="W12" s="17" t="s">
        <v>19</v>
      </c>
      <c r="X12" s="17" t="s">
        <v>20</v>
      </c>
      <c r="Y12" s="17" t="s">
        <v>21</v>
      </c>
      <c r="Z12" s="17"/>
      <c r="AA12" s="17"/>
      <c r="AB12" s="17"/>
      <c r="AC12" s="17"/>
      <c r="AD12" s="17"/>
      <c r="AE12" s="17"/>
      <c r="AF12" s="17"/>
      <c r="AG12" s="17"/>
      <c r="AH12" s="17"/>
      <c r="AI12" s="17">
        <v>4</v>
      </c>
      <c r="AJ12" s="18"/>
    </row>
    <row r="13" spans="1:45" s="7" customFormat="1" ht="22.5" customHeight="1" x14ac:dyDescent="0.25">
      <c r="A13" s="8">
        <v>2</v>
      </c>
      <c r="B13" s="9" t="s">
        <v>37</v>
      </c>
      <c r="C13" s="10">
        <v>303</v>
      </c>
      <c r="D13" s="59" t="s">
        <v>79</v>
      </c>
      <c r="E13" s="12">
        <v>3</v>
      </c>
      <c r="F13" s="13">
        <v>10</v>
      </c>
      <c r="G13" s="14" t="s">
        <v>89</v>
      </c>
      <c r="H13" s="15" t="s">
        <v>71</v>
      </c>
      <c r="I13" s="54" t="s">
        <v>99</v>
      </c>
      <c r="J13" s="123"/>
      <c r="K13" s="124"/>
      <c r="L13" s="124"/>
      <c r="M13" s="17" t="s">
        <v>19</v>
      </c>
      <c r="N13" s="17" t="s">
        <v>19</v>
      </c>
      <c r="O13" s="17" t="s">
        <v>19</v>
      </c>
      <c r="P13" s="17" t="s">
        <v>19</v>
      </c>
      <c r="Q13" s="123"/>
      <c r="R13" s="124"/>
      <c r="S13" s="125"/>
      <c r="T13" s="17" t="s">
        <v>19</v>
      </c>
      <c r="U13" s="17" t="s">
        <v>19</v>
      </c>
      <c r="V13" s="17" t="s">
        <v>19</v>
      </c>
      <c r="W13" s="17" t="s">
        <v>19</v>
      </c>
      <c r="X13" s="17" t="s">
        <v>20</v>
      </c>
      <c r="Y13" s="17" t="s">
        <v>21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>
        <v>4</v>
      </c>
      <c r="AJ13" s="18"/>
    </row>
    <row r="14" spans="1:45" s="7" customFormat="1" ht="22.5" customHeight="1" x14ac:dyDescent="0.25">
      <c r="A14" s="8">
        <v>3</v>
      </c>
      <c r="B14" s="9" t="s">
        <v>80</v>
      </c>
      <c r="C14" s="10">
        <v>301</v>
      </c>
      <c r="D14" s="59" t="s">
        <v>81</v>
      </c>
      <c r="E14" s="12">
        <v>3</v>
      </c>
      <c r="F14" s="13">
        <v>10</v>
      </c>
      <c r="G14" s="14" t="s">
        <v>90</v>
      </c>
      <c r="H14" s="15" t="s">
        <v>91</v>
      </c>
      <c r="I14" s="54" t="s">
        <v>100</v>
      </c>
      <c r="J14" s="123"/>
      <c r="K14" s="124"/>
      <c r="L14" s="124"/>
      <c r="M14" s="17" t="s">
        <v>19</v>
      </c>
      <c r="N14" s="17" t="s">
        <v>19</v>
      </c>
      <c r="O14" s="17" t="s">
        <v>19</v>
      </c>
      <c r="P14" s="17" t="s">
        <v>19</v>
      </c>
      <c r="Q14" s="123"/>
      <c r="R14" s="124"/>
      <c r="S14" s="125"/>
      <c r="T14" s="17" t="s">
        <v>19</v>
      </c>
      <c r="U14" s="17" t="s">
        <v>19</v>
      </c>
      <c r="V14" s="17" t="s">
        <v>19</v>
      </c>
      <c r="W14" s="17" t="s">
        <v>19</v>
      </c>
      <c r="X14" s="17" t="s">
        <v>20</v>
      </c>
      <c r="Y14" s="17" t="s">
        <v>21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>
        <v>4</v>
      </c>
      <c r="AJ14" s="18"/>
    </row>
    <row r="15" spans="1:45" s="7" customFormat="1" ht="22.5" customHeight="1" x14ac:dyDescent="0.25">
      <c r="A15" s="109" t="s">
        <v>39</v>
      </c>
      <c r="B15" s="110"/>
      <c r="C15" s="110"/>
      <c r="D15" s="110"/>
      <c r="E15" s="19"/>
      <c r="F15" s="19"/>
      <c r="G15" s="19"/>
      <c r="H15" s="19"/>
      <c r="I15" s="20"/>
      <c r="J15" s="106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8"/>
    </row>
    <row r="16" spans="1:45" s="7" customFormat="1" ht="22.5" customHeight="1" x14ac:dyDescent="0.25">
      <c r="A16" s="8">
        <v>4</v>
      </c>
      <c r="B16" s="9" t="s">
        <v>82</v>
      </c>
      <c r="C16" s="10">
        <v>301</v>
      </c>
      <c r="D16" s="59" t="s">
        <v>83</v>
      </c>
      <c r="E16" s="12">
        <v>3</v>
      </c>
      <c r="F16" s="13">
        <v>10</v>
      </c>
      <c r="G16" s="14" t="s">
        <v>92</v>
      </c>
      <c r="H16" s="15" t="s">
        <v>93</v>
      </c>
      <c r="I16" s="54" t="s">
        <v>100</v>
      </c>
      <c r="J16" s="18"/>
      <c r="K16" s="18"/>
      <c r="L16" s="18"/>
      <c r="M16" s="18"/>
      <c r="N16" s="18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 t="s">
        <v>19</v>
      </c>
      <c r="Z16" s="17" t="s">
        <v>19</v>
      </c>
      <c r="AA16" s="17" t="s">
        <v>19</v>
      </c>
      <c r="AB16" s="17" t="s">
        <v>19</v>
      </c>
      <c r="AC16" s="17" t="s">
        <v>19</v>
      </c>
      <c r="AD16" s="17" t="s">
        <v>19</v>
      </c>
      <c r="AE16" s="17" t="s">
        <v>19</v>
      </c>
      <c r="AF16" s="17" t="s">
        <v>19</v>
      </c>
      <c r="AG16" s="17" t="s">
        <v>20</v>
      </c>
      <c r="AH16" s="17" t="s">
        <v>21</v>
      </c>
      <c r="AI16" s="17">
        <v>4</v>
      </c>
      <c r="AJ16" s="18"/>
      <c r="AL16" s="9"/>
      <c r="AM16" s="10"/>
      <c r="AN16" s="11"/>
      <c r="AO16" s="12"/>
      <c r="AP16" s="51"/>
      <c r="AQ16" s="14"/>
      <c r="AR16" s="15"/>
      <c r="AS16" s="54"/>
    </row>
    <row r="17" spans="1:37" s="7" customFormat="1" ht="22.5" customHeight="1" x14ac:dyDescent="0.25">
      <c r="A17" s="8">
        <v>5</v>
      </c>
      <c r="B17" s="9" t="s">
        <v>37</v>
      </c>
      <c r="C17" s="10">
        <v>304</v>
      </c>
      <c r="D17" s="59" t="s">
        <v>84</v>
      </c>
      <c r="E17" s="12">
        <v>3</v>
      </c>
      <c r="F17" s="13">
        <v>10</v>
      </c>
      <c r="G17" s="14" t="s">
        <v>101</v>
      </c>
      <c r="H17" s="15" t="s">
        <v>94</v>
      </c>
      <c r="I17" s="54" t="s">
        <v>99</v>
      </c>
      <c r="J17" s="18"/>
      <c r="K17" s="18"/>
      <c r="L17" s="18"/>
      <c r="M17" s="18"/>
      <c r="N17" s="18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 t="s">
        <v>19</v>
      </c>
      <c r="Z17" s="17" t="s">
        <v>19</v>
      </c>
      <c r="AA17" s="17" t="s">
        <v>19</v>
      </c>
      <c r="AB17" s="17" t="s">
        <v>19</v>
      </c>
      <c r="AC17" s="17" t="s">
        <v>19</v>
      </c>
      <c r="AD17" s="17" t="s">
        <v>19</v>
      </c>
      <c r="AE17" s="17" t="s">
        <v>19</v>
      </c>
      <c r="AF17" s="17" t="s">
        <v>19</v>
      </c>
      <c r="AG17" s="17" t="s">
        <v>20</v>
      </c>
      <c r="AH17" s="17" t="s">
        <v>21</v>
      </c>
      <c r="AI17" s="17">
        <v>4</v>
      </c>
      <c r="AJ17" s="18"/>
    </row>
    <row r="18" spans="1:37" s="7" customFormat="1" ht="22.5" customHeight="1" x14ac:dyDescent="0.25">
      <c r="A18" s="8">
        <v>6</v>
      </c>
      <c r="B18" s="9" t="s">
        <v>85</v>
      </c>
      <c r="C18" s="10">
        <v>351</v>
      </c>
      <c r="D18" s="59" t="s">
        <v>86</v>
      </c>
      <c r="E18" s="12">
        <v>3</v>
      </c>
      <c r="F18" s="13">
        <v>10</v>
      </c>
      <c r="G18" s="14" t="s">
        <v>95</v>
      </c>
      <c r="H18" s="15" t="s">
        <v>96</v>
      </c>
      <c r="I18" s="54" t="s">
        <v>99</v>
      </c>
      <c r="J18" s="18"/>
      <c r="K18" s="18"/>
      <c r="L18" s="18"/>
      <c r="M18" s="18"/>
      <c r="N18" s="18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 t="s">
        <v>19</v>
      </c>
      <c r="Z18" s="17" t="s">
        <v>19</v>
      </c>
      <c r="AA18" s="17" t="s">
        <v>19</v>
      </c>
      <c r="AB18" s="17" t="s">
        <v>19</v>
      </c>
      <c r="AC18" s="17" t="s">
        <v>19</v>
      </c>
      <c r="AD18" s="17" t="s">
        <v>19</v>
      </c>
      <c r="AE18" s="17" t="s">
        <v>19</v>
      </c>
      <c r="AF18" s="17" t="s">
        <v>19</v>
      </c>
      <c r="AG18" s="17" t="s">
        <v>20</v>
      </c>
      <c r="AH18" s="17" t="s">
        <v>21</v>
      </c>
      <c r="AI18" s="17">
        <v>4</v>
      </c>
      <c r="AJ18" s="18"/>
    </row>
    <row r="19" spans="1:37" s="7" customFormat="1" ht="22.5" customHeight="1" x14ac:dyDescent="0.25">
      <c r="A19" s="8">
        <v>7</v>
      </c>
      <c r="B19" s="131" t="s">
        <v>40</v>
      </c>
      <c r="C19" s="132">
        <v>201</v>
      </c>
      <c r="D19" s="133" t="s">
        <v>41</v>
      </c>
      <c r="E19" s="134">
        <v>2</v>
      </c>
      <c r="F19" s="135">
        <v>10</v>
      </c>
      <c r="G19" s="136" t="s">
        <v>97</v>
      </c>
      <c r="H19" s="137" t="s">
        <v>98</v>
      </c>
      <c r="I19" s="138" t="s">
        <v>100</v>
      </c>
      <c r="J19" s="18"/>
      <c r="K19" s="18"/>
      <c r="L19" s="18"/>
      <c r="M19" s="18"/>
      <c r="N19" s="18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 t="s">
        <v>19</v>
      </c>
      <c r="Z19" s="17" t="s">
        <v>19</v>
      </c>
      <c r="AA19" s="17" t="s">
        <v>19</v>
      </c>
      <c r="AB19" s="17" t="s">
        <v>19</v>
      </c>
      <c r="AC19" s="17" t="s">
        <v>19</v>
      </c>
      <c r="AD19" s="17" t="s">
        <v>19</v>
      </c>
      <c r="AE19" s="17" t="s">
        <v>19</v>
      </c>
      <c r="AF19" s="17" t="s">
        <v>19</v>
      </c>
      <c r="AG19" s="17" t="s">
        <v>20</v>
      </c>
      <c r="AH19" s="17" t="s">
        <v>21</v>
      </c>
      <c r="AI19" s="17">
        <v>4</v>
      </c>
      <c r="AJ19" s="18"/>
    </row>
    <row r="20" spans="1:37" s="4" customFormat="1" ht="22.5" customHeight="1" x14ac:dyDescent="0.25">
      <c r="A20" s="111" t="s">
        <v>22</v>
      </c>
      <c r="B20" s="111"/>
      <c r="C20" s="111"/>
      <c r="D20" s="111"/>
      <c r="E20" s="21">
        <f>SUM(E12:E19)</f>
        <v>19</v>
      </c>
      <c r="F20" s="33"/>
      <c r="G20" s="112">
        <f>E20*280000</f>
        <v>5320000</v>
      </c>
      <c r="H20" s="113"/>
      <c r="I20" s="33"/>
      <c r="J20" s="114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6"/>
    </row>
    <row r="21" spans="1:37" ht="3" customHeight="1" x14ac:dyDescent="0.15"/>
    <row r="22" spans="1:37" s="25" customFormat="1" ht="15.75" customHeight="1" x14ac:dyDescent="0.2">
      <c r="A22" s="117" t="s">
        <v>23</v>
      </c>
      <c r="B22" s="117"/>
      <c r="C22" s="117"/>
      <c r="D22" s="117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26"/>
      <c r="AJ22" s="26"/>
    </row>
    <row r="23" spans="1:37" s="25" customFormat="1" ht="15.75" customHeight="1" x14ac:dyDescent="0.2">
      <c r="B23" s="118" t="s">
        <v>24</v>
      </c>
      <c r="C23" s="118"/>
      <c r="D23" s="118"/>
      <c r="E23" s="118"/>
      <c r="F23" s="118"/>
      <c r="G23" s="118"/>
      <c r="H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26"/>
      <c r="AJ23" s="26"/>
    </row>
    <row r="24" spans="1:37" s="31" customFormat="1" ht="15.75" customHeight="1" x14ac:dyDescent="0.25">
      <c r="B24" s="118" t="s">
        <v>25</v>
      </c>
      <c r="C24" s="118"/>
      <c r="D24" s="118"/>
      <c r="E24" s="118"/>
      <c r="F24" s="118"/>
      <c r="G24" s="118"/>
      <c r="AI24" s="27"/>
      <c r="AJ24" s="27"/>
    </row>
    <row r="25" spans="1:37" s="31" customFormat="1" ht="15.75" customHeight="1" x14ac:dyDescent="0.25">
      <c r="B25" s="118" t="s">
        <v>26</v>
      </c>
      <c r="C25" s="118"/>
      <c r="D25" s="118"/>
      <c r="E25" s="118"/>
      <c r="F25" s="118"/>
      <c r="G25" s="118"/>
      <c r="AI25" s="27"/>
      <c r="AJ25" s="27"/>
    </row>
    <row r="26" spans="1:37" s="32" customFormat="1" ht="14.25" customHeight="1" x14ac:dyDescent="0.25">
      <c r="B26" s="37"/>
      <c r="C26" s="37"/>
      <c r="U26" s="119" t="s">
        <v>42</v>
      </c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</row>
    <row r="27" spans="1:37" s="32" customFormat="1" ht="15.75" customHeight="1" x14ac:dyDescent="0.25">
      <c r="A27" s="103" t="s">
        <v>27</v>
      </c>
      <c r="B27" s="103"/>
      <c r="C27" s="103"/>
      <c r="D27" s="103"/>
      <c r="G27" s="103" t="s">
        <v>28</v>
      </c>
      <c r="H27" s="103"/>
      <c r="I27" s="103"/>
      <c r="J27" s="103"/>
      <c r="K27" s="103"/>
      <c r="L27" s="103"/>
      <c r="M27" s="103"/>
      <c r="N27" s="103"/>
      <c r="O27" s="103"/>
      <c r="P27" s="28"/>
      <c r="Q27" s="28"/>
      <c r="R27" s="28"/>
      <c r="S27" s="28"/>
      <c r="T27" s="28"/>
      <c r="U27" s="28"/>
      <c r="V27" s="103" t="s">
        <v>34</v>
      </c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28"/>
    </row>
    <row r="28" spans="1:37" s="32" customFormat="1" ht="15.75" customHeight="1" x14ac:dyDescent="0.25">
      <c r="G28" s="103" t="s">
        <v>29</v>
      </c>
      <c r="H28" s="103"/>
      <c r="I28" s="103"/>
      <c r="J28" s="103"/>
      <c r="K28" s="103"/>
      <c r="L28" s="103"/>
      <c r="M28" s="103"/>
      <c r="N28" s="103"/>
      <c r="O28" s="103"/>
      <c r="V28" s="103" t="s">
        <v>35</v>
      </c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28"/>
    </row>
    <row r="29" spans="1:37" s="32" customFormat="1" ht="14.25" x14ac:dyDescent="0.25">
      <c r="AI29" s="30"/>
      <c r="AJ29" s="30"/>
    </row>
    <row r="30" spans="1:37" s="32" customFormat="1" ht="14.25" x14ac:dyDescent="0.25">
      <c r="AI30" s="30"/>
      <c r="AJ30" s="30"/>
    </row>
    <row r="31" spans="1:37" s="32" customFormat="1" ht="14.25" x14ac:dyDescent="0.25">
      <c r="AI31" s="30"/>
      <c r="AJ31" s="30"/>
    </row>
    <row r="32" spans="1:37" s="32" customFormat="1" ht="14.25" x14ac:dyDescent="0.25">
      <c r="AI32" s="30"/>
      <c r="AJ32" s="30"/>
    </row>
    <row r="33" spans="1:36" s="30" customFormat="1" ht="15.75" customHeight="1" x14ac:dyDescent="0.25">
      <c r="A33" s="126" t="s">
        <v>30</v>
      </c>
      <c r="B33" s="126"/>
      <c r="C33" s="126"/>
      <c r="D33" s="126"/>
      <c r="G33" s="126" t="s">
        <v>31</v>
      </c>
      <c r="H33" s="126"/>
      <c r="I33" s="126"/>
      <c r="J33" s="126"/>
      <c r="K33" s="126"/>
      <c r="L33" s="126"/>
      <c r="M33" s="126"/>
      <c r="N33" s="126"/>
      <c r="O33" s="126"/>
      <c r="P33" s="29"/>
      <c r="Q33" s="29"/>
      <c r="R33" s="29"/>
      <c r="S33" s="29"/>
      <c r="T33" s="29"/>
      <c r="U33" s="29"/>
      <c r="V33" s="126" t="s">
        <v>32</v>
      </c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</row>
  </sheetData>
  <mergeCells count="47">
    <mergeCell ref="J12:L14"/>
    <mergeCell ref="O8:AH8"/>
    <mergeCell ref="J9:N9"/>
    <mergeCell ref="AB9:AE9"/>
    <mergeCell ref="AF9:AH9"/>
    <mergeCell ref="G28:O28"/>
    <mergeCell ref="V28:AJ28"/>
    <mergeCell ref="A33:D33"/>
    <mergeCell ref="G33:O33"/>
    <mergeCell ref="V33:AJ33"/>
    <mergeCell ref="A27:D27"/>
    <mergeCell ref="G27:O27"/>
    <mergeCell ref="V27:AJ27"/>
    <mergeCell ref="A11:D11"/>
    <mergeCell ref="J11:AJ11"/>
    <mergeCell ref="A15:D15"/>
    <mergeCell ref="J15:AJ15"/>
    <mergeCell ref="A20:D20"/>
    <mergeCell ref="G20:H20"/>
    <mergeCell ref="J20:AJ20"/>
    <mergeCell ref="A22:D22"/>
    <mergeCell ref="B23:G23"/>
    <mergeCell ref="B24:G24"/>
    <mergeCell ref="B25:G25"/>
    <mergeCell ref="U26:AJ26"/>
    <mergeCell ref="Q12:S14"/>
    <mergeCell ref="A6:AJ6"/>
    <mergeCell ref="A8:A10"/>
    <mergeCell ref="B8:C10"/>
    <mergeCell ref="D8:D10"/>
    <mergeCell ref="E8:E10"/>
    <mergeCell ref="F8:F10"/>
    <mergeCell ref="G8:H10"/>
    <mergeCell ref="AI8:AI10"/>
    <mergeCell ref="AJ8:AJ10"/>
    <mergeCell ref="J8:M8"/>
    <mergeCell ref="O9:R9"/>
    <mergeCell ref="S9:V9"/>
    <mergeCell ref="W9:AA9"/>
    <mergeCell ref="A5:G5"/>
    <mergeCell ref="I5:O5"/>
    <mergeCell ref="S5:AA5"/>
    <mergeCell ref="A1:E1"/>
    <mergeCell ref="F1:AH1"/>
    <mergeCell ref="A2:E2"/>
    <mergeCell ref="F2:AH2"/>
    <mergeCell ref="A4:AJ4"/>
  </mergeCells>
  <printOptions horizontalCentered="1"/>
  <pageMargins left="0" right="0" top="0.23" bottom="0" header="0.19685039370078741" footer="0.2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34"/>
  <sheetViews>
    <sheetView showGridLines="0" view="pageBreakPreview" zoomScaleNormal="100" zoomScaleSheetLayoutView="100" workbookViewId="0">
      <selection activeCell="A21" sqref="A21:D21"/>
    </sheetView>
  </sheetViews>
  <sheetFormatPr defaultColWidth="9" defaultRowHeight="8.25" x14ac:dyDescent="0.15"/>
  <cols>
    <col min="1" max="1" width="3" style="22" customWidth="1"/>
    <col min="2" max="2" width="3.6640625" style="22" bestFit="1" customWidth="1"/>
    <col min="3" max="3" width="2.77734375" style="22" bestFit="1" customWidth="1"/>
    <col min="4" max="4" width="18.109375" style="22" customWidth="1"/>
    <col min="5" max="6" width="2.6640625" style="22" bestFit="1" customWidth="1"/>
    <col min="7" max="7" width="13.6640625" style="22" customWidth="1"/>
    <col min="8" max="8" width="5.44140625" style="22" customWidth="1"/>
    <col min="9" max="9" width="8.5546875" style="22" customWidth="1"/>
    <col min="10" max="13" width="1.88671875" style="22" customWidth="1"/>
    <col min="14" max="14" width="2.109375" style="22" bestFit="1" customWidth="1"/>
    <col min="15" max="24" width="2.21875" style="22" customWidth="1"/>
    <col min="25" max="34" width="2.21875" style="23" customWidth="1"/>
    <col min="35" max="35" width="3.44140625" style="24" customWidth="1"/>
    <col min="36" max="36" width="3.6640625" style="24" bestFit="1" customWidth="1"/>
    <col min="37" max="37" width="9" style="22" bestFit="1" customWidth="1"/>
    <col min="38" max="16384" width="9" style="22"/>
  </cols>
  <sheetData>
    <row r="1" spans="1:37" s="41" customFormat="1" ht="14.25" customHeight="1" x14ac:dyDescent="0.2">
      <c r="A1" s="79" t="s">
        <v>0</v>
      </c>
      <c r="B1" s="79"/>
      <c r="C1" s="79"/>
      <c r="D1" s="79"/>
      <c r="E1" s="79"/>
      <c r="F1" s="80" t="s">
        <v>1</v>
      </c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1"/>
      <c r="AJ1" s="1"/>
    </row>
    <row r="2" spans="1:37" s="41" customFormat="1" ht="14.25" customHeight="1" x14ac:dyDescent="0.2">
      <c r="A2" s="81" t="s">
        <v>33</v>
      </c>
      <c r="B2" s="81"/>
      <c r="C2" s="81"/>
      <c r="D2" s="81"/>
      <c r="E2" s="81"/>
      <c r="F2" s="82" t="s">
        <v>2</v>
      </c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2"/>
      <c r="AJ2" s="2"/>
      <c r="AK2" s="2"/>
    </row>
    <row r="3" spans="1:37" s="41" customFormat="1" ht="5.25" customHeight="1" x14ac:dyDescent="0.2">
      <c r="A3" s="42"/>
      <c r="B3" s="42"/>
      <c r="C3" s="42"/>
      <c r="D3" s="42"/>
      <c r="E3" s="42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2"/>
      <c r="AJ3" s="2"/>
      <c r="AK3" s="2"/>
    </row>
    <row r="4" spans="1:37" s="41" customFormat="1" ht="14.25" customHeight="1" x14ac:dyDescent="0.2">
      <c r="A4" s="83" t="s">
        <v>52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2"/>
    </row>
    <row r="5" spans="1:37" s="41" customFormat="1" ht="14.25" customHeight="1" x14ac:dyDescent="0.2">
      <c r="A5" s="76" t="s">
        <v>3</v>
      </c>
      <c r="B5" s="76"/>
      <c r="C5" s="76"/>
      <c r="D5" s="76"/>
      <c r="E5" s="76"/>
      <c r="F5" s="76"/>
      <c r="G5" s="76"/>
      <c r="H5" s="41" t="s">
        <v>4</v>
      </c>
      <c r="I5" s="128" t="s">
        <v>46</v>
      </c>
      <c r="J5" s="128"/>
      <c r="K5" s="128"/>
      <c r="L5" s="128"/>
      <c r="M5" s="128"/>
      <c r="N5" s="128"/>
      <c r="O5" s="128"/>
      <c r="P5" s="128"/>
      <c r="Q5" s="128"/>
      <c r="R5" s="41" t="s">
        <v>4</v>
      </c>
      <c r="S5" s="1"/>
      <c r="T5" s="78" t="s">
        <v>54</v>
      </c>
      <c r="U5" s="78"/>
      <c r="V5" s="78"/>
      <c r="W5" s="78"/>
      <c r="X5" s="78"/>
      <c r="Y5" s="78"/>
      <c r="Z5" s="78"/>
      <c r="AA5" s="78"/>
      <c r="AB5" s="78"/>
      <c r="AC5" s="78"/>
      <c r="AD5" s="78"/>
      <c r="AE5" s="28"/>
      <c r="AF5" s="28"/>
      <c r="AG5" s="28"/>
      <c r="AH5" s="28"/>
      <c r="AI5" s="2"/>
      <c r="AJ5" s="2"/>
      <c r="AK5" s="2"/>
    </row>
    <row r="6" spans="1:37" s="41" customFormat="1" ht="14.25" customHeight="1" x14ac:dyDescent="0.2">
      <c r="A6" s="77" t="s">
        <v>77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</row>
    <row r="7" spans="1:37" s="3" customFormat="1" ht="3" customHeight="1" x14ac:dyDescent="0.2">
      <c r="A7" s="48"/>
      <c r="B7" s="48"/>
      <c r="C7" s="48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48"/>
      <c r="AJ7" s="48"/>
    </row>
    <row r="8" spans="1:37" s="4" customFormat="1" ht="18.75" customHeight="1" x14ac:dyDescent="0.25">
      <c r="A8" s="84" t="s">
        <v>5</v>
      </c>
      <c r="B8" s="85" t="s">
        <v>6</v>
      </c>
      <c r="C8" s="86"/>
      <c r="D8" s="91" t="s">
        <v>7</v>
      </c>
      <c r="E8" s="91" t="s">
        <v>8</v>
      </c>
      <c r="F8" s="91" t="s">
        <v>9</v>
      </c>
      <c r="G8" s="85" t="s">
        <v>10</v>
      </c>
      <c r="H8" s="86"/>
      <c r="I8" s="40" t="s">
        <v>11</v>
      </c>
      <c r="J8" s="97">
        <v>2024</v>
      </c>
      <c r="K8" s="98"/>
      <c r="L8" s="98"/>
      <c r="M8" s="98"/>
      <c r="N8" s="56"/>
      <c r="O8" s="97">
        <v>2025</v>
      </c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127"/>
      <c r="AI8" s="94" t="s">
        <v>12</v>
      </c>
      <c r="AJ8" s="94" t="s">
        <v>13</v>
      </c>
    </row>
    <row r="9" spans="1:37" s="4" customFormat="1" ht="18.75" customHeight="1" x14ac:dyDescent="0.25">
      <c r="A9" s="84"/>
      <c r="B9" s="87"/>
      <c r="C9" s="88"/>
      <c r="D9" s="92"/>
      <c r="E9" s="92"/>
      <c r="F9" s="92"/>
      <c r="G9" s="87"/>
      <c r="H9" s="88"/>
      <c r="I9" s="40" t="s">
        <v>14</v>
      </c>
      <c r="J9" s="99">
        <v>12</v>
      </c>
      <c r="K9" s="99"/>
      <c r="L9" s="99"/>
      <c r="M9" s="99"/>
      <c r="N9" s="99"/>
      <c r="O9" s="99">
        <v>1</v>
      </c>
      <c r="P9" s="99"/>
      <c r="Q9" s="99"/>
      <c r="R9" s="99"/>
      <c r="S9" s="99">
        <v>2</v>
      </c>
      <c r="T9" s="99"/>
      <c r="U9" s="99"/>
      <c r="V9" s="99"/>
      <c r="W9" s="100">
        <v>3</v>
      </c>
      <c r="X9" s="101"/>
      <c r="Y9" s="101"/>
      <c r="Z9" s="101"/>
      <c r="AA9" s="102"/>
      <c r="AB9" s="100">
        <v>4</v>
      </c>
      <c r="AC9" s="101"/>
      <c r="AD9" s="101"/>
      <c r="AE9" s="102"/>
      <c r="AF9" s="97">
        <v>5</v>
      </c>
      <c r="AG9" s="98"/>
      <c r="AH9" s="127"/>
      <c r="AI9" s="95"/>
      <c r="AJ9" s="95"/>
    </row>
    <row r="10" spans="1:37" s="4" customFormat="1" ht="18.75" customHeight="1" x14ac:dyDescent="0.25">
      <c r="A10" s="84"/>
      <c r="B10" s="89"/>
      <c r="C10" s="90"/>
      <c r="D10" s="93"/>
      <c r="E10" s="93"/>
      <c r="F10" s="93"/>
      <c r="G10" s="89"/>
      <c r="H10" s="90"/>
      <c r="I10" s="40" t="s">
        <v>15</v>
      </c>
      <c r="J10" s="5">
        <v>45628</v>
      </c>
      <c r="K10" s="5">
        <f>J10+7</f>
        <v>45635</v>
      </c>
      <c r="L10" s="5">
        <f t="shared" ref="L10:AH10" si="0">K10+7</f>
        <v>45642</v>
      </c>
      <c r="M10" s="5">
        <f t="shared" si="0"/>
        <v>45649</v>
      </c>
      <c r="N10" s="5">
        <f t="shared" si="0"/>
        <v>45656</v>
      </c>
      <c r="O10" s="5">
        <f t="shared" si="0"/>
        <v>45663</v>
      </c>
      <c r="P10" s="5">
        <f t="shared" si="0"/>
        <v>45670</v>
      </c>
      <c r="Q10" s="5">
        <f t="shared" si="0"/>
        <v>45677</v>
      </c>
      <c r="R10" s="5">
        <f t="shared" si="0"/>
        <v>45684</v>
      </c>
      <c r="S10" s="5">
        <f t="shared" si="0"/>
        <v>45691</v>
      </c>
      <c r="T10" s="5">
        <f t="shared" si="0"/>
        <v>45698</v>
      </c>
      <c r="U10" s="5">
        <f t="shared" si="0"/>
        <v>45705</v>
      </c>
      <c r="V10" s="5">
        <f t="shared" si="0"/>
        <v>45712</v>
      </c>
      <c r="W10" s="5">
        <f t="shared" si="0"/>
        <v>45719</v>
      </c>
      <c r="X10" s="5">
        <f t="shared" si="0"/>
        <v>45726</v>
      </c>
      <c r="Y10" s="5">
        <f t="shared" si="0"/>
        <v>45733</v>
      </c>
      <c r="Z10" s="5">
        <f t="shared" si="0"/>
        <v>45740</v>
      </c>
      <c r="AA10" s="5">
        <f t="shared" si="0"/>
        <v>45747</v>
      </c>
      <c r="AB10" s="5">
        <f t="shared" si="0"/>
        <v>45754</v>
      </c>
      <c r="AC10" s="5">
        <f t="shared" si="0"/>
        <v>45761</v>
      </c>
      <c r="AD10" s="5">
        <f t="shared" si="0"/>
        <v>45768</v>
      </c>
      <c r="AE10" s="5">
        <f t="shared" si="0"/>
        <v>45775</v>
      </c>
      <c r="AF10" s="5">
        <f t="shared" si="0"/>
        <v>45782</v>
      </c>
      <c r="AG10" s="5">
        <f t="shared" si="0"/>
        <v>45789</v>
      </c>
      <c r="AH10" s="5">
        <f t="shared" si="0"/>
        <v>45796</v>
      </c>
      <c r="AI10" s="96"/>
      <c r="AJ10" s="96"/>
    </row>
    <row r="11" spans="1:37" s="7" customFormat="1" ht="22.5" customHeight="1" x14ac:dyDescent="0.25">
      <c r="A11" s="104" t="s">
        <v>16</v>
      </c>
      <c r="B11" s="105"/>
      <c r="C11" s="105"/>
      <c r="D11" s="105"/>
      <c r="E11" s="6"/>
      <c r="F11" s="6"/>
      <c r="G11" s="6"/>
      <c r="H11" s="6"/>
      <c r="I11" s="6"/>
      <c r="J11" s="106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8"/>
    </row>
    <row r="12" spans="1:37" s="7" customFormat="1" ht="22.5" customHeight="1" x14ac:dyDescent="0.25">
      <c r="A12" s="58">
        <v>1</v>
      </c>
      <c r="B12" s="9" t="s">
        <v>17</v>
      </c>
      <c r="C12" s="10">
        <v>271</v>
      </c>
      <c r="D12" s="59" t="s">
        <v>49</v>
      </c>
      <c r="E12" s="12">
        <v>3</v>
      </c>
      <c r="F12" s="13">
        <v>10</v>
      </c>
      <c r="G12" s="14" t="s">
        <v>50</v>
      </c>
      <c r="H12" s="15" t="s">
        <v>51</v>
      </c>
      <c r="I12" s="16" t="s">
        <v>18</v>
      </c>
      <c r="J12" s="120" t="s">
        <v>44</v>
      </c>
      <c r="K12" s="121"/>
      <c r="L12" s="121"/>
      <c r="M12" s="17" t="s">
        <v>19</v>
      </c>
      <c r="N12" s="17" t="s">
        <v>19</v>
      </c>
      <c r="O12" s="17" t="s">
        <v>19</v>
      </c>
      <c r="P12" s="17" t="s">
        <v>19</v>
      </c>
      <c r="Q12" s="120" t="s">
        <v>45</v>
      </c>
      <c r="R12" s="121"/>
      <c r="S12" s="122"/>
      <c r="T12" s="17" t="s">
        <v>19</v>
      </c>
      <c r="U12" s="17" t="s">
        <v>19</v>
      </c>
      <c r="V12" s="17" t="s">
        <v>19</v>
      </c>
      <c r="W12" s="17" t="s">
        <v>19</v>
      </c>
      <c r="X12" s="17" t="s">
        <v>20</v>
      </c>
      <c r="Y12" s="17" t="s">
        <v>21</v>
      </c>
      <c r="Z12" s="17"/>
      <c r="AA12" s="17"/>
      <c r="AB12" s="17"/>
      <c r="AC12" s="17"/>
      <c r="AD12" s="17"/>
      <c r="AE12" s="17"/>
      <c r="AF12" s="17"/>
      <c r="AG12" s="17"/>
      <c r="AH12" s="17"/>
      <c r="AI12" s="17">
        <v>4</v>
      </c>
      <c r="AJ12" s="18"/>
    </row>
    <row r="13" spans="1:37" s="7" customFormat="1" ht="22.5" customHeight="1" x14ac:dyDescent="0.25">
      <c r="A13" s="8">
        <v>2</v>
      </c>
      <c r="B13" s="9" t="s">
        <v>17</v>
      </c>
      <c r="C13" s="10">
        <v>276</v>
      </c>
      <c r="D13" s="59" t="s">
        <v>55</v>
      </c>
      <c r="E13" s="12">
        <v>3</v>
      </c>
      <c r="F13" s="13">
        <v>10</v>
      </c>
      <c r="G13" s="14" t="s">
        <v>56</v>
      </c>
      <c r="H13" s="15" t="s">
        <v>57</v>
      </c>
      <c r="I13" s="16" t="s">
        <v>18</v>
      </c>
      <c r="J13" s="123"/>
      <c r="K13" s="124"/>
      <c r="L13" s="124"/>
      <c r="M13" s="17" t="s">
        <v>19</v>
      </c>
      <c r="N13" s="17" t="s">
        <v>19</v>
      </c>
      <c r="O13" s="17" t="s">
        <v>19</v>
      </c>
      <c r="P13" s="17" t="s">
        <v>19</v>
      </c>
      <c r="Q13" s="123"/>
      <c r="R13" s="124"/>
      <c r="S13" s="125"/>
      <c r="T13" s="17" t="s">
        <v>19</v>
      </c>
      <c r="U13" s="17" t="s">
        <v>19</v>
      </c>
      <c r="V13" s="17" t="s">
        <v>19</v>
      </c>
      <c r="W13" s="17" t="s">
        <v>19</v>
      </c>
      <c r="X13" s="17" t="s">
        <v>20</v>
      </c>
      <c r="Y13" s="17" t="s">
        <v>21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>
        <v>4</v>
      </c>
      <c r="AJ13" s="18"/>
    </row>
    <row r="14" spans="1:37" s="7" customFormat="1" ht="22.5" customHeight="1" x14ac:dyDescent="0.25">
      <c r="A14" s="8">
        <v>3</v>
      </c>
      <c r="B14" s="9" t="s">
        <v>17</v>
      </c>
      <c r="C14" s="60">
        <v>306</v>
      </c>
      <c r="D14" s="59" t="s">
        <v>58</v>
      </c>
      <c r="E14" s="61">
        <v>2</v>
      </c>
      <c r="F14" s="13">
        <v>10</v>
      </c>
      <c r="G14" s="14" t="s">
        <v>47</v>
      </c>
      <c r="H14" s="15" t="s">
        <v>48</v>
      </c>
      <c r="I14" s="16" t="s">
        <v>18</v>
      </c>
      <c r="J14" s="123"/>
      <c r="K14" s="124"/>
      <c r="L14" s="124"/>
      <c r="M14" s="17" t="s">
        <v>19</v>
      </c>
      <c r="N14" s="17" t="s">
        <v>19</v>
      </c>
      <c r="O14" s="17" t="s">
        <v>19</v>
      </c>
      <c r="P14" s="17" t="s">
        <v>19</v>
      </c>
      <c r="Q14" s="123"/>
      <c r="R14" s="124"/>
      <c r="S14" s="125"/>
      <c r="T14" s="17" t="s">
        <v>19</v>
      </c>
      <c r="U14" s="17" t="s">
        <v>19</v>
      </c>
      <c r="V14" s="17" t="s">
        <v>19</v>
      </c>
      <c r="W14" s="17" t="s">
        <v>19</v>
      </c>
      <c r="X14" s="17" t="s">
        <v>20</v>
      </c>
      <c r="Y14" s="17" t="s">
        <v>21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>
        <v>4</v>
      </c>
      <c r="AJ14" s="18"/>
    </row>
    <row r="15" spans="1:37" s="7" customFormat="1" ht="22.5" customHeight="1" x14ac:dyDescent="0.25">
      <c r="A15" s="8">
        <v>4</v>
      </c>
      <c r="B15" s="9" t="s">
        <v>17</v>
      </c>
      <c r="C15" s="60">
        <v>307</v>
      </c>
      <c r="D15" s="59" t="s">
        <v>59</v>
      </c>
      <c r="E15" s="61">
        <v>2</v>
      </c>
      <c r="F15" s="13">
        <v>10</v>
      </c>
      <c r="G15" s="14" t="s">
        <v>60</v>
      </c>
      <c r="H15" s="15" t="s">
        <v>61</v>
      </c>
      <c r="I15" s="16" t="s">
        <v>18</v>
      </c>
      <c r="J15" s="123"/>
      <c r="K15" s="124"/>
      <c r="L15" s="124"/>
      <c r="M15" s="17" t="s">
        <v>19</v>
      </c>
      <c r="N15" s="17" t="s">
        <v>19</v>
      </c>
      <c r="O15" s="17" t="s">
        <v>19</v>
      </c>
      <c r="P15" s="17" t="s">
        <v>19</v>
      </c>
      <c r="Q15" s="123"/>
      <c r="R15" s="124"/>
      <c r="S15" s="125"/>
      <c r="T15" s="17" t="s">
        <v>19</v>
      </c>
      <c r="U15" s="17" t="s">
        <v>19</v>
      </c>
      <c r="V15" s="17" t="s">
        <v>19</v>
      </c>
      <c r="W15" s="17" t="s">
        <v>19</v>
      </c>
      <c r="X15" s="17" t="s">
        <v>20</v>
      </c>
      <c r="Y15" s="17" t="s">
        <v>21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>
        <v>4</v>
      </c>
      <c r="AJ15" s="18"/>
    </row>
    <row r="16" spans="1:37" s="7" customFormat="1" ht="22.5" customHeight="1" x14ac:dyDescent="0.25">
      <c r="A16" s="109" t="s">
        <v>76</v>
      </c>
      <c r="B16" s="110"/>
      <c r="C16" s="110"/>
      <c r="D16" s="110"/>
      <c r="E16" s="19"/>
      <c r="F16" s="19"/>
      <c r="G16" s="19"/>
      <c r="H16" s="19"/>
      <c r="I16" s="20"/>
      <c r="J16" s="106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8"/>
    </row>
    <row r="17" spans="1:36" s="7" customFormat="1" ht="22.5" customHeight="1" x14ac:dyDescent="0.25">
      <c r="A17" s="8">
        <v>5</v>
      </c>
      <c r="B17" s="9" t="s">
        <v>62</v>
      </c>
      <c r="C17" s="60">
        <v>316</v>
      </c>
      <c r="D17" s="59" t="s">
        <v>63</v>
      </c>
      <c r="E17" s="61">
        <v>2</v>
      </c>
      <c r="F17" s="13">
        <v>10</v>
      </c>
      <c r="G17" s="14" t="s">
        <v>64</v>
      </c>
      <c r="H17" s="15" t="s">
        <v>65</v>
      </c>
      <c r="I17" s="16" t="s">
        <v>18</v>
      </c>
      <c r="J17" s="18"/>
      <c r="K17" s="18"/>
      <c r="L17" s="18"/>
      <c r="M17" s="18"/>
      <c r="N17" s="18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 t="s">
        <v>19</v>
      </c>
      <c r="Z17" s="17" t="s">
        <v>19</v>
      </c>
      <c r="AA17" s="17" t="s">
        <v>19</v>
      </c>
      <c r="AB17" s="17" t="s">
        <v>19</v>
      </c>
      <c r="AC17" s="17" t="s">
        <v>19</v>
      </c>
      <c r="AD17" s="17" t="s">
        <v>19</v>
      </c>
      <c r="AE17" s="17" t="s">
        <v>19</v>
      </c>
      <c r="AF17" s="17" t="s">
        <v>19</v>
      </c>
      <c r="AG17" s="17" t="s">
        <v>20</v>
      </c>
      <c r="AH17" s="17" t="s">
        <v>21</v>
      </c>
      <c r="AI17" s="17">
        <v>4</v>
      </c>
      <c r="AJ17" s="18"/>
    </row>
    <row r="18" spans="1:36" s="7" customFormat="1" ht="22.5" customHeight="1" x14ac:dyDescent="0.25">
      <c r="A18" s="8">
        <v>6</v>
      </c>
      <c r="B18" s="9" t="s">
        <v>17</v>
      </c>
      <c r="C18" s="60">
        <v>308</v>
      </c>
      <c r="D18" s="59" t="s">
        <v>66</v>
      </c>
      <c r="E18" s="61">
        <v>2</v>
      </c>
      <c r="F18" s="13">
        <v>10</v>
      </c>
      <c r="G18" s="14" t="s">
        <v>67</v>
      </c>
      <c r="H18" s="15" t="s">
        <v>68</v>
      </c>
      <c r="I18" s="16" t="s">
        <v>18</v>
      </c>
      <c r="J18" s="18"/>
      <c r="K18" s="18"/>
      <c r="L18" s="18"/>
      <c r="M18" s="18"/>
      <c r="N18" s="18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 t="s">
        <v>19</v>
      </c>
      <c r="Z18" s="17" t="s">
        <v>19</v>
      </c>
      <c r="AA18" s="17" t="s">
        <v>19</v>
      </c>
      <c r="AB18" s="17" t="s">
        <v>19</v>
      </c>
      <c r="AC18" s="17" t="s">
        <v>19</v>
      </c>
      <c r="AD18" s="17" t="s">
        <v>19</v>
      </c>
      <c r="AE18" s="17" t="s">
        <v>19</v>
      </c>
      <c r="AF18" s="17" t="s">
        <v>19</v>
      </c>
      <c r="AG18" s="17" t="s">
        <v>20</v>
      </c>
      <c r="AH18" s="17" t="s">
        <v>21</v>
      </c>
      <c r="AI18" s="17">
        <v>4</v>
      </c>
      <c r="AJ18" s="18"/>
    </row>
    <row r="19" spans="1:36" s="7" customFormat="1" ht="22.5" customHeight="1" x14ac:dyDescent="0.25">
      <c r="A19" s="57">
        <v>7</v>
      </c>
      <c r="B19" s="9" t="s">
        <v>17</v>
      </c>
      <c r="C19" s="60">
        <v>309</v>
      </c>
      <c r="D19" s="59" t="s">
        <v>69</v>
      </c>
      <c r="E19" s="61">
        <v>2</v>
      </c>
      <c r="F19" s="13">
        <v>10</v>
      </c>
      <c r="G19" s="14" t="s">
        <v>70</v>
      </c>
      <c r="H19" s="15" t="s">
        <v>71</v>
      </c>
      <c r="I19" s="16" t="s">
        <v>18</v>
      </c>
      <c r="J19" s="18"/>
      <c r="K19" s="18"/>
      <c r="L19" s="18"/>
      <c r="M19" s="18"/>
      <c r="N19" s="18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 t="s">
        <v>19</v>
      </c>
      <c r="Z19" s="17" t="s">
        <v>19</v>
      </c>
      <c r="AA19" s="17" t="s">
        <v>19</v>
      </c>
      <c r="AB19" s="17" t="s">
        <v>19</v>
      </c>
      <c r="AC19" s="17" t="s">
        <v>19</v>
      </c>
      <c r="AD19" s="17" t="s">
        <v>19</v>
      </c>
      <c r="AE19" s="17" t="s">
        <v>19</v>
      </c>
      <c r="AF19" s="17" t="s">
        <v>19</v>
      </c>
      <c r="AG19" s="17" t="s">
        <v>20</v>
      </c>
      <c r="AH19" s="17" t="s">
        <v>21</v>
      </c>
      <c r="AI19" s="17">
        <v>4</v>
      </c>
      <c r="AJ19" s="18"/>
    </row>
    <row r="20" spans="1:36" s="7" customFormat="1" ht="22.5" customHeight="1" x14ac:dyDescent="0.25">
      <c r="A20" s="57">
        <v>9</v>
      </c>
      <c r="B20" s="72" t="s">
        <v>38</v>
      </c>
      <c r="C20" s="73">
        <v>351</v>
      </c>
      <c r="D20" s="74" t="s">
        <v>72</v>
      </c>
      <c r="E20" s="75">
        <v>2</v>
      </c>
      <c r="F20" s="51">
        <v>10</v>
      </c>
      <c r="G20" s="52" t="s">
        <v>73</v>
      </c>
      <c r="H20" s="53" t="s">
        <v>74</v>
      </c>
      <c r="I20" s="55" t="s">
        <v>75</v>
      </c>
      <c r="J20" s="18"/>
      <c r="K20" s="18"/>
      <c r="L20" s="18"/>
      <c r="M20" s="18"/>
      <c r="N20" s="18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 t="s">
        <v>19</v>
      </c>
      <c r="Z20" s="17" t="s">
        <v>19</v>
      </c>
      <c r="AA20" s="17" t="s">
        <v>19</v>
      </c>
      <c r="AB20" s="17" t="s">
        <v>19</v>
      </c>
      <c r="AC20" s="17" t="s">
        <v>19</v>
      </c>
      <c r="AD20" s="17" t="s">
        <v>19</v>
      </c>
      <c r="AE20" s="17" t="s">
        <v>19</v>
      </c>
      <c r="AF20" s="17" t="s">
        <v>19</v>
      </c>
      <c r="AG20" s="17" t="s">
        <v>20</v>
      </c>
      <c r="AH20" s="17" t="s">
        <v>21</v>
      </c>
      <c r="AI20" s="17">
        <v>4</v>
      </c>
      <c r="AJ20" s="18"/>
    </row>
    <row r="21" spans="1:36" s="4" customFormat="1" ht="22.5" customHeight="1" x14ac:dyDescent="0.25">
      <c r="A21" s="111" t="s">
        <v>22</v>
      </c>
      <c r="B21" s="111"/>
      <c r="C21" s="111"/>
      <c r="D21" s="111"/>
      <c r="E21" s="21">
        <f>SUM(E12:E20)</f>
        <v>18</v>
      </c>
      <c r="F21" s="45"/>
      <c r="G21" s="112">
        <f>E21*280000</f>
        <v>5040000</v>
      </c>
      <c r="H21" s="113"/>
      <c r="I21" s="45"/>
      <c r="J21" s="114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6"/>
    </row>
    <row r="22" spans="1:36" ht="3" customHeight="1" x14ac:dyDescent="0.15"/>
    <row r="23" spans="1:36" s="25" customFormat="1" ht="15.75" customHeight="1" x14ac:dyDescent="0.2">
      <c r="A23" s="117" t="s">
        <v>23</v>
      </c>
      <c r="B23" s="117"/>
      <c r="C23" s="117"/>
      <c r="D23" s="11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26"/>
      <c r="AJ23" s="26"/>
    </row>
    <row r="24" spans="1:36" s="25" customFormat="1" ht="15.75" customHeight="1" x14ac:dyDescent="0.2">
      <c r="B24" s="118" t="s">
        <v>24</v>
      </c>
      <c r="C24" s="118"/>
      <c r="D24" s="118"/>
      <c r="E24" s="118"/>
      <c r="F24" s="118"/>
      <c r="G24" s="118"/>
      <c r="H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26"/>
      <c r="AJ24" s="26"/>
    </row>
    <row r="25" spans="1:36" s="47" customFormat="1" ht="15.75" customHeight="1" x14ac:dyDescent="0.25">
      <c r="B25" s="118" t="s">
        <v>25</v>
      </c>
      <c r="C25" s="118"/>
      <c r="D25" s="118"/>
      <c r="E25" s="118"/>
      <c r="F25" s="118"/>
      <c r="G25" s="118"/>
      <c r="AI25" s="27"/>
      <c r="AJ25" s="27"/>
    </row>
    <row r="26" spans="1:36" s="47" customFormat="1" ht="15.75" customHeight="1" x14ac:dyDescent="0.25">
      <c r="B26" s="118" t="s">
        <v>26</v>
      </c>
      <c r="C26" s="118"/>
      <c r="D26" s="118"/>
      <c r="E26" s="118"/>
      <c r="F26" s="118"/>
      <c r="G26" s="118"/>
      <c r="AI26" s="27"/>
      <c r="AJ26" s="27"/>
    </row>
    <row r="27" spans="1:36" s="44" customFormat="1" ht="14.25" customHeight="1" x14ac:dyDescent="0.25">
      <c r="B27" s="39"/>
      <c r="C27" s="39"/>
      <c r="U27" s="119" t="s">
        <v>42</v>
      </c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</row>
    <row r="28" spans="1:36" s="44" customFormat="1" ht="15.75" customHeight="1" x14ac:dyDescent="0.25">
      <c r="A28" s="103" t="s">
        <v>27</v>
      </c>
      <c r="B28" s="103"/>
      <c r="C28" s="103"/>
      <c r="D28" s="103"/>
      <c r="G28" s="103" t="s">
        <v>28</v>
      </c>
      <c r="H28" s="103"/>
      <c r="I28" s="103"/>
      <c r="J28" s="103"/>
      <c r="K28" s="103"/>
      <c r="L28" s="103"/>
      <c r="M28" s="103"/>
      <c r="N28" s="103"/>
      <c r="O28" s="103"/>
      <c r="P28" s="28"/>
      <c r="Q28" s="28"/>
      <c r="R28" s="28"/>
      <c r="S28" s="28"/>
      <c r="T28" s="28"/>
      <c r="U28" s="28"/>
      <c r="V28" s="103" t="s">
        <v>34</v>
      </c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</row>
    <row r="29" spans="1:36" s="44" customFormat="1" ht="15.75" customHeight="1" x14ac:dyDescent="0.25">
      <c r="G29" s="103" t="s">
        <v>29</v>
      </c>
      <c r="H29" s="103"/>
      <c r="I29" s="103"/>
      <c r="J29" s="103"/>
      <c r="K29" s="103"/>
      <c r="L29" s="103"/>
      <c r="M29" s="103"/>
      <c r="N29" s="103"/>
      <c r="O29" s="103"/>
      <c r="V29" s="103" t="s">
        <v>35</v>
      </c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</row>
    <row r="30" spans="1:36" s="44" customFormat="1" ht="14.25" x14ac:dyDescent="0.25">
      <c r="AI30" s="46"/>
      <c r="AJ30" s="46"/>
    </row>
    <row r="31" spans="1:36" s="44" customFormat="1" ht="14.25" x14ac:dyDescent="0.25">
      <c r="AI31" s="46"/>
      <c r="AJ31" s="46"/>
    </row>
    <row r="32" spans="1:36" s="44" customFormat="1" ht="14.25" x14ac:dyDescent="0.25">
      <c r="AI32" s="46"/>
      <c r="AJ32" s="46"/>
    </row>
    <row r="33" spans="1:36" s="44" customFormat="1" ht="14.25" x14ac:dyDescent="0.25">
      <c r="AI33" s="46"/>
      <c r="AJ33" s="46"/>
    </row>
    <row r="34" spans="1:36" s="46" customFormat="1" ht="15.75" customHeight="1" x14ac:dyDescent="0.25">
      <c r="A34" s="126" t="s">
        <v>30</v>
      </c>
      <c r="B34" s="126"/>
      <c r="C34" s="126"/>
      <c r="D34" s="126"/>
      <c r="G34" s="126" t="s">
        <v>31</v>
      </c>
      <c r="H34" s="126"/>
      <c r="I34" s="126"/>
      <c r="J34" s="126"/>
      <c r="K34" s="126"/>
      <c r="L34" s="126"/>
      <c r="M34" s="126"/>
      <c r="N34" s="126"/>
      <c r="O34" s="126"/>
      <c r="P34" s="29"/>
      <c r="Q34" s="29"/>
      <c r="R34" s="29"/>
      <c r="S34" s="29"/>
      <c r="T34" s="29"/>
      <c r="U34" s="29"/>
      <c r="V34" s="126" t="s">
        <v>32</v>
      </c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</row>
  </sheetData>
  <mergeCells count="47">
    <mergeCell ref="A5:G5"/>
    <mergeCell ref="I5:Q5"/>
    <mergeCell ref="T5:AD5"/>
    <mergeCell ref="A1:E1"/>
    <mergeCell ref="F1:AH1"/>
    <mergeCell ref="A2:E2"/>
    <mergeCell ref="F2:AH2"/>
    <mergeCell ref="A4:AJ4"/>
    <mergeCell ref="A6:AJ6"/>
    <mergeCell ref="A8:A10"/>
    <mergeCell ref="B8:C10"/>
    <mergeCell ref="D8:D10"/>
    <mergeCell ref="E8:E10"/>
    <mergeCell ref="F8:F10"/>
    <mergeCell ref="G8:H10"/>
    <mergeCell ref="AI8:AI10"/>
    <mergeCell ref="AJ8:AJ10"/>
    <mergeCell ref="A28:D28"/>
    <mergeCell ref="G28:O28"/>
    <mergeCell ref="V28:AJ28"/>
    <mergeCell ref="A11:D11"/>
    <mergeCell ref="J11:AJ11"/>
    <mergeCell ref="A16:D16"/>
    <mergeCell ref="J16:AJ16"/>
    <mergeCell ref="A21:D21"/>
    <mergeCell ref="G21:H21"/>
    <mergeCell ref="J21:AJ21"/>
    <mergeCell ref="J12:L15"/>
    <mergeCell ref="Q12:S15"/>
    <mergeCell ref="A23:D23"/>
    <mergeCell ref="B24:G24"/>
    <mergeCell ref="B25:G25"/>
    <mergeCell ref="B26:G26"/>
    <mergeCell ref="U27:AJ27"/>
    <mergeCell ref="J8:M8"/>
    <mergeCell ref="O8:AH8"/>
    <mergeCell ref="J9:N9"/>
    <mergeCell ref="O9:R9"/>
    <mergeCell ref="S9:V9"/>
    <mergeCell ref="W9:AA9"/>
    <mergeCell ref="AB9:AE9"/>
    <mergeCell ref="AF9:AH9"/>
    <mergeCell ref="G29:O29"/>
    <mergeCell ref="V29:AJ29"/>
    <mergeCell ref="A34:D34"/>
    <mergeCell ref="G34:O34"/>
    <mergeCell ref="V34:AJ34"/>
  </mergeCells>
  <printOptions horizontalCentered="1"/>
  <pageMargins left="0" right="0" top="0.23622047244094491" bottom="0" header="0.19685039370078741" footer="0.27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34"/>
  <sheetViews>
    <sheetView showGridLines="0" tabSelected="1" view="pageBreakPreview" topLeftCell="A7" zoomScaleNormal="100" zoomScaleSheetLayoutView="100" workbookViewId="0">
      <selection activeCell="G28" sqref="G28:O28"/>
    </sheetView>
  </sheetViews>
  <sheetFormatPr defaultColWidth="9" defaultRowHeight="8.25" x14ac:dyDescent="0.15"/>
  <cols>
    <col min="1" max="1" width="3" style="22" customWidth="1"/>
    <col min="2" max="2" width="3.6640625" style="22" bestFit="1" customWidth="1"/>
    <col min="3" max="3" width="2.88671875" style="22" customWidth="1"/>
    <col min="4" max="4" width="19.33203125" style="22" bestFit="1" customWidth="1"/>
    <col min="5" max="5" width="3.109375" style="22" customWidth="1"/>
    <col min="6" max="6" width="2.88671875" style="22" customWidth="1"/>
    <col min="7" max="7" width="13.33203125" style="22" bestFit="1" customWidth="1"/>
    <col min="8" max="8" width="5.33203125" style="22" customWidth="1"/>
    <col min="9" max="9" width="8.21875" style="22" customWidth="1"/>
    <col min="10" max="24" width="2.109375" style="22" customWidth="1"/>
    <col min="25" max="34" width="2.109375" style="23" customWidth="1"/>
    <col min="35" max="35" width="3.44140625" style="24" customWidth="1"/>
    <col min="36" max="36" width="3.6640625" style="24" bestFit="1" customWidth="1"/>
    <col min="37" max="37" width="9" style="22" bestFit="1" customWidth="1"/>
    <col min="38" max="16384" width="9" style="22"/>
  </cols>
  <sheetData>
    <row r="1" spans="1:37" s="69" customFormat="1" ht="14.25" customHeight="1" x14ac:dyDescent="0.2">
      <c r="A1" s="79" t="s">
        <v>0</v>
      </c>
      <c r="B1" s="79"/>
      <c r="C1" s="79"/>
      <c r="D1" s="79"/>
      <c r="E1" s="79"/>
      <c r="F1" s="80" t="s">
        <v>1</v>
      </c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1"/>
      <c r="AJ1" s="1"/>
    </row>
    <row r="2" spans="1:37" s="69" customFormat="1" ht="14.25" customHeight="1" x14ac:dyDescent="0.2">
      <c r="A2" s="81" t="s">
        <v>33</v>
      </c>
      <c r="B2" s="81"/>
      <c r="C2" s="81"/>
      <c r="D2" s="81"/>
      <c r="E2" s="81"/>
      <c r="F2" s="82" t="s">
        <v>2</v>
      </c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2"/>
      <c r="AJ2" s="2"/>
      <c r="AK2" s="2"/>
    </row>
    <row r="3" spans="1:37" s="69" customFormat="1" ht="4.5" customHeight="1" x14ac:dyDescent="0.2">
      <c r="A3" s="70"/>
      <c r="B3" s="70"/>
      <c r="C3" s="70"/>
      <c r="D3" s="70"/>
      <c r="E3" s="70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2"/>
      <c r="AJ3" s="2"/>
      <c r="AK3" s="2"/>
    </row>
    <row r="4" spans="1:37" s="69" customFormat="1" ht="14.25" customHeight="1" x14ac:dyDescent="0.2">
      <c r="A4" s="83" t="s">
        <v>53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2"/>
    </row>
    <row r="5" spans="1:37" s="69" customFormat="1" ht="14.25" customHeight="1" x14ac:dyDescent="0.2">
      <c r="A5" s="76" t="s">
        <v>3</v>
      </c>
      <c r="B5" s="76"/>
      <c r="C5" s="76"/>
      <c r="D5" s="76"/>
      <c r="E5" s="76"/>
      <c r="F5" s="76"/>
      <c r="G5" s="76"/>
      <c r="H5" s="69" t="s">
        <v>4</v>
      </c>
      <c r="I5" s="128" t="s">
        <v>108</v>
      </c>
      <c r="J5" s="128"/>
      <c r="K5" s="128"/>
      <c r="L5" s="128"/>
      <c r="M5" s="128"/>
      <c r="N5" s="128"/>
      <c r="O5" s="128"/>
      <c r="P5" s="128"/>
      <c r="Q5" s="69" t="s">
        <v>4</v>
      </c>
      <c r="S5" s="78" t="s">
        <v>54</v>
      </c>
      <c r="T5" s="78"/>
      <c r="U5" s="78"/>
      <c r="V5" s="78"/>
      <c r="W5" s="78"/>
      <c r="X5" s="78"/>
      <c r="Y5" s="78"/>
      <c r="Z5" s="78"/>
      <c r="AA5" s="78"/>
      <c r="AB5" s="28"/>
      <c r="AC5" s="28"/>
      <c r="AD5" s="28"/>
      <c r="AE5" s="28"/>
      <c r="AI5" s="2"/>
      <c r="AJ5" s="2"/>
      <c r="AK5" s="2"/>
    </row>
    <row r="6" spans="1:37" s="69" customFormat="1" ht="14.25" customHeight="1" x14ac:dyDescent="0.2">
      <c r="A6" s="77" t="s">
        <v>102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</row>
    <row r="7" spans="1:37" s="3" customFormat="1" ht="3" customHeight="1" x14ac:dyDescent="0.2">
      <c r="A7" s="48"/>
      <c r="B7" s="48"/>
      <c r="C7" s="48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48"/>
      <c r="AJ7" s="48"/>
    </row>
    <row r="8" spans="1:37" s="4" customFormat="1" ht="18.75" customHeight="1" x14ac:dyDescent="0.25">
      <c r="A8" s="84" t="s">
        <v>5</v>
      </c>
      <c r="B8" s="85" t="s">
        <v>6</v>
      </c>
      <c r="C8" s="86"/>
      <c r="D8" s="91" t="s">
        <v>7</v>
      </c>
      <c r="E8" s="91" t="s">
        <v>8</v>
      </c>
      <c r="F8" s="91" t="s">
        <v>9</v>
      </c>
      <c r="G8" s="85" t="s">
        <v>10</v>
      </c>
      <c r="H8" s="86"/>
      <c r="I8" s="66" t="s">
        <v>11</v>
      </c>
      <c r="J8" s="97">
        <v>2024</v>
      </c>
      <c r="K8" s="98"/>
      <c r="L8" s="98"/>
      <c r="M8" s="98"/>
      <c r="N8" s="56"/>
      <c r="O8" s="97">
        <v>2025</v>
      </c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127"/>
      <c r="AI8" s="94" t="s">
        <v>12</v>
      </c>
      <c r="AJ8" s="94" t="s">
        <v>13</v>
      </c>
    </row>
    <row r="9" spans="1:37" s="4" customFormat="1" ht="18.75" customHeight="1" x14ac:dyDescent="0.25">
      <c r="A9" s="84"/>
      <c r="B9" s="87"/>
      <c r="C9" s="88"/>
      <c r="D9" s="92"/>
      <c r="E9" s="92"/>
      <c r="F9" s="92"/>
      <c r="G9" s="87"/>
      <c r="H9" s="88"/>
      <c r="I9" s="66" t="s">
        <v>14</v>
      </c>
      <c r="J9" s="99">
        <v>12</v>
      </c>
      <c r="K9" s="99"/>
      <c r="L9" s="99"/>
      <c r="M9" s="99"/>
      <c r="N9" s="99"/>
      <c r="O9" s="99">
        <v>1</v>
      </c>
      <c r="P9" s="99"/>
      <c r="Q9" s="99"/>
      <c r="R9" s="99"/>
      <c r="S9" s="99">
        <v>2</v>
      </c>
      <c r="T9" s="99"/>
      <c r="U9" s="99"/>
      <c r="V9" s="99"/>
      <c r="W9" s="100">
        <v>3</v>
      </c>
      <c r="X9" s="101"/>
      <c r="Y9" s="101"/>
      <c r="Z9" s="101"/>
      <c r="AA9" s="102"/>
      <c r="AB9" s="100">
        <v>4</v>
      </c>
      <c r="AC9" s="101"/>
      <c r="AD9" s="101"/>
      <c r="AE9" s="102"/>
      <c r="AF9" s="97">
        <v>5</v>
      </c>
      <c r="AG9" s="98"/>
      <c r="AH9" s="127"/>
      <c r="AI9" s="95"/>
      <c r="AJ9" s="95"/>
    </row>
    <row r="10" spans="1:37" s="4" customFormat="1" ht="18.75" customHeight="1" x14ac:dyDescent="0.25">
      <c r="A10" s="84"/>
      <c r="B10" s="89"/>
      <c r="C10" s="90"/>
      <c r="D10" s="93"/>
      <c r="E10" s="93"/>
      <c r="F10" s="93"/>
      <c r="G10" s="89"/>
      <c r="H10" s="90"/>
      <c r="I10" s="66" t="s">
        <v>15</v>
      </c>
      <c r="J10" s="5">
        <v>45628</v>
      </c>
      <c r="K10" s="5">
        <f>J10+7</f>
        <v>45635</v>
      </c>
      <c r="L10" s="5">
        <f t="shared" ref="L10:AH10" si="0">K10+7</f>
        <v>45642</v>
      </c>
      <c r="M10" s="5">
        <f t="shared" si="0"/>
        <v>45649</v>
      </c>
      <c r="N10" s="5">
        <f t="shared" si="0"/>
        <v>45656</v>
      </c>
      <c r="O10" s="5">
        <f t="shared" si="0"/>
        <v>45663</v>
      </c>
      <c r="P10" s="5">
        <f t="shared" si="0"/>
        <v>45670</v>
      </c>
      <c r="Q10" s="5">
        <f t="shared" si="0"/>
        <v>45677</v>
      </c>
      <c r="R10" s="5">
        <f t="shared" si="0"/>
        <v>45684</v>
      </c>
      <c r="S10" s="5">
        <f t="shared" si="0"/>
        <v>45691</v>
      </c>
      <c r="T10" s="5">
        <f t="shared" si="0"/>
        <v>45698</v>
      </c>
      <c r="U10" s="5">
        <f t="shared" si="0"/>
        <v>45705</v>
      </c>
      <c r="V10" s="5">
        <f t="shared" si="0"/>
        <v>45712</v>
      </c>
      <c r="W10" s="5">
        <f t="shared" si="0"/>
        <v>45719</v>
      </c>
      <c r="X10" s="5">
        <f t="shared" si="0"/>
        <v>45726</v>
      </c>
      <c r="Y10" s="5">
        <f t="shared" si="0"/>
        <v>45733</v>
      </c>
      <c r="Z10" s="5">
        <f t="shared" si="0"/>
        <v>45740</v>
      </c>
      <c r="AA10" s="5">
        <f t="shared" si="0"/>
        <v>45747</v>
      </c>
      <c r="AB10" s="5">
        <f t="shared" si="0"/>
        <v>45754</v>
      </c>
      <c r="AC10" s="5">
        <f t="shared" si="0"/>
        <v>45761</v>
      </c>
      <c r="AD10" s="5">
        <f t="shared" si="0"/>
        <v>45768</v>
      </c>
      <c r="AE10" s="5">
        <f t="shared" si="0"/>
        <v>45775</v>
      </c>
      <c r="AF10" s="5">
        <f t="shared" si="0"/>
        <v>45782</v>
      </c>
      <c r="AG10" s="5">
        <f t="shared" si="0"/>
        <v>45789</v>
      </c>
      <c r="AH10" s="5">
        <f t="shared" si="0"/>
        <v>45796</v>
      </c>
      <c r="AI10" s="96"/>
      <c r="AJ10" s="96"/>
    </row>
    <row r="11" spans="1:37" s="7" customFormat="1" ht="22.5" customHeight="1" x14ac:dyDescent="0.25">
      <c r="A11" s="104" t="s">
        <v>16</v>
      </c>
      <c r="B11" s="105"/>
      <c r="C11" s="105"/>
      <c r="D11" s="105"/>
      <c r="E11" s="6"/>
      <c r="F11" s="6"/>
      <c r="G11" s="6"/>
      <c r="H11" s="6"/>
      <c r="I11" s="6"/>
      <c r="J11" s="106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8"/>
    </row>
    <row r="12" spans="1:37" s="7" customFormat="1" ht="22.5" customHeight="1" x14ac:dyDescent="0.25">
      <c r="A12" s="8">
        <v>1</v>
      </c>
      <c r="B12" s="9" t="s">
        <v>17</v>
      </c>
      <c r="C12" s="10">
        <v>301</v>
      </c>
      <c r="D12" s="59" t="s">
        <v>78</v>
      </c>
      <c r="E12" s="12">
        <v>2</v>
      </c>
      <c r="F12" s="13">
        <v>10</v>
      </c>
      <c r="G12" s="14" t="s">
        <v>87</v>
      </c>
      <c r="H12" s="15" t="s">
        <v>88</v>
      </c>
      <c r="I12" s="54" t="s">
        <v>18</v>
      </c>
      <c r="J12" s="120" t="s">
        <v>44</v>
      </c>
      <c r="K12" s="121"/>
      <c r="L12" s="121"/>
      <c r="M12" s="17" t="s">
        <v>19</v>
      </c>
      <c r="N12" s="17" t="s">
        <v>19</v>
      </c>
      <c r="O12" s="17" t="s">
        <v>19</v>
      </c>
      <c r="P12" s="17" t="s">
        <v>19</v>
      </c>
      <c r="Q12" s="120" t="s">
        <v>45</v>
      </c>
      <c r="R12" s="121"/>
      <c r="S12" s="122"/>
      <c r="T12" s="17" t="s">
        <v>19</v>
      </c>
      <c r="U12" s="17" t="s">
        <v>19</v>
      </c>
      <c r="V12" s="17" t="s">
        <v>19</v>
      </c>
      <c r="W12" s="17" t="s">
        <v>19</v>
      </c>
      <c r="X12" s="17" t="s">
        <v>20</v>
      </c>
      <c r="Y12" s="17" t="s">
        <v>21</v>
      </c>
      <c r="Z12" s="17"/>
      <c r="AA12" s="17"/>
      <c r="AB12" s="17"/>
      <c r="AC12" s="17"/>
      <c r="AD12" s="17"/>
      <c r="AE12" s="17"/>
      <c r="AF12" s="17"/>
      <c r="AG12" s="17"/>
      <c r="AH12" s="17"/>
      <c r="AI12" s="17">
        <v>4</v>
      </c>
      <c r="AJ12" s="18"/>
    </row>
    <row r="13" spans="1:37" s="7" customFormat="1" ht="22.5" customHeight="1" x14ac:dyDescent="0.25">
      <c r="A13" s="8">
        <v>2</v>
      </c>
      <c r="B13" s="9" t="s">
        <v>103</v>
      </c>
      <c r="C13" s="10">
        <v>201</v>
      </c>
      <c r="D13" s="59" t="s">
        <v>104</v>
      </c>
      <c r="E13" s="12">
        <v>2</v>
      </c>
      <c r="F13" s="13">
        <v>10</v>
      </c>
      <c r="G13" s="14" t="s">
        <v>121</v>
      </c>
      <c r="H13" s="15" t="s">
        <v>122</v>
      </c>
      <c r="I13" s="54" t="s">
        <v>127</v>
      </c>
      <c r="J13" s="123"/>
      <c r="K13" s="124"/>
      <c r="L13" s="124"/>
      <c r="M13" s="17" t="s">
        <v>19</v>
      </c>
      <c r="N13" s="17" t="s">
        <v>19</v>
      </c>
      <c r="O13" s="17" t="s">
        <v>19</v>
      </c>
      <c r="P13" s="17" t="s">
        <v>19</v>
      </c>
      <c r="Q13" s="123"/>
      <c r="R13" s="124"/>
      <c r="S13" s="125"/>
      <c r="T13" s="17" t="s">
        <v>19</v>
      </c>
      <c r="U13" s="17" t="s">
        <v>19</v>
      </c>
      <c r="V13" s="17" t="s">
        <v>19</v>
      </c>
      <c r="W13" s="17" t="s">
        <v>19</v>
      </c>
      <c r="X13" s="17" t="s">
        <v>20</v>
      </c>
      <c r="Y13" s="17" t="s">
        <v>21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>
        <v>4</v>
      </c>
      <c r="AJ13" s="18"/>
    </row>
    <row r="14" spans="1:37" s="7" customFormat="1" ht="22.5" customHeight="1" x14ac:dyDescent="0.25">
      <c r="A14" s="8">
        <v>3</v>
      </c>
      <c r="B14" s="9" t="s">
        <v>105</v>
      </c>
      <c r="C14" s="10">
        <v>261</v>
      </c>
      <c r="D14" s="59" t="s">
        <v>106</v>
      </c>
      <c r="E14" s="12">
        <v>3</v>
      </c>
      <c r="F14" s="13">
        <v>10</v>
      </c>
      <c r="G14" s="14" t="s">
        <v>115</v>
      </c>
      <c r="H14" s="15" t="s">
        <v>116</v>
      </c>
      <c r="I14" s="16" t="s">
        <v>117</v>
      </c>
      <c r="J14" s="123"/>
      <c r="K14" s="124"/>
      <c r="L14" s="124"/>
      <c r="M14" s="17" t="s">
        <v>19</v>
      </c>
      <c r="N14" s="17" t="s">
        <v>19</v>
      </c>
      <c r="O14" s="17" t="s">
        <v>19</v>
      </c>
      <c r="P14" s="17" t="s">
        <v>19</v>
      </c>
      <c r="Q14" s="123"/>
      <c r="R14" s="124"/>
      <c r="S14" s="125"/>
      <c r="T14" s="17" t="s">
        <v>19</v>
      </c>
      <c r="U14" s="17" t="s">
        <v>19</v>
      </c>
      <c r="V14" s="17" t="s">
        <v>19</v>
      </c>
      <c r="W14" s="17" t="s">
        <v>19</v>
      </c>
      <c r="X14" s="17" t="s">
        <v>20</v>
      </c>
      <c r="Y14" s="17" t="s">
        <v>21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>
        <v>4</v>
      </c>
      <c r="AJ14" s="18"/>
    </row>
    <row r="15" spans="1:37" s="7" customFormat="1" ht="22.5" customHeight="1" x14ac:dyDescent="0.25">
      <c r="A15" s="8">
        <v>4</v>
      </c>
      <c r="B15" s="9" t="s">
        <v>105</v>
      </c>
      <c r="C15" s="10">
        <v>207</v>
      </c>
      <c r="D15" s="59" t="s">
        <v>107</v>
      </c>
      <c r="E15" s="12">
        <v>2</v>
      </c>
      <c r="F15" s="13">
        <v>10</v>
      </c>
      <c r="G15" s="129" t="s">
        <v>123</v>
      </c>
      <c r="H15" s="130" t="s">
        <v>124</v>
      </c>
      <c r="I15" s="16" t="s">
        <v>117</v>
      </c>
      <c r="J15" s="123"/>
      <c r="K15" s="124"/>
      <c r="L15" s="124"/>
      <c r="M15" s="17" t="s">
        <v>19</v>
      </c>
      <c r="N15" s="17" t="s">
        <v>19</v>
      </c>
      <c r="O15" s="17" t="s">
        <v>19</v>
      </c>
      <c r="P15" s="17" t="s">
        <v>19</v>
      </c>
      <c r="Q15" s="123"/>
      <c r="R15" s="124"/>
      <c r="S15" s="125"/>
      <c r="T15" s="17" t="s">
        <v>19</v>
      </c>
      <c r="U15" s="17" t="s">
        <v>19</v>
      </c>
      <c r="V15" s="17" t="s">
        <v>19</v>
      </c>
      <c r="W15" s="17" t="s">
        <v>19</v>
      </c>
      <c r="X15" s="17" t="s">
        <v>20</v>
      </c>
      <c r="Y15" s="17" t="s">
        <v>21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>
        <v>4</v>
      </c>
      <c r="AJ15" s="18"/>
    </row>
    <row r="16" spans="1:37" s="7" customFormat="1" ht="22.5" customHeight="1" x14ac:dyDescent="0.25">
      <c r="A16" s="109" t="s">
        <v>39</v>
      </c>
      <c r="B16" s="110"/>
      <c r="C16" s="110"/>
      <c r="D16" s="110"/>
      <c r="E16" s="19"/>
      <c r="F16" s="19"/>
      <c r="G16" s="19"/>
      <c r="H16" s="19"/>
      <c r="I16" s="20"/>
      <c r="J16" s="106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8"/>
    </row>
    <row r="17" spans="1:45" s="7" customFormat="1" ht="22.5" customHeight="1" x14ac:dyDescent="0.25">
      <c r="A17" s="8">
        <v>5</v>
      </c>
      <c r="B17" s="9" t="s">
        <v>109</v>
      </c>
      <c r="C17" s="10">
        <v>362</v>
      </c>
      <c r="D17" s="59" t="s">
        <v>110</v>
      </c>
      <c r="E17" s="12">
        <v>2</v>
      </c>
      <c r="F17" s="13">
        <v>10</v>
      </c>
      <c r="G17" s="14" t="s">
        <v>125</v>
      </c>
      <c r="H17" s="15" t="s">
        <v>126</v>
      </c>
      <c r="I17" s="54" t="s">
        <v>75</v>
      </c>
      <c r="J17" s="18"/>
      <c r="K17" s="18"/>
      <c r="L17" s="18"/>
      <c r="M17" s="18"/>
      <c r="N17" s="18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 t="s">
        <v>19</v>
      </c>
      <c r="Z17" s="17" t="s">
        <v>19</v>
      </c>
      <c r="AA17" s="17" t="s">
        <v>19</v>
      </c>
      <c r="AB17" s="17" t="s">
        <v>19</v>
      </c>
      <c r="AC17" s="17" t="s">
        <v>19</v>
      </c>
      <c r="AD17" s="17" t="s">
        <v>19</v>
      </c>
      <c r="AE17" s="17" t="s">
        <v>19</v>
      </c>
      <c r="AF17" s="17" t="s">
        <v>19</v>
      </c>
      <c r="AG17" s="17" t="s">
        <v>20</v>
      </c>
      <c r="AH17" s="17" t="s">
        <v>21</v>
      </c>
      <c r="AI17" s="17">
        <v>4</v>
      </c>
      <c r="AJ17" s="18"/>
      <c r="AL17" s="9"/>
      <c r="AM17" s="10"/>
      <c r="AN17" s="11"/>
      <c r="AO17" s="12"/>
      <c r="AP17" s="51"/>
      <c r="AQ17" s="14"/>
      <c r="AR17" s="15"/>
      <c r="AS17" s="54"/>
    </row>
    <row r="18" spans="1:45" s="7" customFormat="1" ht="22.5" customHeight="1" x14ac:dyDescent="0.25">
      <c r="A18" s="8">
        <v>6</v>
      </c>
      <c r="B18" s="9" t="s">
        <v>38</v>
      </c>
      <c r="C18" s="10">
        <v>351</v>
      </c>
      <c r="D18" s="59" t="s">
        <v>72</v>
      </c>
      <c r="E18" s="12">
        <v>2</v>
      </c>
      <c r="F18" s="13">
        <v>10</v>
      </c>
      <c r="G18" s="14" t="s">
        <v>73</v>
      </c>
      <c r="H18" s="15" t="s">
        <v>74</v>
      </c>
      <c r="I18" s="54" t="s">
        <v>75</v>
      </c>
      <c r="J18" s="18"/>
      <c r="K18" s="18"/>
      <c r="L18" s="18"/>
      <c r="M18" s="18"/>
      <c r="N18" s="18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 t="s">
        <v>19</v>
      </c>
      <c r="Z18" s="17" t="s">
        <v>19</v>
      </c>
      <c r="AA18" s="17" t="s">
        <v>19</v>
      </c>
      <c r="AB18" s="17" t="s">
        <v>19</v>
      </c>
      <c r="AC18" s="17" t="s">
        <v>19</v>
      </c>
      <c r="AD18" s="17" t="s">
        <v>19</v>
      </c>
      <c r="AE18" s="17" t="s">
        <v>19</v>
      </c>
      <c r="AF18" s="17" t="s">
        <v>19</v>
      </c>
      <c r="AG18" s="17" t="s">
        <v>20</v>
      </c>
      <c r="AH18" s="17" t="s">
        <v>21</v>
      </c>
      <c r="AI18" s="17">
        <v>4</v>
      </c>
      <c r="AJ18" s="18"/>
    </row>
    <row r="19" spans="1:45" s="7" customFormat="1" ht="22.5" customHeight="1" x14ac:dyDescent="0.25">
      <c r="A19" s="8">
        <v>7</v>
      </c>
      <c r="B19" s="9" t="s">
        <v>111</v>
      </c>
      <c r="C19" s="10" t="s">
        <v>112</v>
      </c>
      <c r="D19" s="59" t="s">
        <v>113</v>
      </c>
      <c r="E19" s="12">
        <v>3</v>
      </c>
      <c r="F19" s="13">
        <v>10</v>
      </c>
      <c r="G19" s="14" t="s">
        <v>118</v>
      </c>
      <c r="H19" s="15" t="s">
        <v>119</v>
      </c>
      <c r="I19" s="54" t="s">
        <v>120</v>
      </c>
      <c r="J19" s="18"/>
      <c r="K19" s="18"/>
      <c r="L19" s="18"/>
      <c r="M19" s="18"/>
      <c r="N19" s="18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 t="s">
        <v>19</v>
      </c>
      <c r="Z19" s="17" t="s">
        <v>19</v>
      </c>
      <c r="AA19" s="17" t="s">
        <v>19</v>
      </c>
      <c r="AB19" s="17" t="s">
        <v>19</v>
      </c>
      <c r="AC19" s="17" t="s">
        <v>19</v>
      </c>
      <c r="AD19" s="17" t="s">
        <v>19</v>
      </c>
      <c r="AE19" s="17" t="s">
        <v>19</v>
      </c>
      <c r="AF19" s="17" t="s">
        <v>19</v>
      </c>
      <c r="AG19" s="17" t="s">
        <v>20</v>
      </c>
      <c r="AH19" s="17" t="s">
        <v>21</v>
      </c>
      <c r="AI19" s="17">
        <v>4</v>
      </c>
      <c r="AJ19" s="18"/>
    </row>
    <row r="20" spans="1:45" s="7" customFormat="1" ht="22.5" customHeight="1" x14ac:dyDescent="0.25">
      <c r="A20" s="8">
        <v>8</v>
      </c>
      <c r="B20" s="131" t="s">
        <v>40</v>
      </c>
      <c r="C20" s="132">
        <v>201</v>
      </c>
      <c r="D20" s="133" t="s">
        <v>41</v>
      </c>
      <c r="E20" s="134">
        <v>2</v>
      </c>
      <c r="F20" s="135">
        <v>10</v>
      </c>
      <c r="G20" s="136" t="s">
        <v>97</v>
      </c>
      <c r="H20" s="137" t="s">
        <v>98</v>
      </c>
      <c r="I20" s="138" t="s">
        <v>100</v>
      </c>
      <c r="J20" s="18"/>
      <c r="K20" s="18"/>
      <c r="L20" s="18"/>
      <c r="M20" s="18"/>
      <c r="N20" s="18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 t="s">
        <v>19</v>
      </c>
      <c r="Z20" s="17" t="s">
        <v>19</v>
      </c>
      <c r="AA20" s="17" t="s">
        <v>19</v>
      </c>
      <c r="AB20" s="17" t="s">
        <v>19</v>
      </c>
      <c r="AC20" s="17" t="s">
        <v>19</v>
      </c>
      <c r="AD20" s="17" t="s">
        <v>19</v>
      </c>
      <c r="AE20" s="17" t="s">
        <v>19</v>
      </c>
      <c r="AF20" s="17" t="s">
        <v>19</v>
      </c>
      <c r="AG20" s="17" t="s">
        <v>20</v>
      </c>
      <c r="AH20" s="17" t="s">
        <v>21</v>
      </c>
      <c r="AI20" s="17">
        <v>4</v>
      </c>
      <c r="AJ20" s="18"/>
    </row>
    <row r="21" spans="1:45" s="4" customFormat="1" ht="22.5" customHeight="1" x14ac:dyDescent="0.25">
      <c r="A21" s="111" t="s">
        <v>22</v>
      </c>
      <c r="B21" s="111"/>
      <c r="C21" s="111"/>
      <c r="D21" s="111"/>
      <c r="E21" s="21">
        <f>SUM(E12:E20)</f>
        <v>18</v>
      </c>
      <c r="F21" s="64"/>
      <c r="G21" s="112">
        <f>E21*280000</f>
        <v>5040000</v>
      </c>
      <c r="H21" s="113"/>
      <c r="I21" s="64"/>
      <c r="J21" s="114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6"/>
    </row>
    <row r="22" spans="1:45" ht="3" customHeight="1" x14ac:dyDescent="0.15"/>
    <row r="23" spans="1:45" s="25" customFormat="1" ht="15.75" customHeight="1" x14ac:dyDescent="0.2">
      <c r="A23" s="117" t="s">
        <v>23</v>
      </c>
      <c r="B23" s="117"/>
      <c r="C23" s="117"/>
      <c r="D23" s="117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26"/>
      <c r="AJ23" s="26"/>
    </row>
    <row r="24" spans="1:45" s="25" customFormat="1" ht="15.75" customHeight="1" x14ac:dyDescent="0.2">
      <c r="B24" s="118" t="s">
        <v>24</v>
      </c>
      <c r="C24" s="118"/>
      <c r="D24" s="118"/>
      <c r="E24" s="118"/>
      <c r="F24" s="118"/>
      <c r="G24" s="118"/>
      <c r="H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26"/>
      <c r="AJ24" s="26"/>
    </row>
    <row r="25" spans="1:45" s="65" customFormat="1" ht="15.75" customHeight="1" x14ac:dyDescent="0.25">
      <c r="B25" s="118" t="s">
        <v>25</v>
      </c>
      <c r="C25" s="118"/>
      <c r="D25" s="118"/>
      <c r="E25" s="118"/>
      <c r="F25" s="118"/>
      <c r="G25" s="118"/>
      <c r="AI25" s="27"/>
      <c r="AJ25" s="27"/>
    </row>
    <row r="26" spans="1:45" s="65" customFormat="1" ht="15.75" customHeight="1" x14ac:dyDescent="0.25">
      <c r="B26" s="118" t="s">
        <v>26</v>
      </c>
      <c r="C26" s="118"/>
      <c r="D26" s="118"/>
      <c r="E26" s="118"/>
      <c r="F26" s="118"/>
      <c r="G26" s="118"/>
      <c r="AI26" s="27"/>
      <c r="AJ26" s="27"/>
    </row>
    <row r="27" spans="1:45" s="62" customFormat="1" ht="14.25" customHeight="1" x14ac:dyDescent="0.25">
      <c r="B27" s="68"/>
      <c r="C27" s="68"/>
      <c r="U27" s="119" t="s">
        <v>42</v>
      </c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</row>
    <row r="28" spans="1:45" s="62" customFormat="1" ht="15.75" customHeight="1" x14ac:dyDescent="0.25">
      <c r="A28" s="103" t="s">
        <v>27</v>
      </c>
      <c r="B28" s="103"/>
      <c r="C28" s="103"/>
      <c r="D28" s="103"/>
      <c r="G28" s="103" t="s">
        <v>28</v>
      </c>
      <c r="H28" s="103"/>
      <c r="I28" s="103"/>
      <c r="J28" s="103"/>
      <c r="K28" s="103"/>
      <c r="L28" s="103"/>
      <c r="M28" s="103"/>
      <c r="N28" s="103"/>
      <c r="O28" s="103"/>
      <c r="P28" s="28"/>
      <c r="Q28" s="28"/>
      <c r="R28" s="28"/>
      <c r="S28" s="28"/>
      <c r="T28" s="28"/>
      <c r="U28" s="28"/>
      <c r="V28" s="103" t="s">
        <v>34</v>
      </c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28"/>
    </row>
    <row r="29" spans="1:45" s="62" customFormat="1" ht="15.75" customHeight="1" x14ac:dyDescent="0.25">
      <c r="G29" s="103" t="s">
        <v>29</v>
      </c>
      <c r="H29" s="103"/>
      <c r="I29" s="103"/>
      <c r="J29" s="103"/>
      <c r="K29" s="103"/>
      <c r="L29" s="103"/>
      <c r="M29" s="103"/>
      <c r="N29" s="103"/>
      <c r="O29" s="103"/>
      <c r="V29" s="103" t="s">
        <v>35</v>
      </c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28"/>
    </row>
    <row r="30" spans="1:45" s="62" customFormat="1" ht="14.25" x14ac:dyDescent="0.25">
      <c r="AI30" s="63"/>
      <c r="AJ30" s="63"/>
    </row>
    <row r="31" spans="1:45" s="62" customFormat="1" ht="14.25" x14ac:dyDescent="0.25">
      <c r="AI31" s="63"/>
      <c r="AJ31" s="63"/>
    </row>
    <row r="32" spans="1:45" s="62" customFormat="1" ht="14.25" x14ac:dyDescent="0.25">
      <c r="AI32" s="63"/>
      <c r="AJ32" s="63"/>
    </row>
    <row r="33" spans="1:36" s="62" customFormat="1" ht="14.25" x14ac:dyDescent="0.25">
      <c r="AI33" s="63"/>
      <c r="AJ33" s="63"/>
    </row>
    <row r="34" spans="1:36" s="63" customFormat="1" ht="15.75" customHeight="1" x14ac:dyDescent="0.25">
      <c r="A34" s="126" t="s">
        <v>30</v>
      </c>
      <c r="B34" s="126"/>
      <c r="C34" s="126"/>
      <c r="D34" s="126"/>
      <c r="G34" s="126" t="s">
        <v>31</v>
      </c>
      <c r="H34" s="126"/>
      <c r="I34" s="126"/>
      <c r="J34" s="126"/>
      <c r="K34" s="126"/>
      <c r="L34" s="126"/>
      <c r="M34" s="126"/>
      <c r="N34" s="126"/>
      <c r="O34" s="126"/>
      <c r="P34" s="29"/>
      <c r="Q34" s="29"/>
      <c r="R34" s="29"/>
      <c r="S34" s="29"/>
      <c r="T34" s="29"/>
      <c r="U34" s="29"/>
      <c r="V34" s="126" t="s">
        <v>32</v>
      </c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</row>
  </sheetData>
  <mergeCells count="47">
    <mergeCell ref="A34:D34"/>
    <mergeCell ref="G34:O34"/>
    <mergeCell ref="V34:AJ34"/>
    <mergeCell ref="I5:P5"/>
    <mergeCell ref="B26:G26"/>
    <mergeCell ref="U27:AJ27"/>
    <mergeCell ref="A28:D28"/>
    <mergeCell ref="G28:O28"/>
    <mergeCell ref="V28:AJ28"/>
    <mergeCell ref="G29:O29"/>
    <mergeCell ref="V29:AJ29"/>
    <mergeCell ref="A21:D21"/>
    <mergeCell ref="G21:H21"/>
    <mergeCell ref="J21:AJ21"/>
    <mergeCell ref="A23:D23"/>
    <mergeCell ref="B24:G24"/>
    <mergeCell ref="B25:G25"/>
    <mergeCell ref="A11:D11"/>
    <mergeCell ref="J11:AJ11"/>
    <mergeCell ref="J12:L15"/>
    <mergeCell ref="Q12:S15"/>
    <mergeCell ref="A16:D16"/>
    <mergeCell ref="J16:AJ16"/>
    <mergeCell ref="AJ8:AJ10"/>
    <mergeCell ref="J9:N9"/>
    <mergeCell ref="O9:R9"/>
    <mergeCell ref="S9:V9"/>
    <mergeCell ref="W9:AA9"/>
    <mergeCell ref="AB9:AE9"/>
    <mergeCell ref="AF9:AH9"/>
    <mergeCell ref="A6:AJ6"/>
    <mergeCell ref="A8:A10"/>
    <mergeCell ref="B8:C10"/>
    <mergeCell ref="D8:D10"/>
    <mergeCell ref="E8:E10"/>
    <mergeCell ref="F8:F10"/>
    <mergeCell ref="G8:H10"/>
    <mergeCell ref="J8:M8"/>
    <mergeCell ref="O8:AH8"/>
    <mergeCell ref="AI8:AI10"/>
    <mergeCell ref="A1:E1"/>
    <mergeCell ref="F1:AH1"/>
    <mergeCell ref="A2:E2"/>
    <mergeCell ref="F2:AH2"/>
    <mergeCell ref="A4:AJ4"/>
    <mergeCell ref="A5:G5"/>
    <mergeCell ref="S5:AA5"/>
  </mergeCells>
  <printOptions horizontalCentered="1"/>
  <pageMargins left="0" right="0" top="0.23" bottom="0" header="0.19685039370078741" footer="0.22"/>
  <pageSetup paperSize="9" fitToHeight="0" orientation="landscape" r:id="rId1"/>
  <ignoredErrors>
    <ignoredError sqref="C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2"/>
  <sheetViews>
    <sheetView topLeftCell="A13" workbookViewId="0">
      <selection activeCell="L33" sqref="L33"/>
    </sheetView>
  </sheetViews>
  <sheetFormatPr defaultRowHeight="15.75" x14ac:dyDescent="0.25"/>
  <cols>
    <col min="1" max="1" width="3.109375" customWidth="1"/>
    <col min="2" max="2" width="3.6640625" customWidth="1"/>
    <col min="3" max="3" width="4" bestFit="1" customWidth="1"/>
    <col min="4" max="4" width="2.77734375" bestFit="1" customWidth="1"/>
    <col min="5" max="5" width="24.33203125" bestFit="1" customWidth="1"/>
    <col min="6" max="6" width="2.88671875" customWidth="1"/>
    <col min="7" max="7" width="3" customWidth="1"/>
    <col min="8" max="8" width="13.33203125" bestFit="1" customWidth="1"/>
    <col min="9" max="9" width="4.88671875" bestFit="1" customWidth="1"/>
    <col min="10" max="10" width="3.88671875" bestFit="1" customWidth="1"/>
    <col min="11" max="11" width="4.21875" customWidth="1"/>
  </cols>
  <sheetData>
    <row r="2" spans="2:11" ht="40.5" customHeight="1" x14ac:dyDescent="0.25">
      <c r="B2" s="66" t="s">
        <v>5</v>
      </c>
      <c r="C2" s="85" t="s">
        <v>6</v>
      </c>
      <c r="D2" s="86"/>
      <c r="E2" s="67" t="s">
        <v>7</v>
      </c>
      <c r="F2" s="67" t="s">
        <v>8</v>
      </c>
      <c r="G2" s="67" t="s">
        <v>9</v>
      </c>
      <c r="H2" s="85" t="s">
        <v>10</v>
      </c>
      <c r="I2" s="86"/>
      <c r="J2" s="66" t="s">
        <v>128</v>
      </c>
      <c r="K2" s="66" t="s">
        <v>140</v>
      </c>
    </row>
    <row r="3" spans="2:11" ht="18.75" customHeight="1" x14ac:dyDescent="0.25">
      <c r="B3" s="12">
        <v>1</v>
      </c>
      <c r="C3" s="9" t="s">
        <v>17</v>
      </c>
      <c r="D3" s="10">
        <v>301</v>
      </c>
      <c r="E3" s="59" t="s">
        <v>78</v>
      </c>
      <c r="F3" s="12">
        <v>2</v>
      </c>
      <c r="G3" s="13">
        <v>10</v>
      </c>
      <c r="H3" s="14" t="s">
        <v>87</v>
      </c>
      <c r="I3" s="15" t="s">
        <v>88</v>
      </c>
      <c r="J3" s="148" t="s">
        <v>129</v>
      </c>
      <c r="K3" s="139">
        <f>SUM(F3:F10)</f>
        <v>18</v>
      </c>
    </row>
    <row r="4" spans="2:11" ht="18.75" customHeight="1" x14ac:dyDescent="0.25">
      <c r="B4" s="12">
        <v>2</v>
      </c>
      <c r="C4" s="9" t="s">
        <v>103</v>
      </c>
      <c r="D4" s="10">
        <v>201</v>
      </c>
      <c r="E4" s="59" t="s">
        <v>104</v>
      </c>
      <c r="F4" s="12">
        <v>2</v>
      </c>
      <c r="G4" s="13">
        <v>10</v>
      </c>
      <c r="H4" s="14" t="s">
        <v>121</v>
      </c>
      <c r="I4" s="15" t="s">
        <v>122</v>
      </c>
      <c r="J4" s="148" t="s">
        <v>129</v>
      </c>
      <c r="K4" s="139"/>
    </row>
    <row r="5" spans="2:11" ht="18.75" customHeight="1" x14ac:dyDescent="0.25">
      <c r="B5" s="12">
        <v>3</v>
      </c>
      <c r="C5" s="9" t="s">
        <v>105</v>
      </c>
      <c r="D5" s="10">
        <v>261</v>
      </c>
      <c r="E5" s="59" t="s">
        <v>106</v>
      </c>
      <c r="F5" s="12">
        <v>3</v>
      </c>
      <c r="G5" s="13">
        <v>10</v>
      </c>
      <c r="H5" s="14" t="s">
        <v>115</v>
      </c>
      <c r="I5" s="15" t="s">
        <v>116</v>
      </c>
      <c r="J5" s="148" t="s">
        <v>129</v>
      </c>
      <c r="K5" s="139"/>
    </row>
    <row r="6" spans="2:11" ht="18.75" customHeight="1" x14ac:dyDescent="0.25">
      <c r="B6" s="12">
        <v>4</v>
      </c>
      <c r="C6" s="9" t="s">
        <v>105</v>
      </c>
      <c r="D6" s="10">
        <v>207</v>
      </c>
      <c r="E6" s="59" t="s">
        <v>107</v>
      </c>
      <c r="F6" s="12">
        <v>2</v>
      </c>
      <c r="G6" s="13">
        <v>10</v>
      </c>
      <c r="H6" s="129" t="s">
        <v>123</v>
      </c>
      <c r="I6" s="130" t="s">
        <v>124</v>
      </c>
      <c r="J6" s="148" t="s">
        <v>129</v>
      </c>
      <c r="K6" s="139"/>
    </row>
    <row r="7" spans="2:11" ht="18.75" customHeight="1" x14ac:dyDescent="0.25">
      <c r="B7" s="12">
        <v>5</v>
      </c>
      <c r="C7" s="9" t="s">
        <v>109</v>
      </c>
      <c r="D7" s="10">
        <v>362</v>
      </c>
      <c r="E7" s="59" t="s">
        <v>110</v>
      </c>
      <c r="F7" s="12">
        <v>2</v>
      </c>
      <c r="G7" s="13">
        <v>10</v>
      </c>
      <c r="H7" s="14" t="s">
        <v>125</v>
      </c>
      <c r="I7" s="15" t="s">
        <v>126</v>
      </c>
      <c r="J7" s="148" t="s">
        <v>129</v>
      </c>
      <c r="K7" s="139"/>
    </row>
    <row r="8" spans="2:11" ht="18.75" customHeight="1" x14ac:dyDescent="0.25">
      <c r="B8" s="12">
        <v>6</v>
      </c>
      <c r="C8" s="9" t="s">
        <v>38</v>
      </c>
      <c r="D8" s="10">
        <v>351</v>
      </c>
      <c r="E8" s="59" t="s">
        <v>72</v>
      </c>
      <c r="F8" s="12">
        <v>2</v>
      </c>
      <c r="G8" s="13">
        <v>10</v>
      </c>
      <c r="H8" s="14" t="s">
        <v>73</v>
      </c>
      <c r="I8" s="15" t="s">
        <v>74</v>
      </c>
      <c r="J8" s="148" t="s">
        <v>129</v>
      </c>
      <c r="K8" s="139"/>
    </row>
    <row r="9" spans="2:11" ht="18.75" customHeight="1" x14ac:dyDescent="0.25">
      <c r="B9" s="12">
        <v>7</v>
      </c>
      <c r="C9" s="9" t="s">
        <v>111</v>
      </c>
      <c r="D9" s="60">
        <v>100</v>
      </c>
      <c r="E9" s="59" t="s">
        <v>113</v>
      </c>
      <c r="F9" s="12">
        <v>3</v>
      </c>
      <c r="G9" s="13">
        <v>10</v>
      </c>
      <c r="H9" s="14" t="s">
        <v>118</v>
      </c>
      <c r="I9" s="15" t="s">
        <v>119</v>
      </c>
      <c r="J9" s="148" t="s">
        <v>129</v>
      </c>
      <c r="K9" s="139"/>
    </row>
    <row r="10" spans="2:11" ht="18.75" customHeight="1" x14ac:dyDescent="0.25">
      <c r="B10" s="12">
        <v>8</v>
      </c>
      <c r="C10" s="131" t="s">
        <v>40</v>
      </c>
      <c r="D10" s="132">
        <v>201</v>
      </c>
      <c r="E10" s="133" t="s">
        <v>41</v>
      </c>
      <c r="F10" s="134">
        <v>2</v>
      </c>
      <c r="G10" s="135">
        <v>10</v>
      </c>
      <c r="H10" s="136" t="s">
        <v>97</v>
      </c>
      <c r="I10" s="137" t="s">
        <v>98</v>
      </c>
      <c r="J10" s="148" t="s">
        <v>129</v>
      </c>
      <c r="K10" s="139"/>
    </row>
    <row r="11" spans="2:11" ht="18.75" customHeight="1" x14ac:dyDescent="0.25">
      <c r="B11" s="149">
        <v>9</v>
      </c>
      <c r="C11" s="150" t="s">
        <v>17</v>
      </c>
      <c r="D11" s="151">
        <v>302</v>
      </c>
      <c r="E11" s="152" t="s">
        <v>130</v>
      </c>
      <c r="F11" s="149">
        <v>2</v>
      </c>
      <c r="G11" s="153"/>
      <c r="H11" s="154"/>
      <c r="I11" s="155"/>
      <c r="J11" s="156" t="s">
        <v>139</v>
      </c>
      <c r="K11" s="157">
        <f>SUM(F11:F17)</f>
        <v>18</v>
      </c>
    </row>
    <row r="12" spans="2:11" ht="18.75" customHeight="1" x14ac:dyDescent="0.25">
      <c r="B12" s="149">
        <v>10</v>
      </c>
      <c r="C12" s="150" t="s">
        <v>131</v>
      </c>
      <c r="D12" s="151">
        <v>201</v>
      </c>
      <c r="E12" s="152" t="s">
        <v>132</v>
      </c>
      <c r="F12" s="149">
        <v>3</v>
      </c>
      <c r="G12" s="153"/>
      <c r="H12" s="154"/>
      <c r="I12" s="155"/>
      <c r="J12" s="156" t="s">
        <v>139</v>
      </c>
      <c r="K12" s="158"/>
    </row>
    <row r="13" spans="2:11" ht="18.75" customHeight="1" x14ac:dyDescent="0.25">
      <c r="B13" s="149">
        <v>11</v>
      </c>
      <c r="C13" s="150" t="s">
        <v>133</v>
      </c>
      <c r="D13" s="159">
        <v>152</v>
      </c>
      <c r="E13" s="152" t="s">
        <v>134</v>
      </c>
      <c r="F13" s="149">
        <v>3</v>
      </c>
      <c r="G13" s="153"/>
      <c r="H13" s="154"/>
      <c r="I13" s="155"/>
      <c r="J13" s="156" t="s">
        <v>139</v>
      </c>
      <c r="K13" s="158"/>
    </row>
    <row r="14" spans="2:11" ht="18.75" customHeight="1" x14ac:dyDescent="0.25">
      <c r="B14" s="149">
        <v>12</v>
      </c>
      <c r="C14" s="150" t="s">
        <v>105</v>
      </c>
      <c r="D14" s="151">
        <v>241</v>
      </c>
      <c r="E14" s="152" t="s">
        <v>135</v>
      </c>
      <c r="F14" s="149">
        <v>2</v>
      </c>
      <c r="G14" s="153"/>
      <c r="H14" s="154"/>
      <c r="I14" s="155"/>
      <c r="J14" s="156" t="s">
        <v>139</v>
      </c>
      <c r="K14" s="158"/>
    </row>
    <row r="15" spans="2:11" ht="18.75" customHeight="1" x14ac:dyDescent="0.25">
      <c r="B15" s="149">
        <v>13</v>
      </c>
      <c r="C15" s="150" t="s">
        <v>105</v>
      </c>
      <c r="D15" s="159">
        <v>203</v>
      </c>
      <c r="E15" s="152" t="s">
        <v>136</v>
      </c>
      <c r="F15" s="149">
        <v>3</v>
      </c>
      <c r="G15" s="153"/>
      <c r="H15" s="154"/>
      <c r="I15" s="155"/>
      <c r="J15" s="156" t="s">
        <v>139</v>
      </c>
      <c r="K15" s="158"/>
    </row>
    <row r="16" spans="2:11" ht="18.75" customHeight="1" x14ac:dyDescent="0.25">
      <c r="B16" s="149">
        <v>14</v>
      </c>
      <c r="C16" s="150" t="s">
        <v>105</v>
      </c>
      <c r="D16" s="151">
        <v>307</v>
      </c>
      <c r="E16" s="152" t="s">
        <v>137</v>
      </c>
      <c r="F16" s="149">
        <v>2</v>
      </c>
      <c r="G16" s="153"/>
      <c r="H16" s="154"/>
      <c r="I16" s="155"/>
      <c r="J16" s="156" t="s">
        <v>139</v>
      </c>
      <c r="K16" s="158"/>
    </row>
    <row r="17" spans="2:11" ht="18.75" customHeight="1" x14ac:dyDescent="0.25">
      <c r="B17" s="149">
        <v>15</v>
      </c>
      <c r="C17" s="150" t="s">
        <v>105</v>
      </c>
      <c r="D17" s="159">
        <v>283</v>
      </c>
      <c r="E17" s="152" t="s">
        <v>141</v>
      </c>
      <c r="F17" s="149">
        <v>3</v>
      </c>
      <c r="G17" s="153"/>
      <c r="H17" s="154"/>
      <c r="I17" s="155"/>
      <c r="J17" s="156" t="s">
        <v>139</v>
      </c>
      <c r="K17" s="160"/>
    </row>
    <row r="18" spans="2:11" ht="18.75" customHeight="1" x14ac:dyDescent="0.25">
      <c r="B18" s="12">
        <v>16</v>
      </c>
      <c r="C18" s="9" t="s">
        <v>38</v>
      </c>
      <c r="D18" s="60">
        <v>361</v>
      </c>
      <c r="E18" s="59" t="s">
        <v>138</v>
      </c>
      <c r="F18" s="12">
        <v>2</v>
      </c>
      <c r="G18" s="13"/>
      <c r="H18" s="14"/>
      <c r="I18" s="15"/>
      <c r="J18" s="147" t="s">
        <v>149</v>
      </c>
      <c r="K18" s="140">
        <f>SUM(F18:F24)</f>
        <v>19</v>
      </c>
    </row>
    <row r="19" spans="2:11" ht="18.75" customHeight="1" x14ac:dyDescent="0.25">
      <c r="B19" s="12">
        <v>17</v>
      </c>
      <c r="C19" s="9" t="s">
        <v>142</v>
      </c>
      <c r="D19" s="60">
        <v>306</v>
      </c>
      <c r="E19" s="59" t="s">
        <v>143</v>
      </c>
      <c r="F19" s="12">
        <v>3</v>
      </c>
      <c r="G19" s="13"/>
      <c r="H19" s="14"/>
      <c r="I19" s="15"/>
      <c r="J19" s="147" t="s">
        <v>149</v>
      </c>
      <c r="K19" s="141"/>
    </row>
    <row r="20" spans="2:11" ht="18.75" customHeight="1" x14ac:dyDescent="0.25">
      <c r="B20" s="12">
        <v>18</v>
      </c>
      <c r="C20" s="9" t="s">
        <v>105</v>
      </c>
      <c r="D20" s="60">
        <v>308</v>
      </c>
      <c r="E20" s="59" t="s">
        <v>144</v>
      </c>
      <c r="F20" s="12">
        <v>2</v>
      </c>
      <c r="G20" s="13"/>
      <c r="H20" s="14"/>
      <c r="I20" s="15"/>
      <c r="J20" s="147" t="s">
        <v>149</v>
      </c>
      <c r="K20" s="141"/>
    </row>
    <row r="21" spans="2:11" ht="18.75" customHeight="1" x14ac:dyDescent="0.25">
      <c r="B21" s="12">
        <v>19</v>
      </c>
      <c r="C21" s="9" t="s">
        <v>105</v>
      </c>
      <c r="D21" s="60">
        <v>336</v>
      </c>
      <c r="E21" s="59" t="s">
        <v>146</v>
      </c>
      <c r="F21" s="12">
        <v>3</v>
      </c>
      <c r="G21" s="13"/>
      <c r="H21" s="14"/>
      <c r="I21" s="15"/>
      <c r="J21" s="147" t="s">
        <v>149</v>
      </c>
      <c r="K21" s="141"/>
    </row>
    <row r="22" spans="2:11" ht="18.75" customHeight="1" x14ac:dyDescent="0.25">
      <c r="B22" s="12">
        <v>20</v>
      </c>
      <c r="C22" s="9" t="s">
        <v>105</v>
      </c>
      <c r="D22" s="60">
        <v>346</v>
      </c>
      <c r="E22" s="59" t="s">
        <v>147</v>
      </c>
      <c r="F22" s="12">
        <v>3</v>
      </c>
      <c r="G22" s="13"/>
      <c r="H22" s="14"/>
      <c r="I22" s="15"/>
      <c r="J22" s="147" t="s">
        <v>149</v>
      </c>
      <c r="K22" s="141"/>
    </row>
    <row r="23" spans="2:11" ht="18.75" customHeight="1" x14ac:dyDescent="0.25">
      <c r="B23" s="12">
        <v>21</v>
      </c>
      <c r="C23" s="9" t="s">
        <v>105</v>
      </c>
      <c r="D23" s="60">
        <v>291</v>
      </c>
      <c r="E23" s="59" t="s">
        <v>148</v>
      </c>
      <c r="F23" s="12">
        <v>3</v>
      </c>
      <c r="G23" s="13"/>
      <c r="H23" s="14"/>
      <c r="I23" s="15"/>
      <c r="J23" s="147" t="s">
        <v>149</v>
      </c>
      <c r="K23" s="141"/>
    </row>
    <row r="24" spans="2:11" ht="18.75" customHeight="1" x14ac:dyDescent="0.25">
      <c r="B24" s="12">
        <v>22</v>
      </c>
      <c r="C24" s="9" t="s">
        <v>105</v>
      </c>
      <c r="D24" s="60">
        <v>105</v>
      </c>
      <c r="E24" s="59" t="s">
        <v>114</v>
      </c>
      <c r="F24" s="12">
        <v>3</v>
      </c>
      <c r="G24" s="13"/>
      <c r="H24" s="14"/>
      <c r="I24" s="15"/>
      <c r="J24" s="147" t="s">
        <v>149</v>
      </c>
      <c r="K24" s="142"/>
    </row>
    <row r="25" spans="2:11" ht="18.75" customHeight="1" x14ac:dyDescent="0.25">
      <c r="B25" s="12">
        <v>23</v>
      </c>
      <c r="C25" s="9" t="s">
        <v>105</v>
      </c>
      <c r="D25" s="60">
        <v>323</v>
      </c>
      <c r="E25" s="59" t="s">
        <v>145</v>
      </c>
      <c r="F25" s="12">
        <v>2</v>
      </c>
      <c r="G25" s="13"/>
      <c r="H25" s="14"/>
      <c r="I25" s="15"/>
      <c r="J25" s="148" t="s">
        <v>167</v>
      </c>
      <c r="K25" s="143"/>
    </row>
    <row r="26" spans="2:11" ht="18.75" customHeight="1" x14ac:dyDescent="0.25">
      <c r="B26" s="12">
        <v>24</v>
      </c>
      <c r="C26" s="9" t="s">
        <v>105</v>
      </c>
      <c r="D26" s="60">
        <v>375</v>
      </c>
      <c r="E26" s="59" t="s">
        <v>150</v>
      </c>
      <c r="F26" s="12">
        <v>2</v>
      </c>
      <c r="G26" s="13"/>
      <c r="H26" s="14"/>
      <c r="I26" s="15"/>
      <c r="J26" s="147"/>
      <c r="K26" s="144"/>
    </row>
    <row r="27" spans="2:11" ht="18.75" customHeight="1" x14ac:dyDescent="0.25">
      <c r="B27" s="12">
        <v>25</v>
      </c>
      <c r="C27" s="9" t="s">
        <v>105</v>
      </c>
      <c r="D27" s="60">
        <v>368</v>
      </c>
      <c r="E27" s="59" t="s">
        <v>151</v>
      </c>
      <c r="F27" s="12">
        <v>3</v>
      </c>
      <c r="G27" s="13"/>
      <c r="H27" s="14"/>
      <c r="I27" s="15"/>
      <c r="J27" s="147"/>
      <c r="K27" s="144"/>
    </row>
    <row r="28" spans="2:11" ht="18.75" customHeight="1" x14ac:dyDescent="0.25">
      <c r="B28" s="12">
        <v>26</v>
      </c>
      <c r="C28" s="9" t="s">
        <v>105</v>
      </c>
      <c r="D28" s="60">
        <v>376</v>
      </c>
      <c r="E28" s="59" t="s">
        <v>152</v>
      </c>
      <c r="F28" s="12">
        <v>2</v>
      </c>
      <c r="G28" s="13"/>
      <c r="H28" s="14"/>
      <c r="I28" s="15"/>
      <c r="J28" s="147"/>
      <c r="K28" s="144"/>
    </row>
    <row r="29" spans="2:11" ht="18.75" customHeight="1" x14ac:dyDescent="0.25">
      <c r="B29" s="12">
        <v>27</v>
      </c>
      <c r="C29" s="9" t="s">
        <v>105</v>
      </c>
      <c r="D29" s="60">
        <v>377</v>
      </c>
      <c r="E29" s="59" t="s">
        <v>153</v>
      </c>
      <c r="F29" s="12">
        <v>2</v>
      </c>
      <c r="G29" s="13"/>
      <c r="H29" s="14"/>
      <c r="I29" s="15"/>
      <c r="J29" s="147"/>
      <c r="K29" s="144"/>
    </row>
    <row r="30" spans="2:11" ht="18.75" customHeight="1" x14ac:dyDescent="0.25">
      <c r="B30" s="12">
        <v>28</v>
      </c>
      <c r="C30" s="9" t="s">
        <v>105</v>
      </c>
      <c r="D30" s="60">
        <v>388</v>
      </c>
      <c r="E30" s="59" t="s">
        <v>154</v>
      </c>
      <c r="F30" s="12">
        <v>2</v>
      </c>
      <c r="G30" s="13"/>
      <c r="H30" s="14"/>
      <c r="I30" s="15"/>
      <c r="J30" s="147"/>
      <c r="K30" s="144"/>
    </row>
    <row r="31" spans="2:11" ht="18.75" customHeight="1" x14ac:dyDescent="0.25">
      <c r="B31" s="12">
        <v>29</v>
      </c>
      <c r="C31" s="9" t="s">
        <v>105</v>
      </c>
      <c r="D31" s="60">
        <v>358</v>
      </c>
      <c r="E31" s="59" t="s">
        <v>155</v>
      </c>
      <c r="F31" s="12">
        <v>2</v>
      </c>
      <c r="G31" s="13"/>
      <c r="H31" s="14"/>
      <c r="I31" s="15"/>
      <c r="J31" s="147"/>
      <c r="K31" s="145"/>
    </row>
    <row r="32" spans="2:11" ht="18.75" customHeight="1" x14ac:dyDescent="0.25">
      <c r="B32" s="12">
        <v>30</v>
      </c>
      <c r="C32" s="9" t="s">
        <v>105</v>
      </c>
      <c r="D32" s="60">
        <v>369</v>
      </c>
      <c r="E32" s="59" t="s">
        <v>156</v>
      </c>
      <c r="F32" s="12">
        <v>2</v>
      </c>
      <c r="G32" s="13"/>
      <c r="H32" s="14"/>
      <c r="I32" s="15"/>
      <c r="J32" s="147"/>
      <c r="K32" s="146"/>
    </row>
    <row r="33" spans="2:11" ht="18.75" customHeight="1" x14ac:dyDescent="0.25">
      <c r="B33" s="12">
        <v>31</v>
      </c>
      <c r="C33" s="9" t="s">
        <v>157</v>
      </c>
      <c r="D33" s="60">
        <v>384</v>
      </c>
      <c r="E33" s="59" t="s">
        <v>158</v>
      </c>
      <c r="F33" s="12">
        <v>2</v>
      </c>
      <c r="G33" s="13"/>
      <c r="H33" s="14"/>
      <c r="I33" s="15"/>
      <c r="J33" s="147"/>
      <c r="K33" s="146"/>
    </row>
    <row r="34" spans="2:11" ht="18.75" customHeight="1" x14ac:dyDescent="0.25">
      <c r="B34" s="12">
        <v>32</v>
      </c>
      <c r="C34" s="9" t="s">
        <v>105</v>
      </c>
      <c r="D34" s="60">
        <v>325</v>
      </c>
      <c r="E34" s="59" t="s">
        <v>159</v>
      </c>
      <c r="F34" s="12">
        <v>2</v>
      </c>
      <c r="G34" s="13"/>
      <c r="H34" s="14"/>
      <c r="I34" s="15"/>
      <c r="J34" s="147"/>
      <c r="K34" s="146"/>
    </row>
    <row r="35" spans="2:11" ht="18.75" customHeight="1" x14ac:dyDescent="0.25">
      <c r="B35" s="12">
        <v>33</v>
      </c>
      <c r="C35" s="9" t="s">
        <v>105</v>
      </c>
      <c r="D35" s="60">
        <v>425</v>
      </c>
      <c r="E35" s="59" t="s">
        <v>160</v>
      </c>
      <c r="F35" s="12">
        <v>2</v>
      </c>
      <c r="G35" s="13"/>
      <c r="H35" s="14"/>
      <c r="I35" s="15"/>
      <c r="J35" s="147"/>
      <c r="K35" s="146"/>
    </row>
    <row r="36" spans="2:11" ht="18.75" customHeight="1" x14ac:dyDescent="0.25">
      <c r="B36" s="12">
        <v>34</v>
      </c>
      <c r="C36" s="9" t="s">
        <v>105</v>
      </c>
      <c r="D36" s="60">
        <v>427</v>
      </c>
      <c r="E36" s="59" t="s">
        <v>161</v>
      </c>
      <c r="F36" s="12">
        <v>2</v>
      </c>
      <c r="G36" s="13"/>
      <c r="H36" s="14"/>
      <c r="I36" s="15"/>
      <c r="J36" s="147"/>
      <c r="K36" s="146"/>
    </row>
    <row r="37" spans="2:11" ht="18.75" customHeight="1" x14ac:dyDescent="0.25">
      <c r="B37" s="12">
        <v>35</v>
      </c>
      <c r="C37" s="9" t="s">
        <v>105</v>
      </c>
      <c r="D37" s="60">
        <v>474</v>
      </c>
      <c r="E37" s="59" t="s">
        <v>162</v>
      </c>
      <c r="F37" s="12">
        <v>2</v>
      </c>
      <c r="G37" s="13"/>
      <c r="H37" s="14"/>
      <c r="I37" s="15"/>
      <c r="J37" s="147"/>
      <c r="K37" s="146"/>
    </row>
    <row r="38" spans="2:11" ht="18.75" customHeight="1" x14ac:dyDescent="0.25">
      <c r="B38" s="12">
        <v>36</v>
      </c>
      <c r="C38" s="9" t="s">
        <v>105</v>
      </c>
      <c r="D38" s="60">
        <v>473</v>
      </c>
      <c r="E38" s="59" t="s">
        <v>163</v>
      </c>
      <c r="F38" s="12">
        <v>2</v>
      </c>
      <c r="G38" s="13"/>
      <c r="H38" s="14"/>
      <c r="I38" s="15"/>
      <c r="J38" s="147"/>
      <c r="K38" s="146"/>
    </row>
    <row r="39" spans="2:11" ht="18.75" customHeight="1" x14ac:dyDescent="0.25">
      <c r="B39" s="12">
        <v>37</v>
      </c>
      <c r="C39" s="9" t="s">
        <v>105</v>
      </c>
      <c r="D39" s="60">
        <v>476</v>
      </c>
      <c r="E39" s="59" t="s">
        <v>164</v>
      </c>
      <c r="F39" s="12">
        <v>2</v>
      </c>
      <c r="G39" s="13"/>
      <c r="H39" s="14"/>
      <c r="I39" s="15"/>
      <c r="J39" s="147"/>
      <c r="K39" s="146"/>
    </row>
    <row r="40" spans="2:11" ht="18.75" customHeight="1" x14ac:dyDescent="0.25">
      <c r="B40" s="12">
        <v>38</v>
      </c>
      <c r="C40" s="9" t="s">
        <v>105</v>
      </c>
      <c r="D40" s="60">
        <v>498</v>
      </c>
      <c r="E40" s="59" t="s">
        <v>165</v>
      </c>
      <c r="F40" s="12">
        <v>2</v>
      </c>
      <c r="G40" s="13"/>
      <c r="H40" s="14"/>
      <c r="I40" s="15"/>
      <c r="J40" s="147"/>
      <c r="K40" s="146"/>
    </row>
    <row r="41" spans="2:11" ht="18.75" customHeight="1" x14ac:dyDescent="0.25">
      <c r="B41" s="12">
        <v>39</v>
      </c>
      <c r="C41" s="9" t="s">
        <v>105</v>
      </c>
      <c r="D41" s="60">
        <v>495</v>
      </c>
      <c r="E41" s="59" t="s">
        <v>166</v>
      </c>
      <c r="F41" s="12">
        <v>3</v>
      </c>
      <c r="G41" s="13"/>
      <c r="H41" s="14"/>
      <c r="I41" s="15"/>
      <c r="J41" s="147"/>
      <c r="K41" s="146"/>
    </row>
    <row r="42" spans="2:11" ht="18.75" customHeight="1" x14ac:dyDescent="0.25">
      <c r="B42" s="12"/>
      <c r="C42" s="9"/>
      <c r="D42" s="60"/>
      <c r="E42" s="59"/>
      <c r="F42" s="12">
        <f>SUM(F3:F41)</f>
        <v>91</v>
      </c>
      <c r="G42" s="13"/>
      <c r="H42" s="14"/>
      <c r="I42" s="15"/>
      <c r="J42" s="147"/>
      <c r="K42" s="146"/>
    </row>
  </sheetData>
  <mergeCells count="5">
    <mergeCell ref="K11:K17"/>
    <mergeCell ref="K18:K24"/>
    <mergeCell ref="C2:D2"/>
    <mergeCell ref="H2:I2"/>
    <mergeCell ref="K3:K10"/>
  </mergeCells>
  <pageMargins left="0.7" right="0.7" top="0.75" bottom="0.75" header="0.3" footer="0.3"/>
  <ignoredErrors>
    <ignoredError sqref="K3 K11 K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1. KDN</vt:lpstr>
      <vt:lpstr>2. NAB</vt:lpstr>
      <vt:lpstr>3. LKT</vt:lpstr>
      <vt:lpstr>CTĐT (LKT)</vt:lpstr>
      <vt:lpstr>'1. KDN'!Print_Area</vt:lpstr>
      <vt:lpstr>'3. LKT'!Print_Area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Thành Mập</dc:creator>
  <cp:lastModifiedBy>Thành Mập</cp:lastModifiedBy>
  <cp:lastPrinted>2024-11-26T03:47:05Z</cp:lastPrinted>
  <dcterms:created xsi:type="dcterms:W3CDTF">2024-10-01T08:25:00Z</dcterms:created>
  <dcterms:modified xsi:type="dcterms:W3CDTF">2024-11-30T01:39:49Z</dcterms:modified>
</cp:coreProperties>
</file>