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30" windowWidth="23355" windowHeight="9765" activeTab="3"/>
  </bookViews>
  <sheets>
    <sheet name="1. CNTT" sheetId="1" r:id="rId1"/>
    <sheet name="2. KDN" sheetId="3" r:id="rId2"/>
    <sheet name="3. NAB" sheetId="4" r:id="rId3"/>
    <sheet name="3. LKT" sheetId="5" r:id="rId4"/>
  </sheets>
  <definedNames>
    <definedName name="_xlnm.Print_Area" localSheetId="1">'2. KDN'!$A$1:$AJ$35</definedName>
    <definedName name="_xlnm.Print_Area" localSheetId="3">'3. LKT'!$A$1:$AJ$35</definedName>
  </definedNames>
  <calcPr calcId="144525"/>
</workbook>
</file>

<file path=xl/calcChain.xml><?xml version="1.0" encoding="utf-8"?>
<calcChain xmlns="http://schemas.openxmlformats.org/spreadsheetml/2006/main">
  <c r="E22" i="5" l="1"/>
  <c r="G22" i="5" l="1"/>
  <c r="K10" i="5"/>
  <c r="L10" i="5" s="1"/>
  <c r="M10" i="5" s="1"/>
  <c r="N10" i="5" s="1"/>
  <c r="O10" i="5" s="1"/>
  <c r="P10" i="5" s="1"/>
  <c r="Q10" i="5" s="1"/>
  <c r="R10" i="5" s="1"/>
  <c r="S10" i="5" s="1"/>
  <c r="T10" i="5" s="1"/>
  <c r="U10" i="5" s="1"/>
  <c r="V10" i="5" s="1"/>
  <c r="W10" i="5" s="1"/>
  <c r="X10" i="5" s="1"/>
  <c r="Y10" i="5" s="1"/>
  <c r="Z10" i="5" s="1"/>
  <c r="AA10" i="5" s="1"/>
  <c r="AB10" i="5" s="1"/>
  <c r="AC10" i="5" s="1"/>
  <c r="AD10" i="5" s="1"/>
  <c r="AE10" i="5" s="1"/>
  <c r="AF10" i="5" s="1"/>
  <c r="AG10" i="5" s="1"/>
  <c r="AH10" i="5" s="1"/>
  <c r="K10" i="4" l="1"/>
  <c r="L10" i="4" s="1"/>
  <c r="M10" i="4" s="1"/>
  <c r="N10" i="4" s="1"/>
  <c r="O10" i="4" s="1"/>
  <c r="P10" i="4" s="1"/>
  <c r="Q10" i="4" s="1"/>
  <c r="R10" i="4" s="1"/>
  <c r="S10" i="4" s="1"/>
  <c r="T10" i="4" s="1"/>
  <c r="U10" i="4" s="1"/>
  <c r="V10" i="4" s="1"/>
  <c r="W10" i="4" s="1"/>
  <c r="X10" i="4" s="1"/>
  <c r="Y10" i="4" s="1"/>
  <c r="Z10" i="4" s="1"/>
  <c r="AA10" i="4" s="1"/>
  <c r="AB10" i="4" s="1"/>
  <c r="AC10" i="4" s="1"/>
  <c r="AD10" i="4" s="1"/>
  <c r="AE10" i="4" s="1"/>
  <c r="E22" i="4"/>
  <c r="G22" i="4" s="1"/>
  <c r="AF10" i="4" l="1"/>
  <c r="AG10" i="4" s="1"/>
  <c r="AH10" i="4" s="1"/>
  <c r="E22" i="3"/>
  <c r="G22" i="3" s="1"/>
  <c r="K10" i="3"/>
  <c r="L10" i="3" s="1"/>
  <c r="M10" i="3" s="1"/>
  <c r="N10" i="3" s="1"/>
  <c r="O10" i="3" s="1"/>
  <c r="P10" i="3" s="1"/>
  <c r="Q10" i="3" s="1"/>
  <c r="R10" i="3" s="1"/>
  <c r="S10" i="3" s="1"/>
  <c r="T10" i="3" s="1"/>
  <c r="U10" i="3" s="1"/>
  <c r="V10" i="3" s="1"/>
  <c r="W10" i="3" s="1"/>
  <c r="X10" i="3" s="1"/>
  <c r="Y10" i="3" s="1"/>
  <c r="Z10" i="3" s="1"/>
  <c r="AA10" i="3" s="1"/>
  <c r="AB10" i="3" s="1"/>
  <c r="AC10" i="3" s="1"/>
  <c r="AD10" i="3" s="1"/>
  <c r="AE10" i="3" s="1"/>
  <c r="AF10" i="3" s="1"/>
  <c r="AG10" i="3" s="1"/>
  <c r="AH10" i="3" s="1"/>
  <c r="AG10" i="1" l="1"/>
  <c r="AH10" i="1"/>
  <c r="AI10" i="1" s="1"/>
  <c r="E21" i="1" l="1"/>
  <c r="G21" i="1" s="1"/>
  <c r="K10" i="1"/>
  <c r="L10" i="1" s="1"/>
  <c r="M10" i="1" s="1"/>
  <c r="N10" i="1" s="1"/>
  <c r="O10" i="1" s="1"/>
  <c r="P10" i="1" s="1"/>
  <c r="Q10" i="1" s="1"/>
  <c r="R10" i="1" s="1"/>
  <c r="S10" i="1" s="1"/>
  <c r="T10" i="1" s="1"/>
  <c r="U10" i="1" s="1"/>
  <c r="V10" i="1" s="1"/>
  <c r="W10" i="1" s="1"/>
  <c r="X10" i="1" s="1"/>
  <c r="Y10" i="1" s="1"/>
  <c r="Z10" i="1" s="1"/>
  <c r="AA10" i="1" s="1"/>
  <c r="AB10" i="1" s="1"/>
  <c r="AC10" i="1" s="1"/>
  <c r="AD10" i="1" s="1"/>
  <c r="AE10" i="1" s="1"/>
  <c r="AF10" i="1" s="1"/>
</calcChain>
</file>

<file path=xl/sharedStrings.xml><?xml version="1.0" encoding="utf-8"?>
<sst xmlns="http://schemas.openxmlformats.org/spreadsheetml/2006/main" count="685" uniqueCount="142">
  <si>
    <t>BỘ GIÁO DỤC &amp; ĐÀO TẠO</t>
  </si>
  <si>
    <t>CỘNG HÒA XÃ HỘI CHỦ NGHĨA VIỆT NAM</t>
  </si>
  <si>
    <t>ĐỘC LẬP - TỰ DO - HẠNH PHÚC</t>
  </si>
  <si>
    <r>
      <t>HỌC KỲ:</t>
    </r>
    <r>
      <rPr>
        <b/>
        <sz val="11"/>
        <color rgb="FF0000FF"/>
        <rFont val="Times New Roman"/>
        <family val="1"/>
      </rPr>
      <t xml:space="preserve"> I</t>
    </r>
    <r>
      <rPr>
        <b/>
        <sz val="11"/>
        <rFont val="Times New Roman"/>
        <family val="1"/>
      </rPr>
      <t xml:space="preserve"> (ĐỢT HỌC: 1 + 2)       </t>
    </r>
  </si>
  <si>
    <t>*</t>
  </si>
  <si>
    <r>
      <t>NGÀNH:</t>
    </r>
    <r>
      <rPr>
        <b/>
        <sz val="11"/>
        <color rgb="FF0000FF"/>
        <rFont val="Times New Roman"/>
        <family val="1"/>
      </rPr>
      <t xml:space="preserve"> CÔNG NGHỆ THÔNG TIN</t>
    </r>
  </si>
  <si>
    <t>STT</t>
  </si>
  <si>
    <t>MÃ 
MÔN</t>
  </si>
  <si>
    <t>TÊN MÔN HỌC</t>
  </si>
  <si>
    <t>SỐ
TC</t>
  </si>
  <si>
    <t>SỐ
SV</t>
  </si>
  <si>
    <t>GIẢNG VIÊN
GIẢNG DẠY</t>
  </si>
  <si>
    <t>NĂM</t>
  </si>
  <si>
    <t>SỐ GIỜ
ÔN TẬP</t>
  </si>
  <si>
    <t>GHI 
CHÚ</t>
  </si>
  <si>
    <t>THÁNG</t>
  </si>
  <si>
    <t>NGÀY</t>
  </si>
  <si>
    <r>
      <t xml:space="preserve">KẾ HOẠCH TỔ CHỨC HỌC ĐỢT </t>
    </r>
    <r>
      <rPr>
        <b/>
        <sz val="9"/>
        <color rgb="FF0000FF"/>
        <rFont val="Times New Roman"/>
        <family val="1"/>
        <charset val="163"/>
      </rPr>
      <t>01</t>
    </r>
  </si>
  <si>
    <t>ENG</t>
  </si>
  <si>
    <t>Anh Ngữ Trung Cấp 1</t>
  </si>
  <si>
    <t xml:space="preserve">ThS. Nguyễn Thị Bích </t>
  </si>
  <si>
    <t>Giang</t>
  </si>
  <si>
    <t>K. Tiếng Anh</t>
  </si>
  <si>
    <t>x</t>
  </si>
  <si>
    <t>R</t>
  </si>
  <si>
    <t>E</t>
  </si>
  <si>
    <t>MTH</t>
  </si>
  <si>
    <t>Toán Cao Cấp A2</t>
  </si>
  <si>
    <t>ThS. Phan</t>
  </si>
  <si>
    <t>Quý</t>
  </si>
  <si>
    <t>K. KHTN</t>
  </si>
  <si>
    <t>COM</t>
  </si>
  <si>
    <t>Nói &amp; Trình Bày (tiếng Việt)</t>
  </si>
  <si>
    <t xml:space="preserve">TS. Hoàng Thị </t>
  </si>
  <si>
    <t>Hường</t>
  </si>
  <si>
    <t>K. XHNV</t>
  </si>
  <si>
    <t>Viết (tiếng Việt)</t>
  </si>
  <si>
    <t xml:space="preserve">ThS. Bùi Thị Kim </t>
  </si>
  <si>
    <t>Phượng</t>
  </si>
  <si>
    <t>KẾ HOẠCH TỔ CHỨC HỌC ĐỢT 02</t>
  </si>
  <si>
    <t>CS</t>
  </si>
  <si>
    <t>Lập Trình Cơ Sở</t>
  </si>
  <si>
    <t>ThS. Phạm Văn</t>
  </si>
  <si>
    <t>Dược</t>
  </si>
  <si>
    <t>K. CNTT</t>
  </si>
  <si>
    <t>CHE</t>
  </si>
  <si>
    <t>Hoá Học Đại Cương</t>
  </si>
  <si>
    <t xml:space="preserve">TS. Phan Thị Việt </t>
  </si>
  <si>
    <t>Hà</t>
  </si>
  <si>
    <t>HIS</t>
  </si>
  <si>
    <t>Lịch Sử Văn Minh Thế Giới 1</t>
  </si>
  <si>
    <t xml:space="preserve">ThS. Hồ Thị Ái </t>
  </si>
  <si>
    <t>Phương</t>
  </si>
  <si>
    <t>Đồ Án CDIO</t>
  </si>
  <si>
    <t>ThS. Phạm Khánh</t>
  </si>
  <si>
    <t>Linh</t>
  </si>
  <si>
    <t>TỔNG CỘNG:</t>
  </si>
  <si>
    <t>*Ghi chú:</t>
  </si>
  <si>
    <r>
      <t xml:space="preserve">X: </t>
    </r>
    <r>
      <rPr>
        <sz val="10"/>
        <rFont val="Times New Roman"/>
        <family val="1"/>
      </rPr>
      <t>Đọc bài giảng và làm bài kiểm tra trên mạng</t>
    </r>
  </si>
  <si>
    <r>
      <t xml:space="preserve">R: </t>
    </r>
    <r>
      <rPr>
        <sz val="10"/>
        <rFont val="Times New Roman"/>
        <family val="1"/>
      </rPr>
      <t>Ôn tập</t>
    </r>
  </si>
  <si>
    <r>
      <t xml:space="preserve">E: </t>
    </r>
    <r>
      <rPr>
        <sz val="10"/>
        <rFont val="Times New Roman"/>
        <family val="1"/>
      </rPr>
      <t>Thi kết thúc môn</t>
    </r>
  </si>
  <si>
    <t>LẬP BẢNG</t>
  </si>
  <si>
    <t>GIÁM ĐỐC</t>
  </si>
  <si>
    <t>TRUNG TÂM ĐTTT &amp; BẰNG 2</t>
  </si>
  <si>
    <t>Phạm Văn Thành</t>
  </si>
  <si>
    <t>ThS. Nguyễn Trung Thuận</t>
  </si>
  <si>
    <t>TS. Nguyễn Phi Sơn</t>
  </si>
  <si>
    <r>
      <t xml:space="preserve">KẾ HOẠCH GIẢNG DẠY KHÓA </t>
    </r>
    <r>
      <rPr>
        <b/>
        <sz val="12"/>
        <color rgb="FFFF0000"/>
        <rFont val="Times New Roman"/>
        <family val="1"/>
      </rPr>
      <t>X30</t>
    </r>
    <r>
      <rPr>
        <b/>
        <sz val="12"/>
        <rFont val="Times New Roman"/>
        <family val="1"/>
      </rPr>
      <t xml:space="preserve"> (TS ĐỢT 3)  -  NĂM HỌC 2024 - 2025    </t>
    </r>
  </si>
  <si>
    <t>TUYỂN 
SINH 
ĐỢT 3</t>
  </si>
  <si>
    <t>NGHỈ TẾT 
NGUYÊN ĐÁN 
2025</t>
  </si>
  <si>
    <t>Đà Nẵng, ngày……..tháng 10 năm 2024</t>
  </si>
  <si>
    <t>TRẠM ĐÀO TẠO:  ĐẮK LẮK + ĐÀ NẴNG  + TP HỒ CHÍ MINH + HÀ NỘI + PHÚ YÊN</t>
  </si>
  <si>
    <t>ĐẠI HỌC DUY TÂN</t>
  </si>
  <si>
    <t>KT. GIÁM ĐỐC</t>
  </si>
  <si>
    <t>PHÓ GIÁM ĐỐC</t>
  </si>
  <si>
    <r>
      <t>NGÀNH:</t>
    </r>
    <r>
      <rPr>
        <b/>
        <sz val="11"/>
        <color rgb="FF0000FF"/>
        <rFont val="Times New Roman"/>
        <family val="1"/>
      </rPr>
      <t xml:space="preserve">  KẾ TOÁN </t>
    </r>
  </si>
  <si>
    <t>ACC</t>
  </si>
  <si>
    <t>Nguyên lý kế toán 2</t>
  </si>
  <si>
    <t xml:space="preserve">ThS. Thái Nữ Hạ </t>
  </si>
  <si>
    <t>Uyên</t>
  </si>
  <si>
    <t>K. Kế toán</t>
  </si>
  <si>
    <t>POS</t>
  </si>
  <si>
    <t>Kinh tế chính trị Marx-Lenin</t>
  </si>
  <si>
    <t>ThS. Nguyễn Thị Hải</t>
  </si>
  <si>
    <t>Lên</t>
  </si>
  <si>
    <r>
      <t>KẾ HOẠCH TỔ CHỨC HỌC ĐỢT</t>
    </r>
    <r>
      <rPr>
        <b/>
        <sz val="9"/>
        <color rgb="FFFF0000"/>
        <rFont val="Times New Roman"/>
        <family val="1"/>
      </rPr>
      <t xml:space="preserve"> </t>
    </r>
    <r>
      <rPr>
        <b/>
        <sz val="9"/>
        <color rgb="FF0000FF"/>
        <rFont val="Times New Roman"/>
        <family val="1"/>
      </rPr>
      <t>02</t>
    </r>
  </si>
  <si>
    <t>ECO</t>
  </si>
  <si>
    <t>Căn bản kinh tế vi mô</t>
  </si>
  <si>
    <t xml:space="preserve">ThS. Nguyễn Ngọc </t>
  </si>
  <si>
    <t>K. QTKD</t>
  </si>
  <si>
    <t>Lịch sử văn minh thế giới 1</t>
  </si>
  <si>
    <t>MGT</t>
  </si>
  <si>
    <t>Quản trị học</t>
  </si>
  <si>
    <t>ThS. Đặng Thanh</t>
  </si>
  <si>
    <t>Dũng</t>
  </si>
  <si>
    <t>DTE</t>
  </si>
  <si>
    <t>Đạo đức trong công việc</t>
  </si>
  <si>
    <t>ThS. Phạm Thị Uyên</t>
  </si>
  <si>
    <t>Thi</t>
  </si>
  <si>
    <t>K. KT-TC</t>
  </si>
  <si>
    <t>Đà Nẵng, ngày……..tháng…….năm 2024</t>
  </si>
  <si>
    <t>TRẠM ĐÀO TẠO: ĐÀ NẴNG + DAKLAK + TP HỒ CHÍ MINH</t>
  </si>
  <si>
    <t>TUYỂN SINH 
ĐỢT 3</t>
  </si>
  <si>
    <r>
      <t xml:space="preserve">CHƯƠNG TRÌNH: </t>
    </r>
    <r>
      <rPr>
        <b/>
        <sz val="11"/>
        <color rgb="FF0000FF"/>
        <rFont val="Times New Roman"/>
        <family val="1"/>
      </rPr>
      <t>T</t>
    </r>
  </si>
  <si>
    <t>NGHỈ 
TẾT NGUYÊN ĐÁN 
2025</t>
  </si>
  <si>
    <r>
      <t>NGÀNH:</t>
    </r>
    <r>
      <rPr>
        <b/>
        <sz val="11"/>
        <color rgb="FF0000FF"/>
        <rFont val="Times New Roman"/>
        <family val="1"/>
      </rPr>
      <t xml:space="preserve">  NGÔN NGỮ ANH</t>
    </r>
  </si>
  <si>
    <t>Ngữ Pháp Anh Văn Nâng Cao</t>
  </si>
  <si>
    <t xml:space="preserve">ThS. Nguyễn Thị Hồng </t>
  </si>
  <si>
    <t>Nhạn</t>
  </si>
  <si>
    <t>CUL</t>
  </si>
  <si>
    <t>Cơ sở văn hóa Việt Nam</t>
  </si>
  <si>
    <t xml:space="preserve">ThS. Nguyễn Thị Phương </t>
  </si>
  <si>
    <t>Thảo</t>
  </si>
  <si>
    <t>Đọc 2</t>
  </si>
  <si>
    <t xml:space="preserve">ThS. Lương Kim </t>
  </si>
  <si>
    <t>Thư</t>
  </si>
  <si>
    <t>Viết 2</t>
  </si>
  <si>
    <t xml:space="preserve">ThS. Lê Thị Kim </t>
  </si>
  <si>
    <t>Nghe 2</t>
  </si>
  <si>
    <t xml:space="preserve">ThS. Huỳnh Vũ Chí </t>
  </si>
  <si>
    <t>Tâm</t>
  </si>
  <si>
    <t>Nói 2</t>
  </si>
  <si>
    <t xml:space="preserve">ThS. Kiều Thị Đông </t>
  </si>
  <si>
    <t>Thanh</t>
  </si>
  <si>
    <t>Biên Dịch 1</t>
  </si>
  <si>
    <t>ThS. Dương Hữu</t>
  </si>
  <si>
    <t>Phước</t>
  </si>
  <si>
    <r>
      <t xml:space="preserve">KẾ HOẠCH GIẢNG DẠY KHÓA </t>
    </r>
    <r>
      <rPr>
        <b/>
        <sz val="12"/>
        <color rgb="FFFF0000"/>
        <rFont val="Times New Roman"/>
        <family val="1"/>
      </rPr>
      <t>X30</t>
    </r>
    <r>
      <rPr>
        <b/>
        <sz val="12"/>
        <rFont val="Times New Roman"/>
        <family val="1"/>
      </rPr>
      <t xml:space="preserve"> (</t>
    </r>
    <r>
      <rPr>
        <b/>
        <sz val="12"/>
        <color rgb="FFFF0000"/>
        <rFont val="Times New Roman"/>
        <family val="1"/>
      </rPr>
      <t>TS ĐỢT 2</t>
    </r>
    <r>
      <rPr>
        <b/>
        <sz val="12"/>
        <rFont val="Times New Roman"/>
        <family val="1"/>
      </rPr>
      <t xml:space="preserve">)  -  NĂM HỌC 2024 - 2025    </t>
    </r>
  </si>
  <si>
    <t xml:space="preserve">TRẠM ĐÀO TẠO: ĐÀ NẴNG +  TP HỒ CHÍ MINH </t>
  </si>
  <si>
    <r>
      <t xml:space="preserve">KẾ HOẠCH GIẢNG DẠY KHÓA </t>
    </r>
    <r>
      <rPr>
        <b/>
        <sz val="12"/>
        <color rgb="FFFF0000"/>
        <rFont val="Times New Roman"/>
        <family val="1"/>
      </rPr>
      <t>X30</t>
    </r>
    <r>
      <rPr>
        <b/>
        <sz val="12"/>
        <rFont val="Times New Roman"/>
        <family val="1"/>
      </rPr>
      <t xml:space="preserve"> (</t>
    </r>
    <r>
      <rPr>
        <b/>
        <sz val="12"/>
        <color rgb="FFFF0000"/>
        <rFont val="Times New Roman"/>
        <family val="1"/>
      </rPr>
      <t>TS ĐỢT 3</t>
    </r>
    <r>
      <rPr>
        <b/>
        <sz val="12"/>
        <rFont val="Times New Roman"/>
        <family val="1"/>
      </rPr>
      <t xml:space="preserve">)    -    NĂM HỌC 2024 - 2025    </t>
    </r>
  </si>
  <si>
    <t>CHƯƠNG TRÌNH: T</t>
  </si>
  <si>
    <r>
      <t>NGÀNH:</t>
    </r>
    <r>
      <rPr>
        <b/>
        <sz val="11"/>
        <color rgb="FF0000FF"/>
        <rFont val="Times New Roman"/>
        <family val="1"/>
      </rPr>
      <t xml:space="preserve">  LUẬT KINH TẾ</t>
    </r>
  </si>
  <si>
    <t>TẠI VĂN PHÒNG TUYỂN SINH TP HỒ CHÍ MINH</t>
  </si>
  <si>
    <t>Toán Cao Cấp C</t>
  </si>
  <si>
    <t xml:space="preserve">TS. Nguyễn Đức </t>
  </si>
  <si>
    <t>Hiền</t>
  </si>
  <si>
    <t>LAW</t>
  </si>
  <si>
    <t>Xây Dựng Văn Bản Pháp Luật</t>
  </si>
  <si>
    <t xml:space="preserve">ThS. Nguyễn Thị Thu </t>
  </si>
  <si>
    <t>Na</t>
  </si>
  <si>
    <t>K. Luật</t>
  </si>
  <si>
    <t>Luật Dân Sự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</si>
</sst>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"/>
  </numFmts>
  <fonts count="31" x14ac:knownFonts="1">
    <font>
      <sz val="12"/>
      <color theme="1"/>
      <name val="Cambria"/>
      <family val="2"/>
      <charset val="163"/>
      <scheme val="major"/>
    </font>
    <font>
      <sz val="12"/>
      <name val="VNtimes new roman"/>
      <family val="2"/>
    </font>
    <font>
      <b/>
      <sz val="11"/>
      <name val="Times New Roman"/>
      <family val="1"/>
    </font>
    <font>
      <b/>
      <u/>
      <sz val="11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0000FF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8"/>
      <color rgb="FF0000FF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9"/>
      <name val="Times New Roman"/>
      <family val="1"/>
    </font>
    <font>
      <b/>
      <sz val="9"/>
      <color rgb="FF0000FF"/>
      <name val="Times New Roman"/>
      <family val="1"/>
      <charset val="163"/>
    </font>
    <font>
      <sz val="8"/>
      <name val="Times New Roman"/>
      <family val="1"/>
    </font>
    <font>
      <sz val="9"/>
      <name val="Times New Roman"/>
      <family val="1"/>
    </font>
    <font>
      <b/>
      <sz val="8"/>
      <color rgb="FFC00000"/>
      <name val="Times New Roman"/>
      <family val="1"/>
    </font>
    <font>
      <b/>
      <sz val="8"/>
      <color theme="0"/>
      <name val="Times New Roman"/>
      <family val="1"/>
    </font>
    <font>
      <b/>
      <sz val="6"/>
      <name val="Times New Roman"/>
      <family val="1"/>
    </font>
    <font>
      <b/>
      <u/>
      <sz val="10"/>
      <name val="Times New Roman"/>
      <family val="1"/>
    </font>
    <font>
      <sz val="10"/>
      <name val="Times New Roman"/>
      <family val="1"/>
    </font>
    <font>
      <i/>
      <sz val="11"/>
      <name val="Times New Roman"/>
      <family val="1"/>
    </font>
    <font>
      <sz val="10"/>
      <name val="Arial"/>
      <family val="2"/>
      <charset val="163"/>
    </font>
    <font>
      <sz val="9"/>
      <color rgb="FFFF0000"/>
      <name val="Times New Roman"/>
      <family val="1"/>
    </font>
    <font>
      <b/>
      <sz val="10"/>
      <color theme="0"/>
      <name val="Times New Roman"/>
      <family val="1"/>
    </font>
    <font>
      <sz val="9"/>
      <color rgb="FF0000FF"/>
      <name val="Times New Roman"/>
      <family val="1"/>
    </font>
    <font>
      <sz val="9"/>
      <name val="Times New Roman"/>
      <family val="2"/>
    </font>
    <font>
      <b/>
      <sz val="9"/>
      <color rgb="FFFF0000"/>
      <name val="Times New Roman"/>
      <family val="1"/>
    </font>
    <font>
      <b/>
      <sz val="9"/>
      <color rgb="FF0000FF"/>
      <name val="Times New Roman"/>
      <family val="1"/>
    </font>
    <font>
      <b/>
      <sz val="8"/>
      <color rgb="FFFF0000"/>
      <name val="Times New Roman"/>
      <family val="1"/>
    </font>
    <font>
      <sz val="9"/>
      <color rgb="FFC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9" fillId="0" borderId="0"/>
    <xf numFmtId="0" fontId="11" fillId="0" borderId="0"/>
    <xf numFmtId="0" fontId="22" fillId="0" borderId="0"/>
  </cellStyleXfs>
  <cellXfs count="179">
    <xf numFmtId="0" fontId="0" fillId="0" borderId="0" xfId="0"/>
    <xf numFmtId="0" fontId="2" fillId="0" borderId="0" xfId="1" applyFont="1" applyFill="1" applyBorder="1" applyAlignment="1">
      <alignment vertical="center" wrapText="1"/>
    </xf>
    <xf numFmtId="0" fontId="2" fillId="0" borderId="0" xfId="1" applyFont="1" applyFill="1" applyAlignment="1">
      <alignment horizontal="center"/>
    </xf>
    <xf numFmtId="0" fontId="2" fillId="0" borderId="0" xfId="1" applyFont="1" applyFill="1" applyAlignment="1"/>
    <xf numFmtId="0" fontId="3" fillId="0" borderId="0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14" fontId="7" fillId="0" borderId="0" xfId="1" applyNumberFormat="1" applyFont="1" applyFill="1" applyAlignment="1">
      <alignment horizontal="center"/>
    </xf>
    <xf numFmtId="0" fontId="8" fillId="2" borderId="2" xfId="1" applyFont="1" applyFill="1" applyBorder="1" applyAlignment="1">
      <alignment horizontal="center" vertical="center" wrapText="1"/>
    </xf>
    <xf numFmtId="0" fontId="8" fillId="0" borderId="0" xfId="1" applyFont="1" applyFill="1" applyAlignment="1">
      <alignment horizontal="center" vertical="center"/>
    </xf>
    <xf numFmtId="164" fontId="10" fillId="2" borderId="2" xfId="1" applyNumberFormat="1" applyFont="1" applyFill="1" applyBorder="1" applyAlignment="1">
      <alignment horizontal="center" vertical="center" wrapText="1"/>
    </xf>
    <xf numFmtId="0" fontId="8" fillId="0" borderId="7" xfId="1" applyNumberFormat="1" applyFont="1" applyFill="1" applyBorder="1" applyAlignment="1">
      <alignment vertical="center"/>
    </xf>
    <xf numFmtId="0" fontId="14" fillId="0" borderId="0" xfId="1" applyFont="1" applyFill="1" applyAlignment="1">
      <alignment horizontal="center" vertical="center"/>
    </xf>
    <xf numFmtId="0" fontId="15" fillId="3" borderId="2" xfId="1" applyNumberFormat="1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right" vertical="center"/>
    </xf>
    <xf numFmtId="0" fontId="15" fillId="3" borderId="14" xfId="0" applyFont="1" applyFill="1" applyBorder="1" applyAlignment="1">
      <alignment horizontal="left" vertical="center"/>
    </xf>
    <xf numFmtId="0" fontId="15" fillId="3" borderId="2" xfId="0" applyFont="1" applyFill="1" applyBorder="1" applyAlignment="1">
      <alignment vertical="center" wrapText="1"/>
    </xf>
    <xf numFmtId="0" fontId="15" fillId="3" borderId="2" xfId="0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15" fillId="3" borderId="6" xfId="1" applyFont="1" applyFill="1" applyBorder="1" applyAlignment="1">
      <alignment horizontal="left" vertical="center"/>
    </xf>
    <xf numFmtId="0" fontId="15" fillId="3" borderId="14" xfId="1" applyFont="1" applyFill="1" applyBorder="1" applyAlignment="1">
      <alignment horizontal="left" vertical="center"/>
    </xf>
    <xf numFmtId="0" fontId="15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12" fillId="3" borderId="7" xfId="1" applyNumberFormat="1" applyFont="1" applyFill="1" applyBorder="1" applyAlignment="1">
      <alignment vertical="center"/>
    </xf>
    <xf numFmtId="0" fontId="12" fillId="0" borderId="14" xfId="1" applyNumberFormat="1" applyFont="1" applyFill="1" applyBorder="1" applyAlignment="1">
      <alignment vertical="center"/>
    </xf>
    <xf numFmtId="0" fontId="15" fillId="3" borderId="5" xfId="1" applyNumberFormat="1" applyFont="1" applyFill="1" applyBorder="1" applyAlignment="1">
      <alignment horizontal="center" vertical="center" wrapText="1"/>
    </xf>
    <xf numFmtId="0" fontId="15" fillId="3" borderId="3" xfId="1" applyFont="1" applyFill="1" applyBorder="1" applyAlignment="1">
      <alignment horizontal="left" vertical="center"/>
    </xf>
    <xf numFmtId="0" fontId="15" fillId="3" borderId="4" xfId="1" applyFont="1" applyFill="1" applyBorder="1" applyAlignment="1">
      <alignment horizontal="left" vertical="center"/>
    </xf>
    <xf numFmtId="0" fontId="8" fillId="0" borderId="5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center"/>
    </xf>
    <xf numFmtId="0" fontId="10" fillId="0" borderId="2" xfId="1" applyNumberFormat="1" applyFont="1" applyFill="1" applyBorder="1" applyAlignment="1">
      <alignment horizontal="center" vertical="center" wrapText="1"/>
    </xf>
    <xf numFmtId="0" fontId="8" fillId="0" borderId="2" xfId="1" applyNumberFormat="1" applyFont="1" applyFill="1" applyBorder="1" applyAlignment="1">
      <alignment horizontal="center" vertical="center" wrapText="1"/>
    </xf>
    <xf numFmtId="0" fontId="18" fillId="0" borderId="0" xfId="1" applyFont="1" applyFill="1" applyAlignment="1">
      <alignment horizontal="center"/>
    </xf>
    <xf numFmtId="0" fontId="18" fillId="0" borderId="0" xfId="1" applyFont="1" applyFill="1" applyAlignment="1">
      <alignment horizontal="center" vertical="center"/>
    </xf>
    <xf numFmtId="0" fontId="18" fillId="0" borderId="0" xfId="1" applyFont="1" applyFill="1" applyBorder="1" applyAlignment="1">
      <alignment horizontal="center"/>
    </xf>
    <xf numFmtId="0" fontId="7" fillId="0" borderId="0" xfId="1" applyFont="1" applyFill="1" applyAlignment="1">
      <alignment horizontal="left"/>
    </xf>
    <xf numFmtId="0" fontId="7" fillId="0" borderId="0" xfId="1" applyFont="1" applyFill="1" applyAlignment="1">
      <alignment horizontal="left" vertical="center"/>
    </xf>
    <xf numFmtId="0" fontId="7" fillId="0" borderId="0" xfId="1" applyFont="1" applyFill="1" applyBorder="1" applyAlignment="1">
      <alignment horizontal="left"/>
    </xf>
    <xf numFmtId="0" fontId="7" fillId="0" borderId="0" xfId="1" applyFont="1" applyFill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8" fillId="0" borderId="6" xfId="1" applyNumberFormat="1" applyFont="1" applyFill="1" applyBorder="1" applyAlignment="1">
      <alignment vertical="center"/>
    </xf>
    <xf numFmtId="0" fontId="8" fillId="0" borderId="14" xfId="1" applyNumberFormat="1" applyFont="1" applyFill="1" applyBorder="1" applyAlignment="1">
      <alignment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23" fillId="3" borderId="6" xfId="0" applyFont="1" applyFill="1" applyBorder="1" applyAlignment="1">
      <alignment horizontal="right" vertical="center"/>
    </xf>
    <xf numFmtId="0" fontId="23" fillId="3" borderId="14" xfId="0" applyFont="1" applyFill="1" applyBorder="1" applyAlignment="1">
      <alignment horizontal="left" vertical="center"/>
    </xf>
    <xf numFmtId="0" fontId="23" fillId="3" borderId="2" xfId="0" applyFont="1" applyFill="1" applyBorder="1" applyAlignment="1">
      <alignment vertical="center" wrapText="1"/>
    </xf>
    <xf numFmtId="0" fontId="23" fillId="3" borderId="6" xfId="1" applyFont="1" applyFill="1" applyBorder="1" applyAlignment="1">
      <alignment horizontal="left" vertical="center"/>
    </xf>
    <xf numFmtId="0" fontId="23" fillId="3" borderId="14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0" fontId="8" fillId="0" borderId="2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2" fillId="0" borderId="0" xfId="1" applyFont="1" applyFill="1" applyAlignment="1">
      <alignment horizontal="left" vertical="center"/>
    </xf>
    <xf numFmtId="0" fontId="8" fillId="2" borderId="2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left" vertical="center"/>
    </xf>
    <xf numFmtId="0" fontId="8" fillId="2" borderId="2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 vertical="center"/>
    </xf>
    <xf numFmtId="0" fontId="8" fillId="0" borderId="2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left" vertical="center"/>
    </xf>
    <xf numFmtId="14" fontId="7" fillId="0" borderId="0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 wrapText="1"/>
    </xf>
    <xf numFmtId="14" fontId="24" fillId="0" borderId="0" xfId="1" applyNumberFormat="1" applyFont="1" applyFill="1" applyBorder="1" applyAlignment="1">
      <alignment horizontal="center" vertical="center"/>
    </xf>
    <xf numFmtId="0" fontId="25" fillId="3" borderId="6" xfId="0" applyFont="1" applyFill="1" applyBorder="1" applyAlignment="1">
      <alignment horizontal="right" vertical="center"/>
    </xf>
    <xf numFmtId="0" fontId="25" fillId="3" borderId="14" xfId="0" applyFont="1" applyFill="1" applyBorder="1" applyAlignment="1">
      <alignment horizontal="left" vertical="center"/>
    </xf>
    <xf numFmtId="0" fontId="25" fillId="3" borderId="2" xfId="0" applyFont="1" applyFill="1" applyBorder="1" applyAlignment="1">
      <alignment vertical="center" wrapText="1"/>
    </xf>
    <xf numFmtId="0" fontId="25" fillId="3" borderId="2" xfId="0" applyFont="1" applyFill="1" applyBorder="1" applyAlignment="1">
      <alignment horizontal="center" vertical="center"/>
    </xf>
    <xf numFmtId="0" fontId="25" fillId="3" borderId="2" xfId="1" applyFont="1" applyFill="1" applyBorder="1" applyAlignment="1">
      <alignment horizontal="center" vertical="center"/>
    </xf>
    <xf numFmtId="0" fontId="25" fillId="3" borderId="6" xfId="1" applyFont="1" applyFill="1" applyBorder="1" applyAlignment="1">
      <alignment horizontal="left" vertical="center"/>
    </xf>
    <xf numFmtId="0" fontId="25" fillId="3" borderId="14" xfId="1" applyFont="1" applyFill="1" applyBorder="1" applyAlignment="1">
      <alignment horizontal="left" vertical="center"/>
    </xf>
    <xf numFmtId="0" fontId="26" fillId="0" borderId="2" xfId="1" applyFont="1" applyFill="1" applyBorder="1" applyAlignment="1">
      <alignment horizontal="center" vertical="center"/>
    </xf>
    <xf numFmtId="0" fontId="25" fillId="0" borderId="2" xfId="1" applyFont="1" applyFill="1" applyBorder="1" applyAlignment="1">
      <alignment horizontal="center" vertical="center"/>
    </xf>
    <xf numFmtId="0" fontId="10" fillId="2" borderId="7" xfId="2" applyFont="1" applyFill="1" applyBorder="1" applyAlignment="1">
      <alignment vertical="center"/>
    </xf>
    <xf numFmtId="0" fontId="15" fillId="0" borderId="2" xfId="1" applyNumberFormat="1" applyFont="1" applyFill="1" applyBorder="1" applyAlignment="1">
      <alignment horizontal="center" vertical="center" wrapText="1"/>
    </xf>
    <xf numFmtId="0" fontId="25" fillId="3" borderId="2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left" vertical="center"/>
    </xf>
    <xf numFmtId="0" fontId="8" fillId="2" borderId="2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 vertical="center"/>
    </xf>
    <xf numFmtId="0" fontId="8" fillId="0" borderId="2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left" vertical="center"/>
    </xf>
    <xf numFmtId="0" fontId="2" fillId="0" borderId="0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left" vertical="center"/>
    </xf>
    <xf numFmtId="0" fontId="21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8" fillId="2" borderId="5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/>
    </xf>
    <xf numFmtId="0" fontId="8" fillId="2" borderId="13" xfId="3" applyFont="1" applyFill="1" applyBorder="1" applyAlignment="1">
      <alignment horizontal="center" vertical="center"/>
    </xf>
    <xf numFmtId="0" fontId="12" fillId="0" borderId="6" xfId="1" applyNumberFormat="1" applyFont="1" applyFill="1" applyBorder="1" applyAlignment="1">
      <alignment horizontal="left" vertical="center"/>
    </xf>
    <xf numFmtId="0" fontId="12" fillId="0" borderId="7" xfId="1" applyNumberFormat="1" applyFont="1" applyFill="1" applyBorder="1" applyAlignment="1">
      <alignment horizontal="left" vertical="center"/>
    </xf>
    <xf numFmtId="0" fontId="8" fillId="0" borderId="6" xfId="1" applyNumberFormat="1" applyFont="1" applyFill="1" applyBorder="1" applyAlignment="1">
      <alignment horizontal="center" vertical="center"/>
    </xf>
    <xf numFmtId="0" fontId="8" fillId="0" borderId="7" xfId="1" applyNumberFormat="1" applyFont="1" applyFill="1" applyBorder="1" applyAlignment="1">
      <alignment horizontal="center" vertical="center"/>
    </xf>
    <xf numFmtId="0" fontId="8" fillId="0" borderId="14" xfId="1" applyNumberFormat="1" applyFont="1" applyFill="1" applyBorder="1" applyAlignment="1">
      <alignment horizontal="center" vertical="center"/>
    </xf>
    <xf numFmtId="0" fontId="16" fillId="2" borderId="3" xfId="1" applyFont="1" applyFill="1" applyBorder="1" applyAlignment="1">
      <alignment horizontal="center" vertical="center" wrapText="1"/>
    </xf>
    <xf numFmtId="0" fontId="16" fillId="2" borderId="15" xfId="1" applyFont="1" applyFill="1" applyBorder="1" applyAlignment="1">
      <alignment horizontal="center" vertical="center" wrapText="1"/>
    </xf>
    <xf numFmtId="0" fontId="16" fillId="2" borderId="8" xfId="1" applyFont="1" applyFill="1" applyBorder="1" applyAlignment="1">
      <alignment horizontal="center" vertical="center" wrapText="1"/>
    </xf>
    <xf numFmtId="0" fontId="16" fillId="2" borderId="0" xfId="1" applyFont="1" applyFill="1" applyBorder="1" applyAlignment="1">
      <alignment horizontal="center" vertical="center" wrapText="1"/>
    </xf>
    <xf numFmtId="0" fontId="12" fillId="3" borderId="6" xfId="1" applyNumberFormat="1" applyFont="1" applyFill="1" applyBorder="1" applyAlignment="1">
      <alignment horizontal="left" vertical="center"/>
    </xf>
    <xf numFmtId="0" fontId="12" fillId="3" borderId="7" xfId="1" applyNumberFormat="1" applyFont="1" applyFill="1" applyBorder="1" applyAlignment="1">
      <alignment horizontal="left" vertical="center"/>
    </xf>
    <xf numFmtId="0" fontId="8" fillId="0" borderId="2" xfId="1" applyNumberFormat="1" applyFont="1" applyFill="1" applyBorder="1" applyAlignment="1">
      <alignment horizontal="center" vertical="center" wrapText="1"/>
    </xf>
    <xf numFmtId="3" fontId="17" fillId="0" borderId="6" xfId="1" applyNumberFormat="1" applyFont="1" applyFill="1" applyBorder="1" applyAlignment="1">
      <alignment horizontal="left" vertical="center" wrapText="1"/>
    </xf>
    <xf numFmtId="3" fontId="17" fillId="0" borderId="14" xfId="1" applyNumberFormat="1" applyFont="1" applyFill="1" applyBorder="1" applyAlignment="1">
      <alignment horizontal="left" vertical="center" wrapText="1"/>
    </xf>
    <xf numFmtId="0" fontId="8" fillId="0" borderId="6" xfId="1" applyNumberFormat="1" applyFont="1" applyFill="1" applyBorder="1" applyAlignment="1">
      <alignment horizontal="center" vertical="center" wrapText="1"/>
    </xf>
    <xf numFmtId="0" fontId="8" fillId="0" borderId="7" xfId="1" applyNumberFormat="1" applyFont="1" applyFill="1" applyBorder="1" applyAlignment="1">
      <alignment horizontal="center" vertical="center" wrapText="1"/>
    </xf>
    <xf numFmtId="0" fontId="8" fillId="0" borderId="14" xfId="1" applyNumberFormat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15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0" fillId="2" borderId="9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/>
    </xf>
    <xf numFmtId="0" fontId="19" fillId="0" borderId="0" xfId="1" applyFont="1" applyFill="1" applyAlignment="1">
      <alignment horizontal="left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4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righ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Alignment="1">
      <alignment horizontal="left" vertical="center"/>
    </xf>
    <xf numFmtId="0" fontId="10" fillId="2" borderId="2" xfId="1" applyFont="1" applyFill="1" applyBorder="1" applyAlignment="1">
      <alignment horizontal="center" vertical="center" wrapText="1"/>
    </xf>
    <xf numFmtId="0" fontId="10" fillId="2" borderId="6" xfId="2" applyFont="1" applyFill="1" applyBorder="1" applyAlignment="1">
      <alignment horizontal="center" vertical="center"/>
    </xf>
    <xf numFmtId="0" fontId="10" fillId="2" borderId="7" xfId="2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29" fillId="2" borderId="3" xfId="1" applyFont="1" applyFill="1" applyBorder="1" applyAlignment="1">
      <alignment horizontal="center" vertical="center" wrapText="1"/>
    </xf>
    <xf numFmtId="0" fontId="29" fillId="2" borderId="15" xfId="1" applyFont="1" applyFill="1" applyBorder="1" applyAlignment="1">
      <alignment horizontal="center" vertical="center" wrapText="1"/>
    </xf>
    <xf numFmtId="0" fontId="29" fillId="2" borderId="8" xfId="1" applyFont="1" applyFill="1" applyBorder="1" applyAlignment="1">
      <alignment horizontal="center" vertical="center" wrapText="1"/>
    </xf>
    <xf numFmtId="0" fontId="29" fillId="2" borderId="0" xfId="1" applyFont="1" applyFill="1" applyBorder="1" applyAlignment="1">
      <alignment horizontal="center" vertical="center" wrapText="1"/>
    </xf>
    <xf numFmtId="0" fontId="29" fillId="2" borderId="11" xfId="1" applyFont="1" applyFill="1" applyBorder="1" applyAlignment="1">
      <alignment horizontal="center" vertical="center" wrapText="1"/>
    </xf>
    <xf numFmtId="0" fontId="29" fillId="2" borderId="1" xfId="1" applyFont="1" applyFill="1" applyBorder="1" applyAlignment="1">
      <alignment horizontal="center" vertical="center" wrapText="1"/>
    </xf>
    <xf numFmtId="0" fontId="10" fillId="2" borderId="14" xfId="2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14" xfId="1" applyFont="1" applyFill="1" applyBorder="1" applyAlignment="1">
      <alignment horizontal="center" vertical="center" wrapText="1"/>
    </xf>
    <xf numFmtId="0" fontId="29" fillId="2" borderId="4" xfId="1" applyFont="1" applyFill="1" applyBorder="1" applyAlignment="1">
      <alignment horizontal="center" vertical="center" wrapText="1"/>
    </xf>
    <xf numFmtId="0" fontId="29" fillId="2" borderId="9" xfId="1" applyFont="1" applyFill="1" applyBorder="1" applyAlignment="1">
      <alignment horizontal="center" vertical="center" wrapText="1"/>
    </xf>
    <xf numFmtId="0" fontId="29" fillId="2" borderId="12" xfId="1" applyFont="1" applyFill="1" applyBorder="1" applyAlignment="1">
      <alignment horizontal="center" vertical="center" wrapText="1"/>
    </xf>
    <xf numFmtId="0" fontId="15" fillId="3" borderId="14" xfId="0" applyNumberFormat="1" applyFont="1" applyFill="1" applyBorder="1" applyAlignment="1">
      <alignment horizontal="left" vertical="center"/>
    </xf>
    <xf numFmtId="0" fontId="30" fillId="3" borderId="6" xfId="0" applyFont="1" applyFill="1" applyBorder="1" applyAlignment="1">
      <alignment horizontal="right" vertical="center"/>
    </xf>
    <xf numFmtId="0" fontId="30" fillId="3" borderId="14" xfId="0" applyFont="1" applyFill="1" applyBorder="1" applyAlignment="1">
      <alignment horizontal="left" vertical="center"/>
    </xf>
    <xf numFmtId="0" fontId="30" fillId="3" borderId="2" xfId="0" applyFont="1" applyFill="1" applyBorder="1" applyAlignment="1">
      <alignment vertical="center" wrapText="1"/>
    </xf>
    <xf numFmtId="0" fontId="30" fillId="3" borderId="2" xfId="0" applyFont="1" applyFill="1" applyBorder="1" applyAlignment="1">
      <alignment horizontal="center" vertical="center"/>
    </xf>
    <xf numFmtId="0" fontId="30" fillId="3" borderId="2" xfId="1" applyFont="1" applyFill="1" applyBorder="1" applyAlignment="1">
      <alignment horizontal="center" vertical="center"/>
    </xf>
    <xf numFmtId="0" fontId="30" fillId="3" borderId="6" xfId="1" applyFont="1" applyFill="1" applyBorder="1" applyAlignment="1">
      <alignment horizontal="left" vertical="center"/>
    </xf>
    <xf numFmtId="0" fontId="30" fillId="3" borderId="14" xfId="1" applyFont="1" applyFill="1" applyBorder="1" applyAlignment="1">
      <alignment horizontal="left" vertical="center"/>
    </xf>
    <xf numFmtId="0" fontId="30" fillId="0" borderId="2" xfId="1" applyFont="1" applyFill="1" applyBorder="1" applyAlignment="1">
      <alignment horizontal="center" vertical="center"/>
    </xf>
  </cellXfs>
  <cellStyles count="5">
    <cellStyle name="Normal" xfId="0" builtinId="0"/>
    <cellStyle name="Normal 2" xfId="2"/>
    <cellStyle name="Normal 2 2" xfId="3"/>
    <cellStyle name="Normal 3" xfId="4"/>
    <cellStyle name="Normal 7" xfId="1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M34"/>
  <sheetViews>
    <sheetView showGridLines="0" view="pageBreakPreview" zoomScaleNormal="100" zoomScaleSheetLayoutView="100" workbookViewId="0">
      <selection activeCell="M18" sqref="M18"/>
    </sheetView>
  </sheetViews>
  <sheetFormatPr defaultColWidth="9" defaultRowHeight="8.25" x14ac:dyDescent="0.15"/>
  <cols>
    <col min="1" max="1" width="3" style="32" customWidth="1"/>
    <col min="2" max="2" width="4" style="32" bestFit="1" customWidth="1"/>
    <col min="3" max="3" width="2.77734375" style="32" bestFit="1" customWidth="1"/>
    <col min="4" max="4" width="17" style="32" bestFit="1" customWidth="1"/>
    <col min="5" max="6" width="2.6640625" style="32" bestFit="1" customWidth="1"/>
    <col min="7" max="7" width="13.33203125" style="32" bestFit="1" customWidth="1"/>
    <col min="8" max="8" width="5.33203125" style="32" customWidth="1"/>
    <col min="9" max="9" width="8.109375" style="32" bestFit="1" customWidth="1"/>
    <col min="10" max="24" width="2.21875" style="32" customWidth="1"/>
    <col min="25" max="35" width="2.21875" style="33" customWidth="1"/>
    <col min="36" max="36" width="4" style="34" customWidth="1"/>
    <col min="37" max="37" width="3.6640625" style="34" bestFit="1" customWidth="1"/>
    <col min="38" max="38" width="9" style="32" bestFit="1" customWidth="1"/>
    <col min="39" max="16384" width="9" style="32"/>
  </cols>
  <sheetData>
    <row r="1" spans="1:39" s="2" customFormat="1" ht="14.25" customHeight="1" x14ac:dyDescent="0.2">
      <c r="A1" s="142" t="s">
        <v>0</v>
      </c>
      <c r="B1" s="142"/>
      <c r="C1" s="142"/>
      <c r="D1" s="142"/>
      <c r="E1" s="142"/>
      <c r="F1" s="143" t="s">
        <v>1</v>
      </c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"/>
      <c r="AM1" s="1"/>
    </row>
    <row r="2" spans="1:39" s="2" customFormat="1" ht="14.25" customHeight="1" x14ac:dyDescent="0.2">
      <c r="A2" s="144" t="s">
        <v>72</v>
      </c>
      <c r="B2" s="144"/>
      <c r="C2" s="144"/>
      <c r="D2" s="144"/>
      <c r="E2" s="144"/>
      <c r="F2" s="145" t="s">
        <v>2</v>
      </c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3"/>
    </row>
    <row r="3" spans="1:39" s="2" customFormat="1" ht="3.75" customHeight="1" x14ac:dyDescent="0.2">
      <c r="A3" s="4"/>
      <c r="B3" s="4"/>
      <c r="C3" s="4"/>
      <c r="D3" s="4"/>
      <c r="E3" s="4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3"/>
    </row>
    <row r="4" spans="1:39" s="2" customFormat="1" ht="17.25" customHeight="1" x14ac:dyDescent="0.2">
      <c r="A4" s="146" t="s">
        <v>67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3"/>
    </row>
    <row r="5" spans="1:39" s="2" customFormat="1" ht="17.25" customHeight="1" x14ac:dyDescent="0.2">
      <c r="A5" s="147" t="s">
        <v>3</v>
      </c>
      <c r="B5" s="147"/>
      <c r="C5" s="147"/>
      <c r="D5" s="147"/>
      <c r="E5" s="147"/>
      <c r="F5" s="147"/>
      <c r="G5" s="147"/>
      <c r="H5" s="2" t="s">
        <v>4</v>
      </c>
      <c r="I5" s="148" t="s">
        <v>5</v>
      </c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2" t="s">
        <v>4</v>
      </c>
      <c r="W5" s="149" t="s">
        <v>130</v>
      </c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3"/>
    </row>
    <row r="6" spans="1:39" s="2" customFormat="1" ht="17.25" customHeight="1" x14ac:dyDescent="0.2">
      <c r="A6" s="154" t="s">
        <v>71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</row>
    <row r="7" spans="1:39" s="6" customFormat="1" ht="3" customHeight="1" x14ac:dyDescent="0.2">
      <c r="A7" s="155"/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</row>
    <row r="8" spans="1:39" s="8" customFormat="1" ht="18.75" customHeight="1" x14ac:dyDescent="0.25">
      <c r="A8" s="156" t="s">
        <v>6</v>
      </c>
      <c r="B8" s="106" t="s">
        <v>7</v>
      </c>
      <c r="C8" s="107"/>
      <c r="D8" s="103" t="s">
        <v>8</v>
      </c>
      <c r="E8" s="103" t="s">
        <v>9</v>
      </c>
      <c r="F8" s="103" t="s">
        <v>10</v>
      </c>
      <c r="G8" s="106" t="s">
        <v>11</v>
      </c>
      <c r="H8" s="107"/>
      <c r="I8" s="7" t="s">
        <v>12</v>
      </c>
      <c r="J8" s="151">
        <v>2024</v>
      </c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3">
        <v>2025</v>
      </c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12" t="s">
        <v>13</v>
      </c>
      <c r="AK8" s="112" t="s">
        <v>14</v>
      </c>
    </row>
    <row r="9" spans="1:39" s="8" customFormat="1" ht="18.75" customHeight="1" x14ac:dyDescent="0.25">
      <c r="A9" s="156"/>
      <c r="B9" s="108"/>
      <c r="C9" s="109"/>
      <c r="D9" s="104"/>
      <c r="E9" s="104"/>
      <c r="F9" s="104"/>
      <c r="G9" s="108"/>
      <c r="H9" s="109"/>
      <c r="I9" s="7" t="s">
        <v>15</v>
      </c>
      <c r="J9" s="150">
        <v>10</v>
      </c>
      <c r="K9" s="150"/>
      <c r="L9" s="150"/>
      <c r="M9" s="150"/>
      <c r="N9" s="150">
        <v>11</v>
      </c>
      <c r="O9" s="150"/>
      <c r="P9" s="150"/>
      <c r="Q9" s="150"/>
      <c r="R9" s="150">
        <v>12</v>
      </c>
      <c r="S9" s="150"/>
      <c r="T9" s="150"/>
      <c r="U9" s="150"/>
      <c r="V9" s="150"/>
      <c r="W9" s="150">
        <v>1</v>
      </c>
      <c r="X9" s="150"/>
      <c r="Y9" s="150"/>
      <c r="Z9" s="150"/>
      <c r="AA9" s="150">
        <v>2</v>
      </c>
      <c r="AB9" s="150"/>
      <c r="AC9" s="150"/>
      <c r="AD9" s="150"/>
      <c r="AE9" s="150">
        <v>3</v>
      </c>
      <c r="AF9" s="150"/>
      <c r="AG9" s="150"/>
      <c r="AH9" s="150"/>
      <c r="AI9" s="150"/>
      <c r="AJ9" s="113"/>
      <c r="AK9" s="113"/>
    </row>
    <row r="10" spans="1:39" s="8" customFormat="1" ht="18.75" customHeight="1" x14ac:dyDescent="0.25">
      <c r="A10" s="156"/>
      <c r="B10" s="110"/>
      <c r="C10" s="111"/>
      <c r="D10" s="105"/>
      <c r="E10" s="105"/>
      <c r="F10" s="105"/>
      <c r="G10" s="110"/>
      <c r="H10" s="111"/>
      <c r="I10" s="7" t="s">
        <v>16</v>
      </c>
      <c r="J10" s="9">
        <v>45572</v>
      </c>
      <c r="K10" s="9">
        <f>J10+7</f>
        <v>45579</v>
      </c>
      <c r="L10" s="9">
        <f t="shared" ref="L10:AF10" si="0">K10+7</f>
        <v>45586</v>
      </c>
      <c r="M10" s="9">
        <f t="shared" si="0"/>
        <v>45593</v>
      </c>
      <c r="N10" s="9">
        <f t="shared" si="0"/>
        <v>45600</v>
      </c>
      <c r="O10" s="9">
        <f t="shared" si="0"/>
        <v>45607</v>
      </c>
      <c r="P10" s="9">
        <f t="shared" si="0"/>
        <v>45614</v>
      </c>
      <c r="Q10" s="9">
        <f t="shared" si="0"/>
        <v>45621</v>
      </c>
      <c r="R10" s="9">
        <f t="shared" si="0"/>
        <v>45628</v>
      </c>
      <c r="S10" s="9">
        <f t="shared" si="0"/>
        <v>45635</v>
      </c>
      <c r="T10" s="9">
        <f t="shared" si="0"/>
        <v>45642</v>
      </c>
      <c r="U10" s="9">
        <f t="shared" si="0"/>
        <v>45649</v>
      </c>
      <c r="V10" s="9">
        <f t="shared" si="0"/>
        <v>45656</v>
      </c>
      <c r="W10" s="9">
        <f t="shared" si="0"/>
        <v>45663</v>
      </c>
      <c r="X10" s="9">
        <f t="shared" si="0"/>
        <v>45670</v>
      </c>
      <c r="Y10" s="9">
        <f t="shared" si="0"/>
        <v>45677</v>
      </c>
      <c r="Z10" s="9">
        <f t="shared" si="0"/>
        <v>45684</v>
      </c>
      <c r="AA10" s="9">
        <f t="shared" si="0"/>
        <v>45691</v>
      </c>
      <c r="AB10" s="9">
        <f t="shared" si="0"/>
        <v>45698</v>
      </c>
      <c r="AC10" s="9">
        <f t="shared" si="0"/>
        <v>45705</v>
      </c>
      <c r="AD10" s="9">
        <f t="shared" si="0"/>
        <v>45712</v>
      </c>
      <c r="AE10" s="9">
        <f t="shared" si="0"/>
        <v>45719</v>
      </c>
      <c r="AF10" s="9">
        <f t="shared" si="0"/>
        <v>45726</v>
      </c>
      <c r="AG10" s="9">
        <f t="shared" ref="AG10" si="1">AF10+7</f>
        <v>45733</v>
      </c>
      <c r="AH10" s="9">
        <f t="shared" ref="AH10" si="2">AG10+7</f>
        <v>45740</v>
      </c>
      <c r="AI10" s="9">
        <f t="shared" ref="AI10" si="3">AH10+7</f>
        <v>45747</v>
      </c>
      <c r="AJ10" s="114"/>
      <c r="AK10" s="114"/>
    </row>
    <row r="11" spans="1:39" s="11" customFormat="1" ht="22.5" customHeight="1" x14ac:dyDescent="0.25">
      <c r="A11" s="115" t="s">
        <v>17</v>
      </c>
      <c r="B11" s="116"/>
      <c r="C11" s="116"/>
      <c r="D11" s="116"/>
      <c r="E11" s="10"/>
      <c r="F11" s="10"/>
      <c r="G11" s="10"/>
      <c r="H11" s="10"/>
      <c r="I11" s="10"/>
      <c r="J11" s="117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9"/>
    </row>
    <row r="12" spans="1:39" s="11" customFormat="1" ht="22.5" customHeight="1" x14ac:dyDescent="0.25">
      <c r="A12" s="12">
        <v>1</v>
      </c>
      <c r="B12" s="13" t="s">
        <v>18</v>
      </c>
      <c r="C12" s="14">
        <v>201</v>
      </c>
      <c r="D12" s="15" t="s">
        <v>19</v>
      </c>
      <c r="E12" s="16">
        <v>2</v>
      </c>
      <c r="F12" s="17">
        <v>25</v>
      </c>
      <c r="G12" s="18" t="s">
        <v>20</v>
      </c>
      <c r="H12" s="19" t="s">
        <v>21</v>
      </c>
      <c r="I12" s="20" t="s">
        <v>22</v>
      </c>
      <c r="J12" s="120" t="s">
        <v>68</v>
      </c>
      <c r="K12" s="121"/>
      <c r="L12" s="121"/>
      <c r="M12" s="21" t="s">
        <v>23</v>
      </c>
      <c r="N12" s="21" t="s">
        <v>23</v>
      </c>
      <c r="O12" s="21" t="s">
        <v>23</v>
      </c>
      <c r="P12" s="21" t="s">
        <v>23</v>
      </c>
      <c r="Q12" s="21" t="s">
        <v>23</v>
      </c>
      <c r="R12" s="21" t="s">
        <v>23</v>
      </c>
      <c r="S12" s="21" t="s">
        <v>23</v>
      </c>
      <c r="T12" s="21" t="s">
        <v>23</v>
      </c>
      <c r="U12" s="21" t="s">
        <v>24</v>
      </c>
      <c r="V12" s="21" t="s">
        <v>25</v>
      </c>
      <c r="W12" s="21"/>
      <c r="X12" s="50"/>
      <c r="Y12" s="132" t="s">
        <v>69</v>
      </c>
      <c r="Z12" s="133"/>
      <c r="AA12" s="134"/>
      <c r="AB12" s="51"/>
      <c r="AC12" s="21"/>
      <c r="AD12" s="21"/>
      <c r="AE12" s="21"/>
      <c r="AF12" s="21"/>
      <c r="AG12" s="21"/>
      <c r="AH12" s="21"/>
      <c r="AI12" s="21"/>
      <c r="AJ12" s="21">
        <v>4</v>
      </c>
      <c r="AK12" s="22"/>
    </row>
    <row r="13" spans="1:39" s="11" customFormat="1" ht="22.5" customHeight="1" x14ac:dyDescent="0.25">
      <c r="A13" s="12">
        <v>2</v>
      </c>
      <c r="B13" s="13" t="s">
        <v>26</v>
      </c>
      <c r="C13" s="14">
        <v>104</v>
      </c>
      <c r="D13" s="15" t="s">
        <v>27</v>
      </c>
      <c r="E13" s="16">
        <v>4</v>
      </c>
      <c r="F13" s="17">
        <v>25</v>
      </c>
      <c r="G13" s="18" t="s">
        <v>28</v>
      </c>
      <c r="H13" s="19" t="s">
        <v>29</v>
      </c>
      <c r="I13" s="20" t="s">
        <v>30</v>
      </c>
      <c r="J13" s="122"/>
      <c r="K13" s="123"/>
      <c r="L13" s="123"/>
      <c r="M13" s="21" t="s">
        <v>23</v>
      </c>
      <c r="N13" s="21" t="s">
        <v>23</v>
      </c>
      <c r="O13" s="21" t="s">
        <v>23</v>
      </c>
      <c r="P13" s="21" t="s">
        <v>23</v>
      </c>
      <c r="Q13" s="21" t="s">
        <v>23</v>
      </c>
      <c r="R13" s="21" t="s">
        <v>23</v>
      </c>
      <c r="S13" s="21" t="s">
        <v>23</v>
      </c>
      <c r="T13" s="21" t="s">
        <v>23</v>
      </c>
      <c r="U13" s="21" t="s">
        <v>24</v>
      </c>
      <c r="V13" s="21" t="s">
        <v>25</v>
      </c>
      <c r="W13" s="21"/>
      <c r="X13" s="50"/>
      <c r="Y13" s="135"/>
      <c r="Z13" s="136"/>
      <c r="AA13" s="137"/>
      <c r="AB13" s="51"/>
      <c r="AC13" s="21"/>
      <c r="AD13" s="21"/>
      <c r="AE13" s="21"/>
      <c r="AF13" s="21"/>
      <c r="AG13" s="21"/>
      <c r="AH13" s="21"/>
      <c r="AI13" s="21"/>
      <c r="AJ13" s="21">
        <v>4</v>
      </c>
      <c r="AK13" s="22"/>
    </row>
    <row r="14" spans="1:39" s="11" customFormat="1" ht="22.5" customHeight="1" x14ac:dyDescent="0.25">
      <c r="A14" s="12">
        <v>3</v>
      </c>
      <c r="B14" s="13" t="s">
        <v>31</v>
      </c>
      <c r="C14" s="14">
        <v>141</v>
      </c>
      <c r="D14" s="15" t="s">
        <v>32</v>
      </c>
      <c r="E14" s="16">
        <v>1</v>
      </c>
      <c r="F14" s="17">
        <v>25</v>
      </c>
      <c r="G14" s="18" t="s">
        <v>33</v>
      </c>
      <c r="H14" s="19" t="s">
        <v>34</v>
      </c>
      <c r="I14" s="20" t="s">
        <v>35</v>
      </c>
      <c r="J14" s="122"/>
      <c r="K14" s="123"/>
      <c r="L14" s="123"/>
      <c r="M14" s="21" t="s">
        <v>23</v>
      </c>
      <c r="N14" s="21" t="s">
        <v>23</v>
      </c>
      <c r="O14" s="21" t="s">
        <v>23</v>
      </c>
      <c r="P14" s="21" t="s">
        <v>23</v>
      </c>
      <c r="Q14" s="21" t="s">
        <v>23</v>
      </c>
      <c r="R14" s="21" t="s">
        <v>23</v>
      </c>
      <c r="S14" s="21" t="s">
        <v>23</v>
      </c>
      <c r="T14" s="21" t="s">
        <v>23</v>
      </c>
      <c r="U14" s="21" t="s">
        <v>24</v>
      </c>
      <c r="V14" s="21" t="s">
        <v>25</v>
      </c>
      <c r="W14" s="21"/>
      <c r="X14" s="50"/>
      <c r="Y14" s="135"/>
      <c r="Z14" s="136"/>
      <c r="AA14" s="137"/>
      <c r="AB14" s="51"/>
      <c r="AC14" s="21"/>
      <c r="AD14" s="21"/>
      <c r="AE14" s="21"/>
      <c r="AF14" s="21"/>
      <c r="AG14" s="21"/>
      <c r="AH14" s="21"/>
      <c r="AI14" s="21"/>
      <c r="AJ14" s="21">
        <v>4</v>
      </c>
      <c r="AK14" s="22"/>
    </row>
    <row r="15" spans="1:39" s="11" customFormat="1" ht="22.5" customHeight="1" x14ac:dyDescent="0.25">
      <c r="A15" s="12">
        <v>4</v>
      </c>
      <c r="B15" s="13" t="s">
        <v>31</v>
      </c>
      <c r="C15" s="14">
        <v>142</v>
      </c>
      <c r="D15" s="15" t="s">
        <v>36</v>
      </c>
      <c r="E15" s="16">
        <v>1</v>
      </c>
      <c r="F15" s="17">
        <v>25</v>
      </c>
      <c r="G15" s="18" t="s">
        <v>37</v>
      </c>
      <c r="H15" s="19" t="s">
        <v>38</v>
      </c>
      <c r="I15" s="20" t="s">
        <v>35</v>
      </c>
      <c r="J15" s="122"/>
      <c r="K15" s="123"/>
      <c r="L15" s="123"/>
      <c r="M15" s="21" t="s">
        <v>23</v>
      </c>
      <c r="N15" s="21" t="s">
        <v>23</v>
      </c>
      <c r="O15" s="21" t="s">
        <v>23</v>
      </c>
      <c r="P15" s="21" t="s">
        <v>23</v>
      </c>
      <c r="Q15" s="21" t="s">
        <v>23</v>
      </c>
      <c r="R15" s="21" t="s">
        <v>23</v>
      </c>
      <c r="S15" s="21" t="s">
        <v>23</v>
      </c>
      <c r="T15" s="21" t="s">
        <v>23</v>
      </c>
      <c r="U15" s="21" t="s">
        <v>24</v>
      </c>
      <c r="V15" s="21" t="s">
        <v>25</v>
      </c>
      <c r="W15" s="21"/>
      <c r="X15" s="50"/>
      <c r="Y15" s="135"/>
      <c r="Z15" s="136"/>
      <c r="AA15" s="137"/>
      <c r="AB15" s="51"/>
      <c r="AC15" s="21"/>
      <c r="AD15" s="21"/>
      <c r="AE15" s="21"/>
      <c r="AF15" s="21"/>
      <c r="AG15" s="21"/>
      <c r="AH15" s="21"/>
      <c r="AI15" s="21"/>
      <c r="AJ15" s="21">
        <v>4</v>
      </c>
      <c r="AK15" s="22"/>
    </row>
    <row r="16" spans="1:39" s="11" customFormat="1" ht="22.5" customHeight="1" x14ac:dyDescent="0.25">
      <c r="A16" s="124" t="s">
        <v>39</v>
      </c>
      <c r="B16" s="125"/>
      <c r="C16" s="125"/>
      <c r="D16" s="125"/>
      <c r="E16" s="23"/>
      <c r="F16" s="23"/>
      <c r="G16" s="23"/>
      <c r="H16" s="23"/>
      <c r="I16" s="24"/>
      <c r="J16" s="46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35"/>
      <c r="Z16" s="136"/>
      <c r="AA16" s="137"/>
      <c r="AB16" s="10"/>
      <c r="AC16" s="10"/>
      <c r="AD16" s="10"/>
      <c r="AE16" s="10"/>
      <c r="AF16" s="10"/>
      <c r="AG16" s="10"/>
      <c r="AH16" s="10"/>
      <c r="AI16" s="10"/>
      <c r="AJ16" s="10"/>
      <c r="AK16" s="47"/>
    </row>
    <row r="17" spans="1:37" s="11" customFormat="1" ht="18.75" customHeight="1" x14ac:dyDescent="0.25">
      <c r="A17" s="25">
        <v>5</v>
      </c>
      <c r="B17" s="13" t="s">
        <v>40</v>
      </c>
      <c r="C17" s="14">
        <v>211</v>
      </c>
      <c r="D17" s="15" t="s">
        <v>41</v>
      </c>
      <c r="E17" s="16">
        <v>4</v>
      </c>
      <c r="F17" s="17">
        <v>25</v>
      </c>
      <c r="G17" s="26" t="s">
        <v>42</v>
      </c>
      <c r="H17" s="27" t="s">
        <v>43</v>
      </c>
      <c r="I17" s="20" t="s">
        <v>44</v>
      </c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48" t="s">
        <v>23</v>
      </c>
      <c r="X17" s="48" t="s">
        <v>23</v>
      </c>
      <c r="Y17" s="135"/>
      <c r="Z17" s="136"/>
      <c r="AA17" s="137"/>
      <c r="AB17" s="49" t="s">
        <v>23</v>
      </c>
      <c r="AC17" s="28" t="s">
        <v>23</v>
      </c>
      <c r="AD17" s="28" t="s">
        <v>23</v>
      </c>
      <c r="AE17" s="28" t="s">
        <v>23</v>
      </c>
      <c r="AF17" s="28" t="s">
        <v>23</v>
      </c>
      <c r="AG17" s="28" t="s">
        <v>23</v>
      </c>
      <c r="AH17" s="21" t="s">
        <v>24</v>
      </c>
      <c r="AI17" s="21" t="s">
        <v>25</v>
      </c>
      <c r="AJ17" s="28">
        <v>4</v>
      </c>
      <c r="AK17" s="29"/>
    </row>
    <row r="18" spans="1:37" s="11" customFormat="1" ht="22.5" customHeight="1" x14ac:dyDescent="0.25">
      <c r="A18" s="12">
        <v>6</v>
      </c>
      <c r="B18" s="13" t="s">
        <v>45</v>
      </c>
      <c r="C18" s="14">
        <v>101</v>
      </c>
      <c r="D18" s="15" t="s">
        <v>46</v>
      </c>
      <c r="E18" s="16">
        <v>3</v>
      </c>
      <c r="F18" s="17">
        <v>25</v>
      </c>
      <c r="G18" s="18" t="s">
        <v>47</v>
      </c>
      <c r="H18" s="19" t="s">
        <v>48</v>
      </c>
      <c r="I18" s="20" t="s">
        <v>30</v>
      </c>
      <c r="J18" s="22"/>
      <c r="K18" s="22"/>
      <c r="L18" s="22"/>
      <c r="M18" s="22"/>
      <c r="N18" s="22"/>
      <c r="O18" s="21"/>
      <c r="P18" s="21"/>
      <c r="Q18" s="21"/>
      <c r="R18" s="21"/>
      <c r="S18" s="21"/>
      <c r="T18" s="21"/>
      <c r="U18" s="21"/>
      <c r="V18" s="21"/>
      <c r="W18" s="50" t="s">
        <v>23</v>
      </c>
      <c r="X18" s="50" t="s">
        <v>23</v>
      </c>
      <c r="Y18" s="135"/>
      <c r="Z18" s="136"/>
      <c r="AA18" s="137"/>
      <c r="AB18" s="51" t="s">
        <v>23</v>
      </c>
      <c r="AC18" s="21" t="s">
        <v>23</v>
      </c>
      <c r="AD18" s="21" t="s">
        <v>23</v>
      </c>
      <c r="AE18" s="21" t="s">
        <v>23</v>
      </c>
      <c r="AF18" s="21" t="s">
        <v>23</v>
      </c>
      <c r="AG18" s="21" t="s">
        <v>23</v>
      </c>
      <c r="AH18" s="21" t="s">
        <v>24</v>
      </c>
      <c r="AI18" s="21" t="s">
        <v>25</v>
      </c>
      <c r="AJ18" s="21">
        <v>4</v>
      </c>
      <c r="AK18" s="22"/>
    </row>
    <row r="19" spans="1:37" s="11" customFormat="1" ht="22.5" customHeight="1" x14ac:dyDescent="0.25">
      <c r="A19" s="12">
        <v>7</v>
      </c>
      <c r="B19" s="13" t="s">
        <v>49</v>
      </c>
      <c r="C19" s="14">
        <v>221</v>
      </c>
      <c r="D19" s="15" t="s">
        <v>50</v>
      </c>
      <c r="E19" s="16">
        <v>2</v>
      </c>
      <c r="F19" s="17">
        <v>25</v>
      </c>
      <c r="G19" s="18" t="s">
        <v>51</v>
      </c>
      <c r="H19" s="19" t="s">
        <v>52</v>
      </c>
      <c r="I19" s="20" t="s">
        <v>35</v>
      </c>
      <c r="J19" s="22"/>
      <c r="K19" s="22"/>
      <c r="L19" s="22"/>
      <c r="M19" s="22"/>
      <c r="N19" s="22"/>
      <c r="O19" s="21"/>
      <c r="P19" s="21"/>
      <c r="Q19" s="21"/>
      <c r="R19" s="21"/>
      <c r="S19" s="21"/>
      <c r="T19" s="21"/>
      <c r="U19" s="21"/>
      <c r="V19" s="21"/>
      <c r="W19" s="50" t="s">
        <v>23</v>
      </c>
      <c r="X19" s="50" t="s">
        <v>23</v>
      </c>
      <c r="Y19" s="135"/>
      <c r="Z19" s="136"/>
      <c r="AA19" s="137"/>
      <c r="AB19" s="51" t="s">
        <v>23</v>
      </c>
      <c r="AC19" s="21" t="s">
        <v>23</v>
      </c>
      <c r="AD19" s="21" t="s">
        <v>23</v>
      </c>
      <c r="AE19" s="21" t="s">
        <v>23</v>
      </c>
      <c r="AF19" s="21" t="s">
        <v>23</v>
      </c>
      <c r="AG19" s="21" t="s">
        <v>23</v>
      </c>
      <c r="AH19" s="21" t="s">
        <v>24</v>
      </c>
      <c r="AI19" s="21" t="s">
        <v>25</v>
      </c>
      <c r="AJ19" s="21">
        <v>4</v>
      </c>
      <c r="AK19" s="22"/>
    </row>
    <row r="20" spans="1:37" s="11" customFormat="1" ht="22.5" customHeight="1" x14ac:dyDescent="0.25">
      <c r="A20" s="12">
        <v>8</v>
      </c>
      <c r="B20" s="52" t="s">
        <v>40</v>
      </c>
      <c r="C20" s="53">
        <v>297</v>
      </c>
      <c r="D20" s="54" t="s">
        <v>53</v>
      </c>
      <c r="E20" s="16">
        <v>1</v>
      </c>
      <c r="F20" s="17">
        <v>25</v>
      </c>
      <c r="G20" s="55" t="s">
        <v>54</v>
      </c>
      <c r="H20" s="56" t="s">
        <v>55</v>
      </c>
      <c r="I20" s="20" t="s">
        <v>44</v>
      </c>
      <c r="J20" s="22"/>
      <c r="K20" s="22"/>
      <c r="L20" s="22"/>
      <c r="M20" s="22"/>
      <c r="N20" s="22"/>
      <c r="O20" s="21"/>
      <c r="P20" s="21"/>
      <c r="Q20" s="21"/>
      <c r="R20" s="21"/>
      <c r="S20" s="21"/>
      <c r="T20" s="21"/>
      <c r="U20" s="21"/>
      <c r="V20" s="21"/>
      <c r="W20" s="50" t="s">
        <v>23</v>
      </c>
      <c r="X20" s="50" t="s">
        <v>23</v>
      </c>
      <c r="Y20" s="138"/>
      <c r="Z20" s="139"/>
      <c r="AA20" s="140"/>
      <c r="AB20" s="51" t="s">
        <v>23</v>
      </c>
      <c r="AC20" s="21" t="s">
        <v>23</v>
      </c>
      <c r="AD20" s="21" t="s">
        <v>23</v>
      </c>
      <c r="AE20" s="21" t="s">
        <v>23</v>
      </c>
      <c r="AF20" s="21" t="s">
        <v>23</v>
      </c>
      <c r="AG20" s="21" t="s">
        <v>23</v>
      </c>
      <c r="AH20" s="21" t="s">
        <v>24</v>
      </c>
      <c r="AI20" s="21" t="s">
        <v>25</v>
      </c>
      <c r="AJ20" s="21">
        <v>4</v>
      </c>
      <c r="AK20" s="22"/>
    </row>
    <row r="21" spans="1:37" s="8" customFormat="1" ht="22.5" customHeight="1" x14ac:dyDescent="0.25">
      <c r="A21" s="126" t="s">
        <v>56</v>
      </c>
      <c r="B21" s="126"/>
      <c r="C21" s="126"/>
      <c r="D21" s="126"/>
      <c r="E21" s="30">
        <f>SUM(E12:E20)</f>
        <v>18</v>
      </c>
      <c r="F21" s="31"/>
      <c r="G21" s="127">
        <f>E21*280000</f>
        <v>5040000</v>
      </c>
      <c r="H21" s="128"/>
      <c r="I21" s="31"/>
      <c r="J21" s="129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1"/>
    </row>
    <row r="22" spans="1:37" ht="3" customHeight="1" x14ac:dyDescent="0.15"/>
    <row r="23" spans="1:37" s="35" customFormat="1" ht="15.75" customHeight="1" x14ac:dyDescent="0.2">
      <c r="A23" s="141" t="s">
        <v>57</v>
      </c>
      <c r="B23" s="141"/>
      <c r="C23" s="141"/>
      <c r="D23" s="141"/>
      <c r="Y23" s="36"/>
      <c r="Z23" s="36"/>
      <c r="AA23" s="36"/>
      <c r="AB23" s="36"/>
      <c r="AC23" s="36"/>
      <c r="AD23" s="36"/>
      <c r="AE23" s="36"/>
      <c r="AF23" s="36"/>
      <c r="AG23" s="38"/>
      <c r="AH23" s="38"/>
      <c r="AI23" s="38"/>
      <c r="AJ23" s="37"/>
      <c r="AK23" s="37"/>
    </row>
    <row r="24" spans="1:37" s="35" customFormat="1" ht="15.75" customHeight="1" x14ac:dyDescent="0.2">
      <c r="B24" s="100" t="s">
        <v>58</v>
      </c>
      <c r="C24" s="100"/>
      <c r="D24" s="100"/>
      <c r="E24" s="100"/>
      <c r="F24" s="100"/>
      <c r="G24" s="100"/>
      <c r="H24" s="36"/>
      <c r="Y24" s="36"/>
      <c r="Z24" s="36"/>
      <c r="AA24" s="36"/>
      <c r="AB24" s="36"/>
      <c r="AC24" s="36"/>
      <c r="AD24" s="36"/>
      <c r="AE24" s="36"/>
      <c r="AF24" s="36"/>
      <c r="AG24" s="38"/>
      <c r="AH24" s="38"/>
      <c r="AI24" s="38"/>
      <c r="AJ24" s="37"/>
      <c r="AK24" s="37"/>
    </row>
    <row r="25" spans="1:37" s="36" customFormat="1" ht="15.75" customHeight="1" x14ac:dyDescent="0.25">
      <c r="B25" s="100" t="s">
        <v>59</v>
      </c>
      <c r="C25" s="100"/>
      <c r="D25" s="100"/>
      <c r="E25" s="100"/>
      <c r="F25" s="100"/>
      <c r="G25" s="100"/>
      <c r="AG25" s="38"/>
      <c r="AH25" s="38"/>
      <c r="AI25" s="38"/>
      <c r="AJ25" s="39"/>
      <c r="AK25" s="39"/>
    </row>
    <row r="26" spans="1:37" s="36" customFormat="1" ht="15.75" customHeight="1" x14ac:dyDescent="0.25">
      <c r="B26" s="100" t="s">
        <v>60</v>
      </c>
      <c r="C26" s="100"/>
      <c r="D26" s="100"/>
      <c r="E26" s="100"/>
      <c r="F26" s="100"/>
      <c r="G26" s="100"/>
      <c r="AG26" s="38"/>
      <c r="AH26" s="38"/>
      <c r="AI26" s="38"/>
      <c r="AJ26" s="39"/>
      <c r="AK26" s="39"/>
    </row>
    <row r="27" spans="1:37" s="40" customFormat="1" ht="14.25" customHeight="1" x14ac:dyDescent="0.25">
      <c r="B27" s="41"/>
      <c r="C27" s="41"/>
      <c r="U27" s="101" t="s">
        <v>70</v>
      </c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</row>
    <row r="28" spans="1:37" s="40" customFormat="1" ht="15.75" customHeight="1" x14ac:dyDescent="0.25">
      <c r="A28" s="102" t="s">
        <v>61</v>
      </c>
      <c r="B28" s="102"/>
      <c r="C28" s="102"/>
      <c r="D28" s="102"/>
      <c r="G28" s="102" t="s">
        <v>62</v>
      </c>
      <c r="H28" s="102"/>
      <c r="I28" s="102"/>
      <c r="J28" s="102"/>
      <c r="K28" s="102"/>
      <c r="L28" s="102"/>
      <c r="M28" s="102"/>
      <c r="N28" s="102"/>
      <c r="O28" s="102"/>
      <c r="P28" s="43"/>
      <c r="Q28" s="43"/>
      <c r="R28" s="43"/>
      <c r="S28" s="43"/>
      <c r="T28" s="43"/>
      <c r="U28" s="43"/>
      <c r="V28" s="102" t="s">
        <v>73</v>
      </c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</row>
    <row r="29" spans="1:37" s="40" customFormat="1" ht="15.75" customHeight="1" x14ac:dyDescent="0.25">
      <c r="G29" s="102" t="s">
        <v>63</v>
      </c>
      <c r="H29" s="102"/>
      <c r="I29" s="102"/>
      <c r="J29" s="102"/>
      <c r="K29" s="102"/>
      <c r="L29" s="102"/>
      <c r="M29" s="102"/>
      <c r="N29" s="102"/>
      <c r="O29" s="102"/>
      <c r="V29" s="102" t="s">
        <v>74</v>
      </c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</row>
    <row r="30" spans="1:37" s="40" customFormat="1" ht="14.25" x14ac:dyDescent="0.25">
      <c r="AG30" s="42"/>
      <c r="AH30" s="42"/>
      <c r="AI30" s="42"/>
      <c r="AJ30" s="44"/>
      <c r="AK30" s="44"/>
    </row>
    <row r="31" spans="1:37" s="40" customFormat="1" ht="14.25" x14ac:dyDescent="0.25">
      <c r="AG31" s="42"/>
      <c r="AH31" s="42"/>
      <c r="AI31" s="42"/>
      <c r="AJ31" s="44"/>
      <c r="AK31" s="44"/>
    </row>
    <row r="32" spans="1:37" s="40" customFormat="1" ht="14.25" x14ac:dyDescent="0.25">
      <c r="AG32" s="42"/>
      <c r="AH32" s="42"/>
      <c r="AI32" s="42"/>
      <c r="AJ32" s="44"/>
      <c r="AK32" s="44"/>
    </row>
    <row r="33" spans="1:37" s="40" customFormat="1" ht="14.25" x14ac:dyDescent="0.25">
      <c r="AG33" s="42"/>
      <c r="AH33" s="42"/>
      <c r="AI33" s="42"/>
      <c r="AJ33" s="44"/>
      <c r="AK33" s="44"/>
    </row>
    <row r="34" spans="1:37" s="44" customFormat="1" ht="15.75" customHeight="1" x14ac:dyDescent="0.25">
      <c r="A34" s="99" t="s">
        <v>64</v>
      </c>
      <c r="B34" s="99"/>
      <c r="C34" s="99"/>
      <c r="D34" s="99"/>
      <c r="G34" s="99" t="s">
        <v>65</v>
      </c>
      <c r="H34" s="99"/>
      <c r="I34" s="99"/>
      <c r="J34" s="99"/>
      <c r="K34" s="99"/>
      <c r="L34" s="99"/>
      <c r="M34" s="99"/>
      <c r="N34" s="99"/>
      <c r="O34" s="99"/>
      <c r="P34" s="45"/>
      <c r="Q34" s="45"/>
      <c r="R34" s="45"/>
      <c r="S34" s="45"/>
      <c r="T34" s="45"/>
      <c r="U34" s="45"/>
      <c r="V34" s="99" t="s">
        <v>66</v>
      </c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</row>
  </sheetData>
  <mergeCells count="46">
    <mergeCell ref="A5:G5"/>
    <mergeCell ref="I5:T5"/>
    <mergeCell ref="W5:AK5"/>
    <mergeCell ref="J9:M9"/>
    <mergeCell ref="N9:Q9"/>
    <mergeCell ref="R9:V9"/>
    <mergeCell ref="W9:Z9"/>
    <mergeCell ref="AA9:AD9"/>
    <mergeCell ref="J8:V8"/>
    <mergeCell ref="W8:AI8"/>
    <mergeCell ref="AE9:AI9"/>
    <mergeCell ref="A6:AK7"/>
    <mergeCell ref="A8:A10"/>
    <mergeCell ref="B8:C10"/>
    <mergeCell ref="D8:D10"/>
    <mergeCell ref="E8:E10"/>
    <mergeCell ref="A1:E1"/>
    <mergeCell ref="F1:AK1"/>
    <mergeCell ref="A2:E2"/>
    <mergeCell ref="F2:AK2"/>
    <mergeCell ref="A4:AK4"/>
    <mergeCell ref="F8:F10"/>
    <mergeCell ref="G8:H10"/>
    <mergeCell ref="AJ8:AJ10"/>
    <mergeCell ref="AK8:AK10"/>
    <mergeCell ref="A28:D28"/>
    <mergeCell ref="G28:O28"/>
    <mergeCell ref="V28:AK28"/>
    <mergeCell ref="A11:D11"/>
    <mergeCell ref="J11:AK11"/>
    <mergeCell ref="J12:L15"/>
    <mergeCell ref="A16:D16"/>
    <mergeCell ref="A21:D21"/>
    <mergeCell ref="G21:H21"/>
    <mergeCell ref="J21:AK21"/>
    <mergeCell ref="Y12:AA20"/>
    <mergeCell ref="A23:D23"/>
    <mergeCell ref="A34:D34"/>
    <mergeCell ref="G34:O34"/>
    <mergeCell ref="V34:AK34"/>
    <mergeCell ref="B24:G24"/>
    <mergeCell ref="B25:G25"/>
    <mergeCell ref="B26:G26"/>
    <mergeCell ref="U27:AK27"/>
    <mergeCell ref="G29:O29"/>
    <mergeCell ref="V29:AK29"/>
  </mergeCells>
  <printOptions horizontalCentered="1"/>
  <pageMargins left="0" right="0" top="0.31496062992125984" bottom="0" header="0.19685039370078741" footer="0.31496062992125984"/>
  <pageSetup paperSize="9" scale="9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S35"/>
  <sheetViews>
    <sheetView showGridLines="0" view="pageBreakPreview" topLeftCell="A4" zoomScaleNormal="100" zoomScaleSheetLayoutView="100" workbookViewId="0">
      <selection activeCell="B27" sqref="B27:G27"/>
    </sheetView>
  </sheetViews>
  <sheetFormatPr defaultColWidth="9" defaultRowHeight="8.25" x14ac:dyDescent="0.15"/>
  <cols>
    <col min="1" max="1" width="3" style="32" customWidth="1"/>
    <col min="2" max="2" width="3.6640625" style="32" bestFit="1" customWidth="1"/>
    <col min="3" max="3" width="2.88671875" style="32" customWidth="1"/>
    <col min="4" max="4" width="17.5546875" style="32" customWidth="1"/>
    <col min="5" max="5" width="3.109375" style="32" customWidth="1"/>
    <col min="6" max="6" width="2.88671875" style="32" customWidth="1"/>
    <col min="7" max="7" width="13.33203125" style="32" bestFit="1" customWidth="1"/>
    <col min="8" max="8" width="5.33203125" style="32" customWidth="1"/>
    <col min="9" max="9" width="8.21875" style="32" customWidth="1"/>
    <col min="10" max="24" width="2.109375" style="32" customWidth="1"/>
    <col min="25" max="34" width="2.109375" style="33" customWidth="1"/>
    <col min="35" max="35" width="3.44140625" style="34" customWidth="1"/>
    <col min="36" max="36" width="3.6640625" style="34" bestFit="1" customWidth="1"/>
    <col min="37" max="37" width="9" style="32" bestFit="1" customWidth="1"/>
    <col min="38" max="16384" width="9" style="32"/>
  </cols>
  <sheetData>
    <row r="1" spans="1:37" s="61" customFormat="1" ht="14.25" customHeight="1" x14ac:dyDescent="0.2">
      <c r="A1" s="142" t="s">
        <v>0</v>
      </c>
      <c r="B1" s="142"/>
      <c r="C1" s="142"/>
      <c r="D1" s="142"/>
      <c r="E1" s="142"/>
      <c r="F1" s="143" t="s">
        <v>1</v>
      </c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"/>
      <c r="AJ1" s="1"/>
    </row>
    <row r="2" spans="1:37" s="61" customFormat="1" ht="14.25" customHeight="1" x14ac:dyDescent="0.2">
      <c r="A2" s="144" t="s">
        <v>72</v>
      </c>
      <c r="B2" s="144"/>
      <c r="C2" s="144"/>
      <c r="D2" s="144"/>
      <c r="E2" s="144"/>
      <c r="F2" s="145" t="s">
        <v>2</v>
      </c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3"/>
      <c r="AJ2" s="3"/>
      <c r="AK2" s="3"/>
    </row>
    <row r="3" spans="1:37" s="61" customFormat="1" ht="4.5" customHeight="1" x14ac:dyDescent="0.2">
      <c r="A3" s="62"/>
      <c r="B3" s="62"/>
      <c r="C3" s="62"/>
      <c r="D3" s="62"/>
      <c r="E3" s="62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3"/>
      <c r="AJ3" s="3"/>
      <c r="AK3" s="3"/>
    </row>
    <row r="4" spans="1:37" s="61" customFormat="1" ht="14.25" customHeight="1" x14ac:dyDescent="0.2">
      <c r="A4" s="146" t="s">
        <v>129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3"/>
    </row>
    <row r="5" spans="1:37" s="61" customFormat="1" ht="14.25" customHeight="1" x14ac:dyDescent="0.2">
      <c r="A5" s="147" t="s">
        <v>3</v>
      </c>
      <c r="B5" s="147"/>
      <c r="C5" s="147"/>
      <c r="D5" s="147"/>
      <c r="E5" s="147"/>
      <c r="F5" s="147"/>
      <c r="G5" s="147"/>
      <c r="H5" s="61" t="s">
        <v>4</v>
      </c>
      <c r="I5" s="154" t="s">
        <v>75</v>
      </c>
      <c r="J5" s="154"/>
      <c r="K5" s="154"/>
      <c r="L5" s="154"/>
      <c r="M5" s="154"/>
      <c r="N5" s="154"/>
      <c r="O5" s="154"/>
      <c r="Q5" s="61" t="s">
        <v>4</v>
      </c>
      <c r="S5" s="149" t="s">
        <v>103</v>
      </c>
      <c r="T5" s="149"/>
      <c r="U5" s="149"/>
      <c r="V5" s="149"/>
      <c r="W5" s="149"/>
      <c r="X5" s="149"/>
      <c r="Y5" s="149"/>
      <c r="Z5" s="149"/>
      <c r="AA5" s="149"/>
      <c r="AB5" s="43"/>
      <c r="AC5" s="43"/>
      <c r="AD5" s="43"/>
      <c r="AE5" s="43"/>
      <c r="AI5" s="3"/>
      <c r="AJ5" s="3"/>
      <c r="AK5" s="3"/>
    </row>
    <row r="6" spans="1:37" s="61" customFormat="1" ht="14.25" customHeight="1" x14ac:dyDescent="0.2">
      <c r="A6" s="154" t="s">
        <v>101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</row>
    <row r="7" spans="1:37" s="6" customFormat="1" ht="3" customHeight="1" x14ac:dyDescent="0.2">
      <c r="A7" s="75"/>
      <c r="B7" s="75"/>
      <c r="C7" s="75"/>
      <c r="D7" s="75"/>
      <c r="E7" s="75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5"/>
      <c r="AJ7" s="75"/>
    </row>
    <row r="8" spans="1:37" s="8" customFormat="1" ht="18.75" customHeight="1" x14ac:dyDescent="0.25">
      <c r="A8" s="156" t="s">
        <v>6</v>
      </c>
      <c r="B8" s="106" t="s">
        <v>7</v>
      </c>
      <c r="C8" s="107"/>
      <c r="D8" s="103" t="s">
        <v>8</v>
      </c>
      <c r="E8" s="103" t="s">
        <v>9</v>
      </c>
      <c r="F8" s="103" t="s">
        <v>10</v>
      </c>
      <c r="G8" s="106" t="s">
        <v>11</v>
      </c>
      <c r="H8" s="107"/>
      <c r="I8" s="65" t="s">
        <v>12</v>
      </c>
      <c r="J8" s="151">
        <v>2024</v>
      </c>
      <c r="K8" s="152"/>
      <c r="L8" s="152"/>
      <c r="M8" s="152"/>
      <c r="N8" s="87"/>
      <c r="O8" s="151">
        <v>2025</v>
      </c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63"/>
      <c r="AI8" s="112" t="s">
        <v>13</v>
      </c>
      <c r="AJ8" s="112" t="s">
        <v>14</v>
      </c>
    </row>
    <row r="9" spans="1:37" s="8" customFormat="1" ht="18.75" customHeight="1" x14ac:dyDescent="0.25">
      <c r="A9" s="156"/>
      <c r="B9" s="108"/>
      <c r="C9" s="109"/>
      <c r="D9" s="104"/>
      <c r="E9" s="104"/>
      <c r="F9" s="104"/>
      <c r="G9" s="108"/>
      <c r="H9" s="109"/>
      <c r="I9" s="65" t="s">
        <v>15</v>
      </c>
      <c r="J9" s="150">
        <v>12</v>
      </c>
      <c r="K9" s="150"/>
      <c r="L9" s="150"/>
      <c r="M9" s="150"/>
      <c r="N9" s="150"/>
      <c r="O9" s="150">
        <v>1</v>
      </c>
      <c r="P9" s="150"/>
      <c r="Q9" s="150"/>
      <c r="R9" s="150"/>
      <c r="S9" s="150">
        <v>2</v>
      </c>
      <c r="T9" s="150"/>
      <c r="U9" s="150"/>
      <c r="V9" s="150"/>
      <c r="W9" s="164">
        <v>3</v>
      </c>
      <c r="X9" s="165"/>
      <c r="Y9" s="165"/>
      <c r="Z9" s="165"/>
      <c r="AA9" s="166"/>
      <c r="AB9" s="164">
        <v>4</v>
      </c>
      <c r="AC9" s="165"/>
      <c r="AD9" s="165"/>
      <c r="AE9" s="166"/>
      <c r="AF9" s="151">
        <v>5</v>
      </c>
      <c r="AG9" s="152"/>
      <c r="AH9" s="163"/>
      <c r="AI9" s="113"/>
      <c r="AJ9" s="113"/>
    </row>
    <row r="10" spans="1:37" s="8" customFormat="1" ht="18.75" customHeight="1" x14ac:dyDescent="0.25">
      <c r="A10" s="156"/>
      <c r="B10" s="110"/>
      <c r="C10" s="111"/>
      <c r="D10" s="105"/>
      <c r="E10" s="105"/>
      <c r="F10" s="105"/>
      <c r="G10" s="110"/>
      <c r="H10" s="111"/>
      <c r="I10" s="65" t="s">
        <v>16</v>
      </c>
      <c r="J10" s="9">
        <v>45628</v>
      </c>
      <c r="K10" s="9">
        <f>J10+7</f>
        <v>45635</v>
      </c>
      <c r="L10" s="9">
        <f t="shared" ref="L10:AH10" si="0">K10+7</f>
        <v>45642</v>
      </c>
      <c r="M10" s="9">
        <f t="shared" si="0"/>
        <v>45649</v>
      </c>
      <c r="N10" s="9">
        <f t="shared" si="0"/>
        <v>45656</v>
      </c>
      <c r="O10" s="9">
        <f t="shared" si="0"/>
        <v>45663</v>
      </c>
      <c r="P10" s="9">
        <f t="shared" si="0"/>
        <v>45670</v>
      </c>
      <c r="Q10" s="9">
        <f t="shared" si="0"/>
        <v>45677</v>
      </c>
      <c r="R10" s="9">
        <f t="shared" si="0"/>
        <v>45684</v>
      </c>
      <c r="S10" s="9">
        <f t="shared" si="0"/>
        <v>45691</v>
      </c>
      <c r="T10" s="9">
        <f t="shared" si="0"/>
        <v>45698</v>
      </c>
      <c r="U10" s="9">
        <f t="shared" si="0"/>
        <v>45705</v>
      </c>
      <c r="V10" s="9">
        <f t="shared" si="0"/>
        <v>45712</v>
      </c>
      <c r="W10" s="9">
        <f t="shared" si="0"/>
        <v>45719</v>
      </c>
      <c r="X10" s="9">
        <f t="shared" si="0"/>
        <v>45726</v>
      </c>
      <c r="Y10" s="9">
        <f t="shared" si="0"/>
        <v>45733</v>
      </c>
      <c r="Z10" s="9">
        <f t="shared" si="0"/>
        <v>45740</v>
      </c>
      <c r="AA10" s="9">
        <f t="shared" si="0"/>
        <v>45747</v>
      </c>
      <c r="AB10" s="9">
        <f t="shared" si="0"/>
        <v>45754</v>
      </c>
      <c r="AC10" s="9">
        <f t="shared" si="0"/>
        <v>45761</v>
      </c>
      <c r="AD10" s="9">
        <f t="shared" si="0"/>
        <v>45768</v>
      </c>
      <c r="AE10" s="9">
        <f t="shared" si="0"/>
        <v>45775</v>
      </c>
      <c r="AF10" s="9">
        <f t="shared" si="0"/>
        <v>45782</v>
      </c>
      <c r="AG10" s="9">
        <f t="shared" si="0"/>
        <v>45789</v>
      </c>
      <c r="AH10" s="9">
        <f t="shared" si="0"/>
        <v>45796</v>
      </c>
      <c r="AI10" s="114"/>
      <c r="AJ10" s="114"/>
    </row>
    <row r="11" spans="1:37" s="11" customFormat="1" ht="22.5" customHeight="1" x14ac:dyDescent="0.25">
      <c r="A11" s="115" t="s">
        <v>17</v>
      </c>
      <c r="B11" s="116"/>
      <c r="C11" s="116"/>
      <c r="D11" s="116"/>
      <c r="E11" s="10"/>
      <c r="F11" s="10"/>
      <c r="G11" s="10"/>
      <c r="H11" s="10"/>
      <c r="I11" s="10"/>
      <c r="J11" s="117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9"/>
    </row>
    <row r="12" spans="1:37" s="11" customFormat="1" ht="22.5" customHeight="1" x14ac:dyDescent="0.25">
      <c r="A12" s="12">
        <v>1</v>
      </c>
      <c r="B12" s="78" t="s">
        <v>18</v>
      </c>
      <c r="C12" s="79">
        <v>201</v>
      </c>
      <c r="D12" s="80" t="s">
        <v>19</v>
      </c>
      <c r="E12" s="81">
        <v>2</v>
      </c>
      <c r="F12" s="82">
        <v>15</v>
      </c>
      <c r="G12" s="83" t="s">
        <v>20</v>
      </c>
      <c r="H12" s="84" t="s">
        <v>21</v>
      </c>
      <c r="I12" s="85" t="s">
        <v>22</v>
      </c>
      <c r="J12" s="157" t="s">
        <v>102</v>
      </c>
      <c r="K12" s="158"/>
      <c r="L12" s="158"/>
      <c r="M12" s="21" t="s">
        <v>23</v>
      </c>
      <c r="N12" s="21" t="s">
        <v>23</v>
      </c>
      <c r="O12" s="21" t="s">
        <v>23</v>
      </c>
      <c r="P12" s="21" t="s">
        <v>23</v>
      </c>
      <c r="Q12" s="157" t="s">
        <v>104</v>
      </c>
      <c r="R12" s="158"/>
      <c r="S12" s="167"/>
      <c r="T12" s="21" t="s">
        <v>23</v>
      </c>
      <c r="U12" s="21" t="s">
        <v>23</v>
      </c>
      <c r="V12" s="21" t="s">
        <v>23</v>
      </c>
      <c r="W12" s="21" t="s">
        <v>23</v>
      </c>
      <c r="X12" s="21" t="s">
        <v>24</v>
      </c>
      <c r="Y12" s="21" t="s">
        <v>25</v>
      </c>
      <c r="Z12" s="21"/>
      <c r="AA12" s="21"/>
      <c r="AB12" s="21"/>
      <c r="AC12" s="21"/>
      <c r="AD12" s="21"/>
      <c r="AE12" s="21"/>
      <c r="AF12" s="21"/>
      <c r="AG12" s="21"/>
      <c r="AH12" s="21"/>
      <c r="AI12" s="21">
        <v>4</v>
      </c>
      <c r="AJ12" s="22"/>
    </row>
    <row r="13" spans="1:37" s="11" customFormat="1" ht="22.5" customHeight="1" x14ac:dyDescent="0.25">
      <c r="A13" s="12">
        <v>2</v>
      </c>
      <c r="B13" s="78" t="s">
        <v>31</v>
      </c>
      <c r="C13" s="79">
        <v>141</v>
      </c>
      <c r="D13" s="80" t="s">
        <v>32</v>
      </c>
      <c r="E13" s="81">
        <v>1</v>
      </c>
      <c r="F13" s="82">
        <v>15</v>
      </c>
      <c r="G13" s="83" t="s">
        <v>33</v>
      </c>
      <c r="H13" s="84" t="s">
        <v>34</v>
      </c>
      <c r="I13" s="85" t="s">
        <v>35</v>
      </c>
      <c r="J13" s="159"/>
      <c r="K13" s="160"/>
      <c r="L13" s="160"/>
      <c r="M13" s="21" t="s">
        <v>23</v>
      </c>
      <c r="N13" s="21" t="s">
        <v>23</v>
      </c>
      <c r="O13" s="21" t="s">
        <v>23</v>
      </c>
      <c r="P13" s="21" t="s">
        <v>23</v>
      </c>
      <c r="Q13" s="159"/>
      <c r="R13" s="160"/>
      <c r="S13" s="168"/>
      <c r="T13" s="21" t="s">
        <v>23</v>
      </c>
      <c r="U13" s="21" t="s">
        <v>23</v>
      </c>
      <c r="V13" s="21" t="s">
        <v>23</v>
      </c>
      <c r="W13" s="21" t="s">
        <v>23</v>
      </c>
      <c r="X13" s="21" t="s">
        <v>24</v>
      </c>
      <c r="Y13" s="21" t="s">
        <v>25</v>
      </c>
      <c r="Z13" s="21"/>
      <c r="AA13" s="21"/>
      <c r="AB13" s="21"/>
      <c r="AC13" s="21"/>
      <c r="AD13" s="21"/>
      <c r="AE13" s="21"/>
      <c r="AF13" s="21"/>
      <c r="AG13" s="21"/>
      <c r="AH13" s="21"/>
      <c r="AI13" s="21">
        <v>4</v>
      </c>
      <c r="AJ13" s="22"/>
    </row>
    <row r="14" spans="1:37" s="11" customFormat="1" ht="22.5" customHeight="1" x14ac:dyDescent="0.25">
      <c r="A14" s="12">
        <v>3</v>
      </c>
      <c r="B14" s="78" t="s">
        <v>31</v>
      </c>
      <c r="C14" s="79">
        <v>142</v>
      </c>
      <c r="D14" s="80" t="s">
        <v>36</v>
      </c>
      <c r="E14" s="81">
        <v>1</v>
      </c>
      <c r="F14" s="82">
        <v>15</v>
      </c>
      <c r="G14" s="83" t="s">
        <v>37</v>
      </c>
      <c r="H14" s="84" t="s">
        <v>38</v>
      </c>
      <c r="I14" s="85" t="s">
        <v>35</v>
      </c>
      <c r="J14" s="159"/>
      <c r="K14" s="160"/>
      <c r="L14" s="160"/>
      <c r="M14" s="21" t="s">
        <v>23</v>
      </c>
      <c r="N14" s="21" t="s">
        <v>23</v>
      </c>
      <c r="O14" s="21" t="s">
        <v>23</v>
      </c>
      <c r="P14" s="21" t="s">
        <v>23</v>
      </c>
      <c r="Q14" s="159"/>
      <c r="R14" s="160"/>
      <c r="S14" s="168"/>
      <c r="T14" s="21" t="s">
        <v>23</v>
      </c>
      <c r="U14" s="21" t="s">
        <v>23</v>
      </c>
      <c r="V14" s="21" t="s">
        <v>23</v>
      </c>
      <c r="W14" s="21" t="s">
        <v>23</v>
      </c>
      <c r="X14" s="21" t="s">
        <v>24</v>
      </c>
      <c r="Y14" s="21" t="s">
        <v>25</v>
      </c>
      <c r="Z14" s="21"/>
      <c r="AA14" s="21"/>
      <c r="AB14" s="21"/>
      <c r="AC14" s="21"/>
      <c r="AD14" s="21"/>
      <c r="AE14" s="21"/>
      <c r="AF14" s="21"/>
      <c r="AG14" s="21"/>
      <c r="AH14" s="21"/>
      <c r="AI14" s="21">
        <v>4</v>
      </c>
      <c r="AJ14" s="22"/>
    </row>
    <row r="15" spans="1:37" s="11" customFormat="1" ht="22.5" customHeight="1" x14ac:dyDescent="0.25">
      <c r="A15" s="12">
        <v>4</v>
      </c>
      <c r="B15" s="13" t="s">
        <v>76</v>
      </c>
      <c r="C15" s="14">
        <v>202</v>
      </c>
      <c r="D15" s="15" t="s">
        <v>77</v>
      </c>
      <c r="E15" s="16">
        <v>3</v>
      </c>
      <c r="F15" s="82">
        <v>15</v>
      </c>
      <c r="G15" s="18" t="s">
        <v>78</v>
      </c>
      <c r="H15" s="19" t="s">
        <v>79</v>
      </c>
      <c r="I15" s="85" t="s">
        <v>80</v>
      </c>
      <c r="J15" s="159"/>
      <c r="K15" s="160"/>
      <c r="L15" s="160"/>
      <c r="M15" s="21" t="s">
        <v>23</v>
      </c>
      <c r="N15" s="21" t="s">
        <v>23</v>
      </c>
      <c r="O15" s="21" t="s">
        <v>23</v>
      </c>
      <c r="P15" s="21" t="s">
        <v>23</v>
      </c>
      <c r="Q15" s="159"/>
      <c r="R15" s="160"/>
      <c r="S15" s="168"/>
      <c r="T15" s="21" t="s">
        <v>23</v>
      </c>
      <c r="U15" s="21" t="s">
        <v>23</v>
      </c>
      <c r="V15" s="21" t="s">
        <v>23</v>
      </c>
      <c r="W15" s="21" t="s">
        <v>23</v>
      </c>
      <c r="X15" s="21" t="s">
        <v>24</v>
      </c>
      <c r="Y15" s="21" t="s">
        <v>25</v>
      </c>
      <c r="Z15" s="21"/>
      <c r="AA15" s="21"/>
      <c r="AB15" s="21"/>
      <c r="AC15" s="21"/>
      <c r="AD15" s="21"/>
      <c r="AE15" s="21"/>
      <c r="AF15" s="21"/>
      <c r="AG15" s="21"/>
      <c r="AH15" s="21"/>
      <c r="AI15" s="21">
        <v>4</v>
      </c>
      <c r="AJ15" s="22"/>
    </row>
    <row r="16" spans="1:37" s="11" customFormat="1" ht="22.5" customHeight="1" x14ac:dyDescent="0.25">
      <c r="A16" s="12">
        <v>5</v>
      </c>
      <c r="B16" s="78" t="s">
        <v>81</v>
      </c>
      <c r="C16" s="79">
        <v>151</v>
      </c>
      <c r="D16" s="80" t="s">
        <v>82</v>
      </c>
      <c r="E16" s="81">
        <v>2</v>
      </c>
      <c r="F16" s="82">
        <v>15</v>
      </c>
      <c r="G16" s="83" t="s">
        <v>83</v>
      </c>
      <c r="H16" s="84" t="s">
        <v>84</v>
      </c>
      <c r="I16" s="85" t="s">
        <v>35</v>
      </c>
      <c r="J16" s="161"/>
      <c r="K16" s="162"/>
      <c r="L16" s="162"/>
      <c r="M16" s="21" t="s">
        <v>23</v>
      </c>
      <c r="N16" s="21" t="s">
        <v>23</v>
      </c>
      <c r="O16" s="21" t="s">
        <v>23</v>
      </c>
      <c r="P16" s="21" t="s">
        <v>23</v>
      </c>
      <c r="Q16" s="161"/>
      <c r="R16" s="162"/>
      <c r="S16" s="169"/>
      <c r="T16" s="21" t="s">
        <v>23</v>
      </c>
      <c r="U16" s="21" t="s">
        <v>23</v>
      </c>
      <c r="V16" s="21" t="s">
        <v>23</v>
      </c>
      <c r="W16" s="21" t="s">
        <v>23</v>
      </c>
      <c r="X16" s="21" t="s">
        <v>24</v>
      </c>
      <c r="Y16" s="21" t="s">
        <v>25</v>
      </c>
      <c r="Z16" s="21"/>
      <c r="AA16" s="21"/>
      <c r="AB16" s="21"/>
      <c r="AC16" s="21"/>
      <c r="AD16" s="21"/>
      <c r="AE16" s="21"/>
      <c r="AF16" s="21"/>
      <c r="AG16" s="21"/>
      <c r="AH16" s="21"/>
      <c r="AI16" s="21">
        <v>4</v>
      </c>
      <c r="AJ16" s="22"/>
    </row>
    <row r="17" spans="1:45" s="11" customFormat="1" ht="22.5" customHeight="1" x14ac:dyDescent="0.25">
      <c r="A17" s="124" t="s">
        <v>85</v>
      </c>
      <c r="B17" s="125"/>
      <c r="C17" s="125"/>
      <c r="D17" s="125"/>
      <c r="E17" s="23"/>
      <c r="F17" s="23"/>
      <c r="G17" s="23"/>
      <c r="H17" s="23"/>
      <c r="I17" s="24"/>
      <c r="J17" s="117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9"/>
    </row>
    <row r="18" spans="1:45" s="11" customFormat="1" ht="22.5" customHeight="1" x14ac:dyDescent="0.25">
      <c r="A18" s="12">
        <v>6</v>
      </c>
      <c r="B18" s="13" t="s">
        <v>86</v>
      </c>
      <c r="C18" s="14">
        <v>151</v>
      </c>
      <c r="D18" s="15" t="s">
        <v>87</v>
      </c>
      <c r="E18" s="16">
        <v>3</v>
      </c>
      <c r="F18" s="82">
        <v>15</v>
      </c>
      <c r="G18" s="18" t="s">
        <v>88</v>
      </c>
      <c r="H18" s="19" t="s">
        <v>29</v>
      </c>
      <c r="I18" s="85" t="s">
        <v>89</v>
      </c>
      <c r="J18" s="22"/>
      <c r="K18" s="22"/>
      <c r="L18" s="22"/>
      <c r="M18" s="22"/>
      <c r="N18" s="22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 t="s">
        <v>23</v>
      </c>
      <c r="Z18" s="21" t="s">
        <v>23</v>
      </c>
      <c r="AA18" s="21" t="s">
        <v>23</v>
      </c>
      <c r="AB18" s="21" t="s">
        <v>23</v>
      </c>
      <c r="AC18" s="21" t="s">
        <v>23</v>
      </c>
      <c r="AD18" s="21" t="s">
        <v>23</v>
      </c>
      <c r="AE18" s="21" t="s">
        <v>23</v>
      </c>
      <c r="AF18" s="21" t="s">
        <v>23</v>
      </c>
      <c r="AG18" s="21" t="s">
        <v>24</v>
      </c>
      <c r="AH18" s="21" t="s">
        <v>25</v>
      </c>
      <c r="AI18" s="21">
        <v>4</v>
      </c>
      <c r="AJ18" s="22"/>
      <c r="AL18" s="13"/>
      <c r="AM18" s="14"/>
      <c r="AN18" s="15"/>
      <c r="AO18" s="16"/>
      <c r="AP18" s="82"/>
      <c r="AQ18" s="18"/>
      <c r="AR18" s="19"/>
      <c r="AS18" s="85"/>
    </row>
    <row r="19" spans="1:45" s="11" customFormat="1" ht="22.5" customHeight="1" x14ac:dyDescent="0.25">
      <c r="A19" s="12">
        <v>7</v>
      </c>
      <c r="B19" s="78" t="s">
        <v>49</v>
      </c>
      <c r="C19" s="79">
        <v>221</v>
      </c>
      <c r="D19" s="80" t="s">
        <v>90</v>
      </c>
      <c r="E19" s="81">
        <v>2</v>
      </c>
      <c r="F19" s="82">
        <v>15</v>
      </c>
      <c r="G19" s="83" t="s">
        <v>51</v>
      </c>
      <c r="H19" s="84" t="s">
        <v>52</v>
      </c>
      <c r="I19" s="86" t="s">
        <v>35</v>
      </c>
      <c r="J19" s="22"/>
      <c r="K19" s="22"/>
      <c r="L19" s="22"/>
      <c r="M19" s="22"/>
      <c r="N19" s="22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 t="s">
        <v>23</v>
      </c>
      <c r="Z19" s="21" t="s">
        <v>23</v>
      </c>
      <c r="AA19" s="21" t="s">
        <v>23</v>
      </c>
      <c r="AB19" s="21" t="s">
        <v>23</v>
      </c>
      <c r="AC19" s="21" t="s">
        <v>23</v>
      </c>
      <c r="AD19" s="21" t="s">
        <v>23</v>
      </c>
      <c r="AE19" s="21" t="s">
        <v>23</v>
      </c>
      <c r="AF19" s="21" t="s">
        <v>23</v>
      </c>
      <c r="AG19" s="21" t="s">
        <v>24</v>
      </c>
      <c r="AH19" s="21" t="s">
        <v>25</v>
      </c>
      <c r="AI19" s="21">
        <v>4</v>
      </c>
      <c r="AJ19" s="22"/>
    </row>
    <row r="20" spans="1:45" s="11" customFormat="1" ht="22.5" customHeight="1" x14ac:dyDescent="0.25">
      <c r="A20" s="12">
        <v>8</v>
      </c>
      <c r="B20" s="13" t="s">
        <v>91</v>
      </c>
      <c r="C20" s="14">
        <v>201</v>
      </c>
      <c r="D20" s="15" t="s">
        <v>92</v>
      </c>
      <c r="E20" s="16">
        <v>2</v>
      </c>
      <c r="F20" s="82">
        <v>15</v>
      </c>
      <c r="G20" s="18" t="s">
        <v>93</v>
      </c>
      <c r="H20" s="19" t="s">
        <v>94</v>
      </c>
      <c r="I20" s="85" t="s">
        <v>89</v>
      </c>
      <c r="J20" s="22"/>
      <c r="K20" s="22"/>
      <c r="L20" s="22"/>
      <c r="M20" s="22"/>
      <c r="N20" s="22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 t="s">
        <v>23</v>
      </c>
      <c r="Z20" s="21" t="s">
        <v>23</v>
      </c>
      <c r="AA20" s="21" t="s">
        <v>23</v>
      </c>
      <c r="AB20" s="21" t="s">
        <v>23</v>
      </c>
      <c r="AC20" s="21" t="s">
        <v>23</v>
      </c>
      <c r="AD20" s="21" t="s">
        <v>23</v>
      </c>
      <c r="AE20" s="21" t="s">
        <v>23</v>
      </c>
      <c r="AF20" s="21" t="s">
        <v>23</v>
      </c>
      <c r="AG20" s="21" t="s">
        <v>24</v>
      </c>
      <c r="AH20" s="21" t="s">
        <v>25</v>
      </c>
      <c r="AI20" s="21">
        <v>4</v>
      </c>
      <c r="AJ20" s="22"/>
    </row>
    <row r="21" spans="1:45" s="11" customFormat="1" ht="22.5" customHeight="1" x14ac:dyDescent="0.25">
      <c r="A21" s="12">
        <v>9</v>
      </c>
      <c r="B21" s="78" t="s">
        <v>95</v>
      </c>
      <c r="C21" s="14">
        <v>201</v>
      </c>
      <c r="D21" s="15" t="s">
        <v>96</v>
      </c>
      <c r="E21" s="16">
        <v>2</v>
      </c>
      <c r="F21" s="82">
        <v>15</v>
      </c>
      <c r="G21" s="18" t="s">
        <v>97</v>
      </c>
      <c r="H21" s="19" t="s">
        <v>98</v>
      </c>
      <c r="I21" s="85" t="s">
        <v>99</v>
      </c>
      <c r="J21" s="22"/>
      <c r="K21" s="22"/>
      <c r="L21" s="22"/>
      <c r="M21" s="22"/>
      <c r="N21" s="22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 t="s">
        <v>23</v>
      </c>
      <c r="Z21" s="21" t="s">
        <v>23</v>
      </c>
      <c r="AA21" s="21" t="s">
        <v>23</v>
      </c>
      <c r="AB21" s="21" t="s">
        <v>23</v>
      </c>
      <c r="AC21" s="21" t="s">
        <v>23</v>
      </c>
      <c r="AD21" s="21" t="s">
        <v>23</v>
      </c>
      <c r="AE21" s="21" t="s">
        <v>23</v>
      </c>
      <c r="AF21" s="21" t="s">
        <v>23</v>
      </c>
      <c r="AG21" s="21" t="s">
        <v>24</v>
      </c>
      <c r="AH21" s="21" t="s">
        <v>25</v>
      </c>
      <c r="AI21" s="21">
        <v>4</v>
      </c>
      <c r="AJ21" s="22"/>
    </row>
    <row r="22" spans="1:45" s="8" customFormat="1" ht="22.5" customHeight="1" x14ac:dyDescent="0.25">
      <c r="A22" s="126" t="s">
        <v>56</v>
      </c>
      <c r="B22" s="126"/>
      <c r="C22" s="126"/>
      <c r="D22" s="126"/>
      <c r="E22" s="30">
        <f>SUM(E12:E21)</f>
        <v>18</v>
      </c>
      <c r="F22" s="60"/>
      <c r="G22" s="127">
        <f>E22*280000</f>
        <v>5040000</v>
      </c>
      <c r="H22" s="128"/>
      <c r="I22" s="60"/>
      <c r="J22" s="129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1"/>
    </row>
    <row r="23" spans="1:45" ht="3" customHeight="1" x14ac:dyDescent="0.15"/>
    <row r="24" spans="1:45" s="35" customFormat="1" ht="15.75" customHeight="1" x14ac:dyDescent="0.2">
      <c r="A24" s="141" t="s">
        <v>57</v>
      </c>
      <c r="B24" s="141"/>
      <c r="C24" s="141"/>
      <c r="D24" s="141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37"/>
      <c r="AJ24" s="37"/>
    </row>
    <row r="25" spans="1:45" s="35" customFormat="1" ht="15.75" customHeight="1" x14ac:dyDescent="0.2">
      <c r="B25" s="100" t="s">
        <v>58</v>
      </c>
      <c r="C25" s="100"/>
      <c r="D25" s="100"/>
      <c r="E25" s="100"/>
      <c r="F25" s="100"/>
      <c r="G25" s="100"/>
      <c r="H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37"/>
      <c r="AJ25" s="37"/>
    </row>
    <row r="26" spans="1:45" s="58" customFormat="1" ht="15.75" customHeight="1" x14ac:dyDescent="0.25">
      <c r="B26" s="100" t="s">
        <v>59</v>
      </c>
      <c r="C26" s="100"/>
      <c r="D26" s="100"/>
      <c r="E26" s="100"/>
      <c r="F26" s="100"/>
      <c r="G26" s="100"/>
      <c r="AI26" s="39"/>
      <c r="AJ26" s="39"/>
    </row>
    <row r="27" spans="1:45" s="58" customFormat="1" ht="15.75" customHeight="1" x14ac:dyDescent="0.25">
      <c r="B27" s="100" t="s">
        <v>60</v>
      </c>
      <c r="C27" s="100"/>
      <c r="D27" s="100"/>
      <c r="E27" s="100"/>
      <c r="F27" s="100"/>
      <c r="G27" s="100"/>
      <c r="AI27" s="39"/>
      <c r="AJ27" s="39"/>
    </row>
    <row r="28" spans="1:45" s="59" customFormat="1" ht="14.25" customHeight="1" x14ac:dyDescent="0.25">
      <c r="B28" s="64"/>
      <c r="C28" s="64"/>
      <c r="U28" s="101" t="s">
        <v>100</v>
      </c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</row>
    <row r="29" spans="1:45" s="59" customFormat="1" ht="15.75" customHeight="1" x14ac:dyDescent="0.25">
      <c r="A29" s="102" t="s">
        <v>61</v>
      </c>
      <c r="B29" s="102"/>
      <c r="C29" s="102"/>
      <c r="D29" s="102"/>
      <c r="G29" s="102" t="s">
        <v>62</v>
      </c>
      <c r="H29" s="102"/>
      <c r="I29" s="102"/>
      <c r="J29" s="102"/>
      <c r="K29" s="102"/>
      <c r="L29" s="102"/>
      <c r="M29" s="102"/>
      <c r="N29" s="102"/>
      <c r="O29" s="102"/>
      <c r="P29" s="43"/>
      <c r="Q29" s="43"/>
      <c r="R29" s="43"/>
      <c r="S29" s="43"/>
      <c r="T29" s="43"/>
      <c r="U29" s="43"/>
      <c r="V29" s="102" t="s">
        <v>73</v>
      </c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43"/>
    </row>
    <row r="30" spans="1:45" s="59" customFormat="1" ht="15.75" customHeight="1" x14ac:dyDescent="0.25">
      <c r="G30" s="102" t="s">
        <v>63</v>
      </c>
      <c r="H30" s="102"/>
      <c r="I30" s="102"/>
      <c r="J30" s="102"/>
      <c r="K30" s="102"/>
      <c r="L30" s="102"/>
      <c r="M30" s="102"/>
      <c r="N30" s="102"/>
      <c r="O30" s="102"/>
      <c r="V30" s="102" t="s">
        <v>74</v>
      </c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43"/>
    </row>
    <row r="31" spans="1:45" s="59" customFormat="1" ht="14.25" x14ac:dyDescent="0.25">
      <c r="AI31" s="57"/>
      <c r="AJ31" s="57"/>
    </row>
    <row r="32" spans="1:45" s="59" customFormat="1" ht="14.25" x14ac:dyDescent="0.25">
      <c r="AI32" s="57"/>
      <c r="AJ32" s="57"/>
    </row>
    <row r="33" spans="1:36" s="59" customFormat="1" ht="14.25" x14ac:dyDescent="0.25">
      <c r="AI33" s="57"/>
      <c r="AJ33" s="57"/>
    </row>
    <row r="34" spans="1:36" s="59" customFormat="1" ht="14.25" x14ac:dyDescent="0.25">
      <c r="AI34" s="57"/>
      <c r="AJ34" s="57"/>
    </row>
    <row r="35" spans="1:36" s="57" customFormat="1" ht="15.75" customHeight="1" x14ac:dyDescent="0.25">
      <c r="A35" s="99" t="s">
        <v>64</v>
      </c>
      <c r="B35" s="99"/>
      <c r="C35" s="99"/>
      <c r="D35" s="99"/>
      <c r="G35" s="99" t="s">
        <v>65</v>
      </c>
      <c r="H35" s="99"/>
      <c r="I35" s="99"/>
      <c r="J35" s="99"/>
      <c r="K35" s="99"/>
      <c r="L35" s="99"/>
      <c r="M35" s="99"/>
      <c r="N35" s="99"/>
      <c r="O35" s="99"/>
      <c r="P35" s="45"/>
      <c r="Q35" s="45"/>
      <c r="R35" s="45"/>
      <c r="S35" s="45"/>
      <c r="T35" s="45"/>
      <c r="U35" s="45"/>
      <c r="V35" s="99" t="s">
        <v>66</v>
      </c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</row>
  </sheetData>
  <mergeCells count="47">
    <mergeCell ref="A5:G5"/>
    <mergeCell ref="I5:O5"/>
    <mergeCell ref="S5:AA5"/>
    <mergeCell ref="A1:E1"/>
    <mergeCell ref="F1:AH1"/>
    <mergeCell ref="A2:E2"/>
    <mergeCell ref="F2:AH2"/>
    <mergeCell ref="A4:AJ4"/>
    <mergeCell ref="A6:AJ6"/>
    <mergeCell ref="A8:A10"/>
    <mergeCell ref="B8:C10"/>
    <mergeCell ref="D8:D10"/>
    <mergeCell ref="E8:E10"/>
    <mergeCell ref="F8:F10"/>
    <mergeCell ref="G8:H10"/>
    <mergeCell ref="AI8:AI10"/>
    <mergeCell ref="AJ8:AJ10"/>
    <mergeCell ref="J8:M8"/>
    <mergeCell ref="O9:R9"/>
    <mergeCell ref="S9:V9"/>
    <mergeCell ref="W9:AA9"/>
    <mergeCell ref="A29:D29"/>
    <mergeCell ref="G29:O29"/>
    <mergeCell ref="V29:AJ29"/>
    <mergeCell ref="A11:D11"/>
    <mergeCell ref="J11:AJ11"/>
    <mergeCell ref="A17:D17"/>
    <mergeCell ref="J17:AJ17"/>
    <mergeCell ref="A22:D22"/>
    <mergeCell ref="G22:H22"/>
    <mergeCell ref="J22:AJ22"/>
    <mergeCell ref="A24:D24"/>
    <mergeCell ref="B25:G25"/>
    <mergeCell ref="B26:G26"/>
    <mergeCell ref="B27:G27"/>
    <mergeCell ref="U28:AJ28"/>
    <mergeCell ref="Q12:S16"/>
    <mergeCell ref="G30:O30"/>
    <mergeCell ref="V30:AJ30"/>
    <mergeCell ref="A35:D35"/>
    <mergeCell ref="G35:O35"/>
    <mergeCell ref="V35:AJ35"/>
    <mergeCell ref="J12:L16"/>
    <mergeCell ref="O8:AH8"/>
    <mergeCell ref="J9:N9"/>
    <mergeCell ref="AB9:AE9"/>
    <mergeCell ref="AF9:AH9"/>
  </mergeCells>
  <printOptions horizontalCentered="1"/>
  <pageMargins left="0" right="0" top="0.23" bottom="0" header="0.19685039370078741" footer="0.22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K35"/>
  <sheetViews>
    <sheetView showGridLines="0" view="pageBreakPreview" zoomScaleNormal="100" zoomScaleSheetLayoutView="100" workbookViewId="0">
      <selection activeCell="O20" sqref="O20"/>
    </sheetView>
  </sheetViews>
  <sheetFormatPr defaultColWidth="9" defaultRowHeight="8.25" x14ac:dyDescent="0.15"/>
  <cols>
    <col min="1" max="1" width="3" style="32" customWidth="1"/>
    <col min="2" max="2" width="3.6640625" style="32" bestFit="1" customWidth="1"/>
    <col min="3" max="3" width="2.77734375" style="32" bestFit="1" customWidth="1"/>
    <col min="4" max="4" width="17.5546875" style="32" customWidth="1"/>
    <col min="5" max="6" width="2.6640625" style="32" bestFit="1" customWidth="1"/>
    <col min="7" max="7" width="15" style="32" bestFit="1" customWidth="1"/>
    <col min="8" max="8" width="5.33203125" style="32" customWidth="1"/>
    <col min="9" max="9" width="8.109375" style="32" bestFit="1" customWidth="1"/>
    <col min="10" max="13" width="1.88671875" style="32" customWidth="1"/>
    <col min="14" max="14" width="2.109375" style="32" bestFit="1" customWidth="1"/>
    <col min="15" max="24" width="2.21875" style="32" customWidth="1"/>
    <col min="25" max="34" width="2.21875" style="33" customWidth="1"/>
    <col min="35" max="35" width="3.44140625" style="34" customWidth="1"/>
    <col min="36" max="36" width="3.6640625" style="34" bestFit="1" customWidth="1"/>
    <col min="37" max="37" width="9" style="32" bestFit="1" customWidth="1"/>
    <col min="38" max="16384" width="9" style="32"/>
  </cols>
  <sheetData>
    <row r="1" spans="1:37" s="68" customFormat="1" ht="14.25" customHeight="1" x14ac:dyDescent="0.2">
      <c r="A1" s="142" t="s">
        <v>0</v>
      </c>
      <c r="B1" s="142"/>
      <c r="C1" s="142"/>
      <c r="D1" s="142"/>
      <c r="E1" s="142"/>
      <c r="F1" s="143" t="s">
        <v>1</v>
      </c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"/>
      <c r="AJ1" s="1"/>
    </row>
    <row r="2" spans="1:37" s="68" customFormat="1" ht="14.25" customHeight="1" x14ac:dyDescent="0.2">
      <c r="A2" s="144" t="s">
        <v>72</v>
      </c>
      <c r="B2" s="144"/>
      <c r="C2" s="144"/>
      <c r="D2" s="144"/>
      <c r="E2" s="144"/>
      <c r="F2" s="145" t="s">
        <v>2</v>
      </c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3"/>
      <c r="AJ2" s="3"/>
      <c r="AK2" s="3"/>
    </row>
    <row r="3" spans="1:37" s="68" customFormat="1" ht="5.25" customHeight="1" x14ac:dyDescent="0.2">
      <c r="A3" s="69"/>
      <c r="B3" s="69"/>
      <c r="C3" s="69"/>
      <c r="D3" s="69"/>
      <c r="E3" s="69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3"/>
      <c r="AJ3" s="3"/>
      <c r="AK3" s="3"/>
    </row>
    <row r="4" spans="1:37" s="68" customFormat="1" ht="14.25" customHeight="1" x14ac:dyDescent="0.2">
      <c r="A4" s="146" t="s">
        <v>127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3"/>
    </row>
    <row r="5" spans="1:37" s="68" customFormat="1" ht="14.25" customHeight="1" x14ac:dyDescent="0.2">
      <c r="A5" s="147" t="s">
        <v>3</v>
      </c>
      <c r="B5" s="147"/>
      <c r="C5" s="147"/>
      <c r="D5" s="147"/>
      <c r="E5" s="147"/>
      <c r="F5" s="147"/>
      <c r="G5" s="147"/>
      <c r="H5" s="68" t="s">
        <v>4</v>
      </c>
      <c r="I5" s="148" t="s">
        <v>105</v>
      </c>
      <c r="J5" s="148"/>
      <c r="K5" s="148"/>
      <c r="L5" s="148"/>
      <c r="M5" s="148"/>
      <c r="N5" s="148"/>
      <c r="O5" s="148"/>
      <c r="P5" s="148"/>
      <c r="Q5" s="148"/>
      <c r="R5" s="68" t="s">
        <v>4</v>
      </c>
      <c r="S5" s="1"/>
      <c r="T5" s="149" t="s">
        <v>103</v>
      </c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43"/>
      <c r="AF5" s="43"/>
      <c r="AG5" s="43"/>
      <c r="AH5" s="43"/>
      <c r="AI5" s="3"/>
      <c r="AJ5" s="3"/>
      <c r="AK5" s="3"/>
    </row>
    <row r="6" spans="1:37" s="68" customFormat="1" ht="14.25" customHeight="1" x14ac:dyDescent="0.2">
      <c r="A6" s="154" t="s">
        <v>128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</row>
    <row r="7" spans="1:37" s="6" customFormat="1" ht="3" customHeight="1" x14ac:dyDescent="0.2">
      <c r="A7" s="75"/>
      <c r="B7" s="75"/>
      <c r="C7" s="75"/>
      <c r="D7" s="75"/>
      <c r="E7" s="75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5"/>
      <c r="AJ7" s="75"/>
    </row>
    <row r="8" spans="1:37" s="8" customFormat="1" ht="18.75" customHeight="1" x14ac:dyDescent="0.25">
      <c r="A8" s="156" t="s">
        <v>6</v>
      </c>
      <c r="B8" s="106" t="s">
        <v>7</v>
      </c>
      <c r="C8" s="107"/>
      <c r="D8" s="103" t="s">
        <v>8</v>
      </c>
      <c r="E8" s="103" t="s">
        <v>9</v>
      </c>
      <c r="F8" s="103" t="s">
        <v>10</v>
      </c>
      <c r="G8" s="106" t="s">
        <v>11</v>
      </c>
      <c r="H8" s="107"/>
      <c r="I8" s="67" t="s">
        <v>12</v>
      </c>
      <c r="J8" s="151">
        <v>2024</v>
      </c>
      <c r="K8" s="152"/>
      <c r="L8" s="152"/>
      <c r="M8" s="152"/>
      <c r="N8" s="87"/>
      <c r="O8" s="151">
        <v>2025</v>
      </c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63"/>
      <c r="AI8" s="112" t="s">
        <v>13</v>
      </c>
      <c r="AJ8" s="112" t="s">
        <v>14</v>
      </c>
    </row>
    <row r="9" spans="1:37" s="8" customFormat="1" ht="18.75" customHeight="1" x14ac:dyDescent="0.25">
      <c r="A9" s="156"/>
      <c r="B9" s="108"/>
      <c r="C9" s="109"/>
      <c r="D9" s="104"/>
      <c r="E9" s="104"/>
      <c r="F9" s="104"/>
      <c r="G9" s="108"/>
      <c r="H9" s="109"/>
      <c r="I9" s="67" t="s">
        <v>15</v>
      </c>
      <c r="J9" s="150">
        <v>12</v>
      </c>
      <c r="K9" s="150"/>
      <c r="L9" s="150"/>
      <c r="M9" s="150"/>
      <c r="N9" s="150"/>
      <c r="O9" s="150">
        <v>1</v>
      </c>
      <c r="P9" s="150"/>
      <c r="Q9" s="150"/>
      <c r="R9" s="150"/>
      <c r="S9" s="150">
        <v>2</v>
      </c>
      <c r="T9" s="150"/>
      <c r="U9" s="150"/>
      <c r="V9" s="150"/>
      <c r="W9" s="164">
        <v>3</v>
      </c>
      <c r="X9" s="165"/>
      <c r="Y9" s="165"/>
      <c r="Z9" s="165"/>
      <c r="AA9" s="166"/>
      <c r="AB9" s="164">
        <v>4</v>
      </c>
      <c r="AC9" s="165"/>
      <c r="AD9" s="165"/>
      <c r="AE9" s="166"/>
      <c r="AF9" s="151">
        <v>5</v>
      </c>
      <c r="AG9" s="152"/>
      <c r="AH9" s="163"/>
      <c r="AI9" s="113"/>
      <c r="AJ9" s="113"/>
    </row>
    <row r="10" spans="1:37" s="8" customFormat="1" ht="18.75" customHeight="1" x14ac:dyDescent="0.25">
      <c r="A10" s="156"/>
      <c r="B10" s="110"/>
      <c r="C10" s="111"/>
      <c r="D10" s="105"/>
      <c r="E10" s="105"/>
      <c r="F10" s="105"/>
      <c r="G10" s="110"/>
      <c r="H10" s="111"/>
      <c r="I10" s="67" t="s">
        <v>16</v>
      </c>
      <c r="J10" s="9">
        <v>45628</v>
      </c>
      <c r="K10" s="9">
        <f>J10+7</f>
        <v>45635</v>
      </c>
      <c r="L10" s="9">
        <f t="shared" ref="L10:AH10" si="0">K10+7</f>
        <v>45642</v>
      </c>
      <c r="M10" s="9">
        <f t="shared" si="0"/>
        <v>45649</v>
      </c>
      <c r="N10" s="9">
        <f t="shared" si="0"/>
        <v>45656</v>
      </c>
      <c r="O10" s="9">
        <f t="shared" si="0"/>
        <v>45663</v>
      </c>
      <c r="P10" s="9">
        <f t="shared" si="0"/>
        <v>45670</v>
      </c>
      <c r="Q10" s="9">
        <f t="shared" si="0"/>
        <v>45677</v>
      </c>
      <c r="R10" s="9">
        <f t="shared" si="0"/>
        <v>45684</v>
      </c>
      <c r="S10" s="9">
        <f t="shared" si="0"/>
        <v>45691</v>
      </c>
      <c r="T10" s="9">
        <f t="shared" si="0"/>
        <v>45698</v>
      </c>
      <c r="U10" s="9">
        <f t="shared" si="0"/>
        <v>45705</v>
      </c>
      <c r="V10" s="9">
        <f t="shared" si="0"/>
        <v>45712</v>
      </c>
      <c r="W10" s="9">
        <f t="shared" si="0"/>
        <v>45719</v>
      </c>
      <c r="X10" s="9">
        <f t="shared" si="0"/>
        <v>45726</v>
      </c>
      <c r="Y10" s="9">
        <f t="shared" si="0"/>
        <v>45733</v>
      </c>
      <c r="Z10" s="9">
        <f t="shared" si="0"/>
        <v>45740</v>
      </c>
      <c r="AA10" s="9">
        <f t="shared" si="0"/>
        <v>45747</v>
      </c>
      <c r="AB10" s="9">
        <f t="shared" si="0"/>
        <v>45754</v>
      </c>
      <c r="AC10" s="9">
        <f t="shared" si="0"/>
        <v>45761</v>
      </c>
      <c r="AD10" s="9">
        <f t="shared" si="0"/>
        <v>45768</v>
      </c>
      <c r="AE10" s="9">
        <f t="shared" si="0"/>
        <v>45775</v>
      </c>
      <c r="AF10" s="9">
        <f t="shared" si="0"/>
        <v>45782</v>
      </c>
      <c r="AG10" s="9">
        <f t="shared" si="0"/>
        <v>45789</v>
      </c>
      <c r="AH10" s="9">
        <f t="shared" si="0"/>
        <v>45796</v>
      </c>
      <c r="AI10" s="114"/>
      <c r="AJ10" s="114"/>
    </row>
    <row r="11" spans="1:37" s="11" customFormat="1" ht="22.5" customHeight="1" x14ac:dyDescent="0.25">
      <c r="A11" s="115" t="s">
        <v>17</v>
      </c>
      <c r="B11" s="116"/>
      <c r="C11" s="116"/>
      <c r="D11" s="116"/>
      <c r="E11" s="10"/>
      <c r="F11" s="10"/>
      <c r="G11" s="10"/>
      <c r="H11" s="10"/>
      <c r="I11" s="10"/>
      <c r="J11" s="117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9"/>
    </row>
    <row r="12" spans="1:37" s="11" customFormat="1" ht="22.5" customHeight="1" x14ac:dyDescent="0.25">
      <c r="A12" s="89">
        <v>1</v>
      </c>
      <c r="B12" s="78" t="s">
        <v>31</v>
      </c>
      <c r="C12" s="79">
        <v>141</v>
      </c>
      <c r="D12" s="80" t="s">
        <v>32</v>
      </c>
      <c r="E12" s="81">
        <v>1</v>
      </c>
      <c r="F12" s="82">
        <v>15</v>
      </c>
      <c r="G12" s="83" t="s">
        <v>33</v>
      </c>
      <c r="H12" s="84" t="s">
        <v>34</v>
      </c>
      <c r="I12" s="20" t="s">
        <v>35</v>
      </c>
      <c r="J12" s="157" t="s">
        <v>102</v>
      </c>
      <c r="K12" s="158"/>
      <c r="L12" s="158"/>
      <c r="M12" s="21" t="s">
        <v>23</v>
      </c>
      <c r="N12" s="21" t="s">
        <v>23</v>
      </c>
      <c r="O12" s="21" t="s">
        <v>23</v>
      </c>
      <c r="P12" s="21" t="s">
        <v>23</v>
      </c>
      <c r="Q12" s="157" t="s">
        <v>104</v>
      </c>
      <c r="R12" s="158"/>
      <c r="S12" s="167"/>
      <c r="T12" s="21" t="s">
        <v>23</v>
      </c>
      <c r="U12" s="21" t="s">
        <v>23</v>
      </c>
      <c r="V12" s="21" t="s">
        <v>23</v>
      </c>
      <c r="W12" s="21" t="s">
        <v>23</v>
      </c>
      <c r="X12" s="21" t="s">
        <v>24</v>
      </c>
      <c r="Y12" s="21" t="s">
        <v>25</v>
      </c>
      <c r="Z12" s="21"/>
      <c r="AA12" s="21"/>
      <c r="AB12" s="21"/>
      <c r="AC12" s="21"/>
      <c r="AD12" s="21"/>
      <c r="AE12" s="21"/>
      <c r="AF12" s="21"/>
      <c r="AG12" s="21"/>
      <c r="AH12" s="21"/>
      <c r="AI12" s="21">
        <v>4</v>
      </c>
      <c r="AJ12" s="22"/>
    </row>
    <row r="13" spans="1:37" s="11" customFormat="1" ht="22.5" customHeight="1" x14ac:dyDescent="0.25">
      <c r="A13" s="12">
        <v>2</v>
      </c>
      <c r="B13" s="13" t="s">
        <v>18</v>
      </c>
      <c r="C13" s="14">
        <v>204</v>
      </c>
      <c r="D13" s="15" t="s">
        <v>106</v>
      </c>
      <c r="E13" s="16">
        <v>2</v>
      </c>
      <c r="F13" s="82">
        <v>15</v>
      </c>
      <c r="G13" s="18" t="s">
        <v>107</v>
      </c>
      <c r="H13" s="19" t="s">
        <v>108</v>
      </c>
      <c r="I13" s="20" t="s">
        <v>22</v>
      </c>
      <c r="J13" s="159"/>
      <c r="K13" s="160"/>
      <c r="L13" s="160"/>
      <c r="M13" s="21" t="s">
        <v>23</v>
      </c>
      <c r="N13" s="21" t="s">
        <v>23</v>
      </c>
      <c r="O13" s="21" t="s">
        <v>23</v>
      </c>
      <c r="P13" s="21" t="s">
        <v>23</v>
      </c>
      <c r="Q13" s="159"/>
      <c r="R13" s="160"/>
      <c r="S13" s="168"/>
      <c r="T13" s="21" t="s">
        <v>23</v>
      </c>
      <c r="U13" s="21" t="s">
        <v>23</v>
      </c>
      <c r="V13" s="21" t="s">
        <v>23</v>
      </c>
      <c r="W13" s="21" t="s">
        <v>23</v>
      </c>
      <c r="X13" s="21" t="s">
        <v>24</v>
      </c>
      <c r="Y13" s="21" t="s">
        <v>25</v>
      </c>
      <c r="Z13" s="21"/>
      <c r="AA13" s="21"/>
      <c r="AB13" s="21"/>
      <c r="AC13" s="21"/>
      <c r="AD13" s="21"/>
      <c r="AE13" s="21"/>
      <c r="AF13" s="21"/>
      <c r="AG13" s="21"/>
      <c r="AH13" s="21"/>
      <c r="AI13" s="21">
        <v>4</v>
      </c>
      <c r="AJ13" s="22"/>
    </row>
    <row r="14" spans="1:37" s="11" customFormat="1" ht="22.5" customHeight="1" x14ac:dyDescent="0.25">
      <c r="A14" s="12">
        <v>3</v>
      </c>
      <c r="B14" s="13" t="s">
        <v>109</v>
      </c>
      <c r="C14" s="14">
        <v>251</v>
      </c>
      <c r="D14" s="15" t="s">
        <v>110</v>
      </c>
      <c r="E14" s="16">
        <v>3</v>
      </c>
      <c r="F14" s="82">
        <v>15</v>
      </c>
      <c r="G14" s="18" t="s">
        <v>111</v>
      </c>
      <c r="H14" s="19" t="s">
        <v>112</v>
      </c>
      <c r="I14" s="20" t="s">
        <v>35</v>
      </c>
      <c r="J14" s="159"/>
      <c r="K14" s="160"/>
      <c r="L14" s="160"/>
      <c r="M14" s="21" t="s">
        <v>23</v>
      </c>
      <c r="N14" s="21" t="s">
        <v>23</v>
      </c>
      <c r="O14" s="21" t="s">
        <v>23</v>
      </c>
      <c r="P14" s="21" t="s">
        <v>23</v>
      </c>
      <c r="Q14" s="159"/>
      <c r="R14" s="160"/>
      <c r="S14" s="168"/>
      <c r="T14" s="21" t="s">
        <v>23</v>
      </c>
      <c r="U14" s="21" t="s">
        <v>23</v>
      </c>
      <c r="V14" s="21" t="s">
        <v>23</v>
      </c>
      <c r="W14" s="21" t="s">
        <v>23</v>
      </c>
      <c r="X14" s="21" t="s">
        <v>24</v>
      </c>
      <c r="Y14" s="21" t="s">
        <v>25</v>
      </c>
      <c r="Z14" s="21"/>
      <c r="AA14" s="21"/>
      <c r="AB14" s="21"/>
      <c r="AC14" s="21"/>
      <c r="AD14" s="21"/>
      <c r="AE14" s="21"/>
      <c r="AF14" s="21"/>
      <c r="AG14" s="21"/>
      <c r="AH14" s="21"/>
      <c r="AI14" s="21">
        <v>4</v>
      </c>
      <c r="AJ14" s="22"/>
    </row>
    <row r="15" spans="1:37" s="11" customFormat="1" ht="22.5" customHeight="1" x14ac:dyDescent="0.25">
      <c r="A15" s="12">
        <v>4</v>
      </c>
      <c r="B15" s="13" t="s">
        <v>18</v>
      </c>
      <c r="C15" s="14">
        <v>206</v>
      </c>
      <c r="D15" s="15" t="s">
        <v>113</v>
      </c>
      <c r="E15" s="16">
        <v>2</v>
      </c>
      <c r="F15" s="82">
        <v>15</v>
      </c>
      <c r="G15" s="18" t="s">
        <v>114</v>
      </c>
      <c r="H15" s="19" t="s">
        <v>115</v>
      </c>
      <c r="I15" s="20" t="s">
        <v>22</v>
      </c>
      <c r="J15" s="159"/>
      <c r="K15" s="160"/>
      <c r="L15" s="160"/>
      <c r="M15" s="21" t="s">
        <v>23</v>
      </c>
      <c r="N15" s="21" t="s">
        <v>23</v>
      </c>
      <c r="O15" s="21" t="s">
        <v>23</v>
      </c>
      <c r="P15" s="21" t="s">
        <v>23</v>
      </c>
      <c r="Q15" s="159"/>
      <c r="R15" s="160"/>
      <c r="S15" s="168"/>
      <c r="T15" s="21" t="s">
        <v>23</v>
      </c>
      <c r="U15" s="21" t="s">
        <v>23</v>
      </c>
      <c r="V15" s="21" t="s">
        <v>23</v>
      </c>
      <c r="W15" s="21" t="s">
        <v>23</v>
      </c>
      <c r="X15" s="21" t="s">
        <v>24</v>
      </c>
      <c r="Y15" s="21" t="s">
        <v>25</v>
      </c>
      <c r="Z15" s="21"/>
      <c r="AA15" s="21"/>
      <c r="AB15" s="21"/>
      <c r="AC15" s="21"/>
      <c r="AD15" s="21"/>
      <c r="AE15" s="21"/>
      <c r="AF15" s="21"/>
      <c r="AG15" s="21"/>
      <c r="AH15" s="21"/>
      <c r="AI15" s="21">
        <v>4</v>
      </c>
      <c r="AJ15" s="22"/>
    </row>
    <row r="16" spans="1:37" s="11" customFormat="1" ht="22.5" customHeight="1" x14ac:dyDescent="0.25">
      <c r="A16" s="12">
        <v>5</v>
      </c>
      <c r="B16" s="13" t="s">
        <v>18</v>
      </c>
      <c r="C16" s="14">
        <v>207</v>
      </c>
      <c r="D16" s="15" t="s">
        <v>116</v>
      </c>
      <c r="E16" s="16">
        <v>2</v>
      </c>
      <c r="F16" s="82">
        <v>15</v>
      </c>
      <c r="G16" s="18" t="s">
        <v>117</v>
      </c>
      <c r="H16" s="19" t="s">
        <v>79</v>
      </c>
      <c r="I16" s="20" t="s">
        <v>22</v>
      </c>
      <c r="J16" s="161"/>
      <c r="K16" s="162"/>
      <c r="L16" s="162"/>
      <c r="M16" s="21" t="s">
        <v>23</v>
      </c>
      <c r="N16" s="21" t="s">
        <v>23</v>
      </c>
      <c r="O16" s="21" t="s">
        <v>23</v>
      </c>
      <c r="P16" s="21" t="s">
        <v>23</v>
      </c>
      <c r="Q16" s="161"/>
      <c r="R16" s="162"/>
      <c r="S16" s="169"/>
      <c r="T16" s="21" t="s">
        <v>23</v>
      </c>
      <c r="U16" s="21" t="s">
        <v>23</v>
      </c>
      <c r="V16" s="21" t="s">
        <v>23</v>
      </c>
      <c r="W16" s="21" t="s">
        <v>23</v>
      </c>
      <c r="X16" s="21" t="s">
        <v>24</v>
      </c>
      <c r="Y16" s="21" t="s">
        <v>25</v>
      </c>
      <c r="Z16" s="21"/>
      <c r="AA16" s="21"/>
      <c r="AB16" s="21"/>
      <c r="AC16" s="21"/>
      <c r="AD16" s="21"/>
      <c r="AE16" s="21"/>
      <c r="AF16" s="21"/>
      <c r="AG16" s="21"/>
      <c r="AH16" s="21"/>
      <c r="AI16" s="21">
        <v>4</v>
      </c>
      <c r="AJ16" s="22"/>
    </row>
    <row r="17" spans="1:36" s="11" customFormat="1" ht="22.5" customHeight="1" x14ac:dyDescent="0.25">
      <c r="A17" s="124" t="s">
        <v>39</v>
      </c>
      <c r="B17" s="125"/>
      <c r="C17" s="125"/>
      <c r="D17" s="125"/>
      <c r="E17" s="23"/>
      <c r="F17" s="23"/>
      <c r="G17" s="23"/>
      <c r="H17" s="23"/>
      <c r="I17" s="24"/>
      <c r="J17" s="117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9"/>
    </row>
    <row r="18" spans="1:36" s="11" customFormat="1" ht="22.5" customHeight="1" x14ac:dyDescent="0.25">
      <c r="A18" s="12">
        <v>6</v>
      </c>
      <c r="B18" s="13" t="s">
        <v>18</v>
      </c>
      <c r="C18" s="14">
        <v>208</v>
      </c>
      <c r="D18" s="15" t="s">
        <v>118</v>
      </c>
      <c r="E18" s="16">
        <v>2</v>
      </c>
      <c r="F18" s="82">
        <v>15</v>
      </c>
      <c r="G18" s="18" t="s">
        <v>119</v>
      </c>
      <c r="H18" s="19" t="s">
        <v>120</v>
      </c>
      <c r="I18" s="20" t="s">
        <v>22</v>
      </c>
      <c r="J18" s="22"/>
      <c r="K18" s="22"/>
      <c r="L18" s="22"/>
      <c r="M18" s="22"/>
      <c r="N18" s="22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 t="s">
        <v>23</v>
      </c>
      <c r="Z18" s="21" t="s">
        <v>23</v>
      </c>
      <c r="AA18" s="21" t="s">
        <v>23</v>
      </c>
      <c r="AB18" s="21" t="s">
        <v>23</v>
      </c>
      <c r="AC18" s="21" t="s">
        <v>23</v>
      </c>
      <c r="AD18" s="21" t="s">
        <v>23</v>
      </c>
      <c r="AE18" s="21" t="s">
        <v>23</v>
      </c>
      <c r="AF18" s="21" t="s">
        <v>23</v>
      </c>
      <c r="AG18" s="21" t="s">
        <v>24</v>
      </c>
      <c r="AH18" s="21" t="s">
        <v>25</v>
      </c>
      <c r="AI18" s="21">
        <v>4</v>
      </c>
      <c r="AJ18" s="22"/>
    </row>
    <row r="19" spans="1:36" s="11" customFormat="1" ht="22.5" customHeight="1" x14ac:dyDescent="0.25">
      <c r="A19" s="12">
        <v>7</v>
      </c>
      <c r="B19" s="13" t="s">
        <v>18</v>
      </c>
      <c r="C19" s="14">
        <v>209</v>
      </c>
      <c r="D19" s="15" t="s">
        <v>121</v>
      </c>
      <c r="E19" s="16">
        <v>2</v>
      </c>
      <c r="F19" s="82">
        <v>15</v>
      </c>
      <c r="G19" s="18" t="s">
        <v>122</v>
      </c>
      <c r="H19" s="19" t="s">
        <v>123</v>
      </c>
      <c r="I19" s="20" t="s">
        <v>22</v>
      </c>
      <c r="J19" s="22"/>
      <c r="K19" s="22"/>
      <c r="L19" s="22"/>
      <c r="M19" s="22"/>
      <c r="N19" s="22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 t="s">
        <v>23</v>
      </c>
      <c r="Z19" s="21" t="s">
        <v>23</v>
      </c>
      <c r="AA19" s="21" t="s">
        <v>23</v>
      </c>
      <c r="AB19" s="21" t="s">
        <v>23</v>
      </c>
      <c r="AC19" s="21" t="s">
        <v>23</v>
      </c>
      <c r="AD19" s="21" t="s">
        <v>23</v>
      </c>
      <c r="AE19" s="21" t="s">
        <v>23</v>
      </c>
      <c r="AF19" s="21" t="s">
        <v>23</v>
      </c>
      <c r="AG19" s="21" t="s">
        <v>24</v>
      </c>
      <c r="AH19" s="21" t="s">
        <v>25</v>
      </c>
      <c r="AI19" s="21">
        <v>4</v>
      </c>
      <c r="AJ19" s="22"/>
    </row>
    <row r="20" spans="1:36" s="11" customFormat="1" ht="22.5" customHeight="1" x14ac:dyDescent="0.25">
      <c r="A20" s="88">
        <v>8</v>
      </c>
      <c r="B20" s="13" t="s">
        <v>18</v>
      </c>
      <c r="C20" s="14">
        <v>271</v>
      </c>
      <c r="D20" s="15" t="s">
        <v>124</v>
      </c>
      <c r="E20" s="16">
        <v>3</v>
      </c>
      <c r="F20" s="82">
        <v>15</v>
      </c>
      <c r="G20" s="18" t="s">
        <v>125</v>
      </c>
      <c r="H20" s="19" t="s">
        <v>126</v>
      </c>
      <c r="I20" s="20" t="s">
        <v>22</v>
      </c>
      <c r="J20" s="22"/>
      <c r="K20" s="22"/>
      <c r="L20" s="22"/>
      <c r="M20" s="22"/>
      <c r="N20" s="22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 t="s">
        <v>23</v>
      </c>
      <c r="Z20" s="21" t="s">
        <v>23</v>
      </c>
      <c r="AA20" s="21" t="s">
        <v>23</v>
      </c>
      <c r="AB20" s="21" t="s">
        <v>23</v>
      </c>
      <c r="AC20" s="21" t="s">
        <v>23</v>
      </c>
      <c r="AD20" s="21" t="s">
        <v>23</v>
      </c>
      <c r="AE20" s="21" t="s">
        <v>23</v>
      </c>
      <c r="AF20" s="21" t="s">
        <v>23</v>
      </c>
      <c r="AG20" s="21" t="s">
        <v>24</v>
      </c>
      <c r="AH20" s="21" t="s">
        <v>25</v>
      </c>
      <c r="AI20" s="21">
        <v>4</v>
      </c>
      <c r="AJ20" s="22"/>
    </row>
    <row r="21" spans="1:36" s="11" customFormat="1" ht="22.5" customHeight="1" x14ac:dyDescent="0.25">
      <c r="A21" s="88">
        <v>9</v>
      </c>
      <c r="B21" s="78" t="s">
        <v>49</v>
      </c>
      <c r="C21" s="79">
        <v>221</v>
      </c>
      <c r="D21" s="80" t="s">
        <v>90</v>
      </c>
      <c r="E21" s="81">
        <v>2</v>
      </c>
      <c r="F21" s="82">
        <v>15</v>
      </c>
      <c r="G21" s="83" t="s">
        <v>51</v>
      </c>
      <c r="H21" s="84" t="s">
        <v>52</v>
      </c>
      <c r="I21" s="20" t="s">
        <v>35</v>
      </c>
      <c r="J21" s="22"/>
      <c r="K21" s="22"/>
      <c r="L21" s="22"/>
      <c r="M21" s="22"/>
      <c r="N21" s="22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 t="s">
        <v>23</v>
      </c>
      <c r="Z21" s="21" t="s">
        <v>23</v>
      </c>
      <c r="AA21" s="21" t="s">
        <v>23</v>
      </c>
      <c r="AB21" s="21" t="s">
        <v>23</v>
      </c>
      <c r="AC21" s="21" t="s">
        <v>23</v>
      </c>
      <c r="AD21" s="21" t="s">
        <v>23</v>
      </c>
      <c r="AE21" s="21" t="s">
        <v>23</v>
      </c>
      <c r="AF21" s="21" t="s">
        <v>23</v>
      </c>
      <c r="AG21" s="21" t="s">
        <v>24</v>
      </c>
      <c r="AH21" s="21" t="s">
        <v>25</v>
      </c>
      <c r="AI21" s="21">
        <v>4</v>
      </c>
      <c r="AJ21" s="22"/>
    </row>
    <row r="22" spans="1:36" s="8" customFormat="1" ht="22.5" customHeight="1" x14ac:dyDescent="0.25">
      <c r="A22" s="126" t="s">
        <v>56</v>
      </c>
      <c r="B22" s="126"/>
      <c r="C22" s="126"/>
      <c r="D22" s="126"/>
      <c r="E22" s="30">
        <f>SUM(E12:E21)</f>
        <v>19</v>
      </c>
      <c r="F22" s="72"/>
      <c r="G22" s="127">
        <f>E22*280000</f>
        <v>5320000</v>
      </c>
      <c r="H22" s="128"/>
      <c r="I22" s="72"/>
      <c r="J22" s="129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1"/>
    </row>
    <row r="23" spans="1:36" ht="3" customHeight="1" x14ac:dyDescent="0.15"/>
    <row r="24" spans="1:36" s="35" customFormat="1" ht="15.75" customHeight="1" x14ac:dyDescent="0.2">
      <c r="A24" s="141" t="s">
        <v>57</v>
      </c>
      <c r="B24" s="141"/>
      <c r="C24" s="141"/>
      <c r="D24" s="141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37"/>
      <c r="AJ24" s="37"/>
    </row>
    <row r="25" spans="1:36" s="35" customFormat="1" ht="15.75" customHeight="1" x14ac:dyDescent="0.2">
      <c r="B25" s="100" t="s">
        <v>58</v>
      </c>
      <c r="C25" s="100"/>
      <c r="D25" s="100"/>
      <c r="E25" s="100"/>
      <c r="F25" s="100"/>
      <c r="G25" s="100"/>
      <c r="H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37"/>
      <c r="AJ25" s="37"/>
    </row>
    <row r="26" spans="1:36" s="74" customFormat="1" ht="15.75" customHeight="1" x14ac:dyDescent="0.25">
      <c r="B26" s="100" t="s">
        <v>59</v>
      </c>
      <c r="C26" s="100"/>
      <c r="D26" s="100"/>
      <c r="E26" s="100"/>
      <c r="F26" s="100"/>
      <c r="G26" s="100"/>
      <c r="AI26" s="39"/>
      <c r="AJ26" s="39"/>
    </row>
    <row r="27" spans="1:36" s="74" customFormat="1" ht="15.75" customHeight="1" x14ac:dyDescent="0.25">
      <c r="B27" s="100" t="s">
        <v>60</v>
      </c>
      <c r="C27" s="100"/>
      <c r="D27" s="100"/>
      <c r="E27" s="100"/>
      <c r="F27" s="100"/>
      <c r="G27" s="100"/>
      <c r="AI27" s="39"/>
      <c r="AJ27" s="39"/>
    </row>
    <row r="28" spans="1:36" s="71" customFormat="1" ht="14.25" customHeight="1" x14ac:dyDescent="0.25">
      <c r="B28" s="66"/>
      <c r="C28" s="66"/>
      <c r="U28" s="101" t="s">
        <v>100</v>
      </c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</row>
    <row r="29" spans="1:36" s="71" customFormat="1" ht="15.75" customHeight="1" x14ac:dyDescent="0.25">
      <c r="A29" s="102" t="s">
        <v>61</v>
      </c>
      <c r="B29" s="102"/>
      <c r="C29" s="102"/>
      <c r="D29" s="102"/>
      <c r="G29" s="102" t="s">
        <v>62</v>
      </c>
      <c r="H29" s="102"/>
      <c r="I29" s="102"/>
      <c r="J29" s="102"/>
      <c r="K29" s="102"/>
      <c r="L29" s="102"/>
      <c r="M29" s="102"/>
      <c r="N29" s="102"/>
      <c r="O29" s="102"/>
      <c r="P29" s="43"/>
      <c r="Q29" s="43"/>
      <c r="R29" s="43"/>
      <c r="S29" s="43"/>
      <c r="T29" s="43"/>
      <c r="U29" s="43"/>
      <c r="V29" s="102" t="s">
        <v>73</v>
      </c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</row>
    <row r="30" spans="1:36" s="71" customFormat="1" ht="15.75" customHeight="1" x14ac:dyDescent="0.25">
      <c r="G30" s="102" t="s">
        <v>63</v>
      </c>
      <c r="H30" s="102"/>
      <c r="I30" s="102"/>
      <c r="J30" s="102"/>
      <c r="K30" s="102"/>
      <c r="L30" s="102"/>
      <c r="M30" s="102"/>
      <c r="N30" s="102"/>
      <c r="O30" s="102"/>
      <c r="V30" s="102" t="s">
        <v>74</v>
      </c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</row>
    <row r="31" spans="1:36" s="71" customFormat="1" ht="14.25" x14ac:dyDescent="0.25">
      <c r="AI31" s="73"/>
      <c r="AJ31" s="73"/>
    </row>
    <row r="32" spans="1:36" s="71" customFormat="1" ht="14.25" x14ac:dyDescent="0.25">
      <c r="AI32" s="73"/>
      <c r="AJ32" s="73"/>
    </row>
    <row r="33" spans="1:36" s="71" customFormat="1" ht="14.25" x14ac:dyDescent="0.25">
      <c r="AI33" s="73"/>
      <c r="AJ33" s="73"/>
    </row>
    <row r="34" spans="1:36" s="71" customFormat="1" ht="14.25" x14ac:dyDescent="0.25">
      <c r="AI34" s="73"/>
      <c r="AJ34" s="73"/>
    </row>
    <row r="35" spans="1:36" s="73" customFormat="1" ht="15.75" customHeight="1" x14ac:dyDescent="0.25">
      <c r="A35" s="99" t="s">
        <v>64</v>
      </c>
      <c r="B35" s="99"/>
      <c r="C35" s="99"/>
      <c r="D35" s="99"/>
      <c r="G35" s="99" t="s">
        <v>65</v>
      </c>
      <c r="H35" s="99"/>
      <c r="I35" s="99"/>
      <c r="J35" s="99"/>
      <c r="K35" s="99"/>
      <c r="L35" s="99"/>
      <c r="M35" s="99"/>
      <c r="N35" s="99"/>
      <c r="O35" s="99"/>
      <c r="P35" s="45"/>
      <c r="Q35" s="45"/>
      <c r="R35" s="45"/>
      <c r="S35" s="45"/>
      <c r="T35" s="45"/>
      <c r="U35" s="45"/>
      <c r="V35" s="99" t="s">
        <v>66</v>
      </c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</row>
  </sheetData>
  <mergeCells count="47">
    <mergeCell ref="G30:O30"/>
    <mergeCell ref="V30:AJ30"/>
    <mergeCell ref="A35:D35"/>
    <mergeCell ref="G35:O35"/>
    <mergeCell ref="V35:AJ35"/>
    <mergeCell ref="U28:AJ28"/>
    <mergeCell ref="J8:M8"/>
    <mergeCell ref="O8:AH8"/>
    <mergeCell ref="J9:N9"/>
    <mergeCell ref="O9:R9"/>
    <mergeCell ref="S9:V9"/>
    <mergeCell ref="W9:AA9"/>
    <mergeCell ref="AB9:AE9"/>
    <mergeCell ref="AF9:AH9"/>
    <mergeCell ref="A29:D29"/>
    <mergeCell ref="G29:O29"/>
    <mergeCell ref="V29:AJ29"/>
    <mergeCell ref="A11:D11"/>
    <mergeCell ref="J11:AJ11"/>
    <mergeCell ref="A17:D17"/>
    <mergeCell ref="J17:AJ17"/>
    <mergeCell ref="A22:D22"/>
    <mergeCell ref="G22:H22"/>
    <mergeCell ref="J22:AJ22"/>
    <mergeCell ref="J12:L16"/>
    <mergeCell ref="Q12:S16"/>
    <mergeCell ref="A24:D24"/>
    <mergeCell ref="B25:G25"/>
    <mergeCell ref="B26:G26"/>
    <mergeCell ref="B27:G27"/>
    <mergeCell ref="A6:AJ6"/>
    <mergeCell ref="A8:A10"/>
    <mergeCell ref="B8:C10"/>
    <mergeCell ref="D8:D10"/>
    <mergeCell ref="E8:E10"/>
    <mergeCell ref="F8:F10"/>
    <mergeCell ref="G8:H10"/>
    <mergeCell ref="AI8:AI10"/>
    <mergeCell ref="AJ8:AJ10"/>
    <mergeCell ref="A5:G5"/>
    <mergeCell ref="I5:Q5"/>
    <mergeCell ref="T5:AD5"/>
    <mergeCell ref="A1:E1"/>
    <mergeCell ref="F1:AH1"/>
    <mergeCell ref="A2:E2"/>
    <mergeCell ref="F2:AH2"/>
    <mergeCell ref="A4:AJ4"/>
  </mergeCells>
  <printOptions horizontalCentered="1"/>
  <pageMargins left="0" right="0" top="0.23622047244094491" bottom="0" header="0.19685039370078741" footer="0.2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S35"/>
  <sheetViews>
    <sheetView showGridLines="0" tabSelected="1" view="pageBreakPreview" topLeftCell="A4" zoomScaleNormal="100" zoomScaleSheetLayoutView="100" workbookViewId="0">
      <selection activeCell="U19" sqref="U19"/>
    </sheetView>
  </sheetViews>
  <sheetFormatPr defaultColWidth="9" defaultRowHeight="8.25" x14ac:dyDescent="0.15"/>
  <cols>
    <col min="1" max="1" width="3.44140625" style="32" customWidth="1"/>
    <col min="2" max="2" width="3.6640625" style="32" bestFit="1" customWidth="1"/>
    <col min="3" max="3" width="2.88671875" style="32" customWidth="1"/>
    <col min="4" max="4" width="17.5546875" style="32" customWidth="1"/>
    <col min="5" max="5" width="3.109375" style="32" customWidth="1"/>
    <col min="6" max="6" width="2.88671875" style="32" customWidth="1"/>
    <col min="7" max="7" width="13.33203125" style="32" bestFit="1" customWidth="1"/>
    <col min="8" max="8" width="5.33203125" style="32" customWidth="1"/>
    <col min="9" max="9" width="8.21875" style="32" customWidth="1"/>
    <col min="10" max="24" width="2.109375" style="32" customWidth="1"/>
    <col min="25" max="34" width="2.109375" style="33" customWidth="1"/>
    <col min="35" max="35" width="3.6640625" style="34" customWidth="1"/>
    <col min="36" max="36" width="3.6640625" style="34" bestFit="1" customWidth="1"/>
    <col min="37" max="37" width="9" style="32" bestFit="1" customWidth="1"/>
    <col min="38" max="16384" width="9" style="32"/>
  </cols>
  <sheetData>
    <row r="1" spans="1:37" s="92" customFormat="1" ht="14.25" customHeight="1" x14ac:dyDescent="0.2">
      <c r="A1" s="142" t="s">
        <v>0</v>
      </c>
      <c r="B1" s="142"/>
      <c r="C1" s="142"/>
      <c r="D1" s="142"/>
      <c r="E1" s="142"/>
      <c r="F1" s="143" t="s">
        <v>1</v>
      </c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"/>
      <c r="AJ1" s="1"/>
    </row>
    <row r="2" spans="1:37" s="92" customFormat="1" ht="14.25" customHeight="1" x14ac:dyDescent="0.2">
      <c r="A2" s="144" t="s">
        <v>72</v>
      </c>
      <c r="B2" s="144"/>
      <c r="C2" s="144"/>
      <c r="D2" s="144"/>
      <c r="E2" s="144"/>
      <c r="F2" s="145" t="s">
        <v>2</v>
      </c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3"/>
      <c r="AJ2" s="3"/>
      <c r="AK2" s="3"/>
    </row>
    <row r="3" spans="1:37" s="92" customFormat="1" ht="4.5" customHeight="1" x14ac:dyDescent="0.2">
      <c r="A3" s="93"/>
      <c r="B3" s="93"/>
      <c r="C3" s="93"/>
      <c r="D3" s="93"/>
      <c r="E3" s="93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3"/>
      <c r="AJ3" s="3"/>
      <c r="AK3" s="3"/>
    </row>
    <row r="4" spans="1:37" s="92" customFormat="1" ht="14.25" customHeight="1" x14ac:dyDescent="0.2">
      <c r="A4" s="146" t="s">
        <v>129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3"/>
    </row>
    <row r="5" spans="1:37" s="92" customFormat="1" ht="14.25" customHeight="1" x14ac:dyDescent="0.2">
      <c r="A5" s="147" t="s">
        <v>3</v>
      </c>
      <c r="B5" s="147"/>
      <c r="C5" s="147"/>
      <c r="D5" s="147"/>
      <c r="E5" s="147"/>
      <c r="F5" s="147"/>
      <c r="G5" s="147"/>
      <c r="H5" s="92" t="s">
        <v>4</v>
      </c>
      <c r="I5" s="154" t="s">
        <v>131</v>
      </c>
      <c r="J5" s="154"/>
      <c r="K5" s="154"/>
      <c r="L5" s="154"/>
      <c r="M5" s="154"/>
      <c r="N5" s="154"/>
      <c r="O5" s="154"/>
      <c r="Q5" s="92" t="s">
        <v>4</v>
      </c>
      <c r="S5" s="149" t="s">
        <v>103</v>
      </c>
      <c r="T5" s="149"/>
      <c r="U5" s="149"/>
      <c r="V5" s="149"/>
      <c r="W5" s="149"/>
      <c r="X5" s="149"/>
      <c r="Y5" s="149"/>
      <c r="Z5" s="149"/>
      <c r="AA5" s="149"/>
      <c r="AB5" s="43"/>
      <c r="AC5" s="43"/>
      <c r="AD5" s="43"/>
      <c r="AE5" s="43"/>
      <c r="AI5" s="3"/>
      <c r="AJ5" s="3"/>
      <c r="AK5" s="3"/>
    </row>
    <row r="6" spans="1:37" s="92" customFormat="1" ht="14.25" customHeight="1" x14ac:dyDescent="0.2">
      <c r="A6" s="154" t="s">
        <v>132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</row>
    <row r="7" spans="1:37" s="6" customFormat="1" ht="3" customHeight="1" x14ac:dyDescent="0.2">
      <c r="A7" s="75"/>
      <c r="B7" s="75"/>
      <c r="C7" s="75"/>
      <c r="D7" s="75"/>
      <c r="E7" s="75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5"/>
      <c r="AJ7" s="75"/>
    </row>
    <row r="8" spans="1:37" s="8" customFormat="1" ht="18.75" customHeight="1" x14ac:dyDescent="0.25">
      <c r="A8" s="156" t="s">
        <v>6</v>
      </c>
      <c r="B8" s="106" t="s">
        <v>7</v>
      </c>
      <c r="C8" s="107"/>
      <c r="D8" s="103" t="s">
        <v>8</v>
      </c>
      <c r="E8" s="103" t="s">
        <v>9</v>
      </c>
      <c r="F8" s="103" t="s">
        <v>10</v>
      </c>
      <c r="G8" s="106" t="s">
        <v>11</v>
      </c>
      <c r="H8" s="107"/>
      <c r="I8" s="91" t="s">
        <v>12</v>
      </c>
      <c r="J8" s="151">
        <v>2024</v>
      </c>
      <c r="K8" s="152"/>
      <c r="L8" s="152"/>
      <c r="M8" s="152"/>
      <c r="N8" s="87"/>
      <c r="O8" s="151">
        <v>2025</v>
      </c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63"/>
      <c r="AI8" s="112" t="s">
        <v>13</v>
      </c>
      <c r="AJ8" s="112" t="s">
        <v>14</v>
      </c>
    </row>
    <row r="9" spans="1:37" s="8" customFormat="1" ht="18.75" customHeight="1" x14ac:dyDescent="0.25">
      <c r="A9" s="156"/>
      <c r="B9" s="108"/>
      <c r="C9" s="109"/>
      <c r="D9" s="104"/>
      <c r="E9" s="104"/>
      <c r="F9" s="104"/>
      <c r="G9" s="108"/>
      <c r="H9" s="109"/>
      <c r="I9" s="91" t="s">
        <v>15</v>
      </c>
      <c r="J9" s="150">
        <v>12</v>
      </c>
      <c r="K9" s="150"/>
      <c r="L9" s="150"/>
      <c r="M9" s="150"/>
      <c r="N9" s="150"/>
      <c r="O9" s="150">
        <v>1</v>
      </c>
      <c r="P9" s="150"/>
      <c r="Q9" s="150"/>
      <c r="R9" s="150"/>
      <c r="S9" s="150">
        <v>2</v>
      </c>
      <c r="T9" s="150"/>
      <c r="U9" s="150"/>
      <c r="V9" s="150"/>
      <c r="W9" s="164">
        <v>3</v>
      </c>
      <c r="X9" s="165"/>
      <c r="Y9" s="165"/>
      <c r="Z9" s="165"/>
      <c r="AA9" s="166"/>
      <c r="AB9" s="164">
        <v>4</v>
      </c>
      <c r="AC9" s="165"/>
      <c r="AD9" s="165"/>
      <c r="AE9" s="166"/>
      <c r="AF9" s="151">
        <v>5</v>
      </c>
      <c r="AG9" s="152"/>
      <c r="AH9" s="163"/>
      <c r="AI9" s="113"/>
      <c r="AJ9" s="113"/>
    </row>
    <row r="10" spans="1:37" s="8" customFormat="1" ht="18.75" customHeight="1" x14ac:dyDescent="0.25">
      <c r="A10" s="156"/>
      <c r="B10" s="110"/>
      <c r="C10" s="111"/>
      <c r="D10" s="105"/>
      <c r="E10" s="105"/>
      <c r="F10" s="105"/>
      <c r="G10" s="110"/>
      <c r="H10" s="111"/>
      <c r="I10" s="91" t="s">
        <v>16</v>
      </c>
      <c r="J10" s="9">
        <v>45628</v>
      </c>
      <c r="K10" s="9">
        <f>J10+7</f>
        <v>45635</v>
      </c>
      <c r="L10" s="9">
        <f t="shared" ref="L10:AH10" si="0">K10+7</f>
        <v>45642</v>
      </c>
      <c r="M10" s="9">
        <f t="shared" si="0"/>
        <v>45649</v>
      </c>
      <c r="N10" s="9">
        <f t="shared" si="0"/>
        <v>45656</v>
      </c>
      <c r="O10" s="9">
        <f t="shared" si="0"/>
        <v>45663</v>
      </c>
      <c r="P10" s="9">
        <f t="shared" si="0"/>
        <v>45670</v>
      </c>
      <c r="Q10" s="9">
        <f t="shared" si="0"/>
        <v>45677</v>
      </c>
      <c r="R10" s="9">
        <f t="shared" si="0"/>
        <v>45684</v>
      </c>
      <c r="S10" s="9">
        <f t="shared" si="0"/>
        <v>45691</v>
      </c>
      <c r="T10" s="9">
        <f t="shared" si="0"/>
        <v>45698</v>
      </c>
      <c r="U10" s="9">
        <f t="shared" si="0"/>
        <v>45705</v>
      </c>
      <c r="V10" s="9">
        <f t="shared" si="0"/>
        <v>45712</v>
      </c>
      <c r="W10" s="9">
        <f t="shared" si="0"/>
        <v>45719</v>
      </c>
      <c r="X10" s="9">
        <f t="shared" si="0"/>
        <v>45726</v>
      </c>
      <c r="Y10" s="9">
        <f t="shared" si="0"/>
        <v>45733</v>
      </c>
      <c r="Z10" s="9">
        <f t="shared" si="0"/>
        <v>45740</v>
      </c>
      <c r="AA10" s="9">
        <f t="shared" si="0"/>
        <v>45747</v>
      </c>
      <c r="AB10" s="9">
        <f t="shared" si="0"/>
        <v>45754</v>
      </c>
      <c r="AC10" s="9">
        <f t="shared" si="0"/>
        <v>45761</v>
      </c>
      <c r="AD10" s="9">
        <f t="shared" si="0"/>
        <v>45768</v>
      </c>
      <c r="AE10" s="9">
        <f t="shared" si="0"/>
        <v>45775</v>
      </c>
      <c r="AF10" s="9">
        <f t="shared" si="0"/>
        <v>45782</v>
      </c>
      <c r="AG10" s="9">
        <f t="shared" si="0"/>
        <v>45789</v>
      </c>
      <c r="AH10" s="9">
        <f t="shared" si="0"/>
        <v>45796</v>
      </c>
      <c r="AI10" s="114"/>
      <c r="AJ10" s="114"/>
    </row>
    <row r="11" spans="1:37" s="11" customFormat="1" ht="22.5" customHeight="1" x14ac:dyDescent="0.25">
      <c r="A11" s="115" t="s">
        <v>17</v>
      </c>
      <c r="B11" s="116"/>
      <c r="C11" s="116"/>
      <c r="D11" s="116"/>
      <c r="E11" s="10"/>
      <c r="F11" s="10"/>
      <c r="G11" s="10"/>
      <c r="H11" s="10"/>
      <c r="I11" s="10"/>
      <c r="J11" s="117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9"/>
    </row>
    <row r="12" spans="1:37" s="11" customFormat="1" ht="22.5" customHeight="1" x14ac:dyDescent="0.25">
      <c r="A12" s="12">
        <v>1</v>
      </c>
      <c r="B12" s="78" t="s">
        <v>18</v>
      </c>
      <c r="C12" s="79">
        <v>201</v>
      </c>
      <c r="D12" s="80" t="s">
        <v>19</v>
      </c>
      <c r="E12" s="81">
        <v>2</v>
      </c>
      <c r="F12" s="82">
        <v>15</v>
      </c>
      <c r="G12" s="83" t="s">
        <v>20</v>
      </c>
      <c r="H12" s="84" t="s">
        <v>21</v>
      </c>
      <c r="I12" s="85" t="s">
        <v>22</v>
      </c>
      <c r="J12" s="157" t="s">
        <v>102</v>
      </c>
      <c r="K12" s="158"/>
      <c r="L12" s="158"/>
      <c r="M12" s="21" t="s">
        <v>23</v>
      </c>
      <c r="N12" s="21" t="s">
        <v>23</v>
      </c>
      <c r="O12" s="21" t="s">
        <v>23</v>
      </c>
      <c r="P12" s="21" t="s">
        <v>23</v>
      </c>
      <c r="Q12" s="157" t="s">
        <v>104</v>
      </c>
      <c r="R12" s="158"/>
      <c r="S12" s="167"/>
      <c r="T12" s="21" t="s">
        <v>23</v>
      </c>
      <c r="U12" s="21" t="s">
        <v>23</v>
      </c>
      <c r="V12" s="21" t="s">
        <v>23</v>
      </c>
      <c r="W12" s="21" t="s">
        <v>23</v>
      </c>
      <c r="X12" s="21" t="s">
        <v>24</v>
      </c>
      <c r="Y12" s="21" t="s">
        <v>25</v>
      </c>
      <c r="Z12" s="21"/>
      <c r="AA12" s="21"/>
      <c r="AB12" s="21"/>
      <c r="AC12" s="21"/>
      <c r="AD12" s="21"/>
      <c r="AE12" s="21"/>
      <c r="AF12" s="21"/>
      <c r="AG12" s="21"/>
      <c r="AH12" s="21"/>
      <c r="AI12" s="21">
        <v>4</v>
      </c>
      <c r="AJ12" s="22"/>
    </row>
    <row r="13" spans="1:37" s="11" customFormat="1" ht="22.5" customHeight="1" x14ac:dyDescent="0.25">
      <c r="A13" s="12">
        <v>2</v>
      </c>
      <c r="B13" s="78" t="s">
        <v>31</v>
      </c>
      <c r="C13" s="79">
        <v>141</v>
      </c>
      <c r="D13" s="80" t="s">
        <v>32</v>
      </c>
      <c r="E13" s="81">
        <v>1</v>
      </c>
      <c r="F13" s="82">
        <v>15</v>
      </c>
      <c r="G13" s="83" t="s">
        <v>33</v>
      </c>
      <c r="H13" s="84" t="s">
        <v>34</v>
      </c>
      <c r="I13" s="85" t="s">
        <v>35</v>
      </c>
      <c r="J13" s="159"/>
      <c r="K13" s="160"/>
      <c r="L13" s="160"/>
      <c r="M13" s="21" t="s">
        <v>23</v>
      </c>
      <c r="N13" s="21" t="s">
        <v>23</v>
      </c>
      <c r="O13" s="21" t="s">
        <v>23</v>
      </c>
      <c r="P13" s="21" t="s">
        <v>23</v>
      </c>
      <c r="Q13" s="159"/>
      <c r="R13" s="160"/>
      <c r="S13" s="168"/>
      <c r="T13" s="21" t="s">
        <v>23</v>
      </c>
      <c r="U13" s="21" t="s">
        <v>23</v>
      </c>
      <c r="V13" s="21" t="s">
        <v>23</v>
      </c>
      <c r="W13" s="21" t="s">
        <v>23</v>
      </c>
      <c r="X13" s="21" t="s">
        <v>24</v>
      </c>
      <c r="Y13" s="21" t="s">
        <v>25</v>
      </c>
      <c r="Z13" s="21"/>
      <c r="AA13" s="21"/>
      <c r="AB13" s="21"/>
      <c r="AC13" s="21"/>
      <c r="AD13" s="21"/>
      <c r="AE13" s="21"/>
      <c r="AF13" s="21"/>
      <c r="AG13" s="21"/>
      <c r="AH13" s="21"/>
      <c r="AI13" s="21">
        <v>4</v>
      </c>
      <c r="AJ13" s="22"/>
    </row>
    <row r="14" spans="1:37" s="11" customFormat="1" ht="22.5" customHeight="1" x14ac:dyDescent="0.25">
      <c r="A14" s="12">
        <v>3</v>
      </c>
      <c r="B14" s="78" t="s">
        <v>31</v>
      </c>
      <c r="C14" s="79">
        <v>142</v>
      </c>
      <c r="D14" s="80" t="s">
        <v>36</v>
      </c>
      <c r="E14" s="81">
        <v>1</v>
      </c>
      <c r="F14" s="82">
        <v>15</v>
      </c>
      <c r="G14" s="83" t="s">
        <v>37</v>
      </c>
      <c r="H14" s="84" t="s">
        <v>38</v>
      </c>
      <c r="I14" s="85" t="s">
        <v>35</v>
      </c>
      <c r="J14" s="159"/>
      <c r="K14" s="160"/>
      <c r="L14" s="160"/>
      <c r="M14" s="21" t="s">
        <v>23</v>
      </c>
      <c r="N14" s="21" t="s">
        <v>23</v>
      </c>
      <c r="O14" s="21" t="s">
        <v>23</v>
      </c>
      <c r="P14" s="21" t="s">
        <v>23</v>
      </c>
      <c r="Q14" s="159"/>
      <c r="R14" s="160"/>
      <c r="S14" s="168"/>
      <c r="T14" s="21" t="s">
        <v>23</v>
      </c>
      <c r="U14" s="21" t="s">
        <v>23</v>
      </c>
      <c r="V14" s="21" t="s">
        <v>23</v>
      </c>
      <c r="W14" s="21" t="s">
        <v>23</v>
      </c>
      <c r="X14" s="21" t="s">
        <v>24</v>
      </c>
      <c r="Y14" s="21" t="s">
        <v>25</v>
      </c>
      <c r="Z14" s="21"/>
      <c r="AA14" s="21"/>
      <c r="AB14" s="21"/>
      <c r="AC14" s="21"/>
      <c r="AD14" s="21"/>
      <c r="AE14" s="21"/>
      <c r="AF14" s="21"/>
      <c r="AG14" s="21"/>
      <c r="AH14" s="21"/>
      <c r="AI14" s="21">
        <v>4</v>
      </c>
      <c r="AJ14" s="22"/>
    </row>
    <row r="15" spans="1:37" s="11" customFormat="1" ht="22.5" customHeight="1" x14ac:dyDescent="0.25">
      <c r="A15" s="12">
        <v>4</v>
      </c>
      <c r="B15" s="13" t="s">
        <v>26</v>
      </c>
      <c r="C15" s="170">
        <v>100</v>
      </c>
      <c r="D15" s="15" t="s">
        <v>133</v>
      </c>
      <c r="E15" s="16">
        <v>3</v>
      </c>
      <c r="F15" s="17">
        <v>15</v>
      </c>
      <c r="G15" s="18" t="s">
        <v>134</v>
      </c>
      <c r="H15" s="19" t="s">
        <v>135</v>
      </c>
      <c r="I15" s="85" t="s">
        <v>30</v>
      </c>
      <c r="J15" s="159"/>
      <c r="K15" s="160"/>
      <c r="L15" s="160"/>
      <c r="M15" s="21" t="s">
        <v>23</v>
      </c>
      <c r="N15" s="21" t="s">
        <v>23</v>
      </c>
      <c r="O15" s="21" t="s">
        <v>23</v>
      </c>
      <c r="P15" s="21" t="s">
        <v>23</v>
      </c>
      <c r="Q15" s="159"/>
      <c r="R15" s="160"/>
      <c r="S15" s="168"/>
      <c r="T15" s="21" t="s">
        <v>23</v>
      </c>
      <c r="U15" s="21" t="s">
        <v>23</v>
      </c>
      <c r="V15" s="21" t="s">
        <v>23</v>
      </c>
      <c r="W15" s="21" t="s">
        <v>23</v>
      </c>
      <c r="X15" s="21" t="s">
        <v>24</v>
      </c>
      <c r="Y15" s="21" t="s">
        <v>25</v>
      </c>
      <c r="Z15" s="21"/>
      <c r="AA15" s="21"/>
      <c r="AB15" s="21"/>
      <c r="AC15" s="21"/>
      <c r="AD15" s="21"/>
      <c r="AE15" s="21"/>
      <c r="AF15" s="21"/>
      <c r="AG15" s="21"/>
      <c r="AH15" s="21"/>
      <c r="AI15" s="21">
        <v>4</v>
      </c>
      <c r="AJ15" s="22"/>
    </row>
    <row r="16" spans="1:37" s="11" customFormat="1" ht="22.5" customHeight="1" x14ac:dyDescent="0.25">
      <c r="A16" s="12">
        <v>5</v>
      </c>
      <c r="B16" s="78" t="s">
        <v>81</v>
      </c>
      <c r="C16" s="79">
        <v>151</v>
      </c>
      <c r="D16" s="80" t="s">
        <v>82</v>
      </c>
      <c r="E16" s="81">
        <v>2</v>
      </c>
      <c r="F16" s="82">
        <v>15</v>
      </c>
      <c r="G16" s="83" t="s">
        <v>83</v>
      </c>
      <c r="H16" s="84" t="s">
        <v>84</v>
      </c>
      <c r="I16" s="85" t="s">
        <v>35</v>
      </c>
      <c r="J16" s="161"/>
      <c r="K16" s="162"/>
      <c r="L16" s="162"/>
      <c r="M16" s="21" t="s">
        <v>23</v>
      </c>
      <c r="N16" s="21" t="s">
        <v>23</v>
      </c>
      <c r="O16" s="21" t="s">
        <v>23</v>
      </c>
      <c r="P16" s="21" t="s">
        <v>23</v>
      </c>
      <c r="Q16" s="161"/>
      <c r="R16" s="162"/>
      <c r="S16" s="169"/>
      <c r="T16" s="21" t="s">
        <v>23</v>
      </c>
      <c r="U16" s="21" t="s">
        <v>23</v>
      </c>
      <c r="V16" s="21" t="s">
        <v>23</v>
      </c>
      <c r="W16" s="21" t="s">
        <v>23</v>
      </c>
      <c r="X16" s="21" t="s">
        <v>24</v>
      </c>
      <c r="Y16" s="21" t="s">
        <v>25</v>
      </c>
      <c r="Z16" s="21"/>
      <c r="AA16" s="21"/>
      <c r="AB16" s="21"/>
      <c r="AC16" s="21"/>
      <c r="AD16" s="21"/>
      <c r="AE16" s="21"/>
      <c r="AF16" s="21"/>
      <c r="AG16" s="21"/>
      <c r="AH16" s="21"/>
      <c r="AI16" s="21">
        <v>4</v>
      </c>
      <c r="AJ16" s="22"/>
    </row>
    <row r="17" spans="1:45" s="11" customFormat="1" ht="22.5" customHeight="1" x14ac:dyDescent="0.25">
      <c r="A17" s="124" t="s">
        <v>85</v>
      </c>
      <c r="B17" s="125"/>
      <c r="C17" s="125"/>
      <c r="D17" s="125"/>
      <c r="E17" s="23"/>
      <c r="F17" s="23"/>
      <c r="G17" s="23"/>
      <c r="H17" s="23"/>
      <c r="I17" s="24"/>
      <c r="J17" s="117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9"/>
    </row>
    <row r="18" spans="1:45" s="11" customFormat="1" ht="22.5" customHeight="1" x14ac:dyDescent="0.25">
      <c r="A18" s="12">
        <v>6</v>
      </c>
      <c r="B18" s="13" t="s">
        <v>136</v>
      </c>
      <c r="C18" s="14">
        <v>261</v>
      </c>
      <c r="D18" s="15" t="s">
        <v>137</v>
      </c>
      <c r="E18" s="16">
        <v>3</v>
      </c>
      <c r="F18" s="17">
        <v>15</v>
      </c>
      <c r="G18" s="18" t="s">
        <v>138</v>
      </c>
      <c r="H18" s="19" t="s">
        <v>139</v>
      </c>
      <c r="I18" s="20" t="s">
        <v>140</v>
      </c>
      <c r="J18" s="22"/>
      <c r="K18" s="22"/>
      <c r="L18" s="22"/>
      <c r="M18" s="22"/>
      <c r="N18" s="22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 t="s">
        <v>23</v>
      </c>
      <c r="Z18" s="21" t="s">
        <v>23</v>
      </c>
      <c r="AA18" s="21" t="s">
        <v>23</v>
      </c>
      <c r="AB18" s="21" t="s">
        <v>23</v>
      </c>
      <c r="AC18" s="21" t="s">
        <v>23</v>
      </c>
      <c r="AD18" s="21" t="s">
        <v>23</v>
      </c>
      <c r="AE18" s="21" t="s">
        <v>23</v>
      </c>
      <c r="AF18" s="21" t="s">
        <v>23</v>
      </c>
      <c r="AG18" s="21" t="s">
        <v>24</v>
      </c>
      <c r="AH18" s="21" t="s">
        <v>25</v>
      </c>
      <c r="AI18" s="21">
        <v>4</v>
      </c>
      <c r="AJ18" s="22"/>
      <c r="AL18" s="13"/>
      <c r="AM18" s="14"/>
      <c r="AN18" s="15"/>
      <c r="AO18" s="16"/>
      <c r="AP18" s="82"/>
      <c r="AQ18" s="18"/>
      <c r="AR18" s="19"/>
      <c r="AS18" s="85"/>
    </row>
    <row r="19" spans="1:45" s="11" customFormat="1" ht="22.5" customHeight="1" x14ac:dyDescent="0.25">
      <c r="A19" s="12">
        <v>7</v>
      </c>
      <c r="B19" s="13" t="s">
        <v>136</v>
      </c>
      <c r="C19" s="14">
        <v>208</v>
      </c>
      <c r="D19" s="15" t="s">
        <v>141</v>
      </c>
      <c r="E19" s="16">
        <v>2</v>
      </c>
      <c r="F19" s="17">
        <v>15</v>
      </c>
      <c r="G19" s="18" t="s">
        <v>138</v>
      </c>
      <c r="H19" s="19" t="s">
        <v>139</v>
      </c>
      <c r="I19" s="20" t="s">
        <v>140</v>
      </c>
      <c r="J19" s="22"/>
      <c r="K19" s="22"/>
      <c r="L19" s="22"/>
      <c r="M19" s="22"/>
      <c r="N19" s="22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 t="s">
        <v>23</v>
      </c>
      <c r="Z19" s="21" t="s">
        <v>23</v>
      </c>
      <c r="AA19" s="21" t="s">
        <v>23</v>
      </c>
      <c r="AB19" s="21" t="s">
        <v>23</v>
      </c>
      <c r="AC19" s="21" t="s">
        <v>23</v>
      </c>
      <c r="AD19" s="21" t="s">
        <v>23</v>
      </c>
      <c r="AE19" s="21" t="s">
        <v>23</v>
      </c>
      <c r="AF19" s="21" t="s">
        <v>23</v>
      </c>
      <c r="AG19" s="21" t="s">
        <v>24</v>
      </c>
      <c r="AH19" s="21" t="s">
        <v>25</v>
      </c>
      <c r="AI19" s="21">
        <v>4</v>
      </c>
      <c r="AJ19" s="22"/>
    </row>
    <row r="20" spans="1:45" s="11" customFormat="1" ht="22.5" customHeight="1" x14ac:dyDescent="0.25">
      <c r="A20" s="12">
        <v>8</v>
      </c>
      <c r="B20" s="78" t="s">
        <v>49</v>
      </c>
      <c r="C20" s="79">
        <v>221</v>
      </c>
      <c r="D20" s="80" t="s">
        <v>90</v>
      </c>
      <c r="E20" s="81">
        <v>2</v>
      </c>
      <c r="F20" s="17">
        <v>15</v>
      </c>
      <c r="G20" s="83" t="s">
        <v>51</v>
      </c>
      <c r="H20" s="84" t="s">
        <v>52</v>
      </c>
      <c r="I20" s="85" t="s">
        <v>35</v>
      </c>
      <c r="J20" s="22"/>
      <c r="K20" s="22"/>
      <c r="L20" s="22"/>
      <c r="M20" s="22"/>
      <c r="N20" s="22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 t="s">
        <v>23</v>
      </c>
      <c r="Z20" s="21" t="s">
        <v>23</v>
      </c>
      <c r="AA20" s="21" t="s">
        <v>23</v>
      </c>
      <c r="AB20" s="21" t="s">
        <v>23</v>
      </c>
      <c r="AC20" s="21" t="s">
        <v>23</v>
      </c>
      <c r="AD20" s="21" t="s">
        <v>23</v>
      </c>
      <c r="AE20" s="21" t="s">
        <v>23</v>
      </c>
      <c r="AF20" s="21" t="s">
        <v>23</v>
      </c>
      <c r="AG20" s="21" t="s">
        <v>24</v>
      </c>
      <c r="AH20" s="21" t="s">
        <v>25</v>
      </c>
      <c r="AI20" s="21">
        <v>4</v>
      </c>
      <c r="AJ20" s="22"/>
    </row>
    <row r="21" spans="1:45" s="11" customFormat="1" ht="22.5" customHeight="1" x14ac:dyDescent="0.25">
      <c r="A21" s="12">
        <v>9</v>
      </c>
      <c r="B21" s="171" t="s">
        <v>95</v>
      </c>
      <c r="C21" s="172">
        <v>201</v>
      </c>
      <c r="D21" s="173" t="s">
        <v>96</v>
      </c>
      <c r="E21" s="174">
        <v>2</v>
      </c>
      <c r="F21" s="175">
        <v>15</v>
      </c>
      <c r="G21" s="176" t="s">
        <v>97</v>
      </c>
      <c r="H21" s="177" t="s">
        <v>98</v>
      </c>
      <c r="I21" s="178" t="s">
        <v>89</v>
      </c>
      <c r="J21" s="22"/>
      <c r="K21" s="22"/>
      <c r="L21" s="22"/>
      <c r="M21" s="22"/>
      <c r="N21" s="22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 t="s">
        <v>23</v>
      </c>
      <c r="Z21" s="21" t="s">
        <v>23</v>
      </c>
      <c r="AA21" s="21" t="s">
        <v>23</v>
      </c>
      <c r="AB21" s="21" t="s">
        <v>23</v>
      </c>
      <c r="AC21" s="21" t="s">
        <v>23</v>
      </c>
      <c r="AD21" s="21" t="s">
        <v>23</v>
      </c>
      <c r="AE21" s="21" t="s">
        <v>23</v>
      </c>
      <c r="AF21" s="21" t="s">
        <v>23</v>
      </c>
      <c r="AG21" s="21" t="s">
        <v>24</v>
      </c>
      <c r="AH21" s="21" t="s">
        <v>25</v>
      </c>
      <c r="AI21" s="21">
        <v>4</v>
      </c>
      <c r="AJ21" s="22"/>
    </row>
    <row r="22" spans="1:45" s="8" customFormat="1" ht="22.5" customHeight="1" x14ac:dyDescent="0.25">
      <c r="A22" s="126" t="s">
        <v>56</v>
      </c>
      <c r="B22" s="126"/>
      <c r="C22" s="126"/>
      <c r="D22" s="126"/>
      <c r="E22" s="30">
        <f>SUM(E12:E21)</f>
        <v>18</v>
      </c>
      <c r="F22" s="96"/>
      <c r="G22" s="127">
        <f>E22*280000</f>
        <v>5040000</v>
      </c>
      <c r="H22" s="128"/>
      <c r="I22" s="96"/>
      <c r="J22" s="129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1"/>
    </row>
    <row r="23" spans="1:45" ht="3" customHeight="1" x14ac:dyDescent="0.15"/>
    <row r="24" spans="1:45" s="35" customFormat="1" ht="15.75" customHeight="1" x14ac:dyDescent="0.2">
      <c r="A24" s="141" t="s">
        <v>57</v>
      </c>
      <c r="B24" s="141"/>
      <c r="C24" s="141"/>
      <c r="D24" s="141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37"/>
      <c r="AJ24" s="37"/>
    </row>
    <row r="25" spans="1:45" s="35" customFormat="1" ht="15.75" customHeight="1" x14ac:dyDescent="0.2">
      <c r="B25" s="100" t="s">
        <v>58</v>
      </c>
      <c r="C25" s="100"/>
      <c r="D25" s="100"/>
      <c r="E25" s="100"/>
      <c r="F25" s="100"/>
      <c r="G25" s="100"/>
      <c r="H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37"/>
      <c r="AJ25" s="37"/>
    </row>
    <row r="26" spans="1:45" s="98" customFormat="1" ht="15.75" customHeight="1" x14ac:dyDescent="0.25">
      <c r="B26" s="100" t="s">
        <v>59</v>
      </c>
      <c r="C26" s="100"/>
      <c r="D26" s="100"/>
      <c r="E26" s="100"/>
      <c r="F26" s="100"/>
      <c r="G26" s="100"/>
      <c r="AI26" s="39"/>
      <c r="AJ26" s="39"/>
    </row>
    <row r="27" spans="1:45" s="98" customFormat="1" ht="15.75" customHeight="1" x14ac:dyDescent="0.25">
      <c r="B27" s="100" t="s">
        <v>60</v>
      </c>
      <c r="C27" s="100"/>
      <c r="D27" s="100"/>
      <c r="E27" s="100"/>
      <c r="F27" s="100"/>
      <c r="G27" s="100"/>
      <c r="AI27" s="39"/>
      <c r="AJ27" s="39"/>
    </row>
    <row r="28" spans="1:45" s="95" customFormat="1" ht="14.25" customHeight="1" x14ac:dyDescent="0.25">
      <c r="B28" s="90"/>
      <c r="C28" s="90"/>
      <c r="U28" s="101" t="s">
        <v>100</v>
      </c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</row>
    <row r="29" spans="1:45" s="95" customFormat="1" ht="15.75" customHeight="1" x14ac:dyDescent="0.25">
      <c r="A29" s="102" t="s">
        <v>61</v>
      </c>
      <c r="B29" s="102"/>
      <c r="C29" s="102"/>
      <c r="D29" s="102"/>
      <c r="G29" s="102" t="s">
        <v>62</v>
      </c>
      <c r="H29" s="102"/>
      <c r="I29" s="102"/>
      <c r="J29" s="102"/>
      <c r="K29" s="102"/>
      <c r="L29" s="102"/>
      <c r="M29" s="102"/>
      <c r="N29" s="102"/>
      <c r="O29" s="102"/>
      <c r="P29" s="43"/>
      <c r="Q29" s="43"/>
      <c r="R29" s="43"/>
      <c r="S29" s="43"/>
      <c r="T29" s="43"/>
      <c r="U29" s="43"/>
      <c r="V29" s="102" t="s">
        <v>73</v>
      </c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43"/>
    </row>
    <row r="30" spans="1:45" s="95" customFormat="1" ht="15.75" customHeight="1" x14ac:dyDescent="0.25">
      <c r="G30" s="102" t="s">
        <v>63</v>
      </c>
      <c r="H30" s="102"/>
      <c r="I30" s="102"/>
      <c r="J30" s="102"/>
      <c r="K30" s="102"/>
      <c r="L30" s="102"/>
      <c r="M30" s="102"/>
      <c r="N30" s="102"/>
      <c r="O30" s="102"/>
      <c r="V30" s="102" t="s">
        <v>74</v>
      </c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43"/>
    </row>
    <row r="31" spans="1:45" s="95" customFormat="1" ht="14.25" x14ac:dyDescent="0.25">
      <c r="AI31" s="97"/>
      <c r="AJ31" s="97"/>
    </row>
    <row r="32" spans="1:45" s="95" customFormat="1" ht="14.25" x14ac:dyDescent="0.25">
      <c r="AI32" s="97"/>
      <c r="AJ32" s="97"/>
    </row>
    <row r="33" spans="1:36" s="95" customFormat="1" ht="14.25" x14ac:dyDescent="0.25">
      <c r="AI33" s="97"/>
      <c r="AJ33" s="97"/>
    </row>
    <row r="34" spans="1:36" s="95" customFormat="1" ht="14.25" x14ac:dyDescent="0.25">
      <c r="AI34" s="97"/>
      <c r="AJ34" s="97"/>
    </row>
    <row r="35" spans="1:36" s="97" customFormat="1" ht="15.75" customHeight="1" x14ac:dyDescent="0.25">
      <c r="A35" s="99" t="s">
        <v>64</v>
      </c>
      <c r="B35" s="99"/>
      <c r="C35" s="99"/>
      <c r="D35" s="99"/>
      <c r="G35" s="99" t="s">
        <v>65</v>
      </c>
      <c r="H35" s="99"/>
      <c r="I35" s="99"/>
      <c r="J35" s="99"/>
      <c r="K35" s="99"/>
      <c r="L35" s="99"/>
      <c r="M35" s="99"/>
      <c r="N35" s="99"/>
      <c r="O35" s="99"/>
      <c r="P35" s="45"/>
      <c r="Q35" s="45"/>
      <c r="R35" s="45"/>
      <c r="S35" s="45"/>
      <c r="T35" s="45"/>
      <c r="U35" s="45"/>
      <c r="V35" s="99" t="s">
        <v>66</v>
      </c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</row>
  </sheetData>
  <mergeCells count="47">
    <mergeCell ref="A35:D35"/>
    <mergeCell ref="G35:O35"/>
    <mergeCell ref="V35:AJ35"/>
    <mergeCell ref="B27:G27"/>
    <mergeCell ref="U28:AJ28"/>
    <mergeCell ref="A29:D29"/>
    <mergeCell ref="G29:O29"/>
    <mergeCell ref="V29:AJ29"/>
    <mergeCell ref="G30:O30"/>
    <mergeCell ref="V30:AJ30"/>
    <mergeCell ref="A22:D22"/>
    <mergeCell ref="G22:H22"/>
    <mergeCell ref="J22:AJ22"/>
    <mergeCell ref="A24:D24"/>
    <mergeCell ref="B25:G25"/>
    <mergeCell ref="B26:G26"/>
    <mergeCell ref="A11:D11"/>
    <mergeCell ref="J11:AJ11"/>
    <mergeCell ref="J12:L16"/>
    <mergeCell ref="Q12:S16"/>
    <mergeCell ref="A17:D17"/>
    <mergeCell ref="J17:AJ17"/>
    <mergeCell ref="AJ8:AJ10"/>
    <mergeCell ref="J9:N9"/>
    <mergeCell ref="O9:R9"/>
    <mergeCell ref="S9:V9"/>
    <mergeCell ref="W9:AA9"/>
    <mergeCell ref="AB9:AE9"/>
    <mergeCell ref="AF9:AH9"/>
    <mergeCell ref="A6:AJ6"/>
    <mergeCell ref="A8:A10"/>
    <mergeCell ref="B8:C10"/>
    <mergeCell ref="D8:D10"/>
    <mergeCell ref="E8:E10"/>
    <mergeCell ref="F8:F10"/>
    <mergeCell ref="G8:H10"/>
    <mergeCell ref="J8:M8"/>
    <mergeCell ref="O8:AH8"/>
    <mergeCell ref="AI8:AI10"/>
    <mergeCell ref="A1:E1"/>
    <mergeCell ref="F1:AH1"/>
    <mergeCell ref="A2:E2"/>
    <mergeCell ref="F2:AH2"/>
    <mergeCell ref="A4:AJ4"/>
    <mergeCell ref="A5:G5"/>
    <mergeCell ref="I5:O5"/>
    <mergeCell ref="S5:AA5"/>
  </mergeCells>
  <printOptions horizontalCentered="1"/>
  <pageMargins left="0" right="0" top="0.23" bottom="0" header="0.19685039370078741" footer="0.22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1. CNTT</vt:lpstr>
      <vt:lpstr>2. KDN</vt:lpstr>
      <vt:lpstr>3. NAB</vt:lpstr>
      <vt:lpstr>3. LKT</vt:lpstr>
      <vt:lpstr>'2. KDN'!Print_Area</vt:lpstr>
      <vt:lpstr>'3. LKT'!Print_Area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Thành Mập</dc:creator>
  <cp:lastModifiedBy>Thành Mập</cp:lastModifiedBy>
  <cp:lastPrinted>2024-11-26T02:49:06Z</cp:lastPrinted>
  <dcterms:created xsi:type="dcterms:W3CDTF">2024-10-01T08:25:00Z</dcterms:created>
  <dcterms:modified xsi:type="dcterms:W3CDTF">2024-11-30T00:59:30Z</dcterms:modified>
</cp:coreProperties>
</file>