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45" windowWidth="23595" windowHeight="10050"/>
  </bookViews>
  <sheets>
    <sheet name="1. NAB" sheetId="1" r:id="rId1"/>
    <sheet name="2. KDN" sheetId="2" r:id="rId2"/>
    <sheet name="3. VLK" sheetId="3" r:id="rId3"/>
    <sheet name="4. XDD" sheetId="4" r:id="rId4"/>
    <sheet name="CTĐT (Luật)" sheetId="5" state="hidden" r:id="rId5"/>
  </sheets>
  <definedNames>
    <definedName name="_xlnm.Print_Area" localSheetId="1">'2. KDN'!$A$1:$AI$33</definedName>
  </definedNames>
  <calcPr calcId="162913"/>
</workbook>
</file>

<file path=xl/calcChain.xml><?xml version="1.0" encoding="utf-8"?>
<calcChain xmlns="http://schemas.openxmlformats.org/spreadsheetml/2006/main">
  <c r="J35" i="5" l="1"/>
  <c r="J44" i="5"/>
  <c r="E52" i="5"/>
  <c r="J27" i="5"/>
  <c r="J20" i="5"/>
  <c r="J12" i="5" l="1"/>
  <c r="J3" i="5" l="1"/>
  <c r="K10" i="3" l="1"/>
  <c r="L10" i="3" s="1"/>
  <c r="M10" i="3" s="1"/>
  <c r="N10" i="3" s="1"/>
  <c r="O10" i="3" s="1"/>
  <c r="P10" i="3" s="1"/>
  <c r="Q10" i="3" s="1"/>
  <c r="R10" i="3" s="1"/>
  <c r="S10" i="3" s="1"/>
  <c r="T10" i="3" s="1"/>
  <c r="U10" i="3" s="1"/>
  <c r="V10" i="3" s="1"/>
  <c r="W10" i="3" s="1"/>
  <c r="X10" i="3" s="1"/>
  <c r="Y10" i="3" s="1"/>
  <c r="Z10" i="3" s="1"/>
  <c r="AA10" i="3" s="1"/>
  <c r="AB10" i="3" s="1"/>
  <c r="AC10" i="3" s="1"/>
  <c r="AD10" i="3" s="1"/>
  <c r="AE10" i="3" s="1"/>
  <c r="AF10" i="3" s="1"/>
  <c r="AG10" i="3" s="1"/>
  <c r="K10" i="2"/>
  <c r="L10" i="2" s="1"/>
  <c r="M10" i="2" s="1"/>
  <c r="N10" i="2" s="1"/>
  <c r="O10" i="2" s="1"/>
  <c r="P10" i="2" s="1"/>
  <c r="Q10" i="2" s="1"/>
  <c r="R10" i="2" s="1"/>
  <c r="S10" i="2" s="1"/>
  <c r="T10" i="2" s="1"/>
  <c r="U10" i="2" s="1"/>
  <c r="V10" i="2" s="1"/>
  <c r="W10" i="2" s="1"/>
  <c r="X10" i="2" s="1"/>
  <c r="Y10" i="2" s="1"/>
  <c r="Z10" i="2" s="1"/>
  <c r="AA10" i="2" s="1"/>
  <c r="AB10" i="2" s="1"/>
  <c r="AC10" i="2" s="1"/>
  <c r="AD10" i="2" s="1"/>
  <c r="AE10" i="2" s="1"/>
  <c r="AF10" i="2" s="1"/>
  <c r="AG10" i="2" s="1"/>
  <c r="E19" i="4" l="1"/>
  <c r="G19" i="4" s="1"/>
  <c r="K10" i="4"/>
  <c r="L10" i="4" s="1"/>
  <c r="M10" i="4" s="1"/>
  <c r="N10" i="4" s="1"/>
  <c r="O10" i="4" s="1"/>
  <c r="P10" i="4" s="1"/>
  <c r="Q10" i="4" s="1"/>
  <c r="R10" i="4" s="1"/>
  <c r="S10" i="4" s="1"/>
  <c r="T10" i="4" s="1"/>
  <c r="U10" i="4" s="1"/>
  <c r="V10" i="4" s="1"/>
  <c r="W10" i="4" s="1"/>
  <c r="X10" i="4" s="1"/>
  <c r="Y10" i="4" s="1"/>
  <c r="Z10" i="4" s="1"/>
  <c r="AA10" i="4" s="1"/>
  <c r="AB10" i="4" s="1"/>
  <c r="AC10" i="4" s="1"/>
  <c r="AD10" i="4" s="1"/>
  <c r="AE10" i="4" s="1"/>
  <c r="AF10" i="4" s="1"/>
  <c r="AG10" i="4" s="1"/>
  <c r="K10" i="1" l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AG10" i="1" s="1"/>
  <c r="E20" i="2" l="1"/>
  <c r="E21" i="3" l="1"/>
  <c r="G21" i="3" s="1"/>
  <c r="G20" i="2"/>
  <c r="E20" i="1" l="1"/>
  <c r="G20" i="1" s="1"/>
</calcChain>
</file>

<file path=xl/sharedStrings.xml><?xml version="1.0" encoding="utf-8"?>
<sst xmlns="http://schemas.openxmlformats.org/spreadsheetml/2006/main" count="801" uniqueCount="212">
  <si>
    <t>BỘ GIÁO DỤC &amp; ĐÀO TẠO</t>
  </si>
  <si>
    <t>TRƯỜNG ĐẠI HỌC DUY TÂN</t>
  </si>
  <si>
    <t>*</t>
  </si>
  <si>
    <t>CHƯƠNG TRÌNH: T</t>
  </si>
  <si>
    <t>STT</t>
  </si>
  <si>
    <t>MÃ 
MÔN</t>
  </si>
  <si>
    <t>TÊN MÔN HỌC</t>
  </si>
  <si>
    <t>SỐ
TC</t>
  </si>
  <si>
    <t>SỐ
SV</t>
  </si>
  <si>
    <t>GIẢNG VIÊN
GIẢNG DẠY</t>
  </si>
  <si>
    <t>NĂM</t>
  </si>
  <si>
    <t>SỐ GIỜ
ÔN TẬP</t>
  </si>
  <si>
    <t>GHI 
CHÚ</t>
  </si>
  <si>
    <t>THÁNG</t>
  </si>
  <si>
    <t>NGÀY</t>
  </si>
  <si>
    <t>ENG</t>
  </si>
  <si>
    <t>K. Tiếng Anh</t>
  </si>
  <si>
    <t>x</t>
  </si>
  <si>
    <t>R</t>
  </si>
  <si>
    <t>E</t>
  </si>
  <si>
    <t>Thanh</t>
  </si>
  <si>
    <t>COM</t>
  </si>
  <si>
    <t>Nói &amp; Trình Bày (tiếng Việt)</t>
  </si>
  <si>
    <t xml:space="preserve">TS. Hoàng Thị </t>
  </si>
  <si>
    <t>Hường</t>
  </si>
  <si>
    <t>K. XHNV</t>
  </si>
  <si>
    <t>TỔNG CỘNG:</t>
  </si>
  <si>
    <t>*Ghi chú:</t>
  </si>
  <si>
    <r>
      <t xml:space="preserve">X: </t>
    </r>
    <r>
      <rPr>
        <sz val="10"/>
        <rFont val="Times New Roman"/>
        <family val="1"/>
      </rPr>
      <t>Đọc bài giảng và làm bài kiểm tra trên mạng</t>
    </r>
  </si>
  <si>
    <r>
      <t xml:space="preserve">R: </t>
    </r>
    <r>
      <rPr>
        <sz val="10"/>
        <rFont val="Times New Roman"/>
        <family val="1"/>
      </rPr>
      <t>Ôn tập</t>
    </r>
  </si>
  <si>
    <r>
      <t xml:space="preserve">E: </t>
    </r>
    <r>
      <rPr>
        <sz val="10"/>
        <rFont val="Times New Roman"/>
        <family val="1"/>
      </rPr>
      <t>Thi kết thúc môn</t>
    </r>
  </si>
  <si>
    <t>LẬP BẢNG</t>
  </si>
  <si>
    <t>GIÁM ĐỐC</t>
  </si>
  <si>
    <t>TRUNG TÂM ĐTTT &amp; BẰNG 2</t>
  </si>
  <si>
    <t>Phạm Văn Thành</t>
  </si>
  <si>
    <t>ThS. Nguyễn Trung Thuận</t>
  </si>
  <si>
    <t>TS. Nguyễn Phi Sơn</t>
  </si>
  <si>
    <t>Đà Nẵng, ngày……..tháng…….năm 2024</t>
  </si>
  <si>
    <t>HIS</t>
  </si>
  <si>
    <t>Lịch sử văn minh thế giới 1</t>
  </si>
  <si>
    <t xml:space="preserve">ThS. Hồ Thị Ái </t>
  </si>
  <si>
    <t>Phương</t>
  </si>
  <si>
    <t xml:space="preserve">ThS. Lương Kim </t>
  </si>
  <si>
    <t>Thư</t>
  </si>
  <si>
    <t xml:space="preserve">ThS. Kiều Thị Đông </t>
  </si>
  <si>
    <t>ThS. Dương Hữu</t>
  </si>
  <si>
    <t>Phước</t>
  </si>
  <si>
    <t>Anh Ngữ Trung Cấp 1</t>
  </si>
  <si>
    <t>Viết (tiếng Việt)</t>
  </si>
  <si>
    <t>DTE</t>
  </si>
  <si>
    <t>Đạo đức trong công việc</t>
  </si>
  <si>
    <t>ECO</t>
  </si>
  <si>
    <t>MGT</t>
  </si>
  <si>
    <t>Quản trị học</t>
  </si>
  <si>
    <t>POS</t>
  </si>
  <si>
    <t>Kinh tế chính trị Marx-Lenin</t>
  </si>
  <si>
    <t>K. QTKD</t>
  </si>
  <si>
    <t>MTH</t>
  </si>
  <si>
    <t xml:space="preserve">ThS. Nguyễn Thị Bích </t>
  </si>
  <si>
    <t>Giang</t>
  </si>
  <si>
    <t xml:space="preserve">ThS. Bùi Thị Kim </t>
  </si>
  <si>
    <t>Phượng</t>
  </si>
  <si>
    <t>ThS. Phan</t>
  </si>
  <si>
    <t>Quý</t>
  </si>
  <si>
    <t>ThS. Phạm Thị Uyên</t>
  </si>
  <si>
    <t>Thi</t>
  </si>
  <si>
    <t>ThS. Nguyễn Thị Hải</t>
  </si>
  <si>
    <t>Lên</t>
  </si>
  <si>
    <t>K. KHTN</t>
  </si>
  <si>
    <t>TRẠM ĐÀO TẠO: ĐÀ NẴNG + DAKLAK + TP HỒ CHÍ MINH + PHÚ YÊN</t>
  </si>
  <si>
    <t>CỘNG HÒA XÃ HỘI CHỦ NGHĨA VIỆT NAM</t>
  </si>
  <si>
    <t>ĐỘC LẬP - TỰ DO - HẠNH PHÚC</t>
  </si>
  <si>
    <r>
      <t>NGÀNH:</t>
    </r>
    <r>
      <rPr>
        <b/>
        <sz val="11"/>
        <color rgb="FF0000FF"/>
        <rFont val="Times New Roman"/>
        <family val="1"/>
      </rPr>
      <t xml:space="preserve">  KẾ TOÁN </t>
    </r>
  </si>
  <si>
    <r>
      <t>NGÀNH:</t>
    </r>
    <r>
      <rPr>
        <b/>
        <sz val="11"/>
        <color rgb="FF0000FF"/>
        <rFont val="Times New Roman"/>
        <family val="1"/>
      </rPr>
      <t xml:space="preserve">  NGÔN NGỮ ANH</t>
    </r>
  </si>
  <si>
    <r>
      <t xml:space="preserve">KẾ HOẠCH GIẢNG DẠY KHÓA </t>
    </r>
    <r>
      <rPr>
        <b/>
        <sz val="12"/>
        <color rgb="FFFF0000"/>
        <rFont val="Times New Roman"/>
        <family val="1"/>
      </rPr>
      <t>X30</t>
    </r>
    <r>
      <rPr>
        <b/>
        <sz val="12"/>
        <rFont val="Times New Roman"/>
        <family val="1"/>
      </rPr>
      <t xml:space="preserve"> (</t>
    </r>
    <r>
      <rPr>
        <b/>
        <sz val="12"/>
        <color rgb="FFFF0000"/>
        <rFont val="Times New Roman"/>
        <family val="1"/>
      </rPr>
      <t>TS ĐỢT 2</t>
    </r>
    <r>
      <rPr>
        <b/>
        <sz val="12"/>
        <rFont val="Times New Roman"/>
        <family val="1"/>
      </rPr>
      <t xml:space="preserve">)  -  NĂM HỌC 2023 - 2024    </t>
    </r>
  </si>
  <si>
    <r>
      <t>NGÀNH:</t>
    </r>
    <r>
      <rPr>
        <b/>
        <sz val="11"/>
        <color rgb="FF0000FF"/>
        <rFont val="Times New Roman"/>
        <family val="1"/>
      </rPr>
      <t xml:space="preserve">  LUẬT KINH TẾ </t>
    </r>
  </si>
  <si>
    <t>Toán Cao Cấp C</t>
  </si>
  <si>
    <t>LAW</t>
  </si>
  <si>
    <t>Luật Dân Sự 1</t>
  </si>
  <si>
    <t>Qúy</t>
  </si>
  <si>
    <t xml:space="preserve">ThS. Nguyễn Thị Thu </t>
  </si>
  <si>
    <t>Na</t>
  </si>
  <si>
    <t>Xây Dựng Văn Bản Pháp Luật</t>
  </si>
  <si>
    <t>TRẠM ĐÀO TẠO: ĐÀ NẴNG + DAKLAK + TP HỒ CHÍ MINH + HÀ NỘI</t>
  </si>
  <si>
    <r>
      <t xml:space="preserve">KẾ HOẠCH GIẢNG DẠY KHÓA </t>
    </r>
    <r>
      <rPr>
        <b/>
        <sz val="12"/>
        <color rgb="FFFF0000"/>
        <rFont val="Times New Roman"/>
        <family val="1"/>
      </rPr>
      <t xml:space="preserve">X30CKG </t>
    </r>
    <r>
      <rPr>
        <b/>
        <sz val="12"/>
        <rFont val="Times New Roman"/>
        <family val="1"/>
      </rPr>
      <t xml:space="preserve">(TS ĐỢT 2 - NĂM 2024)  -  NĂM HỌC 2024 - 2025    </t>
    </r>
  </si>
  <si>
    <r>
      <t>NGÀNH:</t>
    </r>
    <r>
      <rPr>
        <b/>
        <sz val="11"/>
        <color rgb="FF0000FF"/>
        <rFont val="Times New Roman"/>
        <family val="1"/>
      </rPr>
      <t xml:space="preserve">  XÂY DỰNG  </t>
    </r>
  </si>
  <si>
    <t>MEC</t>
  </si>
  <si>
    <t>Hiền</t>
  </si>
  <si>
    <t>K. Xây dựng</t>
  </si>
  <si>
    <t>TRẠM LIÊN KẾT ĐÀO TẠO: TP HỒ CHÍ MINH + ĐẮK LẮK + ĐÀ NẴNG</t>
  </si>
  <si>
    <t>TRẠM ĐÀO TẠO: ĐÀ NẴNG + TP HỒ CHÍ MINH + HÀ NỘI</t>
  </si>
  <si>
    <r>
      <t xml:space="preserve">KẾ HOẠCH TỔ CHỨC HỌC ĐỢT </t>
    </r>
    <r>
      <rPr>
        <b/>
        <sz val="9"/>
        <color rgb="FF0000FF"/>
        <rFont val="Times New Roman"/>
        <family val="1"/>
        <charset val="163"/>
      </rPr>
      <t>03</t>
    </r>
  </si>
  <si>
    <r>
      <t xml:space="preserve">KẾ HOẠCH TỔ CHỨC HỌC ĐỢT </t>
    </r>
    <r>
      <rPr>
        <b/>
        <sz val="9"/>
        <color rgb="FF0000FF"/>
        <rFont val="Times New Roman"/>
        <family val="1"/>
      </rPr>
      <t>04</t>
    </r>
  </si>
  <si>
    <r>
      <t>HỌC KỲ:</t>
    </r>
    <r>
      <rPr>
        <b/>
        <sz val="11"/>
        <color rgb="FF0000FF"/>
        <rFont val="Times New Roman"/>
        <family val="1"/>
      </rPr>
      <t xml:space="preserve"> II</t>
    </r>
    <r>
      <rPr>
        <b/>
        <sz val="11"/>
        <rFont val="Times New Roman"/>
        <family val="1"/>
      </rPr>
      <t xml:space="preserve"> (ĐỢT HỌC: 3 + 4)       </t>
    </r>
  </si>
  <si>
    <t>NGHỈ TẾT NGUYÊN ĐÁN 2025</t>
  </si>
  <si>
    <t>Phiên Dịch 1</t>
  </si>
  <si>
    <t>Lịch Sử Văn Minh Thế Giới 2</t>
  </si>
  <si>
    <t>Đọc 3</t>
  </si>
  <si>
    <t>Viết 3</t>
  </si>
  <si>
    <t xml:space="preserve">ThS. Nguyễn Xuân </t>
  </si>
  <si>
    <t>Tích</t>
  </si>
  <si>
    <t xml:space="preserve">ThS. Lê Diệu </t>
  </si>
  <si>
    <t>My</t>
  </si>
  <si>
    <t>CS</t>
  </si>
  <si>
    <t>Tin Học Ứng Dụng</t>
  </si>
  <si>
    <t>Biên Dịch 2</t>
  </si>
  <si>
    <t>ThS. Phạm Thị</t>
  </si>
  <si>
    <t>Thúy</t>
  </si>
  <si>
    <t>TT ĐTTT&amp;B2</t>
  </si>
  <si>
    <t>ĐẠI HỌC DUY TÂN</t>
  </si>
  <si>
    <t>KT. GIÁM ĐỐC</t>
  </si>
  <si>
    <t>PHÓ GIÁM ĐỐC</t>
  </si>
  <si>
    <r>
      <t>KẾ HOẠCH TỔ CHỨC HỌC ĐỢT</t>
    </r>
    <r>
      <rPr>
        <b/>
        <sz val="9"/>
        <color rgb="FFFF0000"/>
        <rFont val="Times New Roman"/>
        <family val="1"/>
      </rPr>
      <t xml:space="preserve"> </t>
    </r>
    <r>
      <rPr>
        <b/>
        <sz val="9"/>
        <color rgb="FF0000FF"/>
        <rFont val="Times New Roman"/>
        <family val="1"/>
      </rPr>
      <t>04</t>
    </r>
  </si>
  <si>
    <t>Anh Ngữ Trung Cấp 2</t>
  </si>
  <si>
    <t>Căn bản kinh tế vĩ mô</t>
  </si>
  <si>
    <t>STA</t>
  </si>
  <si>
    <t>Nguyên lý thống kê kinh tế (với SPSS)</t>
  </si>
  <si>
    <t>ThS. Võ Thị Thanh</t>
  </si>
  <si>
    <t>Thương</t>
  </si>
  <si>
    <t>ThS. Nguyễn Vũ Hạ</t>
  </si>
  <si>
    <t>Liên</t>
  </si>
  <si>
    <t>IS</t>
  </si>
  <si>
    <t>Hệ thống thông tin Kế toán</t>
  </si>
  <si>
    <t>Toán cao cấp C1</t>
  </si>
  <si>
    <t xml:space="preserve">ThS. Nguyễn Quang </t>
  </si>
  <si>
    <t>Ánh</t>
  </si>
  <si>
    <t>K. CNTT</t>
  </si>
  <si>
    <t>TT. ĐTTX&amp;B2</t>
  </si>
  <si>
    <t>Luật Thương Mại 1</t>
  </si>
  <si>
    <t xml:space="preserve">Lịch Sử Đảng Cộng Sản Việt Nam </t>
  </si>
  <si>
    <t>Chủ nghĩa xã hội khoa học</t>
  </si>
  <si>
    <t>Luật Hành Chính</t>
  </si>
  <si>
    <t>Lý Luận Chung về Nhà Nước và Pháp Luật</t>
  </si>
  <si>
    <t>I</t>
  </si>
  <si>
    <t>HỌC 
KỲ</t>
  </si>
  <si>
    <t>TỔNG 
SỐ TC</t>
  </si>
  <si>
    <t>ThS. Đặng Thanh</t>
  </si>
  <si>
    <t>Dũng</t>
  </si>
  <si>
    <t>II</t>
  </si>
  <si>
    <t xml:space="preserve">ThS. Mai Thị Mai </t>
  </si>
  <si>
    <t>Hương</t>
  </si>
  <si>
    <t>ThS. Trịnh Đình</t>
  </si>
  <si>
    <t>ThS. Đoàn Thị Cẩm</t>
  </si>
  <si>
    <t>Vân</t>
  </si>
  <si>
    <t>ThS. Trần Quang</t>
  </si>
  <si>
    <t>Trung</t>
  </si>
  <si>
    <t>K. Marketing</t>
  </si>
  <si>
    <t>K. Luật</t>
  </si>
  <si>
    <t>K. LLCT</t>
  </si>
  <si>
    <t>TT. ĐTTT&amp;B2</t>
  </si>
  <si>
    <t>KẾ HOẠCH TỔ CHỨC HỌC ĐỢT 04</t>
  </si>
  <si>
    <t>HYD</t>
  </si>
  <si>
    <t>Thủy lực</t>
  </si>
  <si>
    <t>ThS. Nguyễn Phước</t>
  </si>
  <si>
    <t>Bình</t>
  </si>
  <si>
    <t>Toán Cao Cấp A2</t>
  </si>
  <si>
    <t>Sức Bền Vật Liệu 1</t>
  </si>
  <si>
    <t xml:space="preserve">ThS. Trần Thanh </t>
  </si>
  <si>
    <t>Việt</t>
  </si>
  <si>
    <t xml:space="preserve">TS. Nguyễn Đức </t>
  </si>
  <si>
    <t>Anh Ngữ Cao Cấp 1</t>
  </si>
  <si>
    <t>Luật Hình Sự 1</t>
  </si>
  <si>
    <t>PHI</t>
  </si>
  <si>
    <t>Logic Học</t>
  </si>
  <si>
    <t>Luật Hiến pháp</t>
  </si>
  <si>
    <t>Nghề luật và đạo đức nghề luật 1</t>
  </si>
  <si>
    <t>Luật Lao Động</t>
  </si>
  <si>
    <t>ThS. Nguyễn Thị Xuân</t>
  </si>
  <si>
    <t>Trinh</t>
  </si>
  <si>
    <t>ThS. Lê Thị Bích</t>
  </si>
  <si>
    <t>Ngọc</t>
  </si>
  <si>
    <t>Anh Ngữ Cao Cấp 2</t>
  </si>
  <si>
    <t>Luật Hình Sự II</t>
  </si>
  <si>
    <t>Luật Thương Mại 2</t>
  </si>
  <si>
    <t>Luật Dân Sự 2</t>
  </si>
  <si>
    <t>Công Pháp Quốc Tế</t>
  </si>
  <si>
    <t>Tư pháp quốc tế</t>
  </si>
  <si>
    <t>Luật Tố Tụng Dân sự</t>
  </si>
  <si>
    <t>Luật Tố Tụng hình sự</t>
  </si>
  <si>
    <t>ThS. Nguyễn Mậu</t>
  </si>
  <si>
    <t>Minh</t>
  </si>
  <si>
    <t>ThS. Châu Thị Ngọc</t>
  </si>
  <si>
    <t>Tuyết</t>
  </si>
  <si>
    <t>III</t>
  </si>
  <si>
    <t>Hà</t>
  </si>
  <si>
    <t>ThS. Lê Thị Xuân</t>
  </si>
  <si>
    <t>IV</t>
  </si>
  <si>
    <t xml:space="preserve">ThS. Phan Thị Tịnh </t>
  </si>
  <si>
    <t>Tâm</t>
  </si>
  <si>
    <t>Luật Tài chính</t>
  </si>
  <si>
    <t>Luật Đất Đai</t>
  </si>
  <si>
    <t>Luật Sở Hữu Trí Tuệ</t>
  </si>
  <si>
    <t>Luật Đầu Tư</t>
  </si>
  <si>
    <t>Nghệ Thuật Đàm Phán</t>
  </si>
  <si>
    <t>Luật Hôn Nhân và Gia Đình</t>
  </si>
  <si>
    <t>Luật Dân sự 3</t>
  </si>
  <si>
    <t>Luật môi trường</t>
  </si>
  <si>
    <t>Luật chứng khoán</t>
  </si>
  <si>
    <t>Luật ngân hàng</t>
  </si>
  <si>
    <t>Tư Tưởng Hồ Chí Minh</t>
  </si>
  <si>
    <t>Luật cạnh tranh (&amp; Chống độc quyền)</t>
  </si>
  <si>
    <t>Áp Dụng Pháp Luật Phá Sản</t>
  </si>
  <si>
    <t>Luật Thương Mại Quốc tế</t>
  </si>
  <si>
    <t>Thực Tập Tốt Nghiệp</t>
  </si>
  <si>
    <t>Thi tốt nghiệp</t>
  </si>
  <si>
    <t xml:space="preserve">TS. Nguyễn Văn </t>
  </si>
  <si>
    <t>Dương</t>
  </si>
  <si>
    <t xml:space="preserve">ThS. Nguyễn Thị </t>
  </si>
  <si>
    <t>Thảo</t>
  </si>
  <si>
    <t>V</t>
  </si>
  <si>
    <t>VI</t>
  </si>
  <si>
    <r>
      <t>KHUNG CHƯƠNG TRÌNH ĐÀO TẠO NGÀNH</t>
    </r>
    <r>
      <rPr>
        <b/>
        <sz val="10"/>
        <color rgb="FF0000FF"/>
        <rFont val="Times New Roman"/>
        <family val="1"/>
      </rPr>
      <t xml:space="preserve"> LUẬT KINH TẾ</t>
    </r>
    <r>
      <rPr>
        <b/>
        <sz val="10"/>
        <color theme="1"/>
        <rFont val="Times New Roman"/>
        <family val="1"/>
      </rPr>
      <t xml:space="preserve"> HỆ TỪ XA - CHƯƠNG TRÌNH: </t>
    </r>
    <r>
      <rPr>
        <b/>
        <sz val="10"/>
        <color rgb="FF0000FF"/>
        <rFont val="Times New Roman"/>
        <family val="1"/>
      </rPr>
      <t>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</si>
</sst>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"/>
  </numFmts>
  <fonts count="32" x14ac:knownFonts="1">
    <font>
      <sz val="12"/>
      <color theme="1"/>
      <name val="Cambria"/>
      <family val="2"/>
      <charset val="163"/>
      <scheme val="major"/>
    </font>
    <font>
      <sz val="12"/>
      <name val="VNtimes new roman"/>
      <family val="2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1"/>
      <color rgb="FF0000FF"/>
      <name val="Times New Roman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color rgb="FF0000FF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9"/>
      <name val="Times New Roman"/>
      <family val="1"/>
    </font>
    <font>
      <b/>
      <sz val="9"/>
      <color rgb="FF0000FF"/>
      <name val="Times New Roman"/>
      <family val="1"/>
      <charset val="163"/>
    </font>
    <font>
      <sz val="8"/>
      <name val="Times New Roman"/>
      <family val="1"/>
    </font>
    <font>
      <sz val="9"/>
      <name val="Times New Roman"/>
      <family val="2"/>
    </font>
    <font>
      <b/>
      <sz val="8"/>
      <color rgb="FFC00000"/>
      <name val="Times New Roman"/>
      <family val="1"/>
    </font>
    <font>
      <b/>
      <sz val="8"/>
      <color theme="0"/>
      <name val="Times New Roman"/>
      <family val="1"/>
    </font>
    <font>
      <b/>
      <sz val="6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i/>
      <sz val="11"/>
      <name val="Times New Roman"/>
      <family val="1"/>
    </font>
    <font>
      <sz val="10"/>
      <name val="Arial"/>
      <family val="2"/>
      <charset val="163"/>
    </font>
    <font>
      <sz val="9"/>
      <name val="Times New Roman"/>
      <family val="1"/>
    </font>
    <font>
      <b/>
      <sz val="9"/>
      <color rgb="FFFF0000"/>
      <name val="Times New Roman"/>
      <family val="1"/>
    </font>
    <font>
      <b/>
      <sz val="9"/>
      <color rgb="FF0000FF"/>
      <name val="Times New Roman"/>
      <family val="1"/>
    </font>
    <font>
      <sz val="9"/>
      <color rgb="FF0000FF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0"/>
      <color theme="1"/>
      <name val="Times New Roman"/>
      <family val="1"/>
    </font>
    <font>
      <sz val="9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0"/>
      <color rgb="FF0000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0" fillId="0" borderId="0"/>
    <xf numFmtId="0" fontId="21" fillId="0" borderId="0"/>
  </cellStyleXfs>
  <cellXfs count="159">
    <xf numFmtId="0" fontId="0" fillId="0" borderId="0" xfId="0"/>
    <xf numFmtId="0" fontId="2" fillId="0" borderId="0" xfId="1" applyFont="1" applyFill="1" applyAlignment="1">
      <alignment horizontal="center"/>
    </xf>
    <xf numFmtId="0" fontId="2" fillId="0" borderId="0" xfId="1" applyFont="1" applyFill="1" applyAlignment="1"/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 wrapText="1"/>
    </xf>
    <xf numFmtId="14" fontId="5" fillId="0" borderId="0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 wrapText="1"/>
    </xf>
    <xf numFmtId="14" fontId="6" fillId="0" borderId="0" xfId="1" applyNumberFormat="1" applyFont="1" applyFill="1" applyBorder="1" applyAlignment="1">
      <alignment horizontal="center" vertical="center"/>
    </xf>
    <xf numFmtId="14" fontId="5" fillId="0" borderId="0" xfId="1" applyNumberFormat="1" applyFont="1" applyFill="1" applyAlignment="1">
      <alignment horizontal="center"/>
    </xf>
    <xf numFmtId="0" fontId="7" fillId="2" borderId="2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164" fontId="9" fillId="2" borderId="2" xfId="1" applyNumberFormat="1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1" fillId="3" borderId="7" xfId="1" applyNumberFormat="1" applyFont="1" applyFill="1" applyBorder="1" applyAlignment="1">
      <alignment vertical="center"/>
    </xf>
    <xf numFmtId="0" fontId="11" fillId="0" borderId="12" xfId="1" applyNumberFormat="1" applyFont="1" applyFill="1" applyBorder="1" applyAlignment="1">
      <alignment vertical="center"/>
    </xf>
    <xf numFmtId="0" fontId="9" fillId="0" borderId="2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center"/>
    </xf>
    <xf numFmtId="0" fontId="17" fillId="0" borderId="0" xfId="1" applyFont="1" applyFill="1" applyAlignment="1">
      <alignment horizontal="center" vertical="center"/>
    </xf>
    <xf numFmtId="0" fontId="17" fillId="0" borderId="0" xfId="1" applyFont="1" applyFill="1" applyBorder="1" applyAlignment="1">
      <alignment horizontal="center"/>
    </xf>
    <xf numFmtId="0" fontId="5" fillId="0" borderId="0" xfId="1" applyFont="1" applyFill="1" applyAlignment="1">
      <alignment horizontal="left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2" fillId="3" borderId="2" xfId="1" applyNumberFormat="1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right" vertical="center"/>
    </xf>
    <xf numFmtId="0" fontId="22" fillId="3" borderId="12" xfId="0" applyFont="1" applyFill="1" applyBorder="1" applyAlignment="1">
      <alignment horizontal="left" vertical="center"/>
    </xf>
    <xf numFmtId="0" fontId="22" fillId="3" borderId="2" xfId="0" applyFont="1" applyFill="1" applyBorder="1" applyAlignment="1">
      <alignment vertical="center" wrapText="1"/>
    </xf>
    <xf numFmtId="0" fontId="22" fillId="3" borderId="2" xfId="0" applyFont="1" applyFill="1" applyBorder="1" applyAlignment="1">
      <alignment horizontal="center" vertical="center"/>
    </xf>
    <xf numFmtId="0" fontId="22" fillId="3" borderId="2" xfId="1" applyFont="1" applyFill="1" applyBorder="1" applyAlignment="1">
      <alignment horizontal="center" vertical="center"/>
    </xf>
    <xf numFmtId="0" fontId="22" fillId="3" borderId="6" xfId="1" applyFont="1" applyFill="1" applyBorder="1" applyAlignment="1">
      <alignment horizontal="left" vertical="center"/>
    </xf>
    <xf numFmtId="0" fontId="22" fillId="3" borderId="12" xfId="1" applyFont="1" applyFill="1" applyBorder="1" applyAlignment="1">
      <alignment horizontal="left" vertical="center"/>
    </xf>
    <xf numFmtId="0" fontId="22" fillId="0" borderId="2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right" vertical="center"/>
    </xf>
    <xf numFmtId="0" fontId="25" fillId="3" borderId="12" xfId="0" applyFont="1" applyFill="1" applyBorder="1" applyAlignment="1">
      <alignment horizontal="left" vertical="center"/>
    </xf>
    <xf numFmtId="0" fontId="25" fillId="3" borderId="2" xfId="0" applyFont="1" applyFill="1" applyBorder="1" applyAlignment="1">
      <alignment vertical="center" wrapText="1"/>
    </xf>
    <xf numFmtId="0" fontId="25" fillId="3" borderId="2" xfId="0" applyFont="1" applyFill="1" applyBorder="1" applyAlignment="1">
      <alignment horizontal="center" vertical="center"/>
    </xf>
    <xf numFmtId="0" fontId="25" fillId="3" borderId="2" xfId="1" applyFont="1" applyFill="1" applyBorder="1" applyAlignment="1">
      <alignment horizontal="center" vertical="center"/>
    </xf>
    <xf numFmtId="0" fontId="25" fillId="3" borderId="6" xfId="1" applyFont="1" applyFill="1" applyBorder="1" applyAlignment="1">
      <alignment horizontal="left" vertical="center"/>
    </xf>
    <xf numFmtId="0" fontId="25" fillId="3" borderId="12" xfId="1" applyFont="1" applyFill="1" applyBorder="1" applyAlignment="1">
      <alignment horizontal="left" vertical="center"/>
    </xf>
    <xf numFmtId="0" fontId="22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2" fillId="0" borderId="0" xfId="1" applyFont="1" applyFill="1" applyAlignment="1">
      <alignment horizontal="left" vertic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7" fillId="2" borderId="2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left" vertical="center"/>
    </xf>
    <xf numFmtId="0" fontId="7" fillId="0" borderId="2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7" fillId="2" borderId="11" xfId="1" applyFont="1" applyFill="1" applyBorder="1" applyAlignment="1">
      <alignment horizontal="center" vertical="center" wrapText="1"/>
    </xf>
    <xf numFmtId="164" fontId="13" fillId="0" borderId="0" xfId="1" applyNumberFormat="1" applyFont="1" applyFill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25" fillId="0" borderId="2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22" fillId="2" borderId="2" xfId="1" applyNumberFormat="1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right" vertical="center"/>
    </xf>
    <xf numFmtId="0" fontId="22" fillId="2" borderId="12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horizontal="center" vertical="center"/>
    </xf>
    <xf numFmtId="0" fontId="22" fillId="2" borderId="2" xfId="1" applyFont="1" applyFill="1" applyBorder="1" applyAlignment="1">
      <alignment horizontal="center" vertical="center"/>
    </xf>
    <xf numFmtId="0" fontId="22" fillId="2" borderId="6" xfId="1" applyFont="1" applyFill="1" applyBorder="1" applyAlignment="1">
      <alignment horizontal="left" vertical="center"/>
    </xf>
    <xf numFmtId="0" fontId="22" fillId="2" borderId="12" xfId="1" applyFont="1" applyFill="1" applyBorder="1" applyAlignment="1">
      <alignment horizontal="left" vertical="center"/>
    </xf>
    <xf numFmtId="0" fontId="11" fillId="2" borderId="2" xfId="1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right" vertical="center"/>
    </xf>
    <xf numFmtId="0" fontId="29" fillId="3" borderId="12" xfId="0" applyFont="1" applyFill="1" applyBorder="1" applyAlignment="1">
      <alignment horizontal="left" vertical="center"/>
    </xf>
    <xf numFmtId="0" fontId="29" fillId="3" borderId="2" xfId="0" applyFont="1" applyFill="1" applyBorder="1" applyAlignment="1">
      <alignment vertical="center" wrapText="1"/>
    </xf>
    <xf numFmtId="0" fontId="29" fillId="3" borderId="2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right" vertical="center"/>
    </xf>
    <xf numFmtId="0" fontId="29" fillId="2" borderId="12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vertical="center" wrapText="1"/>
    </xf>
    <xf numFmtId="0" fontId="29" fillId="2" borderId="2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20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11" fillId="0" borderId="6" xfId="1" applyNumberFormat="1" applyFont="1" applyFill="1" applyBorder="1" applyAlignment="1">
      <alignment horizontal="left" vertical="center"/>
    </xf>
    <xf numFmtId="0" fontId="11" fillId="0" borderId="7" xfId="1" applyNumberFormat="1" applyFont="1" applyFill="1" applyBorder="1" applyAlignment="1">
      <alignment horizontal="left" vertical="center"/>
    </xf>
    <xf numFmtId="0" fontId="7" fillId="0" borderId="6" xfId="1" applyNumberFormat="1" applyFont="1" applyFill="1" applyBorder="1" applyAlignment="1">
      <alignment horizontal="center" vertical="center"/>
    </xf>
    <xf numFmtId="0" fontId="7" fillId="0" borderId="7" xfId="1" applyNumberFormat="1" applyFont="1" applyFill="1" applyBorder="1" applyAlignment="1">
      <alignment horizontal="center" vertical="center"/>
    </xf>
    <xf numFmtId="0" fontId="7" fillId="0" borderId="12" xfId="1" applyNumberFormat="1" applyFont="1" applyFill="1" applyBorder="1" applyAlignment="1">
      <alignment horizontal="center" vertical="center"/>
    </xf>
    <xf numFmtId="0" fontId="18" fillId="0" borderId="0" xfId="1" applyFont="1" applyFill="1" applyAlignment="1">
      <alignment horizontal="left"/>
    </xf>
    <xf numFmtId="0" fontId="11" fillId="3" borderId="6" xfId="1" applyNumberFormat="1" applyFont="1" applyFill="1" applyBorder="1" applyAlignment="1">
      <alignment horizontal="left" vertical="center"/>
    </xf>
    <xf numFmtId="0" fontId="11" fillId="3" borderId="7" xfId="1" applyNumberFormat="1" applyFont="1" applyFill="1" applyBorder="1" applyAlignment="1">
      <alignment horizontal="left" vertical="center"/>
    </xf>
    <xf numFmtId="0" fontId="7" fillId="0" borderId="2" xfId="1" applyNumberFormat="1" applyFont="1" applyFill="1" applyBorder="1" applyAlignment="1">
      <alignment horizontal="center" vertical="center" wrapText="1"/>
    </xf>
    <xf numFmtId="3" fontId="16" fillId="0" borderId="6" xfId="1" applyNumberFormat="1" applyFont="1" applyFill="1" applyBorder="1" applyAlignment="1">
      <alignment horizontal="left" vertical="center" wrapText="1"/>
    </xf>
    <xf numFmtId="3" fontId="16" fillId="0" borderId="12" xfId="1" applyNumberFormat="1" applyFont="1" applyFill="1" applyBorder="1" applyAlignment="1">
      <alignment horizontal="left" vertical="center" wrapText="1"/>
    </xf>
    <xf numFmtId="0" fontId="7" fillId="0" borderId="6" xfId="1" applyNumberFormat="1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horizontal="center" vertical="center" wrapText="1"/>
    </xf>
    <xf numFmtId="0" fontId="7" fillId="0" borderId="12" xfId="1" applyNumberFormat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5" fillId="2" borderId="8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15" fillId="2" borderId="9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center" vertical="center" wrapText="1"/>
    </xf>
    <xf numFmtId="0" fontId="15" fillId="2" borderId="1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6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/>
    </xf>
    <xf numFmtId="0" fontId="7" fillId="2" borderId="15" xfId="3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15" fillId="2" borderId="13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5" fillId="2" borderId="14" xfId="1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horizontal="center" vertical="center"/>
    </xf>
    <xf numFmtId="0" fontId="28" fillId="3" borderId="15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 2 2" xfId="3"/>
    <cellStyle name="Normal 3" xfId="4"/>
    <cellStyle name="Normal 7" xfId="1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L33"/>
  <sheetViews>
    <sheetView showGridLines="0" tabSelected="1" view="pageBreakPreview" zoomScaleNormal="100" zoomScaleSheetLayoutView="100" workbookViewId="0">
      <selection activeCell="T17" sqref="T17"/>
    </sheetView>
  </sheetViews>
  <sheetFormatPr defaultColWidth="9" defaultRowHeight="8.25" x14ac:dyDescent="0.15"/>
  <cols>
    <col min="1" max="1" width="3" style="21" customWidth="1"/>
    <col min="2" max="2" width="3.6640625" style="21" bestFit="1" customWidth="1"/>
    <col min="3" max="3" width="2.77734375" style="21" bestFit="1" customWidth="1"/>
    <col min="4" max="4" width="17.5546875" style="21" customWidth="1"/>
    <col min="5" max="6" width="2.6640625" style="21" bestFit="1" customWidth="1"/>
    <col min="7" max="7" width="12" style="21" bestFit="1" customWidth="1"/>
    <col min="8" max="8" width="5.33203125" style="21" customWidth="1"/>
    <col min="9" max="9" width="8.44140625" style="21" customWidth="1"/>
    <col min="10" max="11" width="2.44140625" style="21" customWidth="1"/>
    <col min="12" max="14" width="2.109375" style="21" customWidth="1"/>
    <col min="15" max="24" width="2.44140625" style="21" customWidth="1"/>
    <col min="25" max="33" width="2.44140625" style="22" customWidth="1"/>
    <col min="34" max="34" width="3.44140625" style="23" customWidth="1"/>
    <col min="35" max="35" width="3.6640625" style="23" bestFit="1" customWidth="1"/>
    <col min="36" max="36" width="9" style="21" bestFit="1" customWidth="1"/>
    <col min="37" max="16384" width="9" style="21"/>
  </cols>
  <sheetData>
    <row r="1" spans="1:38" s="1" customFormat="1" ht="14.25" customHeight="1" x14ac:dyDescent="0.2">
      <c r="A1" s="112" t="s">
        <v>0</v>
      </c>
      <c r="B1" s="112"/>
      <c r="C1" s="112"/>
      <c r="D1" s="112"/>
      <c r="E1" s="112"/>
      <c r="F1" s="114" t="s">
        <v>70</v>
      </c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4"/>
      <c r="AI1" s="4"/>
    </row>
    <row r="2" spans="1:38" s="1" customFormat="1" ht="14.25" customHeight="1" x14ac:dyDescent="0.2">
      <c r="A2" s="113" t="s">
        <v>109</v>
      </c>
      <c r="B2" s="113"/>
      <c r="C2" s="113"/>
      <c r="D2" s="113"/>
      <c r="E2" s="113"/>
      <c r="F2" s="115" t="s">
        <v>71</v>
      </c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2"/>
      <c r="AI2" s="2"/>
      <c r="AJ2" s="2"/>
    </row>
    <row r="3" spans="1:38" s="1" customFormat="1" ht="5.25" customHeight="1" x14ac:dyDescent="0.2">
      <c r="A3" s="54"/>
      <c r="B3" s="54"/>
      <c r="C3" s="54"/>
      <c r="D3" s="54"/>
      <c r="E3" s="54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2"/>
      <c r="AI3" s="2"/>
      <c r="AJ3" s="2"/>
    </row>
    <row r="4" spans="1:38" s="1" customFormat="1" ht="14.25" customHeight="1" x14ac:dyDescent="0.2">
      <c r="A4" s="131" t="s">
        <v>74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2"/>
    </row>
    <row r="5" spans="1:38" s="1" customFormat="1" ht="14.25" customHeight="1" x14ac:dyDescent="0.2">
      <c r="A5" s="132" t="s">
        <v>93</v>
      </c>
      <c r="B5" s="132"/>
      <c r="C5" s="132"/>
      <c r="D5" s="132"/>
      <c r="E5" s="132"/>
      <c r="F5" s="132"/>
      <c r="G5" s="132"/>
      <c r="H5" s="1" t="s">
        <v>2</v>
      </c>
      <c r="I5" s="133" t="s">
        <v>73</v>
      </c>
      <c r="J5" s="133"/>
      <c r="K5" s="133"/>
      <c r="L5" s="133"/>
      <c r="M5" s="133"/>
      <c r="N5" s="133"/>
      <c r="O5" s="133"/>
      <c r="P5" s="133"/>
      <c r="Q5" s="133"/>
      <c r="R5" s="1" t="s">
        <v>2</v>
      </c>
      <c r="S5" s="4"/>
      <c r="T5" s="137" t="s">
        <v>3</v>
      </c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30"/>
      <c r="AH5" s="2"/>
      <c r="AI5" s="2"/>
      <c r="AJ5" s="2"/>
    </row>
    <row r="6" spans="1:38" s="1" customFormat="1" ht="14.25" customHeight="1" x14ac:dyDescent="0.2">
      <c r="A6" s="130" t="s">
        <v>83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</row>
    <row r="7" spans="1:38" s="8" customFormat="1" ht="3" customHeight="1" x14ac:dyDescent="0.2">
      <c r="A7" s="5"/>
      <c r="B7" s="5"/>
      <c r="C7" s="5"/>
      <c r="D7" s="5"/>
      <c r="E7" s="5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7"/>
      <c r="Y7" s="7"/>
      <c r="Z7" s="7"/>
      <c r="AA7" s="7"/>
      <c r="AB7" s="7"/>
      <c r="AC7" s="7"/>
      <c r="AD7" s="7"/>
      <c r="AE7" s="7"/>
      <c r="AF7" s="7"/>
      <c r="AG7" s="7"/>
      <c r="AH7" s="5"/>
      <c r="AI7" s="5"/>
    </row>
    <row r="8" spans="1:38" s="10" customFormat="1" ht="18.75" customHeight="1" x14ac:dyDescent="0.25">
      <c r="A8" s="128" t="s">
        <v>4</v>
      </c>
      <c r="B8" s="116" t="s">
        <v>5</v>
      </c>
      <c r="C8" s="117"/>
      <c r="D8" s="125" t="s">
        <v>6</v>
      </c>
      <c r="E8" s="125" t="s">
        <v>7</v>
      </c>
      <c r="F8" s="125" t="s">
        <v>8</v>
      </c>
      <c r="G8" s="116" t="s">
        <v>9</v>
      </c>
      <c r="H8" s="117"/>
      <c r="I8" s="9" t="s">
        <v>10</v>
      </c>
      <c r="J8" s="122">
        <v>2025</v>
      </c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34" t="s">
        <v>11</v>
      </c>
      <c r="AI8" s="134" t="s">
        <v>12</v>
      </c>
    </row>
    <row r="9" spans="1:38" s="10" customFormat="1" ht="18.75" customHeight="1" x14ac:dyDescent="0.25">
      <c r="A9" s="128"/>
      <c r="B9" s="118"/>
      <c r="C9" s="119"/>
      <c r="D9" s="126"/>
      <c r="E9" s="126"/>
      <c r="F9" s="126"/>
      <c r="G9" s="118"/>
      <c r="H9" s="119"/>
      <c r="I9" s="9" t="s">
        <v>13</v>
      </c>
      <c r="J9" s="129">
        <v>1</v>
      </c>
      <c r="K9" s="129"/>
      <c r="L9" s="129"/>
      <c r="M9" s="129"/>
      <c r="N9" s="129">
        <v>2</v>
      </c>
      <c r="O9" s="129"/>
      <c r="P9" s="129"/>
      <c r="Q9" s="129"/>
      <c r="R9" s="129">
        <v>3</v>
      </c>
      <c r="S9" s="129"/>
      <c r="T9" s="129"/>
      <c r="U9" s="129"/>
      <c r="V9" s="129"/>
      <c r="W9" s="129">
        <v>4</v>
      </c>
      <c r="X9" s="129"/>
      <c r="Y9" s="129"/>
      <c r="Z9" s="129"/>
      <c r="AA9" s="129">
        <v>5</v>
      </c>
      <c r="AB9" s="129"/>
      <c r="AC9" s="129"/>
      <c r="AD9" s="129"/>
      <c r="AE9" s="124">
        <v>6</v>
      </c>
      <c r="AF9" s="124"/>
      <c r="AG9" s="124"/>
      <c r="AH9" s="135"/>
      <c r="AI9" s="135"/>
    </row>
    <row r="10" spans="1:38" s="10" customFormat="1" ht="18.75" customHeight="1" x14ac:dyDescent="0.25">
      <c r="A10" s="128"/>
      <c r="B10" s="120"/>
      <c r="C10" s="121"/>
      <c r="D10" s="127"/>
      <c r="E10" s="127"/>
      <c r="F10" s="127"/>
      <c r="G10" s="120"/>
      <c r="H10" s="121"/>
      <c r="I10" s="9" t="s">
        <v>14</v>
      </c>
      <c r="J10" s="11">
        <v>45663</v>
      </c>
      <c r="K10" s="11">
        <f>J10+7</f>
        <v>45670</v>
      </c>
      <c r="L10" s="11">
        <f t="shared" ref="L10:AG10" si="0">K10+7</f>
        <v>45677</v>
      </c>
      <c r="M10" s="11">
        <f t="shared" si="0"/>
        <v>45684</v>
      </c>
      <c r="N10" s="11">
        <f t="shared" si="0"/>
        <v>45691</v>
      </c>
      <c r="O10" s="11">
        <f t="shared" si="0"/>
        <v>45698</v>
      </c>
      <c r="P10" s="11">
        <f t="shared" si="0"/>
        <v>45705</v>
      </c>
      <c r="Q10" s="11">
        <f t="shared" si="0"/>
        <v>45712</v>
      </c>
      <c r="R10" s="11">
        <f t="shared" si="0"/>
        <v>45719</v>
      </c>
      <c r="S10" s="11">
        <f t="shared" si="0"/>
        <v>45726</v>
      </c>
      <c r="T10" s="11">
        <f t="shared" si="0"/>
        <v>45733</v>
      </c>
      <c r="U10" s="11">
        <f t="shared" si="0"/>
        <v>45740</v>
      </c>
      <c r="V10" s="11">
        <f t="shared" si="0"/>
        <v>45747</v>
      </c>
      <c r="W10" s="11">
        <f t="shared" si="0"/>
        <v>45754</v>
      </c>
      <c r="X10" s="11">
        <f t="shared" si="0"/>
        <v>45761</v>
      </c>
      <c r="Y10" s="11">
        <f t="shared" si="0"/>
        <v>45768</v>
      </c>
      <c r="Z10" s="11">
        <f t="shared" si="0"/>
        <v>45775</v>
      </c>
      <c r="AA10" s="11">
        <f t="shared" si="0"/>
        <v>45782</v>
      </c>
      <c r="AB10" s="11">
        <f t="shared" si="0"/>
        <v>45789</v>
      </c>
      <c r="AC10" s="11">
        <f t="shared" si="0"/>
        <v>45796</v>
      </c>
      <c r="AD10" s="11">
        <f t="shared" si="0"/>
        <v>45803</v>
      </c>
      <c r="AE10" s="11">
        <f t="shared" si="0"/>
        <v>45810</v>
      </c>
      <c r="AF10" s="11">
        <f t="shared" si="0"/>
        <v>45817</v>
      </c>
      <c r="AG10" s="11">
        <f t="shared" si="0"/>
        <v>45824</v>
      </c>
      <c r="AH10" s="136"/>
      <c r="AI10" s="136"/>
    </row>
    <row r="11" spans="1:38" s="13" customFormat="1" ht="22.5" customHeight="1" x14ac:dyDescent="0.25">
      <c r="A11" s="92" t="s">
        <v>91</v>
      </c>
      <c r="B11" s="93"/>
      <c r="C11" s="93"/>
      <c r="D11" s="93"/>
      <c r="E11" s="12"/>
      <c r="F11" s="12"/>
      <c r="G11" s="12"/>
      <c r="H11" s="12"/>
      <c r="I11" s="12"/>
      <c r="J11" s="94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6"/>
    </row>
    <row r="12" spans="1:38" s="13" customFormat="1" ht="22.5" customHeight="1" x14ac:dyDescent="0.25">
      <c r="A12" s="32">
        <v>1</v>
      </c>
      <c r="B12" s="33" t="s">
        <v>15</v>
      </c>
      <c r="C12" s="34">
        <v>276</v>
      </c>
      <c r="D12" s="35" t="s">
        <v>95</v>
      </c>
      <c r="E12" s="36">
        <v>3</v>
      </c>
      <c r="F12" s="37">
        <v>53</v>
      </c>
      <c r="G12" s="38" t="s">
        <v>99</v>
      </c>
      <c r="H12" s="39" t="s">
        <v>100</v>
      </c>
      <c r="I12" s="53" t="s">
        <v>16</v>
      </c>
      <c r="J12" s="15" t="s">
        <v>17</v>
      </c>
      <c r="K12" s="15" t="s">
        <v>17</v>
      </c>
      <c r="L12" s="106" t="s">
        <v>94</v>
      </c>
      <c r="M12" s="107"/>
      <c r="N12" s="108"/>
      <c r="O12" s="15" t="s">
        <v>17</v>
      </c>
      <c r="P12" s="15" t="s">
        <v>17</v>
      </c>
      <c r="Q12" s="15" t="s">
        <v>17</v>
      </c>
      <c r="R12" s="15" t="s">
        <v>17</v>
      </c>
      <c r="S12" s="15" t="s">
        <v>17</v>
      </c>
      <c r="T12" s="15" t="s">
        <v>17</v>
      </c>
      <c r="U12" s="15" t="s">
        <v>18</v>
      </c>
      <c r="V12" s="15" t="s">
        <v>19</v>
      </c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>
        <v>4</v>
      </c>
      <c r="AI12" s="16"/>
    </row>
    <row r="13" spans="1:38" s="13" customFormat="1" ht="22.5" customHeight="1" x14ac:dyDescent="0.25">
      <c r="A13" s="32">
        <v>2</v>
      </c>
      <c r="B13" s="46" t="s">
        <v>38</v>
      </c>
      <c r="C13" s="47">
        <v>222</v>
      </c>
      <c r="D13" s="48" t="s">
        <v>96</v>
      </c>
      <c r="E13" s="49">
        <v>2</v>
      </c>
      <c r="F13" s="37">
        <v>53</v>
      </c>
      <c r="G13" s="51" t="s">
        <v>40</v>
      </c>
      <c r="H13" s="52" t="s">
        <v>41</v>
      </c>
      <c r="I13" s="53" t="s">
        <v>25</v>
      </c>
      <c r="J13" s="15" t="s">
        <v>17</v>
      </c>
      <c r="K13" s="15" t="s">
        <v>17</v>
      </c>
      <c r="L13" s="109"/>
      <c r="M13" s="110"/>
      <c r="N13" s="111"/>
      <c r="O13" s="15" t="s">
        <v>17</v>
      </c>
      <c r="P13" s="15" t="s">
        <v>17</v>
      </c>
      <c r="Q13" s="15" t="s">
        <v>17</v>
      </c>
      <c r="R13" s="15" t="s">
        <v>17</v>
      </c>
      <c r="S13" s="15" t="s">
        <v>17</v>
      </c>
      <c r="T13" s="15" t="s">
        <v>17</v>
      </c>
      <c r="U13" s="15" t="s">
        <v>18</v>
      </c>
      <c r="V13" s="15" t="s">
        <v>19</v>
      </c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>
        <v>4</v>
      </c>
      <c r="AI13" s="16"/>
    </row>
    <row r="14" spans="1:38" s="13" customFormat="1" ht="22.5" customHeight="1" x14ac:dyDescent="0.25">
      <c r="A14" s="32">
        <v>3</v>
      </c>
      <c r="B14" s="33" t="s">
        <v>15</v>
      </c>
      <c r="C14" s="34">
        <v>306</v>
      </c>
      <c r="D14" s="35" t="s">
        <v>97</v>
      </c>
      <c r="E14" s="36">
        <v>2</v>
      </c>
      <c r="F14" s="37">
        <v>53</v>
      </c>
      <c r="G14" s="38" t="s">
        <v>44</v>
      </c>
      <c r="H14" s="39" t="s">
        <v>20</v>
      </c>
      <c r="I14" s="53" t="s">
        <v>16</v>
      </c>
      <c r="J14" s="15" t="s">
        <v>17</v>
      </c>
      <c r="K14" s="15" t="s">
        <v>17</v>
      </c>
      <c r="L14" s="109"/>
      <c r="M14" s="110"/>
      <c r="N14" s="111"/>
      <c r="O14" s="15" t="s">
        <v>17</v>
      </c>
      <c r="P14" s="15" t="s">
        <v>17</v>
      </c>
      <c r="Q14" s="15" t="s">
        <v>17</v>
      </c>
      <c r="R14" s="15" t="s">
        <v>17</v>
      </c>
      <c r="S14" s="15" t="s">
        <v>17</v>
      </c>
      <c r="T14" s="15" t="s">
        <v>17</v>
      </c>
      <c r="U14" s="15" t="s">
        <v>18</v>
      </c>
      <c r="V14" s="15" t="s">
        <v>19</v>
      </c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>
        <v>4</v>
      </c>
      <c r="AI14" s="16"/>
    </row>
    <row r="15" spans="1:38" s="13" customFormat="1" ht="22.5" customHeight="1" x14ac:dyDescent="0.25">
      <c r="A15" s="32">
        <v>4</v>
      </c>
      <c r="B15" s="33" t="s">
        <v>15</v>
      </c>
      <c r="C15" s="34">
        <v>307</v>
      </c>
      <c r="D15" s="35" t="s">
        <v>98</v>
      </c>
      <c r="E15" s="36">
        <v>2</v>
      </c>
      <c r="F15" s="37">
        <v>53</v>
      </c>
      <c r="G15" s="38" t="s">
        <v>101</v>
      </c>
      <c r="H15" s="39" t="s">
        <v>102</v>
      </c>
      <c r="I15" s="53" t="s">
        <v>16</v>
      </c>
      <c r="J15" s="15" t="s">
        <v>17</v>
      </c>
      <c r="K15" s="15" t="s">
        <v>17</v>
      </c>
      <c r="L15" s="109"/>
      <c r="M15" s="110"/>
      <c r="N15" s="111"/>
      <c r="O15" s="15" t="s">
        <v>17</v>
      </c>
      <c r="P15" s="15" t="s">
        <v>17</v>
      </c>
      <c r="Q15" s="15" t="s">
        <v>17</v>
      </c>
      <c r="R15" s="15" t="s">
        <v>17</v>
      </c>
      <c r="S15" s="15" t="s">
        <v>17</v>
      </c>
      <c r="T15" s="15" t="s">
        <v>17</v>
      </c>
      <c r="U15" s="15" t="s">
        <v>18</v>
      </c>
      <c r="V15" s="15" t="s">
        <v>19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>
        <v>4</v>
      </c>
      <c r="AI15" s="16"/>
      <c r="AK15" s="66"/>
      <c r="AL15" s="66"/>
    </row>
    <row r="16" spans="1:38" s="13" customFormat="1" ht="22.5" customHeight="1" x14ac:dyDescent="0.25">
      <c r="A16" s="98" t="s">
        <v>92</v>
      </c>
      <c r="B16" s="99"/>
      <c r="C16" s="99"/>
      <c r="D16" s="99"/>
      <c r="E16" s="17"/>
      <c r="F16" s="17"/>
      <c r="G16" s="17"/>
      <c r="H16" s="17"/>
      <c r="I16" s="18"/>
      <c r="J16" s="94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6"/>
    </row>
    <row r="17" spans="1:35" s="13" customFormat="1" ht="22.5" customHeight="1" x14ac:dyDescent="0.25">
      <c r="A17" s="32">
        <v>5</v>
      </c>
      <c r="B17" s="46" t="s">
        <v>103</v>
      </c>
      <c r="C17" s="47">
        <v>201</v>
      </c>
      <c r="D17" s="48" t="s">
        <v>104</v>
      </c>
      <c r="E17" s="49">
        <v>3</v>
      </c>
      <c r="F17" s="37">
        <v>53</v>
      </c>
      <c r="G17" s="51" t="s">
        <v>106</v>
      </c>
      <c r="H17" s="52" t="s">
        <v>107</v>
      </c>
      <c r="I17" s="14" t="s">
        <v>108</v>
      </c>
      <c r="J17" s="16"/>
      <c r="K17" s="16"/>
      <c r="L17" s="16"/>
      <c r="M17" s="16"/>
      <c r="N17" s="16"/>
      <c r="O17" s="15"/>
      <c r="P17" s="15"/>
      <c r="Q17" s="15"/>
      <c r="R17" s="15"/>
      <c r="S17" s="15"/>
      <c r="T17" s="15"/>
      <c r="U17" s="15"/>
      <c r="V17" s="15"/>
      <c r="W17" s="15"/>
      <c r="X17" s="15" t="s">
        <v>17</v>
      </c>
      <c r="Y17" s="15" t="s">
        <v>17</v>
      </c>
      <c r="Z17" s="15" t="s">
        <v>17</v>
      </c>
      <c r="AA17" s="15" t="s">
        <v>17</v>
      </c>
      <c r="AB17" s="15" t="s">
        <v>17</v>
      </c>
      <c r="AC17" s="15" t="s">
        <v>17</v>
      </c>
      <c r="AD17" s="15" t="s">
        <v>17</v>
      </c>
      <c r="AE17" s="15" t="s">
        <v>17</v>
      </c>
      <c r="AF17" s="15" t="s">
        <v>18</v>
      </c>
      <c r="AG17" s="15" t="s">
        <v>19</v>
      </c>
      <c r="AH17" s="15">
        <v>4</v>
      </c>
      <c r="AI17" s="16"/>
    </row>
    <row r="18" spans="1:35" s="13" customFormat="1" ht="22.5" customHeight="1" x14ac:dyDescent="0.25">
      <c r="A18" s="32">
        <v>6</v>
      </c>
      <c r="B18" s="33" t="s">
        <v>57</v>
      </c>
      <c r="C18" s="34">
        <v>100</v>
      </c>
      <c r="D18" s="35" t="s">
        <v>76</v>
      </c>
      <c r="E18" s="36">
        <v>3</v>
      </c>
      <c r="F18" s="37">
        <v>53</v>
      </c>
      <c r="G18" s="38" t="s">
        <v>62</v>
      </c>
      <c r="H18" s="39" t="s">
        <v>63</v>
      </c>
      <c r="I18" s="14" t="s">
        <v>68</v>
      </c>
      <c r="J18" s="16"/>
      <c r="K18" s="16"/>
      <c r="L18" s="16"/>
      <c r="M18" s="16"/>
      <c r="N18" s="16"/>
      <c r="O18" s="15"/>
      <c r="P18" s="15"/>
      <c r="Q18" s="15"/>
      <c r="R18" s="15"/>
      <c r="S18" s="15"/>
      <c r="T18" s="15"/>
      <c r="U18" s="15"/>
      <c r="V18" s="15"/>
      <c r="W18" s="15"/>
      <c r="X18" s="15" t="s">
        <v>17</v>
      </c>
      <c r="Y18" s="15" t="s">
        <v>17</v>
      </c>
      <c r="Z18" s="15" t="s">
        <v>17</v>
      </c>
      <c r="AA18" s="15" t="s">
        <v>17</v>
      </c>
      <c r="AB18" s="15" t="s">
        <v>17</v>
      </c>
      <c r="AC18" s="15" t="s">
        <v>17</v>
      </c>
      <c r="AD18" s="15" t="s">
        <v>17</v>
      </c>
      <c r="AE18" s="15" t="s">
        <v>17</v>
      </c>
      <c r="AF18" s="15" t="s">
        <v>18</v>
      </c>
      <c r="AG18" s="15" t="s">
        <v>19</v>
      </c>
      <c r="AH18" s="15">
        <v>4</v>
      </c>
      <c r="AI18" s="16"/>
    </row>
    <row r="19" spans="1:35" s="13" customFormat="1" ht="22.5" customHeight="1" x14ac:dyDescent="0.25">
      <c r="A19" s="40">
        <v>7</v>
      </c>
      <c r="B19" s="33" t="s">
        <v>15</v>
      </c>
      <c r="C19" s="34">
        <v>371</v>
      </c>
      <c r="D19" s="35" t="s">
        <v>105</v>
      </c>
      <c r="E19" s="36">
        <v>3</v>
      </c>
      <c r="F19" s="37">
        <v>53</v>
      </c>
      <c r="G19" s="38" t="s">
        <v>45</v>
      </c>
      <c r="H19" s="39" t="s">
        <v>46</v>
      </c>
      <c r="I19" s="14" t="s">
        <v>16</v>
      </c>
      <c r="J19" s="16"/>
      <c r="K19" s="16"/>
      <c r="L19" s="16"/>
      <c r="M19" s="16"/>
      <c r="N19" s="16"/>
      <c r="O19" s="15"/>
      <c r="P19" s="15"/>
      <c r="Q19" s="15"/>
      <c r="R19" s="15"/>
      <c r="S19" s="15"/>
      <c r="T19" s="15"/>
      <c r="U19" s="15"/>
      <c r="V19" s="15"/>
      <c r="W19" s="15"/>
      <c r="X19" s="15" t="s">
        <v>17</v>
      </c>
      <c r="Y19" s="15" t="s">
        <v>17</v>
      </c>
      <c r="Z19" s="15" t="s">
        <v>17</v>
      </c>
      <c r="AA19" s="15" t="s">
        <v>17</v>
      </c>
      <c r="AB19" s="15" t="s">
        <v>17</v>
      </c>
      <c r="AC19" s="15" t="s">
        <v>17</v>
      </c>
      <c r="AD19" s="15" t="s">
        <v>17</v>
      </c>
      <c r="AE19" s="15" t="s">
        <v>17</v>
      </c>
      <c r="AF19" s="15" t="s">
        <v>18</v>
      </c>
      <c r="AG19" s="15" t="s">
        <v>19</v>
      </c>
      <c r="AH19" s="15">
        <v>4</v>
      </c>
      <c r="AI19" s="16"/>
    </row>
    <row r="20" spans="1:35" s="10" customFormat="1" ht="22.5" customHeight="1" x14ac:dyDescent="0.25">
      <c r="A20" s="100" t="s">
        <v>26</v>
      </c>
      <c r="B20" s="100"/>
      <c r="C20" s="100"/>
      <c r="D20" s="100"/>
      <c r="E20" s="19">
        <f>SUM(E12:E19)</f>
        <v>18</v>
      </c>
      <c r="F20" s="20"/>
      <c r="G20" s="101">
        <f>E20*280000</f>
        <v>5040000</v>
      </c>
      <c r="H20" s="102"/>
      <c r="I20" s="20"/>
      <c r="J20" s="103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5"/>
    </row>
    <row r="21" spans="1:35" ht="3" customHeight="1" x14ac:dyDescent="0.15"/>
    <row r="22" spans="1:35" s="24" customFormat="1" ht="15.75" customHeight="1" x14ac:dyDescent="0.2">
      <c r="A22" s="97" t="s">
        <v>27</v>
      </c>
      <c r="B22" s="97"/>
      <c r="C22" s="97"/>
      <c r="D22" s="97"/>
      <c r="Y22" s="25"/>
      <c r="Z22" s="25"/>
      <c r="AA22" s="25"/>
      <c r="AB22" s="25"/>
      <c r="AC22" s="25"/>
      <c r="AD22" s="25"/>
      <c r="AE22" s="25"/>
      <c r="AF22" s="25"/>
      <c r="AG22" s="25"/>
      <c r="AH22" s="26"/>
      <c r="AI22" s="26"/>
    </row>
    <row r="23" spans="1:35" s="24" customFormat="1" ht="15.75" customHeight="1" x14ac:dyDescent="0.2">
      <c r="B23" s="89" t="s">
        <v>28</v>
      </c>
      <c r="C23" s="89"/>
      <c r="D23" s="89"/>
      <c r="E23" s="89"/>
      <c r="F23" s="89"/>
      <c r="G23" s="89"/>
      <c r="H23" s="25"/>
      <c r="Y23" s="25"/>
      <c r="Z23" s="25"/>
      <c r="AA23" s="25"/>
      <c r="AB23" s="25"/>
      <c r="AC23" s="25"/>
      <c r="AD23" s="25"/>
      <c r="AE23" s="25"/>
      <c r="AF23" s="25"/>
      <c r="AG23" s="25"/>
      <c r="AH23" s="26"/>
      <c r="AI23" s="26"/>
    </row>
    <row r="24" spans="1:35" s="25" customFormat="1" ht="15.75" customHeight="1" x14ac:dyDescent="0.25">
      <c r="B24" s="89" t="s">
        <v>29</v>
      </c>
      <c r="C24" s="89"/>
      <c r="D24" s="89"/>
      <c r="E24" s="89"/>
      <c r="F24" s="89"/>
      <c r="G24" s="89"/>
      <c r="AH24" s="27"/>
      <c r="AI24" s="27"/>
    </row>
    <row r="25" spans="1:35" s="25" customFormat="1" ht="15.75" customHeight="1" x14ac:dyDescent="0.25">
      <c r="B25" s="89" t="s">
        <v>30</v>
      </c>
      <c r="C25" s="89"/>
      <c r="D25" s="89"/>
      <c r="E25" s="89"/>
      <c r="F25" s="89"/>
      <c r="G25" s="89"/>
      <c r="AH25" s="27"/>
      <c r="AI25" s="27"/>
    </row>
    <row r="26" spans="1:35" s="28" customFormat="1" ht="14.25" customHeight="1" x14ac:dyDescent="0.25">
      <c r="B26" s="29"/>
      <c r="C26" s="29"/>
      <c r="U26" s="90" t="s">
        <v>37</v>
      </c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</row>
    <row r="27" spans="1:35" s="28" customFormat="1" ht="15.75" customHeight="1" x14ac:dyDescent="0.25">
      <c r="A27" s="91" t="s">
        <v>31</v>
      </c>
      <c r="B27" s="91"/>
      <c r="C27" s="91"/>
      <c r="D27" s="91"/>
      <c r="G27" s="91" t="s">
        <v>32</v>
      </c>
      <c r="H27" s="91"/>
      <c r="I27" s="91"/>
      <c r="J27" s="91"/>
      <c r="K27" s="91"/>
      <c r="L27" s="91"/>
      <c r="M27" s="91"/>
      <c r="N27" s="91"/>
      <c r="O27" s="91"/>
      <c r="P27" s="30"/>
      <c r="Q27" s="30"/>
      <c r="R27" s="30"/>
      <c r="S27" s="30"/>
      <c r="T27" s="30"/>
      <c r="U27" s="30"/>
      <c r="V27" s="91" t="s">
        <v>110</v>
      </c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</row>
    <row r="28" spans="1:35" s="28" customFormat="1" ht="15.75" customHeight="1" x14ac:dyDescent="0.25">
      <c r="G28" s="91" t="s">
        <v>33</v>
      </c>
      <c r="H28" s="91"/>
      <c r="I28" s="91"/>
      <c r="J28" s="91"/>
      <c r="K28" s="91"/>
      <c r="L28" s="91"/>
      <c r="M28" s="91"/>
      <c r="N28" s="91"/>
      <c r="O28" s="91"/>
      <c r="V28" s="91" t="s">
        <v>111</v>
      </c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</row>
    <row r="29" spans="1:35" s="28" customFormat="1" ht="14.25" x14ac:dyDescent="0.25">
      <c r="AH29" s="3"/>
      <c r="AI29" s="3"/>
    </row>
    <row r="30" spans="1:35" s="28" customFormat="1" ht="14.25" x14ac:dyDescent="0.25">
      <c r="AH30" s="3"/>
      <c r="AI30" s="3"/>
    </row>
    <row r="31" spans="1:35" s="28" customFormat="1" ht="14.25" x14ac:dyDescent="0.25">
      <c r="AH31" s="3"/>
      <c r="AI31" s="3"/>
    </row>
    <row r="32" spans="1:35" s="28" customFormat="1" ht="14.25" x14ac:dyDescent="0.25">
      <c r="AH32" s="3"/>
      <c r="AI32" s="3"/>
    </row>
    <row r="33" spans="1:35" s="3" customFormat="1" ht="15.75" customHeight="1" x14ac:dyDescent="0.25">
      <c r="A33" s="88" t="s">
        <v>34</v>
      </c>
      <c r="B33" s="88"/>
      <c r="C33" s="88"/>
      <c r="D33" s="88"/>
      <c r="G33" s="88" t="s">
        <v>35</v>
      </c>
      <c r="H33" s="88"/>
      <c r="I33" s="88"/>
      <c r="J33" s="88"/>
      <c r="K33" s="88"/>
      <c r="L33" s="88"/>
      <c r="M33" s="88"/>
      <c r="N33" s="88"/>
      <c r="O33" s="88"/>
      <c r="P33" s="31"/>
      <c r="Q33" s="31"/>
      <c r="R33" s="31"/>
      <c r="S33" s="31"/>
      <c r="T33" s="31"/>
      <c r="U33" s="31"/>
      <c r="V33" s="88" t="s">
        <v>36</v>
      </c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</row>
  </sheetData>
  <mergeCells count="45">
    <mergeCell ref="A4:AI4"/>
    <mergeCell ref="A5:G5"/>
    <mergeCell ref="I5:Q5"/>
    <mergeCell ref="AH8:AH10"/>
    <mergeCell ref="AI8:AI10"/>
    <mergeCell ref="J9:M9"/>
    <mergeCell ref="N9:Q9"/>
    <mergeCell ref="T5:AD5"/>
    <mergeCell ref="A1:E1"/>
    <mergeCell ref="A2:E2"/>
    <mergeCell ref="F1:AG1"/>
    <mergeCell ref="F2:AG2"/>
    <mergeCell ref="G8:H10"/>
    <mergeCell ref="J8:AG8"/>
    <mergeCell ref="AE9:AG9"/>
    <mergeCell ref="D8:D10"/>
    <mergeCell ref="E8:E10"/>
    <mergeCell ref="F8:F10"/>
    <mergeCell ref="A8:A10"/>
    <mergeCell ref="B8:C10"/>
    <mergeCell ref="R9:V9"/>
    <mergeCell ref="W9:Z9"/>
    <mergeCell ref="AA9:AD9"/>
    <mergeCell ref="A6:AI6"/>
    <mergeCell ref="B24:G24"/>
    <mergeCell ref="A11:D11"/>
    <mergeCell ref="J11:AI11"/>
    <mergeCell ref="A22:D22"/>
    <mergeCell ref="B23:G23"/>
    <mergeCell ref="A16:D16"/>
    <mergeCell ref="J16:AI16"/>
    <mergeCell ref="A20:D20"/>
    <mergeCell ref="G20:H20"/>
    <mergeCell ref="J20:AI20"/>
    <mergeCell ref="L12:N15"/>
    <mergeCell ref="A33:D33"/>
    <mergeCell ref="G33:O33"/>
    <mergeCell ref="V33:AI33"/>
    <mergeCell ref="B25:G25"/>
    <mergeCell ref="U26:AI26"/>
    <mergeCell ref="A27:D27"/>
    <mergeCell ref="G27:O27"/>
    <mergeCell ref="V27:AI27"/>
    <mergeCell ref="G28:O28"/>
    <mergeCell ref="V28:AI28"/>
  </mergeCells>
  <printOptions horizontalCentered="1"/>
  <pageMargins left="0" right="0" top="0.23622047244094491" bottom="0" header="0.19685039370078741" footer="0.2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R33"/>
  <sheetViews>
    <sheetView showGridLines="0" view="pageBreakPreview" zoomScaleNormal="100" zoomScaleSheetLayoutView="100" workbookViewId="0">
      <selection activeCell="G17" sqref="G17:H19"/>
    </sheetView>
  </sheetViews>
  <sheetFormatPr defaultColWidth="9" defaultRowHeight="8.25" x14ac:dyDescent="0.15"/>
  <cols>
    <col min="1" max="1" width="3" style="21" customWidth="1"/>
    <col min="2" max="2" width="3.6640625" style="21" bestFit="1" customWidth="1"/>
    <col min="3" max="3" width="2.77734375" style="21" bestFit="1" customWidth="1"/>
    <col min="4" max="4" width="21.77734375" style="21" customWidth="1"/>
    <col min="5" max="6" width="2.6640625" style="21" bestFit="1" customWidth="1"/>
    <col min="7" max="7" width="12" style="21" bestFit="1" customWidth="1"/>
    <col min="8" max="8" width="5.33203125" style="21" customWidth="1"/>
    <col min="9" max="9" width="8.109375" style="21" bestFit="1" customWidth="1"/>
    <col min="10" max="24" width="2.21875" style="21" customWidth="1"/>
    <col min="25" max="33" width="2.21875" style="22" customWidth="1"/>
    <col min="34" max="34" width="3.44140625" style="23" customWidth="1"/>
    <col min="35" max="35" width="3.6640625" style="23" bestFit="1" customWidth="1"/>
    <col min="36" max="36" width="9" style="21" bestFit="1" customWidth="1"/>
    <col min="37" max="16384" width="9" style="21"/>
  </cols>
  <sheetData>
    <row r="1" spans="1:36" s="1" customFormat="1" ht="14.25" customHeight="1" x14ac:dyDescent="0.2">
      <c r="A1" s="112" t="s">
        <v>0</v>
      </c>
      <c r="B1" s="112"/>
      <c r="C1" s="112"/>
      <c r="D1" s="112"/>
      <c r="E1" s="112"/>
      <c r="F1" s="114" t="s">
        <v>70</v>
      </c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4"/>
      <c r="AI1" s="4"/>
    </row>
    <row r="2" spans="1:36" s="1" customFormat="1" ht="14.25" customHeight="1" x14ac:dyDescent="0.2">
      <c r="A2" s="113" t="s">
        <v>109</v>
      </c>
      <c r="B2" s="113"/>
      <c r="C2" s="113"/>
      <c r="D2" s="113"/>
      <c r="E2" s="113"/>
      <c r="F2" s="115" t="s">
        <v>71</v>
      </c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2"/>
      <c r="AI2" s="2"/>
      <c r="AJ2" s="2"/>
    </row>
    <row r="3" spans="1:36" s="1" customFormat="1" ht="4.5" customHeight="1" x14ac:dyDescent="0.2">
      <c r="A3" s="54"/>
      <c r="B3" s="54"/>
      <c r="C3" s="54"/>
      <c r="D3" s="54"/>
      <c r="E3" s="54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2"/>
      <c r="AI3" s="2"/>
      <c r="AJ3" s="2"/>
    </row>
    <row r="4" spans="1:36" s="1" customFormat="1" ht="14.25" customHeight="1" x14ac:dyDescent="0.2">
      <c r="A4" s="131" t="s">
        <v>74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2"/>
    </row>
    <row r="5" spans="1:36" s="1" customFormat="1" ht="14.25" customHeight="1" x14ac:dyDescent="0.2">
      <c r="A5" s="132" t="s">
        <v>93</v>
      </c>
      <c r="B5" s="132"/>
      <c r="C5" s="132"/>
      <c r="D5" s="132"/>
      <c r="E5" s="132"/>
      <c r="F5" s="132"/>
      <c r="G5" s="132"/>
      <c r="H5" s="1" t="s">
        <v>2</v>
      </c>
      <c r="I5" s="130" t="s">
        <v>72</v>
      </c>
      <c r="J5" s="130"/>
      <c r="K5" s="130"/>
      <c r="L5" s="130"/>
      <c r="M5" s="130"/>
      <c r="N5" s="130"/>
      <c r="O5" s="130"/>
      <c r="Q5" s="1" t="s">
        <v>2</v>
      </c>
      <c r="S5" s="137" t="s">
        <v>3</v>
      </c>
      <c r="T5" s="137"/>
      <c r="U5" s="137"/>
      <c r="V5" s="137"/>
      <c r="W5" s="137"/>
      <c r="X5" s="137"/>
      <c r="Y5" s="137"/>
      <c r="Z5" s="137"/>
      <c r="AA5" s="137"/>
      <c r="AB5" s="30"/>
      <c r="AC5" s="30"/>
      <c r="AD5" s="30"/>
      <c r="AE5" s="30"/>
      <c r="AH5" s="2"/>
      <c r="AI5" s="2"/>
      <c r="AJ5" s="2"/>
    </row>
    <row r="6" spans="1:36" s="1" customFormat="1" ht="14.25" customHeight="1" x14ac:dyDescent="0.2">
      <c r="A6" s="130" t="s">
        <v>69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</row>
    <row r="7" spans="1:36" s="8" customFormat="1" ht="3" customHeight="1" x14ac:dyDescent="0.2">
      <c r="A7" s="5"/>
      <c r="B7" s="5"/>
      <c r="C7" s="5"/>
      <c r="D7" s="5"/>
      <c r="E7" s="5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7"/>
      <c r="Y7" s="7"/>
      <c r="Z7" s="7"/>
      <c r="AA7" s="7"/>
      <c r="AB7" s="7"/>
      <c r="AC7" s="7"/>
      <c r="AD7" s="7"/>
      <c r="AE7" s="7"/>
      <c r="AF7" s="7"/>
      <c r="AG7" s="7"/>
      <c r="AH7" s="5"/>
      <c r="AI7" s="5"/>
    </row>
    <row r="8" spans="1:36" s="10" customFormat="1" ht="18.75" customHeight="1" x14ac:dyDescent="0.25">
      <c r="A8" s="128" t="s">
        <v>4</v>
      </c>
      <c r="B8" s="116" t="s">
        <v>5</v>
      </c>
      <c r="C8" s="117"/>
      <c r="D8" s="125" t="s">
        <v>6</v>
      </c>
      <c r="E8" s="125" t="s">
        <v>7</v>
      </c>
      <c r="F8" s="125" t="s">
        <v>8</v>
      </c>
      <c r="G8" s="116" t="s">
        <v>9</v>
      </c>
      <c r="H8" s="117"/>
      <c r="I8" s="45" t="s">
        <v>10</v>
      </c>
      <c r="J8" s="122">
        <v>2025</v>
      </c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34" t="s">
        <v>11</v>
      </c>
      <c r="AI8" s="134" t="s">
        <v>12</v>
      </c>
    </row>
    <row r="9" spans="1:36" s="10" customFormat="1" ht="18.75" customHeight="1" x14ac:dyDescent="0.25">
      <c r="A9" s="128"/>
      <c r="B9" s="118"/>
      <c r="C9" s="119"/>
      <c r="D9" s="126"/>
      <c r="E9" s="126"/>
      <c r="F9" s="126"/>
      <c r="G9" s="118"/>
      <c r="H9" s="119"/>
      <c r="I9" s="45" t="s">
        <v>13</v>
      </c>
      <c r="J9" s="129">
        <v>1</v>
      </c>
      <c r="K9" s="129"/>
      <c r="L9" s="129"/>
      <c r="M9" s="129"/>
      <c r="N9" s="129">
        <v>2</v>
      </c>
      <c r="O9" s="129"/>
      <c r="P9" s="129"/>
      <c r="Q9" s="129"/>
      <c r="R9" s="129">
        <v>3</v>
      </c>
      <c r="S9" s="129"/>
      <c r="T9" s="129"/>
      <c r="U9" s="129"/>
      <c r="V9" s="129"/>
      <c r="W9" s="129">
        <v>4</v>
      </c>
      <c r="X9" s="129"/>
      <c r="Y9" s="129"/>
      <c r="Z9" s="129"/>
      <c r="AA9" s="129">
        <v>5</v>
      </c>
      <c r="AB9" s="129"/>
      <c r="AC9" s="129"/>
      <c r="AD9" s="129"/>
      <c r="AE9" s="124">
        <v>6</v>
      </c>
      <c r="AF9" s="124"/>
      <c r="AG9" s="124"/>
      <c r="AH9" s="135"/>
      <c r="AI9" s="135"/>
    </row>
    <row r="10" spans="1:36" s="10" customFormat="1" ht="18.75" customHeight="1" x14ac:dyDescent="0.25">
      <c r="A10" s="128"/>
      <c r="B10" s="120"/>
      <c r="C10" s="121"/>
      <c r="D10" s="127"/>
      <c r="E10" s="127"/>
      <c r="F10" s="127"/>
      <c r="G10" s="120"/>
      <c r="H10" s="121"/>
      <c r="I10" s="45" t="s">
        <v>14</v>
      </c>
      <c r="J10" s="11">
        <v>45663</v>
      </c>
      <c r="K10" s="11">
        <f>J10+7</f>
        <v>45670</v>
      </c>
      <c r="L10" s="11">
        <f t="shared" ref="L10:AG10" si="0">K10+7</f>
        <v>45677</v>
      </c>
      <c r="M10" s="11">
        <f t="shared" si="0"/>
        <v>45684</v>
      </c>
      <c r="N10" s="11">
        <f t="shared" si="0"/>
        <v>45691</v>
      </c>
      <c r="O10" s="11">
        <f t="shared" si="0"/>
        <v>45698</v>
      </c>
      <c r="P10" s="11">
        <f t="shared" si="0"/>
        <v>45705</v>
      </c>
      <c r="Q10" s="11">
        <f t="shared" si="0"/>
        <v>45712</v>
      </c>
      <c r="R10" s="11">
        <f t="shared" si="0"/>
        <v>45719</v>
      </c>
      <c r="S10" s="11">
        <f t="shared" si="0"/>
        <v>45726</v>
      </c>
      <c r="T10" s="11">
        <f t="shared" si="0"/>
        <v>45733</v>
      </c>
      <c r="U10" s="11">
        <f t="shared" si="0"/>
        <v>45740</v>
      </c>
      <c r="V10" s="11">
        <f t="shared" si="0"/>
        <v>45747</v>
      </c>
      <c r="W10" s="11">
        <f t="shared" si="0"/>
        <v>45754</v>
      </c>
      <c r="X10" s="11">
        <f t="shared" si="0"/>
        <v>45761</v>
      </c>
      <c r="Y10" s="11">
        <f t="shared" si="0"/>
        <v>45768</v>
      </c>
      <c r="Z10" s="11">
        <f t="shared" si="0"/>
        <v>45775</v>
      </c>
      <c r="AA10" s="11">
        <f t="shared" si="0"/>
        <v>45782</v>
      </c>
      <c r="AB10" s="11">
        <f t="shared" si="0"/>
        <v>45789</v>
      </c>
      <c r="AC10" s="11">
        <f t="shared" si="0"/>
        <v>45796</v>
      </c>
      <c r="AD10" s="11">
        <f t="shared" si="0"/>
        <v>45803</v>
      </c>
      <c r="AE10" s="11">
        <f t="shared" si="0"/>
        <v>45810</v>
      </c>
      <c r="AF10" s="11">
        <f t="shared" si="0"/>
        <v>45817</v>
      </c>
      <c r="AG10" s="11">
        <f t="shared" si="0"/>
        <v>45824</v>
      </c>
      <c r="AH10" s="136"/>
      <c r="AI10" s="136"/>
    </row>
    <row r="11" spans="1:36" s="13" customFormat="1" ht="22.5" customHeight="1" x14ac:dyDescent="0.25">
      <c r="A11" s="92" t="s">
        <v>91</v>
      </c>
      <c r="B11" s="93"/>
      <c r="C11" s="93"/>
      <c r="D11" s="93"/>
      <c r="E11" s="12"/>
      <c r="F11" s="12"/>
      <c r="G11" s="12"/>
      <c r="H11" s="12"/>
      <c r="I11" s="12"/>
      <c r="J11" s="94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6"/>
    </row>
    <row r="12" spans="1:36" s="13" customFormat="1" ht="22.5" customHeight="1" x14ac:dyDescent="0.25">
      <c r="A12" s="32">
        <v>1</v>
      </c>
      <c r="B12" s="46" t="s">
        <v>15</v>
      </c>
      <c r="C12" s="47">
        <v>202</v>
      </c>
      <c r="D12" s="48" t="s">
        <v>113</v>
      </c>
      <c r="E12" s="49">
        <v>2</v>
      </c>
      <c r="F12" s="50">
        <v>55</v>
      </c>
      <c r="G12" s="51" t="s">
        <v>42</v>
      </c>
      <c r="H12" s="52" t="s">
        <v>43</v>
      </c>
      <c r="I12" s="14" t="s">
        <v>16</v>
      </c>
      <c r="J12" s="15" t="s">
        <v>17</v>
      </c>
      <c r="K12" s="15" t="s">
        <v>17</v>
      </c>
      <c r="L12" s="106" t="s">
        <v>94</v>
      </c>
      <c r="M12" s="107"/>
      <c r="N12" s="108"/>
      <c r="O12" s="15" t="s">
        <v>17</v>
      </c>
      <c r="P12" s="15" t="s">
        <v>17</v>
      </c>
      <c r="Q12" s="15" t="s">
        <v>17</v>
      </c>
      <c r="R12" s="15" t="s">
        <v>17</v>
      </c>
      <c r="S12" s="15" t="s">
        <v>17</v>
      </c>
      <c r="T12" s="15" t="s">
        <v>17</v>
      </c>
      <c r="U12" s="15" t="s">
        <v>18</v>
      </c>
      <c r="V12" s="15" t="s">
        <v>19</v>
      </c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>
        <v>4</v>
      </c>
      <c r="AI12" s="16"/>
    </row>
    <row r="13" spans="1:36" s="13" customFormat="1" ht="22.5" customHeight="1" x14ac:dyDescent="0.25">
      <c r="A13" s="32">
        <v>2</v>
      </c>
      <c r="B13" s="33" t="s">
        <v>51</v>
      </c>
      <c r="C13" s="34">
        <v>152</v>
      </c>
      <c r="D13" s="35" t="s">
        <v>114</v>
      </c>
      <c r="E13" s="36">
        <v>3</v>
      </c>
      <c r="F13" s="50">
        <v>55</v>
      </c>
      <c r="G13" s="38" t="s">
        <v>117</v>
      </c>
      <c r="H13" s="39" t="s">
        <v>118</v>
      </c>
      <c r="I13" s="14" t="s">
        <v>56</v>
      </c>
      <c r="J13" s="15" t="s">
        <v>17</v>
      </c>
      <c r="K13" s="15" t="s">
        <v>17</v>
      </c>
      <c r="L13" s="109"/>
      <c r="M13" s="110"/>
      <c r="N13" s="111"/>
      <c r="O13" s="15" t="s">
        <v>17</v>
      </c>
      <c r="P13" s="15" t="s">
        <v>17</v>
      </c>
      <c r="Q13" s="15" t="s">
        <v>17</v>
      </c>
      <c r="R13" s="15" t="s">
        <v>17</v>
      </c>
      <c r="S13" s="15" t="s">
        <v>17</v>
      </c>
      <c r="T13" s="15" t="s">
        <v>17</v>
      </c>
      <c r="U13" s="15" t="s">
        <v>18</v>
      </c>
      <c r="V13" s="15" t="s">
        <v>19</v>
      </c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>
        <v>4</v>
      </c>
      <c r="AI13" s="16"/>
    </row>
    <row r="14" spans="1:36" s="13" customFormat="1" ht="22.5" customHeight="1" x14ac:dyDescent="0.25">
      <c r="A14" s="32">
        <v>3</v>
      </c>
      <c r="B14" s="33" t="s">
        <v>115</v>
      </c>
      <c r="C14" s="34">
        <v>271</v>
      </c>
      <c r="D14" s="35" t="s">
        <v>116</v>
      </c>
      <c r="E14" s="36">
        <v>2</v>
      </c>
      <c r="F14" s="50">
        <v>55</v>
      </c>
      <c r="G14" s="38" t="s">
        <v>119</v>
      </c>
      <c r="H14" s="39" t="s">
        <v>120</v>
      </c>
      <c r="I14" s="14" t="s">
        <v>56</v>
      </c>
      <c r="J14" s="15" t="s">
        <v>17</v>
      </c>
      <c r="K14" s="15" t="s">
        <v>17</v>
      </c>
      <c r="L14" s="109"/>
      <c r="M14" s="110"/>
      <c r="N14" s="111"/>
      <c r="O14" s="15" t="s">
        <v>17</v>
      </c>
      <c r="P14" s="15" t="s">
        <v>17</v>
      </c>
      <c r="Q14" s="15" t="s">
        <v>17</v>
      </c>
      <c r="R14" s="15" t="s">
        <v>17</v>
      </c>
      <c r="S14" s="15" t="s">
        <v>17</v>
      </c>
      <c r="T14" s="15" t="s">
        <v>17</v>
      </c>
      <c r="U14" s="15" t="s">
        <v>18</v>
      </c>
      <c r="V14" s="15" t="s">
        <v>19</v>
      </c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>
        <v>4</v>
      </c>
      <c r="AI14" s="16"/>
    </row>
    <row r="15" spans="1:36" s="13" customFormat="1" ht="22.5" customHeight="1" x14ac:dyDescent="0.25">
      <c r="A15" s="32">
        <v>4</v>
      </c>
      <c r="B15" s="46" t="s">
        <v>38</v>
      </c>
      <c r="C15" s="47">
        <v>222</v>
      </c>
      <c r="D15" s="48" t="s">
        <v>96</v>
      </c>
      <c r="E15" s="49">
        <v>2</v>
      </c>
      <c r="F15" s="50">
        <v>55</v>
      </c>
      <c r="G15" s="51" t="s">
        <v>40</v>
      </c>
      <c r="H15" s="52" t="s">
        <v>41</v>
      </c>
      <c r="I15" s="14" t="s">
        <v>25</v>
      </c>
      <c r="J15" s="15" t="s">
        <v>17</v>
      </c>
      <c r="K15" s="15" t="s">
        <v>17</v>
      </c>
      <c r="L15" s="138"/>
      <c r="M15" s="139"/>
      <c r="N15" s="140"/>
      <c r="O15" s="15" t="s">
        <v>17</v>
      </c>
      <c r="P15" s="15" t="s">
        <v>17</v>
      </c>
      <c r="Q15" s="15" t="s">
        <v>17</v>
      </c>
      <c r="R15" s="15" t="s">
        <v>17</v>
      </c>
      <c r="S15" s="15" t="s">
        <v>17</v>
      </c>
      <c r="T15" s="15" t="s">
        <v>17</v>
      </c>
      <c r="U15" s="15" t="s">
        <v>18</v>
      </c>
      <c r="V15" s="15" t="s">
        <v>19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>
        <v>4</v>
      </c>
      <c r="AI15" s="16"/>
    </row>
    <row r="16" spans="1:36" s="13" customFormat="1" ht="22.5" customHeight="1" x14ac:dyDescent="0.25">
      <c r="A16" s="98" t="s">
        <v>112</v>
      </c>
      <c r="B16" s="99"/>
      <c r="C16" s="99"/>
      <c r="D16" s="99"/>
      <c r="E16" s="17"/>
      <c r="F16" s="17"/>
      <c r="G16" s="17"/>
      <c r="H16" s="17"/>
      <c r="I16" s="18"/>
      <c r="J16" s="94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6"/>
    </row>
    <row r="17" spans="1:44" s="13" customFormat="1" ht="22.5" customHeight="1" x14ac:dyDescent="0.25">
      <c r="A17" s="32">
        <v>5</v>
      </c>
      <c r="B17" s="33" t="s">
        <v>121</v>
      </c>
      <c r="C17" s="34">
        <v>252</v>
      </c>
      <c r="D17" s="35" t="s">
        <v>122</v>
      </c>
      <c r="E17" s="36">
        <v>3</v>
      </c>
      <c r="F17" s="50">
        <v>55</v>
      </c>
      <c r="G17" s="38" t="s">
        <v>124</v>
      </c>
      <c r="H17" s="39" t="s">
        <v>125</v>
      </c>
      <c r="I17" s="14" t="s">
        <v>126</v>
      </c>
      <c r="J17" s="16"/>
      <c r="K17" s="16"/>
      <c r="L17" s="16"/>
      <c r="M17" s="16"/>
      <c r="N17" s="16"/>
      <c r="O17" s="15"/>
      <c r="P17" s="15"/>
      <c r="Q17" s="15"/>
      <c r="R17" s="15"/>
      <c r="S17" s="15"/>
      <c r="T17" s="15"/>
      <c r="U17" s="15"/>
      <c r="V17" s="15"/>
      <c r="W17" s="15"/>
      <c r="X17" s="15" t="s">
        <v>17</v>
      </c>
      <c r="Y17" s="15" t="s">
        <v>17</v>
      </c>
      <c r="Z17" s="15" t="s">
        <v>17</v>
      </c>
      <c r="AA17" s="15" t="s">
        <v>17</v>
      </c>
      <c r="AB17" s="15" t="s">
        <v>17</v>
      </c>
      <c r="AC17" s="15" t="s">
        <v>17</v>
      </c>
      <c r="AD17" s="15" t="s">
        <v>17</v>
      </c>
      <c r="AE17" s="15" t="s">
        <v>17</v>
      </c>
      <c r="AF17" s="15" t="s">
        <v>18</v>
      </c>
      <c r="AG17" s="15" t="s">
        <v>19</v>
      </c>
      <c r="AH17" s="15">
        <v>4</v>
      </c>
      <c r="AI17" s="16"/>
      <c r="AK17" s="33"/>
      <c r="AL17" s="34"/>
      <c r="AM17" s="35"/>
      <c r="AN17" s="36"/>
      <c r="AO17" s="50"/>
      <c r="AP17" s="38"/>
      <c r="AQ17" s="39"/>
      <c r="AR17" s="14"/>
    </row>
    <row r="18" spans="1:44" s="13" customFormat="1" ht="22.5" customHeight="1" x14ac:dyDescent="0.25">
      <c r="A18" s="32">
        <v>6</v>
      </c>
      <c r="B18" s="46" t="s">
        <v>103</v>
      </c>
      <c r="C18" s="47">
        <v>201</v>
      </c>
      <c r="D18" s="48" t="s">
        <v>104</v>
      </c>
      <c r="E18" s="49">
        <v>3</v>
      </c>
      <c r="F18" s="50">
        <v>55</v>
      </c>
      <c r="G18" s="51" t="s">
        <v>106</v>
      </c>
      <c r="H18" s="52" t="s">
        <v>107</v>
      </c>
      <c r="I18" s="53" t="s">
        <v>127</v>
      </c>
      <c r="J18" s="16"/>
      <c r="K18" s="16"/>
      <c r="L18" s="16"/>
      <c r="M18" s="16"/>
      <c r="N18" s="16"/>
      <c r="O18" s="15"/>
      <c r="P18" s="15"/>
      <c r="Q18" s="15"/>
      <c r="R18" s="15"/>
      <c r="S18" s="15"/>
      <c r="T18" s="15"/>
      <c r="U18" s="15"/>
      <c r="V18" s="15"/>
      <c r="W18" s="15"/>
      <c r="X18" s="15" t="s">
        <v>17</v>
      </c>
      <c r="Y18" s="15" t="s">
        <v>17</v>
      </c>
      <c r="Z18" s="15" t="s">
        <v>17</v>
      </c>
      <c r="AA18" s="15" t="s">
        <v>17</v>
      </c>
      <c r="AB18" s="15" t="s">
        <v>17</v>
      </c>
      <c r="AC18" s="15" t="s">
        <v>17</v>
      </c>
      <c r="AD18" s="15" t="s">
        <v>17</v>
      </c>
      <c r="AE18" s="15" t="s">
        <v>17</v>
      </c>
      <c r="AF18" s="15" t="s">
        <v>18</v>
      </c>
      <c r="AG18" s="15" t="s">
        <v>19</v>
      </c>
      <c r="AH18" s="15">
        <v>4</v>
      </c>
      <c r="AI18" s="16"/>
    </row>
    <row r="19" spans="1:44" s="13" customFormat="1" ht="22.5" customHeight="1" x14ac:dyDescent="0.25">
      <c r="A19" s="32">
        <v>7</v>
      </c>
      <c r="B19" s="33" t="s">
        <v>57</v>
      </c>
      <c r="C19" s="34">
        <v>101</v>
      </c>
      <c r="D19" s="35" t="s">
        <v>123</v>
      </c>
      <c r="E19" s="36">
        <v>3</v>
      </c>
      <c r="F19" s="50">
        <v>55</v>
      </c>
      <c r="G19" s="38" t="s">
        <v>159</v>
      </c>
      <c r="H19" s="39" t="s">
        <v>87</v>
      </c>
      <c r="I19" s="14" t="s">
        <v>68</v>
      </c>
      <c r="J19" s="16"/>
      <c r="K19" s="16"/>
      <c r="L19" s="16"/>
      <c r="M19" s="16"/>
      <c r="N19" s="16"/>
      <c r="O19" s="15"/>
      <c r="P19" s="15"/>
      <c r="Q19" s="15"/>
      <c r="R19" s="15"/>
      <c r="S19" s="15"/>
      <c r="T19" s="15"/>
      <c r="U19" s="15"/>
      <c r="V19" s="15"/>
      <c r="W19" s="15"/>
      <c r="X19" s="15" t="s">
        <v>17</v>
      </c>
      <c r="Y19" s="15" t="s">
        <v>17</v>
      </c>
      <c r="Z19" s="15" t="s">
        <v>17</v>
      </c>
      <c r="AA19" s="15" t="s">
        <v>17</v>
      </c>
      <c r="AB19" s="15" t="s">
        <v>17</v>
      </c>
      <c r="AC19" s="15" t="s">
        <v>17</v>
      </c>
      <c r="AD19" s="15" t="s">
        <v>17</v>
      </c>
      <c r="AE19" s="15" t="s">
        <v>17</v>
      </c>
      <c r="AF19" s="15" t="s">
        <v>18</v>
      </c>
      <c r="AG19" s="15" t="s">
        <v>19</v>
      </c>
      <c r="AH19" s="15">
        <v>4</v>
      </c>
      <c r="AI19" s="16"/>
    </row>
    <row r="20" spans="1:44" s="10" customFormat="1" ht="22.5" customHeight="1" x14ac:dyDescent="0.25">
      <c r="A20" s="100" t="s">
        <v>26</v>
      </c>
      <c r="B20" s="100"/>
      <c r="C20" s="100"/>
      <c r="D20" s="100"/>
      <c r="E20" s="19">
        <f>SUM(E12:E19)</f>
        <v>18</v>
      </c>
      <c r="F20" s="44"/>
      <c r="G20" s="101">
        <f>E20*280000</f>
        <v>5040000</v>
      </c>
      <c r="H20" s="102"/>
      <c r="I20" s="44"/>
      <c r="J20" s="103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5"/>
    </row>
    <row r="21" spans="1:44" ht="3" customHeight="1" x14ac:dyDescent="0.15"/>
    <row r="22" spans="1:44" s="24" customFormat="1" ht="15.75" customHeight="1" x14ac:dyDescent="0.2">
      <c r="A22" s="97" t="s">
        <v>27</v>
      </c>
      <c r="B22" s="97"/>
      <c r="C22" s="97"/>
      <c r="D22" s="97"/>
      <c r="Y22" s="42"/>
      <c r="Z22" s="42"/>
      <c r="AA22" s="42"/>
      <c r="AB22" s="42"/>
      <c r="AC22" s="42"/>
      <c r="AD22" s="42"/>
      <c r="AE22" s="42"/>
      <c r="AF22" s="42"/>
      <c r="AG22" s="42"/>
      <c r="AH22" s="26"/>
      <c r="AI22" s="26"/>
    </row>
    <row r="23" spans="1:44" s="24" customFormat="1" ht="15.75" customHeight="1" x14ac:dyDescent="0.2">
      <c r="B23" s="89" t="s">
        <v>28</v>
      </c>
      <c r="C23" s="89"/>
      <c r="D23" s="89"/>
      <c r="E23" s="89"/>
      <c r="F23" s="89"/>
      <c r="G23" s="89"/>
      <c r="H23" s="42"/>
      <c r="Y23" s="42"/>
      <c r="Z23" s="42"/>
      <c r="AA23" s="42"/>
      <c r="AB23" s="42"/>
      <c r="AC23" s="42"/>
      <c r="AD23" s="42"/>
      <c r="AE23" s="42"/>
      <c r="AF23" s="42"/>
      <c r="AG23" s="42"/>
      <c r="AH23" s="26"/>
      <c r="AI23" s="26"/>
    </row>
    <row r="24" spans="1:44" s="42" customFormat="1" ht="15.75" customHeight="1" x14ac:dyDescent="0.25">
      <c r="B24" s="89" t="s">
        <v>29</v>
      </c>
      <c r="C24" s="89"/>
      <c r="D24" s="89"/>
      <c r="E24" s="89"/>
      <c r="F24" s="89"/>
      <c r="G24" s="89"/>
      <c r="AH24" s="27"/>
      <c r="AI24" s="27"/>
    </row>
    <row r="25" spans="1:44" s="42" customFormat="1" ht="15.75" customHeight="1" x14ac:dyDescent="0.25">
      <c r="B25" s="89" t="s">
        <v>30</v>
      </c>
      <c r="C25" s="89"/>
      <c r="D25" s="89"/>
      <c r="E25" s="89"/>
      <c r="F25" s="89"/>
      <c r="G25" s="89"/>
      <c r="AH25" s="27"/>
      <c r="AI25" s="27"/>
    </row>
    <row r="26" spans="1:44" s="43" customFormat="1" ht="14.25" customHeight="1" x14ac:dyDescent="0.25">
      <c r="B26" s="29"/>
      <c r="C26" s="29"/>
      <c r="U26" s="90" t="s">
        <v>37</v>
      </c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</row>
    <row r="27" spans="1:44" s="43" customFormat="1" ht="15.75" customHeight="1" x14ac:dyDescent="0.25">
      <c r="A27" s="91" t="s">
        <v>31</v>
      </c>
      <c r="B27" s="91"/>
      <c r="C27" s="91"/>
      <c r="D27" s="91"/>
      <c r="G27" s="91" t="s">
        <v>32</v>
      </c>
      <c r="H27" s="91"/>
      <c r="I27" s="91"/>
      <c r="J27" s="91"/>
      <c r="K27" s="91"/>
      <c r="L27" s="91"/>
      <c r="M27" s="91"/>
      <c r="N27" s="91"/>
      <c r="O27" s="91"/>
      <c r="P27" s="30"/>
      <c r="Q27" s="30"/>
      <c r="R27" s="30"/>
      <c r="S27" s="30"/>
      <c r="T27" s="30"/>
      <c r="U27" s="30"/>
      <c r="V27" s="91" t="s">
        <v>110</v>
      </c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</row>
    <row r="28" spans="1:44" s="43" customFormat="1" ht="15.75" customHeight="1" x14ac:dyDescent="0.25">
      <c r="G28" s="91" t="s">
        <v>33</v>
      </c>
      <c r="H28" s="91"/>
      <c r="I28" s="91"/>
      <c r="J28" s="91"/>
      <c r="K28" s="91"/>
      <c r="L28" s="91"/>
      <c r="M28" s="91"/>
      <c r="N28" s="91"/>
      <c r="O28" s="91"/>
      <c r="V28" s="91" t="s">
        <v>111</v>
      </c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</row>
    <row r="29" spans="1:44" s="43" customFormat="1" ht="14.25" x14ac:dyDescent="0.25">
      <c r="AH29" s="41"/>
      <c r="AI29" s="41"/>
    </row>
    <row r="30" spans="1:44" s="43" customFormat="1" ht="14.25" x14ac:dyDescent="0.25">
      <c r="AH30" s="41"/>
      <c r="AI30" s="41"/>
    </row>
    <row r="31" spans="1:44" s="43" customFormat="1" ht="14.25" x14ac:dyDescent="0.25">
      <c r="AH31" s="41"/>
      <c r="AI31" s="41"/>
    </row>
    <row r="32" spans="1:44" s="43" customFormat="1" ht="14.25" x14ac:dyDescent="0.25">
      <c r="AH32" s="41"/>
      <c r="AI32" s="41"/>
    </row>
    <row r="33" spans="1:35" s="41" customFormat="1" ht="15.75" customHeight="1" x14ac:dyDescent="0.25">
      <c r="A33" s="88" t="s">
        <v>34</v>
      </c>
      <c r="B33" s="88"/>
      <c r="C33" s="88"/>
      <c r="D33" s="88"/>
      <c r="G33" s="88" t="s">
        <v>35</v>
      </c>
      <c r="H33" s="88"/>
      <c r="I33" s="88"/>
      <c r="J33" s="88"/>
      <c r="K33" s="88"/>
      <c r="L33" s="88"/>
      <c r="M33" s="88"/>
      <c r="N33" s="88"/>
      <c r="O33" s="88"/>
      <c r="P33" s="31"/>
      <c r="Q33" s="31"/>
      <c r="R33" s="31"/>
      <c r="S33" s="31"/>
      <c r="T33" s="31"/>
      <c r="U33" s="31"/>
      <c r="V33" s="88" t="s">
        <v>36</v>
      </c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</row>
  </sheetData>
  <mergeCells count="45">
    <mergeCell ref="A6:AI6"/>
    <mergeCell ref="AH8:AH10"/>
    <mergeCell ref="AI8:AI10"/>
    <mergeCell ref="AA9:AD9"/>
    <mergeCell ref="J8:AG8"/>
    <mergeCell ref="AE9:AG9"/>
    <mergeCell ref="R9:V9"/>
    <mergeCell ref="W9:Z9"/>
    <mergeCell ref="A1:E1"/>
    <mergeCell ref="A2:E2"/>
    <mergeCell ref="F1:AG1"/>
    <mergeCell ref="F2:AG2"/>
    <mergeCell ref="A8:A10"/>
    <mergeCell ref="B8:C10"/>
    <mergeCell ref="D8:D10"/>
    <mergeCell ref="E8:E10"/>
    <mergeCell ref="F8:F10"/>
    <mergeCell ref="A4:AI4"/>
    <mergeCell ref="A5:G5"/>
    <mergeCell ref="I5:O5"/>
    <mergeCell ref="S5:AA5"/>
    <mergeCell ref="G8:H10"/>
    <mergeCell ref="J9:M9"/>
    <mergeCell ref="N9:Q9"/>
    <mergeCell ref="A11:D11"/>
    <mergeCell ref="J11:AI11"/>
    <mergeCell ref="A16:D16"/>
    <mergeCell ref="J16:AI16"/>
    <mergeCell ref="A20:D20"/>
    <mergeCell ref="G20:H20"/>
    <mergeCell ref="J20:AI20"/>
    <mergeCell ref="L12:N15"/>
    <mergeCell ref="G28:O28"/>
    <mergeCell ref="V28:AI28"/>
    <mergeCell ref="A33:D33"/>
    <mergeCell ref="G33:O33"/>
    <mergeCell ref="V33:AI33"/>
    <mergeCell ref="A27:D27"/>
    <mergeCell ref="G27:O27"/>
    <mergeCell ref="V27:AI27"/>
    <mergeCell ref="A22:D22"/>
    <mergeCell ref="B23:G23"/>
    <mergeCell ref="B24:G24"/>
    <mergeCell ref="B25:G25"/>
    <mergeCell ref="U26:AI26"/>
  </mergeCells>
  <printOptions horizontalCentered="1"/>
  <pageMargins left="0" right="0" top="0.23" bottom="0" header="0.19685039370078741" footer="0.22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34"/>
  <sheetViews>
    <sheetView showGridLines="0" view="pageBreakPreview" topLeftCell="A4" zoomScaleNormal="100" zoomScaleSheetLayoutView="100" workbookViewId="0">
      <selection activeCell="G18" sqref="G18:H20"/>
    </sheetView>
  </sheetViews>
  <sheetFormatPr defaultColWidth="9" defaultRowHeight="8.25" x14ac:dyDescent="0.15"/>
  <cols>
    <col min="1" max="1" width="3" style="21" customWidth="1"/>
    <col min="2" max="2" width="4" style="21" bestFit="1" customWidth="1"/>
    <col min="3" max="3" width="2.77734375" style="21" bestFit="1" customWidth="1"/>
    <col min="4" max="4" width="20.6640625" style="21" bestFit="1" customWidth="1"/>
    <col min="5" max="6" width="2.6640625" style="21" bestFit="1" customWidth="1"/>
    <col min="7" max="7" width="11.5546875" style="21" bestFit="1" customWidth="1"/>
    <col min="8" max="8" width="4.88671875" style="21" bestFit="1" customWidth="1"/>
    <col min="9" max="9" width="9.44140625" style="21" bestFit="1" customWidth="1"/>
    <col min="10" max="24" width="2.21875" style="21" customWidth="1"/>
    <col min="25" max="33" width="2.21875" style="22" customWidth="1"/>
    <col min="34" max="34" width="3.44140625" style="23" customWidth="1"/>
    <col min="35" max="35" width="3.6640625" style="23" bestFit="1" customWidth="1"/>
    <col min="36" max="36" width="9" style="21" bestFit="1" customWidth="1"/>
    <col min="37" max="16384" width="9" style="21"/>
  </cols>
  <sheetData>
    <row r="1" spans="1:36" s="1" customFormat="1" ht="14.25" customHeight="1" x14ac:dyDescent="0.2">
      <c r="A1" s="112" t="s">
        <v>0</v>
      </c>
      <c r="B1" s="112"/>
      <c r="C1" s="112"/>
      <c r="D1" s="112"/>
      <c r="E1" s="112"/>
      <c r="F1" s="114" t="s">
        <v>70</v>
      </c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4"/>
      <c r="AI1" s="4"/>
    </row>
    <row r="2" spans="1:36" s="1" customFormat="1" ht="14.25" customHeight="1" x14ac:dyDescent="0.2">
      <c r="A2" s="113" t="s">
        <v>109</v>
      </c>
      <c r="B2" s="113"/>
      <c r="C2" s="113"/>
      <c r="D2" s="113"/>
      <c r="E2" s="113"/>
      <c r="F2" s="115" t="s">
        <v>71</v>
      </c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2"/>
      <c r="AI2" s="2"/>
      <c r="AJ2" s="2"/>
    </row>
    <row r="3" spans="1:36" s="1" customFormat="1" ht="5.25" customHeight="1" x14ac:dyDescent="0.2">
      <c r="A3" s="54"/>
      <c r="B3" s="54"/>
      <c r="C3" s="54"/>
      <c r="D3" s="54"/>
      <c r="E3" s="54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2"/>
      <c r="AI3" s="2"/>
      <c r="AJ3" s="2"/>
    </row>
    <row r="4" spans="1:36" s="1" customFormat="1" ht="14.25" customHeight="1" x14ac:dyDescent="0.2">
      <c r="A4" s="131" t="s">
        <v>74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2"/>
    </row>
    <row r="5" spans="1:36" s="1" customFormat="1" ht="14.25" customHeight="1" x14ac:dyDescent="0.2">
      <c r="A5" s="132" t="s">
        <v>93</v>
      </c>
      <c r="B5" s="132"/>
      <c r="C5" s="132"/>
      <c r="D5" s="132"/>
      <c r="E5" s="132"/>
      <c r="F5" s="132"/>
      <c r="G5" s="132"/>
      <c r="H5" s="1" t="s">
        <v>2</v>
      </c>
      <c r="I5" s="133" t="s">
        <v>75</v>
      </c>
      <c r="J5" s="133"/>
      <c r="K5" s="133"/>
      <c r="L5" s="133"/>
      <c r="M5" s="133"/>
      <c r="N5" s="133"/>
      <c r="O5" s="133"/>
      <c r="P5" s="133"/>
      <c r="Q5" s="1" t="s">
        <v>2</v>
      </c>
      <c r="S5" s="137" t="s">
        <v>3</v>
      </c>
      <c r="T5" s="137"/>
      <c r="U5" s="137"/>
      <c r="V5" s="137"/>
      <c r="W5" s="137"/>
      <c r="X5" s="137"/>
      <c r="Y5" s="137"/>
      <c r="Z5" s="137"/>
      <c r="AA5" s="137"/>
      <c r="AB5" s="30"/>
      <c r="AC5" s="30"/>
      <c r="AD5" s="30"/>
      <c r="AE5" s="30"/>
      <c r="AH5" s="2"/>
      <c r="AI5" s="2"/>
      <c r="AJ5" s="2"/>
    </row>
    <row r="6" spans="1:36" s="1" customFormat="1" ht="14.25" customHeight="1" x14ac:dyDescent="0.2">
      <c r="A6" s="130" t="s">
        <v>90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</row>
    <row r="7" spans="1:36" s="8" customFormat="1" ht="3" customHeight="1" x14ac:dyDescent="0.2">
      <c r="A7" s="5"/>
      <c r="B7" s="5"/>
      <c r="C7" s="5"/>
      <c r="D7" s="5"/>
      <c r="E7" s="5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7"/>
      <c r="Y7" s="7"/>
      <c r="Z7" s="7"/>
      <c r="AA7" s="7"/>
      <c r="AB7" s="7"/>
      <c r="AC7" s="7"/>
      <c r="AD7" s="7"/>
      <c r="AE7" s="7"/>
      <c r="AF7" s="7"/>
      <c r="AG7" s="7"/>
      <c r="AH7" s="5"/>
      <c r="AI7" s="5"/>
    </row>
    <row r="8" spans="1:36" s="10" customFormat="1" ht="18.75" customHeight="1" x14ac:dyDescent="0.25">
      <c r="A8" s="128" t="s">
        <v>4</v>
      </c>
      <c r="B8" s="116" t="s">
        <v>5</v>
      </c>
      <c r="C8" s="117"/>
      <c r="D8" s="125" t="s">
        <v>6</v>
      </c>
      <c r="E8" s="125" t="s">
        <v>7</v>
      </c>
      <c r="F8" s="125" t="s">
        <v>8</v>
      </c>
      <c r="G8" s="116" t="s">
        <v>9</v>
      </c>
      <c r="H8" s="117"/>
      <c r="I8" s="45" t="s">
        <v>10</v>
      </c>
      <c r="J8" s="122">
        <v>2025</v>
      </c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34" t="s">
        <v>11</v>
      </c>
      <c r="AI8" s="134" t="s">
        <v>12</v>
      </c>
    </row>
    <row r="9" spans="1:36" s="10" customFormat="1" ht="18.75" customHeight="1" x14ac:dyDescent="0.25">
      <c r="A9" s="128"/>
      <c r="B9" s="118"/>
      <c r="C9" s="119"/>
      <c r="D9" s="126"/>
      <c r="E9" s="126"/>
      <c r="F9" s="126"/>
      <c r="G9" s="118"/>
      <c r="H9" s="119"/>
      <c r="I9" s="45" t="s">
        <v>13</v>
      </c>
      <c r="J9" s="129">
        <v>1</v>
      </c>
      <c r="K9" s="129"/>
      <c r="L9" s="129"/>
      <c r="M9" s="129"/>
      <c r="N9" s="129">
        <v>2</v>
      </c>
      <c r="O9" s="129"/>
      <c r="P9" s="129"/>
      <c r="Q9" s="129"/>
      <c r="R9" s="129">
        <v>3</v>
      </c>
      <c r="S9" s="129"/>
      <c r="T9" s="129"/>
      <c r="U9" s="129"/>
      <c r="V9" s="129"/>
      <c r="W9" s="129">
        <v>4</v>
      </c>
      <c r="X9" s="129"/>
      <c r="Y9" s="129"/>
      <c r="Z9" s="129"/>
      <c r="AA9" s="129">
        <v>5</v>
      </c>
      <c r="AB9" s="129"/>
      <c r="AC9" s="129"/>
      <c r="AD9" s="129"/>
      <c r="AE9" s="124">
        <v>6</v>
      </c>
      <c r="AF9" s="124"/>
      <c r="AG9" s="124"/>
      <c r="AH9" s="135"/>
      <c r="AI9" s="135"/>
    </row>
    <row r="10" spans="1:36" s="10" customFormat="1" ht="18.75" customHeight="1" x14ac:dyDescent="0.25">
      <c r="A10" s="128"/>
      <c r="B10" s="120"/>
      <c r="C10" s="121"/>
      <c r="D10" s="127"/>
      <c r="E10" s="127"/>
      <c r="F10" s="127"/>
      <c r="G10" s="120"/>
      <c r="H10" s="121"/>
      <c r="I10" s="45" t="s">
        <v>14</v>
      </c>
      <c r="J10" s="11">
        <v>45663</v>
      </c>
      <c r="K10" s="11">
        <f>J10+7</f>
        <v>45670</v>
      </c>
      <c r="L10" s="11">
        <f t="shared" ref="L10:AG10" si="0">K10+7</f>
        <v>45677</v>
      </c>
      <c r="M10" s="11">
        <f t="shared" si="0"/>
        <v>45684</v>
      </c>
      <c r="N10" s="11">
        <f t="shared" si="0"/>
        <v>45691</v>
      </c>
      <c r="O10" s="11">
        <f t="shared" si="0"/>
        <v>45698</v>
      </c>
      <c r="P10" s="11">
        <f t="shared" si="0"/>
        <v>45705</v>
      </c>
      <c r="Q10" s="11">
        <f t="shared" si="0"/>
        <v>45712</v>
      </c>
      <c r="R10" s="11">
        <f t="shared" si="0"/>
        <v>45719</v>
      </c>
      <c r="S10" s="11">
        <f t="shared" si="0"/>
        <v>45726</v>
      </c>
      <c r="T10" s="11">
        <f t="shared" si="0"/>
        <v>45733</v>
      </c>
      <c r="U10" s="11">
        <f t="shared" si="0"/>
        <v>45740</v>
      </c>
      <c r="V10" s="11">
        <f t="shared" si="0"/>
        <v>45747</v>
      </c>
      <c r="W10" s="11">
        <f t="shared" si="0"/>
        <v>45754</v>
      </c>
      <c r="X10" s="11">
        <f t="shared" si="0"/>
        <v>45761</v>
      </c>
      <c r="Y10" s="11">
        <f t="shared" si="0"/>
        <v>45768</v>
      </c>
      <c r="Z10" s="11">
        <f t="shared" si="0"/>
        <v>45775</v>
      </c>
      <c r="AA10" s="11">
        <f t="shared" si="0"/>
        <v>45782</v>
      </c>
      <c r="AB10" s="11">
        <f t="shared" si="0"/>
        <v>45789</v>
      </c>
      <c r="AC10" s="11">
        <f t="shared" si="0"/>
        <v>45796</v>
      </c>
      <c r="AD10" s="11">
        <f t="shared" si="0"/>
        <v>45803</v>
      </c>
      <c r="AE10" s="11">
        <f t="shared" si="0"/>
        <v>45810</v>
      </c>
      <c r="AF10" s="11">
        <f t="shared" si="0"/>
        <v>45817</v>
      </c>
      <c r="AG10" s="11">
        <f t="shared" si="0"/>
        <v>45824</v>
      </c>
      <c r="AH10" s="136"/>
      <c r="AI10" s="136"/>
    </row>
    <row r="11" spans="1:36" s="13" customFormat="1" ht="21.75" customHeight="1" x14ac:dyDescent="0.25">
      <c r="A11" s="92" t="s">
        <v>91</v>
      </c>
      <c r="B11" s="93"/>
      <c r="C11" s="93"/>
      <c r="D11" s="93"/>
      <c r="E11" s="12"/>
      <c r="F11" s="12"/>
      <c r="G11" s="12"/>
      <c r="H11" s="12"/>
      <c r="I11" s="12"/>
      <c r="J11" s="94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6"/>
    </row>
    <row r="12" spans="1:36" s="13" customFormat="1" ht="21.75" customHeight="1" x14ac:dyDescent="0.25">
      <c r="A12" s="32">
        <v>1</v>
      </c>
      <c r="B12" s="46" t="s">
        <v>15</v>
      </c>
      <c r="C12" s="47">
        <v>202</v>
      </c>
      <c r="D12" s="48" t="s">
        <v>113</v>
      </c>
      <c r="E12" s="49">
        <v>2</v>
      </c>
      <c r="F12" s="50">
        <v>19</v>
      </c>
      <c r="G12" s="51" t="s">
        <v>42</v>
      </c>
      <c r="H12" s="52" t="s">
        <v>43</v>
      </c>
      <c r="I12" s="68" t="s">
        <v>16</v>
      </c>
      <c r="J12" s="15" t="s">
        <v>17</v>
      </c>
      <c r="K12" s="15" t="s">
        <v>17</v>
      </c>
      <c r="L12" s="106" t="s">
        <v>94</v>
      </c>
      <c r="M12" s="107"/>
      <c r="N12" s="108"/>
      <c r="O12" s="15" t="s">
        <v>17</v>
      </c>
      <c r="P12" s="15" t="s">
        <v>17</v>
      </c>
      <c r="Q12" s="15" t="s">
        <v>17</v>
      </c>
      <c r="R12" s="15" t="s">
        <v>17</v>
      </c>
      <c r="S12" s="15" t="s">
        <v>17</v>
      </c>
      <c r="T12" s="15" t="s">
        <v>17</v>
      </c>
      <c r="U12" s="15" t="s">
        <v>18</v>
      </c>
      <c r="V12" s="15" t="s">
        <v>19</v>
      </c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>
        <v>4</v>
      </c>
      <c r="AI12" s="16"/>
    </row>
    <row r="13" spans="1:36" s="13" customFormat="1" ht="21.75" customHeight="1" x14ac:dyDescent="0.25">
      <c r="A13" s="32">
        <v>2</v>
      </c>
      <c r="B13" s="33" t="s">
        <v>52</v>
      </c>
      <c r="C13" s="34">
        <v>201</v>
      </c>
      <c r="D13" s="35" t="s">
        <v>53</v>
      </c>
      <c r="E13" s="36">
        <v>2</v>
      </c>
      <c r="F13" s="37">
        <v>19</v>
      </c>
      <c r="G13" s="38" t="s">
        <v>136</v>
      </c>
      <c r="H13" s="39" t="s">
        <v>137</v>
      </c>
      <c r="I13" s="53" t="s">
        <v>146</v>
      </c>
      <c r="J13" s="15" t="s">
        <v>17</v>
      </c>
      <c r="K13" s="15" t="s">
        <v>17</v>
      </c>
      <c r="L13" s="109"/>
      <c r="M13" s="110"/>
      <c r="N13" s="111"/>
      <c r="O13" s="15" t="s">
        <v>17</v>
      </c>
      <c r="P13" s="15" t="s">
        <v>17</v>
      </c>
      <c r="Q13" s="15" t="s">
        <v>17</v>
      </c>
      <c r="R13" s="15" t="s">
        <v>17</v>
      </c>
      <c r="S13" s="15" t="s">
        <v>17</v>
      </c>
      <c r="T13" s="15" t="s">
        <v>17</v>
      </c>
      <c r="U13" s="15" t="s">
        <v>18</v>
      </c>
      <c r="V13" s="15" t="s">
        <v>19</v>
      </c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>
        <v>4</v>
      </c>
      <c r="AI13" s="16"/>
    </row>
    <row r="14" spans="1:36" s="13" customFormat="1" ht="21.75" customHeight="1" x14ac:dyDescent="0.25">
      <c r="A14" s="32">
        <v>3</v>
      </c>
      <c r="B14" s="33" t="s">
        <v>77</v>
      </c>
      <c r="C14" s="34">
        <v>207</v>
      </c>
      <c r="D14" s="35" t="s">
        <v>128</v>
      </c>
      <c r="E14" s="36">
        <v>2</v>
      </c>
      <c r="F14" s="37">
        <v>19</v>
      </c>
      <c r="G14" s="38" t="s">
        <v>139</v>
      </c>
      <c r="H14" s="39" t="s">
        <v>140</v>
      </c>
      <c r="I14" s="53" t="s">
        <v>147</v>
      </c>
      <c r="J14" s="15" t="s">
        <v>17</v>
      </c>
      <c r="K14" s="15" t="s">
        <v>17</v>
      </c>
      <c r="L14" s="109"/>
      <c r="M14" s="110"/>
      <c r="N14" s="111"/>
      <c r="O14" s="15" t="s">
        <v>17</v>
      </c>
      <c r="P14" s="15" t="s">
        <v>17</v>
      </c>
      <c r="Q14" s="15" t="s">
        <v>17</v>
      </c>
      <c r="R14" s="15" t="s">
        <v>17</v>
      </c>
      <c r="S14" s="15" t="s">
        <v>17</v>
      </c>
      <c r="T14" s="15" t="s">
        <v>17</v>
      </c>
      <c r="U14" s="15" t="s">
        <v>18</v>
      </c>
      <c r="V14" s="15" t="s">
        <v>19</v>
      </c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>
        <v>4</v>
      </c>
      <c r="AI14" s="16"/>
    </row>
    <row r="15" spans="1:36" s="13" customFormat="1" ht="21.75" customHeight="1" x14ac:dyDescent="0.25">
      <c r="A15" s="32">
        <v>4</v>
      </c>
      <c r="B15" s="46" t="s">
        <v>38</v>
      </c>
      <c r="C15" s="47">
        <v>222</v>
      </c>
      <c r="D15" s="48" t="s">
        <v>96</v>
      </c>
      <c r="E15" s="49">
        <v>2</v>
      </c>
      <c r="F15" s="50">
        <v>19</v>
      </c>
      <c r="G15" s="51" t="s">
        <v>40</v>
      </c>
      <c r="H15" s="52" t="s">
        <v>41</v>
      </c>
      <c r="I15" s="68" t="s">
        <v>25</v>
      </c>
      <c r="J15" s="15" t="s">
        <v>17</v>
      </c>
      <c r="K15" s="15" t="s">
        <v>17</v>
      </c>
      <c r="L15" s="138"/>
      <c r="M15" s="139"/>
      <c r="N15" s="140"/>
      <c r="O15" s="15" t="s">
        <v>17</v>
      </c>
      <c r="P15" s="15" t="s">
        <v>17</v>
      </c>
      <c r="Q15" s="15" t="s">
        <v>17</v>
      </c>
      <c r="R15" s="15" t="s">
        <v>17</v>
      </c>
      <c r="S15" s="15" t="s">
        <v>17</v>
      </c>
      <c r="T15" s="15" t="s">
        <v>17</v>
      </c>
      <c r="U15" s="15" t="s">
        <v>18</v>
      </c>
      <c r="V15" s="15" t="s">
        <v>19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>
        <v>4</v>
      </c>
      <c r="AI15" s="16"/>
    </row>
    <row r="16" spans="1:36" s="13" customFormat="1" ht="21.75" customHeight="1" x14ac:dyDescent="0.25">
      <c r="A16" s="98" t="s">
        <v>112</v>
      </c>
      <c r="B16" s="99"/>
      <c r="C16" s="99"/>
      <c r="D16" s="99"/>
      <c r="E16" s="17"/>
      <c r="F16" s="17"/>
      <c r="G16" s="17"/>
      <c r="H16" s="17"/>
      <c r="I16" s="18"/>
      <c r="J16" s="94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6"/>
    </row>
    <row r="17" spans="1:35" s="13" customFormat="1" ht="21.75" customHeight="1" x14ac:dyDescent="0.25">
      <c r="A17" s="32">
        <v>5</v>
      </c>
      <c r="B17" s="46" t="s">
        <v>103</v>
      </c>
      <c r="C17" s="47">
        <v>201</v>
      </c>
      <c r="D17" s="48" t="s">
        <v>104</v>
      </c>
      <c r="E17" s="49">
        <v>3</v>
      </c>
      <c r="F17" s="50">
        <v>19</v>
      </c>
      <c r="G17" s="51" t="s">
        <v>106</v>
      </c>
      <c r="H17" s="52" t="s">
        <v>107</v>
      </c>
      <c r="I17" s="14" t="s">
        <v>149</v>
      </c>
      <c r="J17" s="16"/>
      <c r="K17" s="16"/>
      <c r="L17" s="16"/>
      <c r="M17" s="16"/>
      <c r="N17" s="16"/>
      <c r="O17" s="15"/>
      <c r="P17" s="15"/>
      <c r="Q17" s="15"/>
      <c r="R17" s="15"/>
      <c r="S17" s="15"/>
      <c r="T17" s="15"/>
      <c r="U17" s="15"/>
      <c r="V17" s="15"/>
      <c r="W17" s="15"/>
      <c r="X17" s="15" t="s">
        <v>17</v>
      </c>
      <c r="Y17" s="15" t="s">
        <v>17</v>
      </c>
      <c r="Z17" s="15" t="s">
        <v>17</v>
      </c>
      <c r="AA17" s="15" t="s">
        <v>17</v>
      </c>
      <c r="AB17" s="15" t="s">
        <v>17</v>
      </c>
      <c r="AC17" s="15" t="s">
        <v>17</v>
      </c>
      <c r="AD17" s="15" t="s">
        <v>17</v>
      </c>
      <c r="AE17" s="15" t="s">
        <v>17</v>
      </c>
      <c r="AF17" s="15" t="s">
        <v>18</v>
      </c>
      <c r="AG17" s="15" t="s">
        <v>19</v>
      </c>
      <c r="AH17" s="15">
        <v>4</v>
      </c>
      <c r="AI17" s="16"/>
    </row>
    <row r="18" spans="1:35" s="13" customFormat="1" ht="21.75" customHeight="1" x14ac:dyDescent="0.25">
      <c r="A18" s="32">
        <v>6</v>
      </c>
      <c r="B18" s="33" t="s">
        <v>54</v>
      </c>
      <c r="C18" s="34">
        <v>351</v>
      </c>
      <c r="D18" s="35" t="s">
        <v>130</v>
      </c>
      <c r="E18" s="36">
        <v>2</v>
      </c>
      <c r="F18" s="37">
        <v>19</v>
      </c>
      <c r="G18" s="38" t="s">
        <v>142</v>
      </c>
      <c r="H18" s="39" t="s">
        <v>143</v>
      </c>
      <c r="I18" s="53" t="s">
        <v>148</v>
      </c>
      <c r="J18" s="16"/>
      <c r="K18" s="16"/>
      <c r="L18" s="16"/>
      <c r="M18" s="16"/>
      <c r="N18" s="16"/>
      <c r="O18" s="15"/>
      <c r="P18" s="15"/>
      <c r="Q18" s="15"/>
      <c r="R18" s="15"/>
      <c r="S18" s="15"/>
      <c r="T18" s="15"/>
      <c r="U18" s="15"/>
      <c r="V18" s="15"/>
      <c r="W18" s="15"/>
      <c r="X18" s="15" t="s">
        <v>17</v>
      </c>
      <c r="Y18" s="15" t="s">
        <v>17</v>
      </c>
      <c r="Z18" s="15" t="s">
        <v>17</v>
      </c>
      <c r="AA18" s="15" t="s">
        <v>17</v>
      </c>
      <c r="AB18" s="15" t="s">
        <v>17</v>
      </c>
      <c r="AC18" s="15" t="s">
        <v>17</v>
      </c>
      <c r="AD18" s="15" t="s">
        <v>17</v>
      </c>
      <c r="AE18" s="15" t="s">
        <v>17</v>
      </c>
      <c r="AF18" s="15" t="s">
        <v>18</v>
      </c>
      <c r="AG18" s="15" t="s">
        <v>19</v>
      </c>
      <c r="AH18" s="15">
        <v>4</v>
      </c>
      <c r="AI18" s="16"/>
    </row>
    <row r="19" spans="1:35" s="13" customFormat="1" ht="21.75" customHeight="1" x14ac:dyDescent="0.25">
      <c r="A19" s="32">
        <v>7</v>
      </c>
      <c r="B19" s="33" t="s">
        <v>77</v>
      </c>
      <c r="C19" s="34">
        <v>230</v>
      </c>
      <c r="D19" s="35" t="s">
        <v>131</v>
      </c>
      <c r="E19" s="36">
        <v>3</v>
      </c>
      <c r="F19" s="37">
        <v>19</v>
      </c>
      <c r="G19" s="38" t="s">
        <v>144</v>
      </c>
      <c r="H19" s="39" t="s">
        <v>145</v>
      </c>
      <c r="I19" s="53" t="s">
        <v>147</v>
      </c>
      <c r="J19" s="16"/>
      <c r="K19" s="16"/>
      <c r="L19" s="16"/>
      <c r="M19" s="16"/>
      <c r="N19" s="16"/>
      <c r="O19" s="15"/>
      <c r="P19" s="15"/>
      <c r="Q19" s="15"/>
      <c r="R19" s="15"/>
      <c r="S19" s="15"/>
      <c r="T19" s="15"/>
      <c r="U19" s="15"/>
      <c r="V19" s="15"/>
      <c r="W19" s="15"/>
      <c r="X19" s="15" t="s">
        <v>17</v>
      </c>
      <c r="Y19" s="15" t="s">
        <v>17</v>
      </c>
      <c r="Z19" s="15" t="s">
        <v>17</v>
      </c>
      <c r="AA19" s="15" t="s">
        <v>17</v>
      </c>
      <c r="AB19" s="15" t="s">
        <v>17</v>
      </c>
      <c r="AC19" s="15" t="s">
        <v>17</v>
      </c>
      <c r="AD19" s="15" t="s">
        <v>17</v>
      </c>
      <c r="AE19" s="15" t="s">
        <v>17</v>
      </c>
      <c r="AF19" s="15" t="s">
        <v>18</v>
      </c>
      <c r="AG19" s="15" t="s">
        <v>19</v>
      </c>
      <c r="AH19" s="15">
        <v>4</v>
      </c>
      <c r="AI19" s="16"/>
    </row>
    <row r="20" spans="1:35" s="13" customFormat="1" ht="21.75" customHeight="1" x14ac:dyDescent="0.25">
      <c r="A20" s="32">
        <v>8</v>
      </c>
      <c r="B20" s="33" t="s">
        <v>38</v>
      </c>
      <c r="C20" s="34">
        <v>362</v>
      </c>
      <c r="D20" s="35" t="s">
        <v>129</v>
      </c>
      <c r="E20" s="36">
        <v>2</v>
      </c>
      <c r="F20" s="37">
        <v>19</v>
      </c>
      <c r="G20" s="38" t="s">
        <v>141</v>
      </c>
      <c r="H20" s="39" t="s">
        <v>20</v>
      </c>
      <c r="I20" s="53" t="s">
        <v>148</v>
      </c>
      <c r="J20" s="16"/>
      <c r="K20" s="16"/>
      <c r="L20" s="16"/>
      <c r="M20" s="16"/>
      <c r="N20" s="16"/>
      <c r="O20" s="15"/>
      <c r="P20" s="15"/>
      <c r="Q20" s="15"/>
      <c r="R20" s="15"/>
      <c r="S20" s="15"/>
      <c r="T20" s="15"/>
      <c r="U20" s="15"/>
      <c r="V20" s="15"/>
      <c r="W20" s="15"/>
      <c r="X20" s="15" t="s">
        <v>17</v>
      </c>
      <c r="Y20" s="15" t="s">
        <v>17</v>
      </c>
      <c r="Z20" s="15" t="s">
        <v>17</v>
      </c>
      <c r="AA20" s="15" t="s">
        <v>17</v>
      </c>
      <c r="AB20" s="15" t="s">
        <v>17</v>
      </c>
      <c r="AC20" s="15" t="s">
        <v>17</v>
      </c>
      <c r="AD20" s="15" t="s">
        <v>17</v>
      </c>
      <c r="AE20" s="15" t="s">
        <v>17</v>
      </c>
      <c r="AF20" s="15" t="s">
        <v>18</v>
      </c>
      <c r="AG20" s="15" t="s">
        <v>19</v>
      </c>
      <c r="AH20" s="15">
        <v>4</v>
      </c>
      <c r="AI20" s="16"/>
    </row>
    <row r="21" spans="1:35" s="10" customFormat="1" ht="21.75" customHeight="1" x14ac:dyDescent="0.25">
      <c r="A21" s="100" t="s">
        <v>26</v>
      </c>
      <c r="B21" s="100"/>
      <c r="C21" s="100"/>
      <c r="D21" s="100"/>
      <c r="E21" s="19">
        <f>SUM(E12:E20)</f>
        <v>18</v>
      </c>
      <c r="F21" s="44"/>
      <c r="G21" s="101">
        <f>E21*280000</f>
        <v>5040000</v>
      </c>
      <c r="H21" s="102"/>
      <c r="I21" s="44"/>
      <c r="J21" s="103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5"/>
    </row>
    <row r="22" spans="1:35" ht="3" customHeight="1" x14ac:dyDescent="0.15"/>
    <row r="23" spans="1:35" s="24" customFormat="1" ht="15.75" customHeight="1" x14ac:dyDescent="0.2">
      <c r="A23" s="97" t="s">
        <v>27</v>
      </c>
      <c r="B23" s="97"/>
      <c r="C23" s="97"/>
      <c r="D23" s="97"/>
      <c r="Y23" s="42"/>
      <c r="Z23" s="42"/>
      <c r="AA23" s="42"/>
      <c r="AB23" s="42"/>
      <c r="AC23" s="42"/>
      <c r="AD23" s="42"/>
      <c r="AE23" s="42"/>
      <c r="AF23" s="42"/>
      <c r="AG23" s="42"/>
      <c r="AH23" s="26"/>
      <c r="AI23" s="26"/>
    </row>
    <row r="24" spans="1:35" s="24" customFormat="1" ht="15.75" customHeight="1" x14ac:dyDescent="0.2">
      <c r="B24" s="89" t="s">
        <v>28</v>
      </c>
      <c r="C24" s="89"/>
      <c r="D24" s="89"/>
      <c r="E24" s="89"/>
      <c r="F24" s="89"/>
      <c r="G24" s="89"/>
      <c r="H24" s="42"/>
      <c r="Y24" s="42"/>
      <c r="Z24" s="42"/>
      <c r="AA24" s="42"/>
      <c r="AB24" s="42"/>
      <c r="AC24" s="42"/>
      <c r="AD24" s="42"/>
      <c r="AE24" s="42"/>
      <c r="AF24" s="42"/>
      <c r="AG24" s="42"/>
      <c r="AH24" s="26"/>
      <c r="AI24" s="26"/>
    </row>
    <row r="25" spans="1:35" s="42" customFormat="1" ht="15.75" customHeight="1" x14ac:dyDescent="0.25">
      <c r="B25" s="89" t="s">
        <v>29</v>
      </c>
      <c r="C25" s="89"/>
      <c r="D25" s="89"/>
      <c r="E25" s="89"/>
      <c r="F25" s="89"/>
      <c r="G25" s="89"/>
      <c r="AH25" s="27"/>
      <c r="AI25" s="27"/>
    </row>
    <row r="26" spans="1:35" s="42" customFormat="1" ht="15.75" customHeight="1" x14ac:dyDescent="0.25">
      <c r="B26" s="89" t="s">
        <v>30</v>
      </c>
      <c r="C26" s="89"/>
      <c r="D26" s="89"/>
      <c r="E26" s="89"/>
      <c r="F26" s="89"/>
      <c r="G26" s="89"/>
      <c r="AH26" s="27"/>
      <c r="AI26" s="27"/>
    </row>
    <row r="27" spans="1:35" s="43" customFormat="1" ht="14.25" customHeight="1" x14ac:dyDescent="0.25">
      <c r="B27" s="29"/>
      <c r="C27" s="29"/>
      <c r="U27" s="90" t="s">
        <v>37</v>
      </c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</row>
    <row r="28" spans="1:35" s="43" customFormat="1" ht="15.75" customHeight="1" x14ac:dyDescent="0.25">
      <c r="A28" s="91" t="s">
        <v>31</v>
      </c>
      <c r="B28" s="91"/>
      <c r="C28" s="91"/>
      <c r="D28" s="91"/>
      <c r="G28" s="91" t="s">
        <v>32</v>
      </c>
      <c r="H28" s="91"/>
      <c r="I28" s="91"/>
      <c r="J28" s="91"/>
      <c r="K28" s="91"/>
      <c r="L28" s="91"/>
      <c r="M28" s="91"/>
      <c r="N28" s="91"/>
      <c r="O28" s="91"/>
      <c r="P28" s="30"/>
      <c r="Q28" s="30"/>
      <c r="R28" s="30"/>
      <c r="S28" s="30"/>
      <c r="T28" s="30"/>
      <c r="U28" s="30"/>
      <c r="V28" s="91" t="s">
        <v>110</v>
      </c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</row>
    <row r="29" spans="1:35" s="43" customFormat="1" ht="15.75" customHeight="1" x14ac:dyDescent="0.25">
      <c r="G29" s="91" t="s">
        <v>33</v>
      </c>
      <c r="H29" s="91"/>
      <c r="I29" s="91"/>
      <c r="J29" s="91"/>
      <c r="K29" s="91"/>
      <c r="L29" s="91"/>
      <c r="M29" s="91"/>
      <c r="N29" s="91"/>
      <c r="O29" s="91"/>
      <c r="V29" s="91" t="s">
        <v>111</v>
      </c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</row>
    <row r="30" spans="1:35" s="43" customFormat="1" ht="14.25" x14ac:dyDescent="0.25">
      <c r="AH30" s="41"/>
      <c r="AI30" s="41"/>
    </row>
    <row r="31" spans="1:35" s="43" customFormat="1" ht="14.25" x14ac:dyDescent="0.25">
      <c r="AH31" s="41"/>
      <c r="AI31" s="41"/>
    </row>
    <row r="32" spans="1:35" s="43" customFormat="1" ht="14.25" x14ac:dyDescent="0.25">
      <c r="AH32" s="41"/>
      <c r="AI32" s="41"/>
    </row>
    <row r="33" spans="1:35" s="43" customFormat="1" ht="9.75" customHeight="1" x14ac:dyDescent="0.25">
      <c r="AH33" s="41"/>
      <c r="AI33" s="41"/>
    </row>
    <row r="34" spans="1:35" s="41" customFormat="1" ht="15.75" customHeight="1" x14ac:dyDescent="0.25">
      <c r="A34" s="88" t="s">
        <v>34</v>
      </c>
      <c r="B34" s="88"/>
      <c r="C34" s="88"/>
      <c r="D34" s="88"/>
      <c r="G34" s="88" t="s">
        <v>35</v>
      </c>
      <c r="H34" s="88"/>
      <c r="I34" s="88"/>
      <c r="J34" s="88"/>
      <c r="K34" s="88"/>
      <c r="L34" s="88"/>
      <c r="M34" s="88"/>
      <c r="N34" s="88"/>
      <c r="O34" s="88"/>
      <c r="P34" s="31"/>
      <c r="Q34" s="31"/>
      <c r="R34" s="31"/>
      <c r="S34" s="31"/>
      <c r="T34" s="31"/>
      <c r="U34" s="31"/>
      <c r="V34" s="88" t="s">
        <v>36</v>
      </c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</row>
  </sheetData>
  <mergeCells count="45">
    <mergeCell ref="AE9:AG9"/>
    <mergeCell ref="A5:G5"/>
    <mergeCell ref="A4:AI4"/>
    <mergeCell ref="S5:AA5"/>
    <mergeCell ref="A1:E1"/>
    <mergeCell ref="A2:E2"/>
    <mergeCell ref="F1:AG1"/>
    <mergeCell ref="F2:AG2"/>
    <mergeCell ref="I5:P5"/>
    <mergeCell ref="B25:G25"/>
    <mergeCell ref="G8:H10"/>
    <mergeCell ref="A6:AI6"/>
    <mergeCell ref="AH8:AH10"/>
    <mergeCell ref="AI8:AI10"/>
    <mergeCell ref="J9:M9"/>
    <mergeCell ref="N9:Q9"/>
    <mergeCell ref="R9:V9"/>
    <mergeCell ref="W9:Z9"/>
    <mergeCell ref="AA9:AD9"/>
    <mergeCell ref="A8:A10"/>
    <mergeCell ref="B8:C10"/>
    <mergeCell ref="D8:D10"/>
    <mergeCell ref="E8:E10"/>
    <mergeCell ref="F8:F10"/>
    <mergeCell ref="J8:AG8"/>
    <mergeCell ref="A21:D21"/>
    <mergeCell ref="G21:H21"/>
    <mergeCell ref="J21:AI21"/>
    <mergeCell ref="A23:D23"/>
    <mergeCell ref="B24:G24"/>
    <mergeCell ref="A11:D11"/>
    <mergeCell ref="J11:AI11"/>
    <mergeCell ref="A16:D16"/>
    <mergeCell ref="J16:AI16"/>
    <mergeCell ref="L12:N15"/>
    <mergeCell ref="B26:G26"/>
    <mergeCell ref="U27:AI27"/>
    <mergeCell ref="A28:D28"/>
    <mergeCell ref="G28:O28"/>
    <mergeCell ref="V28:AI28"/>
    <mergeCell ref="G29:O29"/>
    <mergeCell ref="V29:AI29"/>
    <mergeCell ref="A34:D34"/>
    <mergeCell ref="G34:O34"/>
    <mergeCell ref="V34:AI34"/>
  </mergeCells>
  <printOptions horizontalCentered="1"/>
  <pageMargins left="0" right="0" top="0.23622047244094491" bottom="0" header="0.19685039370078741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32"/>
  <sheetViews>
    <sheetView showGridLines="0" view="pageBreakPreview" zoomScaleNormal="100" zoomScaleSheetLayoutView="100" workbookViewId="0">
      <selection activeCell="Y17" sqref="Y17"/>
    </sheetView>
  </sheetViews>
  <sheetFormatPr defaultColWidth="9" defaultRowHeight="8.25" x14ac:dyDescent="0.15"/>
  <cols>
    <col min="1" max="1" width="3" style="21" customWidth="1"/>
    <col min="2" max="2" width="3.6640625" style="21" bestFit="1" customWidth="1"/>
    <col min="3" max="3" width="2.77734375" style="21" bestFit="1" customWidth="1"/>
    <col min="4" max="4" width="17.109375" style="21" bestFit="1" customWidth="1"/>
    <col min="5" max="6" width="2.6640625" style="21" bestFit="1" customWidth="1"/>
    <col min="7" max="7" width="14" style="21" customWidth="1"/>
    <col min="8" max="8" width="4.88671875" style="21" bestFit="1" customWidth="1"/>
    <col min="9" max="9" width="8.109375" style="21" bestFit="1" customWidth="1"/>
    <col min="10" max="24" width="2.21875" style="21" customWidth="1"/>
    <col min="25" max="33" width="2.21875" style="22" customWidth="1"/>
    <col min="34" max="35" width="4.21875" style="23" customWidth="1"/>
    <col min="36" max="36" width="9" style="21" bestFit="1" customWidth="1"/>
    <col min="37" max="16384" width="9" style="21"/>
  </cols>
  <sheetData>
    <row r="1" spans="1:36" s="58" customFormat="1" ht="14.25" customHeight="1" x14ac:dyDescent="0.2">
      <c r="A1" s="112" t="s">
        <v>0</v>
      </c>
      <c r="B1" s="112"/>
      <c r="C1" s="112"/>
      <c r="D1" s="112"/>
      <c r="E1" s="112"/>
      <c r="F1" s="114" t="s">
        <v>70</v>
      </c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4"/>
      <c r="AI1" s="4"/>
    </row>
    <row r="2" spans="1:36" s="58" customFormat="1" ht="14.25" customHeight="1" x14ac:dyDescent="0.2">
      <c r="A2" s="113" t="s">
        <v>1</v>
      </c>
      <c r="B2" s="113"/>
      <c r="C2" s="113"/>
      <c r="D2" s="113"/>
      <c r="E2" s="113"/>
      <c r="F2" s="115" t="s">
        <v>71</v>
      </c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2"/>
      <c r="AI2" s="2"/>
      <c r="AJ2" s="2"/>
    </row>
    <row r="3" spans="1:36" s="58" customFormat="1" ht="5.25" customHeight="1" x14ac:dyDescent="0.2">
      <c r="A3" s="57"/>
      <c r="B3" s="57"/>
      <c r="C3" s="57"/>
      <c r="D3" s="57"/>
      <c r="E3" s="57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2"/>
      <c r="AI3" s="2"/>
      <c r="AJ3" s="2"/>
    </row>
    <row r="4" spans="1:36" s="58" customFormat="1" ht="14.25" customHeight="1" x14ac:dyDescent="0.2">
      <c r="A4" s="131" t="s">
        <v>84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2"/>
    </row>
    <row r="5" spans="1:36" s="58" customFormat="1" ht="14.25" customHeight="1" x14ac:dyDescent="0.2">
      <c r="A5" s="132" t="s">
        <v>93</v>
      </c>
      <c r="B5" s="132"/>
      <c r="C5" s="132"/>
      <c r="D5" s="132"/>
      <c r="E5" s="132"/>
      <c r="F5" s="132"/>
      <c r="G5" s="132"/>
      <c r="H5" s="58" t="s">
        <v>2</v>
      </c>
      <c r="I5" s="130" t="s">
        <v>85</v>
      </c>
      <c r="J5" s="130"/>
      <c r="K5" s="130"/>
      <c r="L5" s="130"/>
      <c r="M5" s="130"/>
      <c r="N5" s="130"/>
      <c r="O5" s="130"/>
      <c r="Q5" s="58" t="s">
        <v>2</v>
      </c>
      <c r="S5" s="137" t="s">
        <v>3</v>
      </c>
      <c r="T5" s="137"/>
      <c r="U5" s="137"/>
      <c r="V5" s="137"/>
      <c r="W5" s="137"/>
      <c r="X5" s="137"/>
      <c r="Y5" s="137"/>
      <c r="Z5" s="137"/>
      <c r="AA5" s="137"/>
      <c r="AB5" s="30"/>
      <c r="AC5" s="30"/>
      <c r="AD5" s="30"/>
      <c r="AE5" s="30"/>
      <c r="AH5" s="2"/>
      <c r="AI5" s="2"/>
      <c r="AJ5" s="2"/>
    </row>
    <row r="6" spans="1:36" s="58" customFormat="1" ht="14.25" customHeight="1" x14ac:dyDescent="0.2">
      <c r="A6" s="130" t="s">
        <v>89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</row>
    <row r="7" spans="1:36" s="8" customFormat="1" ht="3" customHeight="1" x14ac:dyDescent="0.2">
      <c r="A7" s="5"/>
      <c r="B7" s="5"/>
      <c r="C7" s="5"/>
      <c r="D7" s="5"/>
      <c r="E7" s="5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7"/>
      <c r="Y7" s="7"/>
      <c r="Z7" s="7"/>
      <c r="AA7" s="7"/>
      <c r="AB7" s="7"/>
      <c r="AC7" s="7"/>
      <c r="AD7" s="7"/>
      <c r="AE7" s="7"/>
      <c r="AF7" s="7"/>
      <c r="AG7" s="7"/>
      <c r="AH7" s="5"/>
      <c r="AI7" s="5"/>
    </row>
    <row r="8" spans="1:36" s="10" customFormat="1" ht="18.75" customHeight="1" x14ac:dyDescent="0.25">
      <c r="A8" s="128" t="s">
        <v>4</v>
      </c>
      <c r="B8" s="116" t="s">
        <v>5</v>
      </c>
      <c r="C8" s="117"/>
      <c r="D8" s="125" t="s">
        <v>6</v>
      </c>
      <c r="E8" s="125" t="s">
        <v>7</v>
      </c>
      <c r="F8" s="125" t="s">
        <v>8</v>
      </c>
      <c r="G8" s="116" t="s">
        <v>9</v>
      </c>
      <c r="H8" s="117"/>
      <c r="I8" s="60" t="s">
        <v>10</v>
      </c>
      <c r="J8" s="124">
        <v>2025</v>
      </c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34" t="s">
        <v>11</v>
      </c>
      <c r="AI8" s="134" t="s">
        <v>12</v>
      </c>
    </row>
    <row r="9" spans="1:36" s="10" customFormat="1" ht="18.75" customHeight="1" x14ac:dyDescent="0.25">
      <c r="A9" s="128"/>
      <c r="B9" s="118"/>
      <c r="C9" s="119"/>
      <c r="D9" s="126"/>
      <c r="E9" s="126"/>
      <c r="F9" s="126"/>
      <c r="G9" s="118"/>
      <c r="H9" s="119"/>
      <c r="I9" s="60" t="s">
        <v>13</v>
      </c>
      <c r="J9" s="129">
        <v>1</v>
      </c>
      <c r="K9" s="129"/>
      <c r="L9" s="129">
        <v>2</v>
      </c>
      <c r="M9" s="129"/>
      <c r="N9" s="129"/>
      <c r="O9" s="129"/>
      <c r="P9" s="129">
        <v>3</v>
      </c>
      <c r="Q9" s="129"/>
      <c r="R9" s="129"/>
      <c r="S9" s="129"/>
      <c r="T9" s="129"/>
      <c r="U9" s="129">
        <v>4</v>
      </c>
      <c r="V9" s="129"/>
      <c r="W9" s="129"/>
      <c r="X9" s="129"/>
      <c r="Y9" s="129">
        <v>5</v>
      </c>
      <c r="Z9" s="129"/>
      <c r="AA9" s="129"/>
      <c r="AB9" s="129"/>
      <c r="AC9" s="129">
        <v>6</v>
      </c>
      <c r="AD9" s="129"/>
      <c r="AE9" s="129"/>
      <c r="AF9" s="129"/>
      <c r="AG9" s="129"/>
      <c r="AH9" s="135"/>
      <c r="AI9" s="135"/>
    </row>
    <row r="10" spans="1:36" s="10" customFormat="1" ht="18.75" customHeight="1" x14ac:dyDescent="0.25">
      <c r="A10" s="128"/>
      <c r="B10" s="120"/>
      <c r="C10" s="121"/>
      <c r="D10" s="127"/>
      <c r="E10" s="127"/>
      <c r="F10" s="127"/>
      <c r="G10" s="120"/>
      <c r="H10" s="121"/>
      <c r="I10" s="60" t="s">
        <v>14</v>
      </c>
      <c r="J10" s="11">
        <v>45677</v>
      </c>
      <c r="K10" s="11">
        <f>J10+7</f>
        <v>45684</v>
      </c>
      <c r="L10" s="11">
        <f t="shared" ref="L10:AG10" si="0">K10+7</f>
        <v>45691</v>
      </c>
      <c r="M10" s="11">
        <f t="shared" si="0"/>
        <v>45698</v>
      </c>
      <c r="N10" s="11">
        <f t="shared" si="0"/>
        <v>45705</v>
      </c>
      <c r="O10" s="11">
        <f t="shared" si="0"/>
        <v>45712</v>
      </c>
      <c r="P10" s="11">
        <f t="shared" si="0"/>
        <v>45719</v>
      </c>
      <c r="Q10" s="11">
        <f t="shared" si="0"/>
        <v>45726</v>
      </c>
      <c r="R10" s="11">
        <f t="shared" si="0"/>
        <v>45733</v>
      </c>
      <c r="S10" s="11">
        <f t="shared" si="0"/>
        <v>45740</v>
      </c>
      <c r="T10" s="11">
        <f t="shared" si="0"/>
        <v>45747</v>
      </c>
      <c r="U10" s="11">
        <f t="shared" si="0"/>
        <v>45754</v>
      </c>
      <c r="V10" s="11">
        <f t="shared" si="0"/>
        <v>45761</v>
      </c>
      <c r="W10" s="11">
        <f t="shared" si="0"/>
        <v>45768</v>
      </c>
      <c r="X10" s="11">
        <f t="shared" si="0"/>
        <v>45775</v>
      </c>
      <c r="Y10" s="11">
        <f t="shared" si="0"/>
        <v>45782</v>
      </c>
      <c r="Z10" s="11">
        <f t="shared" si="0"/>
        <v>45789</v>
      </c>
      <c r="AA10" s="11">
        <f t="shared" si="0"/>
        <v>45796</v>
      </c>
      <c r="AB10" s="11">
        <f t="shared" si="0"/>
        <v>45803</v>
      </c>
      <c r="AC10" s="11">
        <f t="shared" si="0"/>
        <v>45810</v>
      </c>
      <c r="AD10" s="11">
        <f t="shared" si="0"/>
        <v>45817</v>
      </c>
      <c r="AE10" s="11">
        <f t="shared" si="0"/>
        <v>45824</v>
      </c>
      <c r="AF10" s="11">
        <f t="shared" si="0"/>
        <v>45831</v>
      </c>
      <c r="AG10" s="11">
        <f t="shared" si="0"/>
        <v>45838</v>
      </c>
      <c r="AH10" s="136"/>
      <c r="AI10" s="136"/>
    </row>
    <row r="11" spans="1:36" s="13" customFormat="1" ht="22.5" customHeight="1" x14ac:dyDescent="0.25">
      <c r="A11" s="92" t="s">
        <v>91</v>
      </c>
      <c r="B11" s="93"/>
      <c r="C11" s="93"/>
      <c r="D11" s="93"/>
      <c r="E11" s="12"/>
      <c r="F11" s="12"/>
      <c r="G11" s="12"/>
      <c r="H11" s="12"/>
      <c r="I11" s="12"/>
      <c r="J11" s="94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6"/>
    </row>
    <row r="12" spans="1:36" s="13" customFormat="1" ht="22.5" customHeight="1" x14ac:dyDescent="0.25">
      <c r="A12" s="32">
        <v>1</v>
      </c>
      <c r="B12" s="46" t="s">
        <v>15</v>
      </c>
      <c r="C12" s="47">
        <v>202</v>
      </c>
      <c r="D12" s="48" t="s">
        <v>113</v>
      </c>
      <c r="E12" s="49">
        <v>2</v>
      </c>
      <c r="F12" s="50">
        <v>18</v>
      </c>
      <c r="G12" s="51" t="s">
        <v>42</v>
      </c>
      <c r="H12" s="52" t="s">
        <v>43</v>
      </c>
      <c r="I12" s="50" t="s">
        <v>16</v>
      </c>
      <c r="J12" s="106" t="s">
        <v>94</v>
      </c>
      <c r="K12" s="107"/>
      <c r="L12" s="108"/>
      <c r="M12" s="15" t="s">
        <v>17</v>
      </c>
      <c r="N12" s="15" t="s">
        <v>17</v>
      </c>
      <c r="O12" s="15" t="s">
        <v>17</v>
      </c>
      <c r="P12" s="15" t="s">
        <v>17</v>
      </c>
      <c r="Q12" s="15" t="s">
        <v>17</v>
      </c>
      <c r="R12" s="15" t="s">
        <v>17</v>
      </c>
      <c r="S12" s="15" t="s">
        <v>17</v>
      </c>
      <c r="T12" s="15" t="s">
        <v>17</v>
      </c>
      <c r="U12" s="15" t="s">
        <v>18</v>
      </c>
      <c r="V12" s="15" t="s">
        <v>19</v>
      </c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>
        <v>4</v>
      </c>
      <c r="AI12" s="16"/>
    </row>
    <row r="13" spans="1:36" s="13" customFormat="1" ht="22.5" customHeight="1" x14ac:dyDescent="0.25">
      <c r="A13" s="32">
        <v>2</v>
      </c>
      <c r="B13" s="46" t="s">
        <v>38</v>
      </c>
      <c r="C13" s="47">
        <v>222</v>
      </c>
      <c r="D13" s="48" t="s">
        <v>96</v>
      </c>
      <c r="E13" s="49">
        <v>2</v>
      </c>
      <c r="F13" s="50">
        <v>18</v>
      </c>
      <c r="G13" s="51" t="s">
        <v>40</v>
      </c>
      <c r="H13" s="52" t="s">
        <v>41</v>
      </c>
      <c r="I13" s="50" t="s">
        <v>25</v>
      </c>
      <c r="J13" s="109"/>
      <c r="K13" s="110"/>
      <c r="L13" s="111"/>
      <c r="M13" s="15" t="s">
        <v>17</v>
      </c>
      <c r="N13" s="15" t="s">
        <v>17</v>
      </c>
      <c r="O13" s="15" t="s">
        <v>17</v>
      </c>
      <c r="P13" s="15" t="s">
        <v>17</v>
      </c>
      <c r="Q13" s="15" t="s">
        <v>17</v>
      </c>
      <c r="R13" s="15" t="s">
        <v>17</v>
      </c>
      <c r="S13" s="15" t="s">
        <v>17</v>
      </c>
      <c r="T13" s="15" t="s">
        <v>17</v>
      </c>
      <c r="U13" s="15" t="s">
        <v>18</v>
      </c>
      <c r="V13" s="15" t="s">
        <v>19</v>
      </c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>
        <v>4</v>
      </c>
      <c r="AI13" s="16"/>
    </row>
    <row r="14" spans="1:36" s="13" customFormat="1" ht="22.5" customHeight="1" x14ac:dyDescent="0.25">
      <c r="A14" s="32">
        <v>3</v>
      </c>
      <c r="B14" s="33" t="s">
        <v>151</v>
      </c>
      <c r="C14" s="34">
        <v>201</v>
      </c>
      <c r="D14" s="35" t="s">
        <v>152</v>
      </c>
      <c r="E14" s="36">
        <v>3</v>
      </c>
      <c r="F14" s="37">
        <v>18</v>
      </c>
      <c r="G14" s="38" t="s">
        <v>153</v>
      </c>
      <c r="H14" s="39" t="s">
        <v>154</v>
      </c>
      <c r="I14" s="37" t="s">
        <v>88</v>
      </c>
      <c r="J14" s="109"/>
      <c r="K14" s="110"/>
      <c r="L14" s="111"/>
      <c r="M14" s="15" t="s">
        <v>17</v>
      </c>
      <c r="N14" s="15" t="s">
        <v>17</v>
      </c>
      <c r="O14" s="15" t="s">
        <v>17</v>
      </c>
      <c r="P14" s="15" t="s">
        <v>17</v>
      </c>
      <c r="Q14" s="15" t="s">
        <v>17</v>
      </c>
      <c r="R14" s="15" t="s">
        <v>17</v>
      </c>
      <c r="S14" s="15" t="s">
        <v>17</v>
      </c>
      <c r="T14" s="15" t="s">
        <v>17</v>
      </c>
      <c r="U14" s="15" t="s">
        <v>18</v>
      </c>
      <c r="V14" s="15" t="s">
        <v>19</v>
      </c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>
        <v>4</v>
      </c>
      <c r="AI14" s="16"/>
    </row>
    <row r="15" spans="1:36" s="13" customFormat="1" ht="22.5" customHeight="1" x14ac:dyDescent="0.25">
      <c r="A15" s="98" t="s">
        <v>150</v>
      </c>
      <c r="B15" s="99"/>
      <c r="C15" s="99"/>
      <c r="D15" s="99"/>
      <c r="E15" s="17"/>
      <c r="F15" s="17"/>
      <c r="G15" s="17"/>
      <c r="H15" s="17"/>
      <c r="I15" s="18"/>
      <c r="J15" s="94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6"/>
    </row>
    <row r="16" spans="1:36" s="13" customFormat="1" ht="22.5" customHeight="1" x14ac:dyDescent="0.25">
      <c r="A16" s="32">
        <v>4</v>
      </c>
      <c r="B16" s="33" t="s">
        <v>103</v>
      </c>
      <c r="C16" s="47">
        <v>201</v>
      </c>
      <c r="D16" s="48" t="s">
        <v>104</v>
      </c>
      <c r="E16" s="49">
        <v>3</v>
      </c>
      <c r="F16" s="50">
        <v>18</v>
      </c>
      <c r="G16" s="51" t="s">
        <v>106</v>
      </c>
      <c r="H16" s="52" t="s">
        <v>107</v>
      </c>
      <c r="I16" s="53" t="s">
        <v>108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 t="s">
        <v>17</v>
      </c>
      <c r="Y16" s="15" t="s">
        <v>17</v>
      </c>
      <c r="Z16" s="15" t="s">
        <v>17</v>
      </c>
      <c r="AA16" s="15" t="s">
        <v>17</v>
      </c>
      <c r="AB16" s="15" t="s">
        <v>17</v>
      </c>
      <c r="AC16" s="15" t="s">
        <v>17</v>
      </c>
      <c r="AD16" s="15" t="s">
        <v>17</v>
      </c>
      <c r="AE16" s="15" t="s">
        <v>17</v>
      </c>
      <c r="AF16" s="15" t="s">
        <v>18</v>
      </c>
      <c r="AG16" s="15" t="s">
        <v>19</v>
      </c>
      <c r="AH16" s="15">
        <v>4</v>
      </c>
      <c r="AI16" s="16"/>
    </row>
    <row r="17" spans="1:35" s="13" customFormat="1" ht="22.5" customHeight="1" x14ac:dyDescent="0.25">
      <c r="A17" s="32">
        <v>5</v>
      </c>
      <c r="B17" s="46" t="s">
        <v>57</v>
      </c>
      <c r="C17" s="47">
        <v>104</v>
      </c>
      <c r="D17" s="48" t="s">
        <v>155</v>
      </c>
      <c r="E17" s="49">
        <v>4</v>
      </c>
      <c r="F17" s="50">
        <v>18</v>
      </c>
      <c r="G17" s="51" t="s">
        <v>62</v>
      </c>
      <c r="H17" s="52" t="s">
        <v>63</v>
      </c>
      <c r="I17" s="50" t="s">
        <v>68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 t="s">
        <v>17</v>
      </c>
      <c r="Y17" s="15" t="s">
        <v>17</v>
      </c>
      <c r="Z17" s="15" t="s">
        <v>17</v>
      </c>
      <c r="AA17" s="15" t="s">
        <v>17</v>
      </c>
      <c r="AB17" s="15" t="s">
        <v>17</v>
      </c>
      <c r="AC17" s="15" t="s">
        <v>17</v>
      </c>
      <c r="AD17" s="15" t="s">
        <v>17</v>
      </c>
      <c r="AE17" s="15" t="s">
        <v>17</v>
      </c>
      <c r="AF17" s="15" t="s">
        <v>18</v>
      </c>
      <c r="AG17" s="15" t="s">
        <v>19</v>
      </c>
      <c r="AH17" s="15">
        <v>4</v>
      </c>
      <c r="AI17" s="16"/>
    </row>
    <row r="18" spans="1:35" s="13" customFormat="1" ht="22.5" customHeight="1" x14ac:dyDescent="0.25">
      <c r="A18" s="32">
        <v>6</v>
      </c>
      <c r="B18" s="33" t="s">
        <v>86</v>
      </c>
      <c r="C18" s="34">
        <v>211</v>
      </c>
      <c r="D18" s="35" t="s">
        <v>156</v>
      </c>
      <c r="E18" s="36">
        <v>3</v>
      </c>
      <c r="F18" s="37">
        <v>18</v>
      </c>
      <c r="G18" s="38" t="s">
        <v>157</v>
      </c>
      <c r="H18" s="39" t="s">
        <v>158</v>
      </c>
      <c r="I18" s="37" t="s">
        <v>88</v>
      </c>
      <c r="J18" s="16"/>
      <c r="K18" s="16"/>
      <c r="L18" s="16"/>
      <c r="M18" s="16"/>
      <c r="N18" s="16"/>
      <c r="O18" s="15"/>
      <c r="P18" s="15"/>
      <c r="Q18" s="15"/>
      <c r="R18" s="15"/>
      <c r="S18" s="15"/>
      <c r="T18" s="15"/>
      <c r="U18" s="15"/>
      <c r="V18" s="15"/>
      <c r="W18" s="15"/>
      <c r="X18" s="15" t="s">
        <v>17</v>
      </c>
      <c r="Y18" s="15" t="s">
        <v>17</v>
      </c>
      <c r="Z18" s="15" t="s">
        <v>17</v>
      </c>
      <c r="AA18" s="15" t="s">
        <v>17</v>
      </c>
      <c r="AB18" s="15" t="s">
        <v>17</v>
      </c>
      <c r="AC18" s="15" t="s">
        <v>17</v>
      </c>
      <c r="AD18" s="15" t="s">
        <v>17</v>
      </c>
      <c r="AE18" s="15" t="s">
        <v>17</v>
      </c>
      <c r="AF18" s="15" t="s">
        <v>18</v>
      </c>
      <c r="AG18" s="15" t="s">
        <v>18</v>
      </c>
      <c r="AH18" s="15">
        <v>4</v>
      </c>
      <c r="AI18" s="16"/>
    </row>
    <row r="19" spans="1:35" s="10" customFormat="1" ht="22.5" customHeight="1" x14ac:dyDescent="0.25">
      <c r="A19" s="100" t="s">
        <v>26</v>
      </c>
      <c r="B19" s="100"/>
      <c r="C19" s="100"/>
      <c r="D19" s="100"/>
      <c r="E19" s="19">
        <f>SUM(E12:E18)</f>
        <v>17</v>
      </c>
      <c r="F19" s="62"/>
      <c r="G19" s="101">
        <f>E19*280000</f>
        <v>4760000</v>
      </c>
      <c r="H19" s="102"/>
      <c r="I19" s="62"/>
      <c r="J19" s="103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5"/>
    </row>
    <row r="20" spans="1:35" ht="3" customHeight="1" x14ac:dyDescent="0.15"/>
    <row r="21" spans="1:35" s="24" customFormat="1" ht="15.75" customHeight="1" x14ac:dyDescent="0.2">
      <c r="A21" s="97" t="s">
        <v>27</v>
      </c>
      <c r="B21" s="97"/>
      <c r="C21" s="97"/>
      <c r="D21" s="97"/>
      <c r="Y21" s="61"/>
      <c r="Z21" s="61"/>
      <c r="AA21" s="61"/>
      <c r="AB21" s="61"/>
      <c r="AC21" s="61"/>
      <c r="AD21" s="61"/>
      <c r="AE21" s="61"/>
      <c r="AF21" s="61"/>
      <c r="AG21" s="61"/>
      <c r="AH21" s="26"/>
      <c r="AI21" s="26"/>
    </row>
    <row r="22" spans="1:35" s="24" customFormat="1" ht="15.75" customHeight="1" x14ac:dyDescent="0.2">
      <c r="B22" s="89" t="s">
        <v>28</v>
      </c>
      <c r="C22" s="89"/>
      <c r="D22" s="89"/>
      <c r="E22" s="89"/>
      <c r="F22" s="89"/>
      <c r="G22" s="89"/>
      <c r="H22" s="61"/>
      <c r="Y22" s="61"/>
      <c r="Z22" s="61"/>
      <c r="AA22" s="61"/>
      <c r="AB22" s="61"/>
      <c r="AC22" s="61"/>
      <c r="AD22" s="61"/>
      <c r="AE22" s="61"/>
      <c r="AF22" s="61"/>
      <c r="AG22" s="61"/>
      <c r="AH22" s="26"/>
      <c r="AI22" s="26"/>
    </row>
    <row r="23" spans="1:35" s="61" customFormat="1" ht="15.75" customHeight="1" x14ac:dyDescent="0.25">
      <c r="B23" s="89" t="s">
        <v>29</v>
      </c>
      <c r="C23" s="89"/>
      <c r="D23" s="89"/>
      <c r="E23" s="89"/>
      <c r="F23" s="89"/>
      <c r="G23" s="89"/>
      <c r="AH23" s="27"/>
      <c r="AI23" s="27"/>
    </row>
    <row r="24" spans="1:35" s="61" customFormat="1" ht="15.75" customHeight="1" x14ac:dyDescent="0.25">
      <c r="B24" s="89" t="s">
        <v>30</v>
      </c>
      <c r="C24" s="89"/>
      <c r="D24" s="89"/>
      <c r="E24" s="89"/>
      <c r="F24" s="89"/>
      <c r="G24" s="89"/>
      <c r="AH24" s="27"/>
      <c r="AI24" s="27"/>
    </row>
    <row r="25" spans="1:35" s="64" customFormat="1" ht="14.25" customHeight="1" x14ac:dyDescent="0.25">
      <c r="B25" s="56"/>
      <c r="C25" s="56"/>
      <c r="U25" s="90" t="s">
        <v>37</v>
      </c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</row>
    <row r="26" spans="1:35" s="64" customFormat="1" ht="15.75" customHeight="1" x14ac:dyDescent="0.25">
      <c r="A26" s="91" t="s">
        <v>31</v>
      </c>
      <c r="B26" s="91"/>
      <c r="C26" s="91"/>
      <c r="D26" s="91"/>
      <c r="G26" s="91" t="s">
        <v>32</v>
      </c>
      <c r="H26" s="91"/>
      <c r="I26" s="91"/>
      <c r="J26" s="91"/>
      <c r="K26" s="91"/>
      <c r="L26" s="91"/>
      <c r="M26" s="91"/>
      <c r="N26" s="91"/>
      <c r="O26" s="91"/>
      <c r="P26" s="30"/>
      <c r="Q26" s="30"/>
      <c r="R26" s="30"/>
      <c r="S26" s="30"/>
      <c r="T26" s="30"/>
      <c r="U26" s="30"/>
      <c r="V26" s="91" t="s">
        <v>110</v>
      </c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</row>
    <row r="27" spans="1:35" s="64" customFormat="1" ht="15.75" customHeight="1" x14ac:dyDescent="0.25">
      <c r="G27" s="91" t="s">
        <v>33</v>
      </c>
      <c r="H27" s="91"/>
      <c r="I27" s="91"/>
      <c r="J27" s="91"/>
      <c r="K27" s="91"/>
      <c r="L27" s="91"/>
      <c r="M27" s="91"/>
      <c r="N27" s="91"/>
      <c r="O27" s="91"/>
      <c r="V27" s="91" t="s">
        <v>111</v>
      </c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</row>
    <row r="28" spans="1:35" s="64" customFormat="1" ht="14.25" x14ac:dyDescent="0.25">
      <c r="AH28" s="63"/>
      <c r="AI28" s="63"/>
    </row>
    <row r="29" spans="1:35" s="64" customFormat="1" ht="14.25" x14ac:dyDescent="0.25">
      <c r="AH29" s="63"/>
      <c r="AI29" s="63"/>
    </row>
    <row r="30" spans="1:35" s="64" customFormat="1" ht="14.25" x14ac:dyDescent="0.25">
      <c r="AH30" s="63"/>
      <c r="AI30" s="63"/>
    </row>
    <row r="31" spans="1:35" s="64" customFormat="1" ht="9.75" customHeight="1" x14ac:dyDescent="0.25">
      <c r="AH31" s="63"/>
      <c r="AI31" s="63"/>
    </row>
    <row r="32" spans="1:35" s="63" customFormat="1" ht="15.75" customHeight="1" x14ac:dyDescent="0.25">
      <c r="A32" s="88" t="s">
        <v>34</v>
      </c>
      <c r="B32" s="88"/>
      <c r="C32" s="88"/>
      <c r="D32" s="88"/>
      <c r="G32" s="88" t="s">
        <v>35</v>
      </c>
      <c r="H32" s="88"/>
      <c r="I32" s="88"/>
      <c r="J32" s="88"/>
      <c r="K32" s="88"/>
      <c r="L32" s="88"/>
      <c r="M32" s="88"/>
      <c r="N32" s="88"/>
      <c r="O32" s="88"/>
      <c r="P32" s="31"/>
      <c r="Q32" s="31"/>
      <c r="R32" s="31"/>
      <c r="S32" s="31"/>
      <c r="T32" s="31"/>
      <c r="U32" s="31"/>
      <c r="V32" s="88" t="s">
        <v>36</v>
      </c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</row>
  </sheetData>
  <mergeCells count="45">
    <mergeCell ref="AC9:AG9"/>
    <mergeCell ref="J12:L14"/>
    <mergeCell ref="L9:O9"/>
    <mergeCell ref="P9:T9"/>
    <mergeCell ref="Y9:AB9"/>
    <mergeCell ref="G27:O27"/>
    <mergeCell ref="V27:AI27"/>
    <mergeCell ref="A32:D32"/>
    <mergeCell ref="G32:O32"/>
    <mergeCell ref="V32:AI32"/>
    <mergeCell ref="A26:D26"/>
    <mergeCell ref="G26:O26"/>
    <mergeCell ref="V26:AI26"/>
    <mergeCell ref="A19:D19"/>
    <mergeCell ref="G19:H19"/>
    <mergeCell ref="J19:AI19"/>
    <mergeCell ref="A21:D21"/>
    <mergeCell ref="B22:G22"/>
    <mergeCell ref="B23:G23"/>
    <mergeCell ref="B24:G24"/>
    <mergeCell ref="U25:AI25"/>
    <mergeCell ref="A11:D11"/>
    <mergeCell ref="J11:AI11"/>
    <mergeCell ref="A15:D15"/>
    <mergeCell ref="J15:AI15"/>
    <mergeCell ref="A6:AI6"/>
    <mergeCell ref="A8:A10"/>
    <mergeCell ref="B8:C10"/>
    <mergeCell ref="D8:D10"/>
    <mergeCell ref="E8:E10"/>
    <mergeCell ref="F8:F10"/>
    <mergeCell ref="G8:H10"/>
    <mergeCell ref="J8:AG8"/>
    <mergeCell ref="AH8:AH10"/>
    <mergeCell ref="AI8:AI10"/>
    <mergeCell ref="J9:K9"/>
    <mergeCell ref="U9:X9"/>
    <mergeCell ref="A5:G5"/>
    <mergeCell ref="I5:O5"/>
    <mergeCell ref="S5:AA5"/>
    <mergeCell ref="A1:E1"/>
    <mergeCell ref="F1:AG1"/>
    <mergeCell ref="A2:E2"/>
    <mergeCell ref="F2:AG2"/>
    <mergeCell ref="A4:AI4"/>
  </mergeCells>
  <printOptions horizontalCentered="1"/>
  <pageMargins left="0" right="0" top="0.23622047244094491" bottom="0" header="0.19685039370078741" footer="0.27559055118110237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22" workbookViewId="0">
      <selection activeCell="J60" sqref="J60"/>
    </sheetView>
  </sheetViews>
  <sheetFormatPr defaultRowHeight="15.75" x14ac:dyDescent="0.25"/>
  <cols>
    <col min="1" max="1" width="3.6640625" customWidth="1"/>
    <col min="2" max="2" width="4" bestFit="1" customWidth="1"/>
    <col min="3" max="3" width="2.77734375" bestFit="1" customWidth="1"/>
    <col min="4" max="4" width="25.33203125" customWidth="1"/>
    <col min="5" max="5" width="4" bestFit="1" customWidth="1"/>
    <col min="6" max="6" width="3.21875" customWidth="1"/>
    <col min="7" max="7" width="14.109375" customWidth="1"/>
    <col min="8" max="8" width="4.88671875" bestFit="1" customWidth="1"/>
    <col min="9" max="9" width="4.77734375" customWidth="1"/>
    <col min="10" max="10" width="4.6640625" bestFit="1" customWidth="1"/>
  </cols>
  <sheetData>
    <row r="1" spans="1:10" ht="27" customHeight="1" x14ac:dyDescent="0.25">
      <c r="A1" s="141" t="s">
        <v>211</v>
      </c>
      <c r="B1" s="142"/>
      <c r="C1" s="142"/>
      <c r="D1" s="142"/>
      <c r="E1" s="142"/>
      <c r="F1" s="142"/>
      <c r="G1" s="142"/>
      <c r="H1" s="142"/>
      <c r="I1" s="142"/>
      <c r="J1" s="143"/>
    </row>
    <row r="2" spans="1:10" ht="43.5" customHeight="1" x14ac:dyDescent="0.25">
      <c r="A2" s="70" t="s">
        <v>4</v>
      </c>
      <c r="B2" s="118" t="s">
        <v>5</v>
      </c>
      <c r="C2" s="119"/>
      <c r="D2" s="69" t="s">
        <v>6</v>
      </c>
      <c r="E2" s="69" t="s">
        <v>7</v>
      </c>
      <c r="F2" s="69" t="s">
        <v>8</v>
      </c>
      <c r="G2" s="118" t="s">
        <v>9</v>
      </c>
      <c r="H2" s="119"/>
      <c r="I2" s="70" t="s">
        <v>134</v>
      </c>
      <c r="J2" s="65" t="s">
        <v>135</v>
      </c>
    </row>
    <row r="3" spans="1:10" ht="19.5" customHeight="1" x14ac:dyDescent="0.25">
      <c r="A3" s="32">
        <v>1</v>
      </c>
      <c r="B3" s="33" t="s">
        <v>15</v>
      </c>
      <c r="C3" s="34">
        <v>201</v>
      </c>
      <c r="D3" s="35" t="s">
        <v>47</v>
      </c>
      <c r="E3" s="36">
        <v>2</v>
      </c>
      <c r="F3" s="37">
        <v>19</v>
      </c>
      <c r="G3" s="38" t="s">
        <v>58</v>
      </c>
      <c r="H3" s="39" t="s">
        <v>59</v>
      </c>
      <c r="I3" s="67" t="s">
        <v>133</v>
      </c>
      <c r="J3" s="157">
        <f>SUM(E3:E11)</f>
        <v>18</v>
      </c>
    </row>
    <row r="4" spans="1:10" ht="19.5" customHeight="1" x14ac:dyDescent="0.25">
      <c r="A4" s="32">
        <v>2</v>
      </c>
      <c r="B4" s="33" t="s">
        <v>21</v>
      </c>
      <c r="C4" s="34">
        <v>141</v>
      </c>
      <c r="D4" s="35" t="s">
        <v>22</v>
      </c>
      <c r="E4" s="36">
        <v>1</v>
      </c>
      <c r="F4" s="37">
        <v>19</v>
      </c>
      <c r="G4" s="38" t="s">
        <v>23</v>
      </c>
      <c r="H4" s="39" t="s">
        <v>24</v>
      </c>
      <c r="I4" s="67" t="s">
        <v>133</v>
      </c>
      <c r="J4" s="157"/>
    </row>
    <row r="5" spans="1:10" ht="19.5" customHeight="1" x14ac:dyDescent="0.25">
      <c r="A5" s="32">
        <v>3</v>
      </c>
      <c r="B5" s="33" t="s">
        <v>21</v>
      </c>
      <c r="C5" s="34">
        <v>142</v>
      </c>
      <c r="D5" s="35" t="s">
        <v>48</v>
      </c>
      <c r="E5" s="36">
        <v>1</v>
      </c>
      <c r="F5" s="37">
        <v>19</v>
      </c>
      <c r="G5" s="38" t="s">
        <v>60</v>
      </c>
      <c r="H5" s="39" t="s">
        <v>61</v>
      </c>
      <c r="I5" s="67" t="s">
        <v>133</v>
      </c>
      <c r="J5" s="157"/>
    </row>
    <row r="6" spans="1:10" ht="19.5" customHeight="1" x14ac:dyDescent="0.25">
      <c r="A6" s="32">
        <v>4</v>
      </c>
      <c r="B6" s="33" t="s">
        <v>57</v>
      </c>
      <c r="C6" s="34">
        <v>100</v>
      </c>
      <c r="D6" s="35" t="s">
        <v>76</v>
      </c>
      <c r="E6" s="36">
        <v>3</v>
      </c>
      <c r="F6" s="37">
        <v>19</v>
      </c>
      <c r="G6" s="38" t="s">
        <v>62</v>
      </c>
      <c r="H6" s="39" t="s">
        <v>79</v>
      </c>
      <c r="I6" s="67" t="s">
        <v>133</v>
      </c>
      <c r="J6" s="157"/>
    </row>
    <row r="7" spans="1:10" ht="19.5" customHeight="1" x14ac:dyDescent="0.25">
      <c r="A7" s="32">
        <v>5</v>
      </c>
      <c r="B7" s="33" t="s">
        <v>54</v>
      </c>
      <c r="C7" s="34">
        <v>151</v>
      </c>
      <c r="D7" s="35" t="s">
        <v>55</v>
      </c>
      <c r="E7" s="36">
        <v>2</v>
      </c>
      <c r="F7" s="37">
        <v>19</v>
      </c>
      <c r="G7" s="38" t="s">
        <v>66</v>
      </c>
      <c r="H7" s="39" t="s">
        <v>67</v>
      </c>
      <c r="I7" s="67" t="s">
        <v>133</v>
      </c>
      <c r="J7" s="157"/>
    </row>
    <row r="8" spans="1:10" ht="19.5" customHeight="1" x14ac:dyDescent="0.25">
      <c r="A8" s="32">
        <v>6</v>
      </c>
      <c r="B8" s="33" t="s">
        <v>77</v>
      </c>
      <c r="C8" s="34">
        <v>261</v>
      </c>
      <c r="D8" s="35" t="s">
        <v>82</v>
      </c>
      <c r="E8" s="36">
        <v>3</v>
      </c>
      <c r="F8" s="37">
        <v>19</v>
      </c>
      <c r="G8" s="38" t="s">
        <v>80</v>
      </c>
      <c r="H8" s="39" t="s">
        <v>81</v>
      </c>
      <c r="I8" s="67" t="s">
        <v>133</v>
      </c>
      <c r="J8" s="157"/>
    </row>
    <row r="9" spans="1:10" ht="19.5" customHeight="1" x14ac:dyDescent="0.25">
      <c r="A9" s="32">
        <v>7</v>
      </c>
      <c r="B9" s="33" t="s">
        <v>77</v>
      </c>
      <c r="C9" s="34">
        <v>208</v>
      </c>
      <c r="D9" s="35" t="s">
        <v>78</v>
      </c>
      <c r="E9" s="36">
        <v>2</v>
      </c>
      <c r="F9" s="37">
        <v>19</v>
      </c>
      <c r="G9" s="38" t="s">
        <v>80</v>
      </c>
      <c r="H9" s="39" t="s">
        <v>81</v>
      </c>
      <c r="I9" s="67" t="s">
        <v>133</v>
      </c>
      <c r="J9" s="157"/>
    </row>
    <row r="10" spans="1:10" ht="19.5" customHeight="1" x14ac:dyDescent="0.25">
      <c r="A10" s="32">
        <v>8</v>
      </c>
      <c r="B10" s="33" t="s">
        <v>49</v>
      </c>
      <c r="C10" s="34">
        <v>201</v>
      </c>
      <c r="D10" s="35" t="s">
        <v>50</v>
      </c>
      <c r="E10" s="36">
        <v>2</v>
      </c>
      <c r="F10" s="37">
        <v>19</v>
      </c>
      <c r="G10" s="38" t="s">
        <v>64</v>
      </c>
      <c r="H10" s="39" t="s">
        <v>65</v>
      </c>
      <c r="I10" s="67" t="s">
        <v>133</v>
      </c>
      <c r="J10" s="157"/>
    </row>
    <row r="11" spans="1:10" ht="19.5" customHeight="1" x14ac:dyDescent="0.25">
      <c r="A11" s="32">
        <v>9</v>
      </c>
      <c r="B11" s="33" t="s">
        <v>38</v>
      </c>
      <c r="C11" s="34">
        <v>221</v>
      </c>
      <c r="D11" s="35" t="s">
        <v>39</v>
      </c>
      <c r="E11" s="36">
        <v>2</v>
      </c>
      <c r="F11" s="37">
        <v>19</v>
      </c>
      <c r="G11" s="38" t="s">
        <v>40</v>
      </c>
      <c r="H11" s="39" t="s">
        <v>41</v>
      </c>
      <c r="I11" s="67" t="s">
        <v>133</v>
      </c>
      <c r="J11" s="157"/>
    </row>
    <row r="12" spans="1:10" ht="19.5" customHeight="1" x14ac:dyDescent="0.25">
      <c r="A12" s="71">
        <v>10</v>
      </c>
      <c r="B12" s="72" t="s">
        <v>15</v>
      </c>
      <c r="C12" s="73">
        <v>202</v>
      </c>
      <c r="D12" s="74" t="s">
        <v>113</v>
      </c>
      <c r="E12" s="75">
        <v>2</v>
      </c>
      <c r="F12" s="76">
        <v>19</v>
      </c>
      <c r="G12" s="77" t="s">
        <v>42</v>
      </c>
      <c r="H12" s="78" t="s">
        <v>43</v>
      </c>
      <c r="I12" s="79" t="s">
        <v>138</v>
      </c>
      <c r="J12" s="158">
        <f>SUM(E12:E19)</f>
        <v>18</v>
      </c>
    </row>
    <row r="13" spans="1:10" ht="19.5" customHeight="1" x14ac:dyDescent="0.25">
      <c r="A13" s="71">
        <v>11</v>
      </c>
      <c r="B13" s="72" t="s">
        <v>52</v>
      </c>
      <c r="C13" s="73">
        <v>201</v>
      </c>
      <c r="D13" s="74" t="s">
        <v>53</v>
      </c>
      <c r="E13" s="75">
        <v>2</v>
      </c>
      <c r="F13" s="76">
        <v>19</v>
      </c>
      <c r="G13" s="77" t="s">
        <v>136</v>
      </c>
      <c r="H13" s="78" t="s">
        <v>137</v>
      </c>
      <c r="I13" s="79" t="s">
        <v>138</v>
      </c>
      <c r="J13" s="158"/>
    </row>
    <row r="14" spans="1:10" ht="19.5" customHeight="1" x14ac:dyDescent="0.25">
      <c r="A14" s="71">
        <v>12</v>
      </c>
      <c r="B14" s="72" t="s">
        <v>77</v>
      </c>
      <c r="C14" s="73">
        <v>207</v>
      </c>
      <c r="D14" s="74" t="s">
        <v>128</v>
      </c>
      <c r="E14" s="75">
        <v>2</v>
      </c>
      <c r="F14" s="76">
        <v>19</v>
      </c>
      <c r="G14" s="77" t="s">
        <v>139</v>
      </c>
      <c r="H14" s="78" t="s">
        <v>140</v>
      </c>
      <c r="I14" s="79" t="s">
        <v>138</v>
      </c>
      <c r="J14" s="158"/>
    </row>
    <row r="15" spans="1:10" ht="19.5" customHeight="1" x14ac:dyDescent="0.25">
      <c r="A15" s="71">
        <v>13</v>
      </c>
      <c r="B15" s="72" t="s">
        <v>38</v>
      </c>
      <c r="C15" s="73">
        <v>222</v>
      </c>
      <c r="D15" s="74" t="s">
        <v>96</v>
      </c>
      <c r="E15" s="75">
        <v>2</v>
      </c>
      <c r="F15" s="76">
        <v>19</v>
      </c>
      <c r="G15" s="77" t="s">
        <v>40</v>
      </c>
      <c r="H15" s="78" t="s">
        <v>41</v>
      </c>
      <c r="I15" s="79" t="s">
        <v>138</v>
      </c>
      <c r="J15" s="158"/>
    </row>
    <row r="16" spans="1:10" ht="19.5" customHeight="1" x14ac:dyDescent="0.25">
      <c r="A16" s="71">
        <v>14</v>
      </c>
      <c r="B16" s="72" t="s">
        <v>103</v>
      </c>
      <c r="C16" s="73">
        <v>201</v>
      </c>
      <c r="D16" s="74" t="s">
        <v>104</v>
      </c>
      <c r="E16" s="75">
        <v>3</v>
      </c>
      <c r="F16" s="76">
        <v>19</v>
      </c>
      <c r="G16" s="77" t="s">
        <v>106</v>
      </c>
      <c r="H16" s="78" t="s">
        <v>107</v>
      </c>
      <c r="I16" s="79" t="s">
        <v>138</v>
      </c>
      <c r="J16" s="158"/>
    </row>
    <row r="17" spans="1:10" ht="19.5" customHeight="1" x14ac:dyDescent="0.25">
      <c r="A17" s="71">
        <v>15</v>
      </c>
      <c r="B17" s="72" t="s">
        <v>54</v>
      </c>
      <c r="C17" s="73">
        <v>351</v>
      </c>
      <c r="D17" s="74" t="s">
        <v>130</v>
      </c>
      <c r="E17" s="75">
        <v>2</v>
      </c>
      <c r="F17" s="76">
        <v>19</v>
      </c>
      <c r="G17" s="77" t="s">
        <v>142</v>
      </c>
      <c r="H17" s="78" t="s">
        <v>143</v>
      </c>
      <c r="I17" s="79" t="s">
        <v>138</v>
      </c>
      <c r="J17" s="158"/>
    </row>
    <row r="18" spans="1:10" ht="19.5" customHeight="1" x14ac:dyDescent="0.25">
      <c r="A18" s="71">
        <v>16</v>
      </c>
      <c r="B18" s="72" t="s">
        <v>77</v>
      </c>
      <c r="C18" s="73">
        <v>230</v>
      </c>
      <c r="D18" s="74" t="s">
        <v>131</v>
      </c>
      <c r="E18" s="75">
        <v>3</v>
      </c>
      <c r="F18" s="76">
        <v>19</v>
      </c>
      <c r="G18" s="77" t="s">
        <v>144</v>
      </c>
      <c r="H18" s="78" t="s">
        <v>145</v>
      </c>
      <c r="I18" s="79" t="s">
        <v>138</v>
      </c>
      <c r="J18" s="158"/>
    </row>
    <row r="19" spans="1:10" ht="19.5" customHeight="1" x14ac:dyDescent="0.25">
      <c r="A19" s="71">
        <v>17</v>
      </c>
      <c r="B19" s="72" t="s">
        <v>38</v>
      </c>
      <c r="C19" s="73">
        <v>362</v>
      </c>
      <c r="D19" s="74" t="s">
        <v>129</v>
      </c>
      <c r="E19" s="75">
        <v>2</v>
      </c>
      <c r="F19" s="76">
        <v>19</v>
      </c>
      <c r="G19" s="77" t="s">
        <v>141</v>
      </c>
      <c r="H19" s="78" t="s">
        <v>20</v>
      </c>
      <c r="I19" s="79" t="s">
        <v>138</v>
      </c>
      <c r="J19" s="158"/>
    </row>
    <row r="20" spans="1:10" ht="19.5" customHeight="1" x14ac:dyDescent="0.25">
      <c r="A20" s="32">
        <v>18</v>
      </c>
      <c r="B20" s="33" t="s">
        <v>15</v>
      </c>
      <c r="C20" s="34">
        <v>301</v>
      </c>
      <c r="D20" s="35" t="s">
        <v>160</v>
      </c>
      <c r="E20" s="36">
        <v>2</v>
      </c>
      <c r="F20" s="37">
        <v>19</v>
      </c>
      <c r="G20" s="38" t="s">
        <v>58</v>
      </c>
      <c r="H20" s="39" t="s">
        <v>59</v>
      </c>
      <c r="I20" s="67" t="s">
        <v>183</v>
      </c>
      <c r="J20" s="148">
        <f>SUM(E20:E26)</f>
        <v>18</v>
      </c>
    </row>
    <row r="21" spans="1:10" ht="19.5" customHeight="1" x14ac:dyDescent="0.25">
      <c r="A21" s="32">
        <v>19</v>
      </c>
      <c r="B21" s="33" t="s">
        <v>51</v>
      </c>
      <c r="C21" s="34">
        <v>152</v>
      </c>
      <c r="D21" s="35" t="s">
        <v>114</v>
      </c>
      <c r="E21" s="36">
        <v>3</v>
      </c>
      <c r="F21" s="37">
        <v>19</v>
      </c>
      <c r="G21" s="38" t="s">
        <v>117</v>
      </c>
      <c r="H21" s="39" t="s">
        <v>118</v>
      </c>
      <c r="I21" s="67" t="s">
        <v>183</v>
      </c>
      <c r="J21" s="149"/>
    </row>
    <row r="22" spans="1:10" ht="19.5" customHeight="1" x14ac:dyDescent="0.25">
      <c r="A22" s="32">
        <v>20</v>
      </c>
      <c r="B22" s="33" t="s">
        <v>162</v>
      </c>
      <c r="C22" s="34">
        <v>306</v>
      </c>
      <c r="D22" s="35" t="s">
        <v>163</v>
      </c>
      <c r="E22" s="36">
        <v>3</v>
      </c>
      <c r="F22" s="37">
        <v>19</v>
      </c>
      <c r="G22" s="38" t="s">
        <v>179</v>
      </c>
      <c r="H22" s="39" t="s">
        <v>180</v>
      </c>
      <c r="I22" s="67" t="s">
        <v>183</v>
      </c>
      <c r="J22" s="149"/>
    </row>
    <row r="23" spans="1:10" ht="19.5" customHeight="1" x14ac:dyDescent="0.25">
      <c r="A23" s="32">
        <v>21</v>
      </c>
      <c r="B23" s="33" t="s">
        <v>77</v>
      </c>
      <c r="C23" s="34">
        <v>105</v>
      </c>
      <c r="D23" s="35" t="s">
        <v>132</v>
      </c>
      <c r="E23" s="36">
        <v>3</v>
      </c>
      <c r="F23" s="37">
        <v>19</v>
      </c>
      <c r="G23" s="38" t="s">
        <v>167</v>
      </c>
      <c r="H23" s="39" t="s">
        <v>168</v>
      </c>
      <c r="I23" s="67" t="s">
        <v>183</v>
      </c>
      <c r="J23" s="149"/>
    </row>
    <row r="24" spans="1:10" ht="19.5" customHeight="1" x14ac:dyDescent="0.25">
      <c r="A24" s="32">
        <v>22</v>
      </c>
      <c r="B24" s="33" t="s">
        <v>77</v>
      </c>
      <c r="C24" s="34">
        <v>283</v>
      </c>
      <c r="D24" s="35" t="s">
        <v>166</v>
      </c>
      <c r="E24" s="36">
        <v>3</v>
      </c>
      <c r="F24" s="37">
        <v>19</v>
      </c>
      <c r="G24" s="38" t="s">
        <v>169</v>
      </c>
      <c r="H24" s="39" t="s">
        <v>170</v>
      </c>
      <c r="I24" s="67" t="s">
        <v>183</v>
      </c>
      <c r="J24" s="149"/>
    </row>
    <row r="25" spans="1:10" ht="19.5" customHeight="1" x14ac:dyDescent="0.25">
      <c r="A25" s="32">
        <v>23</v>
      </c>
      <c r="B25" s="33" t="s">
        <v>77</v>
      </c>
      <c r="C25" s="34">
        <v>307</v>
      </c>
      <c r="D25" s="35" t="s">
        <v>173</v>
      </c>
      <c r="E25" s="36">
        <v>2</v>
      </c>
      <c r="F25" s="37">
        <v>19</v>
      </c>
      <c r="G25" s="38" t="s">
        <v>181</v>
      </c>
      <c r="H25" s="39" t="s">
        <v>182</v>
      </c>
      <c r="I25" s="67" t="s">
        <v>183</v>
      </c>
      <c r="J25" s="149"/>
    </row>
    <row r="26" spans="1:10" ht="19.5" customHeight="1" x14ac:dyDescent="0.25">
      <c r="A26" s="32">
        <v>24</v>
      </c>
      <c r="B26" s="33" t="s">
        <v>77</v>
      </c>
      <c r="C26" s="34">
        <v>308</v>
      </c>
      <c r="D26" s="35" t="s">
        <v>174</v>
      </c>
      <c r="E26" s="36">
        <v>2</v>
      </c>
      <c r="F26" s="37">
        <v>19</v>
      </c>
      <c r="G26" s="38" t="s">
        <v>80</v>
      </c>
      <c r="H26" s="39" t="s">
        <v>184</v>
      </c>
      <c r="I26" s="67" t="s">
        <v>183</v>
      </c>
      <c r="J26" s="150"/>
    </row>
    <row r="27" spans="1:10" ht="19.5" customHeight="1" x14ac:dyDescent="0.25">
      <c r="A27" s="71">
        <v>25</v>
      </c>
      <c r="B27" s="72" t="s">
        <v>15</v>
      </c>
      <c r="C27" s="73">
        <v>302</v>
      </c>
      <c r="D27" s="74" t="s">
        <v>171</v>
      </c>
      <c r="E27" s="75">
        <v>2</v>
      </c>
      <c r="F27" s="76">
        <v>19</v>
      </c>
      <c r="G27" s="77" t="s">
        <v>187</v>
      </c>
      <c r="H27" s="78" t="s">
        <v>188</v>
      </c>
      <c r="I27" s="79" t="s">
        <v>186</v>
      </c>
      <c r="J27" s="151">
        <f>SUM(E27:E34)</f>
        <v>18</v>
      </c>
    </row>
    <row r="28" spans="1:10" ht="19.5" customHeight="1" x14ac:dyDescent="0.25">
      <c r="A28" s="71">
        <v>26</v>
      </c>
      <c r="B28" s="72" t="s">
        <v>77</v>
      </c>
      <c r="C28" s="73">
        <v>323</v>
      </c>
      <c r="D28" s="74" t="s">
        <v>175</v>
      </c>
      <c r="E28" s="75">
        <v>2</v>
      </c>
      <c r="F28" s="76">
        <v>19</v>
      </c>
      <c r="G28" s="77" t="s">
        <v>185</v>
      </c>
      <c r="H28" s="78" t="s">
        <v>41</v>
      </c>
      <c r="I28" s="79" t="s">
        <v>186</v>
      </c>
      <c r="J28" s="152"/>
    </row>
    <row r="29" spans="1:10" ht="19.5" customHeight="1" x14ac:dyDescent="0.25">
      <c r="A29" s="71">
        <v>27</v>
      </c>
      <c r="B29" s="84" t="s">
        <v>77</v>
      </c>
      <c r="C29" s="85">
        <v>241</v>
      </c>
      <c r="D29" s="86" t="s">
        <v>161</v>
      </c>
      <c r="E29" s="87">
        <v>2</v>
      </c>
      <c r="F29" s="76">
        <v>19</v>
      </c>
      <c r="G29" s="77"/>
      <c r="H29" s="78"/>
      <c r="I29" s="79" t="s">
        <v>186</v>
      </c>
      <c r="J29" s="152"/>
    </row>
    <row r="30" spans="1:10" ht="19.5" customHeight="1" x14ac:dyDescent="0.25">
      <c r="A30" s="71">
        <v>28</v>
      </c>
      <c r="B30" s="84" t="s">
        <v>77</v>
      </c>
      <c r="C30" s="85">
        <v>336</v>
      </c>
      <c r="D30" s="86" t="s">
        <v>177</v>
      </c>
      <c r="E30" s="87">
        <v>3</v>
      </c>
      <c r="F30" s="76">
        <v>19</v>
      </c>
      <c r="G30" s="77"/>
      <c r="H30" s="78"/>
      <c r="I30" s="79" t="s">
        <v>186</v>
      </c>
      <c r="J30" s="152"/>
    </row>
    <row r="31" spans="1:10" ht="19.5" customHeight="1" x14ac:dyDescent="0.25">
      <c r="A31" s="71">
        <v>29</v>
      </c>
      <c r="B31" s="84" t="s">
        <v>77</v>
      </c>
      <c r="C31" s="85">
        <v>203</v>
      </c>
      <c r="D31" s="86" t="s">
        <v>164</v>
      </c>
      <c r="E31" s="87">
        <v>3</v>
      </c>
      <c r="F31" s="76">
        <v>19</v>
      </c>
      <c r="G31" s="77"/>
      <c r="H31" s="78"/>
      <c r="I31" s="79" t="s">
        <v>186</v>
      </c>
      <c r="J31" s="152"/>
    </row>
    <row r="32" spans="1:10" ht="19.5" customHeight="1" x14ac:dyDescent="0.25">
      <c r="A32" s="71">
        <v>30</v>
      </c>
      <c r="B32" s="84" t="s">
        <v>77</v>
      </c>
      <c r="C32" s="85">
        <v>219</v>
      </c>
      <c r="D32" s="86" t="s">
        <v>165</v>
      </c>
      <c r="E32" s="87">
        <v>1</v>
      </c>
      <c r="F32" s="76">
        <v>19</v>
      </c>
      <c r="G32" s="77"/>
      <c r="H32" s="78"/>
      <c r="I32" s="79" t="s">
        <v>186</v>
      </c>
      <c r="J32" s="152"/>
    </row>
    <row r="33" spans="1:10" ht="19.5" customHeight="1" x14ac:dyDescent="0.25">
      <c r="A33" s="71">
        <v>31</v>
      </c>
      <c r="B33" s="84" t="s">
        <v>77</v>
      </c>
      <c r="C33" s="85">
        <v>291</v>
      </c>
      <c r="D33" s="86" t="s">
        <v>172</v>
      </c>
      <c r="E33" s="87">
        <v>3</v>
      </c>
      <c r="F33" s="76">
        <v>19</v>
      </c>
      <c r="G33" s="77"/>
      <c r="H33" s="78"/>
      <c r="I33" s="79" t="s">
        <v>186</v>
      </c>
      <c r="J33" s="152"/>
    </row>
    <row r="34" spans="1:10" ht="19.5" customHeight="1" x14ac:dyDescent="0.25">
      <c r="A34" s="71">
        <v>32</v>
      </c>
      <c r="B34" s="84" t="s">
        <v>77</v>
      </c>
      <c r="C34" s="85">
        <v>325</v>
      </c>
      <c r="D34" s="86" t="s">
        <v>176</v>
      </c>
      <c r="E34" s="87">
        <v>2</v>
      </c>
      <c r="F34" s="76">
        <v>19</v>
      </c>
      <c r="G34" s="77"/>
      <c r="H34" s="78"/>
      <c r="I34" s="79" t="s">
        <v>186</v>
      </c>
      <c r="J34" s="153"/>
    </row>
    <row r="35" spans="1:10" ht="19.5" customHeight="1" x14ac:dyDescent="0.25">
      <c r="A35" s="32">
        <v>33</v>
      </c>
      <c r="B35" s="33" t="s">
        <v>54</v>
      </c>
      <c r="C35" s="34">
        <v>361</v>
      </c>
      <c r="D35" s="35" t="s">
        <v>199</v>
      </c>
      <c r="E35" s="36">
        <v>2</v>
      </c>
      <c r="F35" s="37">
        <v>19</v>
      </c>
      <c r="G35" s="38" t="s">
        <v>205</v>
      </c>
      <c r="H35" s="39" t="s">
        <v>206</v>
      </c>
      <c r="I35" s="67" t="s">
        <v>209</v>
      </c>
      <c r="J35" s="154">
        <f>SUM(E35:E43)</f>
        <v>19</v>
      </c>
    </row>
    <row r="36" spans="1:10" ht="19.5" customHeight="1" x14ac:dyDescent="0.25">
      <c r="A36" s="32">
        <v>34</v>
      </c>
      <c r="B36" s="33" t="s">
        <v>21</v>
      </c>
      <c r="C36" s="34">
        <v>384</v>
      </c>
      <c r="D36" s="35" t="s">
        <v>193</v>
      </c>
      <c r="E36" s="36">
        <v>2</v>
      </c>
      <c r="F36" s="37">
        <v>19</v>
      </c>
      <c r="G36" s="38" t="s">
        <v>207</v>
      </c>
      <c r="H36" s="39" t="s">
        <v>208</v>
      </c>
      <c r="I36" s="67" t="s">
        <v>209</v>
      </c>
      <c r="J36" s="155"/>
    </row>
    <row r="37" spans="1:10" ht="19.5" customHeight="1" x14ac:dyDescent="0.25">
      <c r="A37" s="32">
        <v>35</v>
      </c>
      <c r="B37" s="33" t="s">
        <v>77</v>
      </c>
      <c r="C37" s="34">
        <v>376</v>
      </c>
      <c r="D37" s="35" t="s">
        <v>191</v>
      </c>
      <c r="E37" s="36">
        <v>2</v>
      </c>
      <c r="F37" s="37">
        <v>19</v>
      </c>
      <c r="G37" s="38" t="s">
        <v>139</v>
      </c>
      <c r="H37" s="39" t="s">
        <v>140</v>
      </c>
      <c r="I37" s="67" t="s">
        <v>209</v>
      </c>
      <c r="J37" s="155"/>
    </row>
    <row r="38" spans="1:10" ht="19.5" customHeight="1" x14ac:dyDescent="0.25">
      <c r="A38" s="32">
        <v>36</v>
      </c>
      <c r="B38" s="33" t="s">
        <v>77</v>
      </c>
      <c r="C38" s="34">
        <v>375</v>
      </c>
      <c r="D38" s="35" t="s">
        <v>189</v>
      </c>
      <c r="E38" s="36">
        <v>2</v>
      </c>
      <c r="F38" s="37">
        <v>19</v>
      </c>
      <c r="G38" s="38" t="s">
        <v>181</v>
      </c>
      <c r="H38" s="39" t="s">
        <v>182</v>
      </c>
      <c r="I38" s="67" t="s">
        <v>209</v>
      </c>
      <c r="J38" s="155"/>
    </row>
    <row r="39" spans="1:10" ht="19.5" customHeight="1" x14ac:dyDescent="0.25">
      <c r="A39" s="32">
        <v>37</v>
      </c>
      <c r="B39" s="33" t="s">
        <v>77</v>
      </c>
      <c r="C39" s="34">
        <v>368</v>
      </c>
      <c r="D39" s="35" t="s">
        <v>190</v>
      </c>
      <c r="E39" s="36">
        <v>3</v>
      </c>
      <c r="F39" s="37">
        <v>19</v>
      </c>
      <c r="G39" s="38" t="s">
        <v>169</v>
      </c>
      <c r="H39" s="39" t="s">
        <v>170</v>
      </c>
      <c r="I39" s="67" t="s">
        <v>209</v>
      </c>
      <c r="J39" s="155"/>
    </row>
    <row r="40" spans="1:10" ht="19.5" customHeight="1" x14ac:dyDescent="0.25">
      <c r="A40" s="32">
        <v>38</v>
      </c>
      <c r="B40" s="33" t="s">
        <v>77</v>
      </c>
      <c r="C40" s="34">
        <v>369</v>
      </c>
      <c r="D40" s="35" t="s">
        <v>196</v>
      </c>
      <c r="E40" s="36">
        <v>2</v>
      </c>
      <c r="F40" s="37">
        <v>19</v>
      </c>
      <c r="G40" s="38" t="s">
        <v>139</v>
      </c>
      <c r="H40" s="39" t="s">
        <v>140</v>
      </c>
      <c r="I40" s="67" t="s">
        <v>209</v>
      </c>
      <c r="J40" s="155"/>
    </row>
    <row r="41" spans="1:10" ht="19.5" customHeight="1" x14ac:dyDescent="0.25">
      <c r="A41" s="32">
        <v>39</v>
      </c>
      <c r="B41" s="33" t="s">
        <v>77</v>
      </c>
      <c r="C41" s="34">
        <v>427</v>
      </c>
      <c r="D41" s="35" t="s">
        <v>198</v>
      </c>
      <c r="E41" s="36">
        <v>2</v>
      </c>
      <c r="F41" s="37">
        <v>19</v>
      </c>
      <c r="G41" s="38" t="s">
        <v>181</v>
      </c>
      <c r="H41" s="39" t="s">
        <v>182</v>
      </c>
      <c r="I41" s="67" t="s">
        <v>209</v>
      </c>
      <c r="J41" s="155"/>
    </row>
    <row r="42" spans="1:10" ht="19.5" customHeight="1" x14ac:dyDescent="0.25">
      <c r="A42" s="32">
        <v>40</v>
      </c>
      <c r="B42" s="33" t="s">
        <v>77</v>
      </c>
      <c r="C42" s="34">
        <v>377</v>
      </c>
      <c r="D42" s="35" t="s">
        <v>192</v>
      </c>
      <c r="E42" s="36">
        <v>2</v>
      </c>
      <c r="F42" s="37">
        <v>19</v>
      </c>
      <c r="G42" s="38" t="s">
        <v>139</v>
      </c>
      <c r="H42" s="39" t="s">
        <v>140</v>
      </c>
      <c r="I42" s="67" t="s">
        <v>209</v>
      </c>
      <c r="J42" s="155"/>
    </row>
    <row r="43" spans="1:10" ht="19.5" customHeight="1" x14ac:dyDescent="0.25">
      <c r="A43" s="32">
        <v>41</v>
      </c>
      <c r="B43" s="80" t="s">
        <v>77</v>
      </c>
      <c r="C43" s="81">
        <v>388</v>
      </c>
      <c r="D43" s="82" t="s">
        <v>194</v>
      </c>
      <c r="E43" s="83">
        <v>2</v>
      </c>
      <c r="F43" s="37">
        <v>19</v>
      </c>
      <c r="G43" s="38"/>
      <c r="H43" s="39"/>
      <c r="I43" s="67" t="s">
        <v>209</v>
      </c>
      <c r="J43" s="156"/>
    </row>
    <row r="44" spans="1:10" ht="19.5" customHeight="1" x14ac:dyDescent="0.25">
      <c r="A44" s="71">
        <v>42</v>
      </c>
      <c r="B44" s="84" t="s">
        <v>77</v>
      </c>
      <c r="C44" s="85">
        <v>346</v>
      </c>
      <c r="D44" s="86" t="s">
        <v>178</v>
      </c>
      <c r="E44" s="87">
        <v>3</v>
      </c>
      <c r="F44" s="76">
        <v>19</v>
      </c>
      <c r="G44" s="77"/>
      <c r="H44" s="78"/>
      <c r="I44" s="79" t="s">
        <v>210</v>
      </c>
      <c r="J44" s="151">
        <f>SUM(E44:E51)</f>
        <v>18</v>
      </c>
    </row>
    <row r="45" spans="1:10" ht="19.5" customHeight="1" x14ac:dyDescent="0.25">
      <c r="A45" s="71">
        <v>43</v>
      </c>
      <c r="B45" s="84" t="s">
        <v>77</v>
      </c>
      <c r="C45" s="85">
        <v>358</v>
      </c>
      <c r="D45" s="86" t="s">
        <v>195</v>
      </c>
      <c r="E45" s="87">
        <v>2</v>
      </c>
      <c r="F45" s="76">
        <v>19</v>
      </c>
      <c r="G45" s="77"/>
      <c r="H45" s="78"/>
      <c r="I45" s="79" t="s">
        <v>210</v>
      </c>
      <c r="J45" s="152"/>
    </row>
    <row r="46" spans="1:10" ht="19.5" customHeight="1" x14ac:dyDescent="0.25">
      <c r="A46" s="71">
        <v>44</v>
      </c>
      <c r="B46" s="84" t="s">
        <v>77</v>
      </c>
      <c r="C46" s="85">
        <v>425</v>
      </c>
      <c r="D46" s="86" t="s">
        <v>197</v>
      </c>
      <c r="E46" s="87">
        <v>2</v>
      </c>
      <c r="F46" s="76">
        <v>19</v>
      </c>
      <c r="G46" s="77"/>
      <c r="H46" s="78"/>
      <c r="I46" s="79" t="s">
        <v>210</v>
      </c>
      <c r="J46" s="152"/>
    </row>
    <row r="47" spans="1:10" ht="19.5" customHeight="1" x14ac:dyDescent="0.25">
      <c r="A47" s="71">
        <v>45</v>
      </c>
      <c r="B47" s="84" t="s">
        <v>77</v>
      </c>
      <c r="C47" s="85">
        <v>474</v>
      </c>
      <c r="D47" s="86" t="s">
        <v>200</v>
      </c>
      <c r="E47" s="87">
        <v>2</v>
      </c>
      <c r="F47" s="76">
        <v>19</v>
      </c>
      <c r="G47" s="77"/>
      <c r="H47" s="78"/>
      <c r="I47" s="79" t="s">
        <v>210</v>
      </c>
      <c r="J47" s="152"/>
    </row>
    <row r="48" spans="1:10" ht="19.5" customHeight="1" x14ac:dyDescent="0.25">
      <c r="A48" s="71">
        <v>46</v>
      </c>
      <c r="B48" s="84" t="s">
        <v>77</v>
      </c>
      <c r="C48" s="85">
        <v>473</v>
      </c>
      <c r="D48" s="86" t="s">
        <v>201</v>
      </c>
      <c r="E48" s="87">
        <v>2</v>
      </c>
      <c r="F48" s="76">
        <v>19</v>
      </c>
      <c r="G48" s="77"/>
      <c r="H48" s="78"/>
      <c r="I48" s="79" t="s">
        <v>210</v>
      </c>
      <c r="J48" s="152"/>
    </row>
    <row r="49" spans="1:10" ht="19.5" customHeight="1" x14ac:dyDescent="0.25">
      <c r="A49" s="71">
        <v>47</v>
      </c>
      <c r="B49" s="84" t="s">
        <v>77</v>
      </c>
      <c r="C49" s="85">
        <v>476</v>
      </c>
      <c r="D49" s="86" t="s">
        <v>202</v>
      </c>
      <c r="E49" s="87">
        <v>2</v>
      </c>
      <c r="F49" s="76">
        <v>19</v>
      </c>
      <c r="G49" s="77"/>
      <c r="H49" s="78"/>
      <c r="I49" s="79" t="s">
        <v>210</v>
      </c>
      <c r="J49" s="152"/>
    </row>
    <row r="50" spans="1:10" ht="19.5" customHeight="1" x14ac:dyDescent="0.25">
      <c r="A50" s="71">
        <v>48</v>
      </c>
      <c r="B50" s="84" t="s">
        <v>77</v>
      </c>
      <c r="C50" s="85">
        <v>498</v>
      </c>
      <c r="D50" s="86" t="s">
        <v>203</v>
      </c>
      <c r="E50" s="87">
        <v>2</v>
      </c>
      <c r="F50" s="76">
        <v>19</v>
      </c>
      <c r="G50" s="77"/>
      <c r="H50" s="78"/>
      <c r="I50" s="79" t="s">
        <v>210</v>
      </c>
      <c r="J50" s="152"/>
    </row>
    <row r="51" spans="1:10" ht="19.5" customHeight="1" x14ac:dyDescent="0.25">
      <c r="A51" s="71">
        <v>49</v>
      </c>
      <c r="B51" s="84" t="s">
        <v>77</v>
      </c>
      <c r="C51" s="85">
        <v>495</v>
      </c>
      <c r="D51" s="86" t="s">
        <v>204</v>
      </c>
      <c r="E51" s="87">
        <v>3</v>
      </c>
      <c r="F51" s="76">
        <v>19</v>
      </c>
      <c r="G51" s="77"/>
      <c r="H51" s="78"/>
      <c r="I51" s="79" t="s">
        <v>210</v>
      </c>
      <c r="J51" s="153"/>
    </row>
    <row r="52" spans="1:10" ht="22.5" customHeight="1" x14ac:dyDescent="0.25">
      <c r="A52" s="144" t="s">
        <v>26</v>
      </c>
      <c r="B52" s="144"/>
      <c r="C52" s="144"/>
      <c r="D52" s="144"/>
      <c r="E52" s="145">
        <f>SUM(E3:E51)</f>
        <v>109</v>
      </c>
      <c r="F52" s="146"/>
      <c r="G52" s="145"/>
      <c r="H52" s="147"/>
      <c r="I52" s="147"/>
      <c r="J52" s="146"/>
    </row>
  </sheetData>
  <mergeCells count="12">
    <mergeCell ref="A1:J1"/>
    <mergeCell ref="A52:D52"/>
    <mergeCell ref="E52:F52"/>
    <mergeCell ref="G52:J52"/>
    <mergeCell ref="J20:J26"/>
    <mergeCell ref="J27:J34"/>
    <mergeCell ref="J44:J51"/>
    <mergeCell ref="J35:J43"/>
    <mergeCell ref="B2:C2"/>
    <mergeCell ref="G2:H2"/>
    <mergeCell ref="J3:J11"/>
    <mergeCell ref="J12:J19"/>
  </mergeCells>
  <pageMargins left="0.7" right="0.7" top="0.75" bottom="0.75" header="0.3" footer="0.3"/>
  <ignoredErrors>
    <ignoredError sqref="J3 J12 J20 J27 J44 J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1. NAB</vt:lpstr>
      <vt:lpstr>2. KDN</vt:lpstr>
      <vt:lpstr>3. VLK</vt:lpstr>
      <vt:lpstr>4. XDD</vt:lpstr>
      <vt:lpstr>CTĐT (Luật)</vt:lpstr>
      <vt:lpstr>'2. KDN'!Print_Area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Thành Mập</dc:creator>
  <cp:lastModifiedBy>TH</cp:lastModifiedBy>
  <cp:lastPrinted>2024-10-21T06:33:37Z</cp:lastPrinted>
  <dcterms:created xsi:type="dcterms:W3CDTF">2024-01-13T03:55:18Z</dcterms:created>
  <dcterms:modified xsi:type="dcterms:W3CDTF">2024-12-23T00:49:55Z</dcterms:modified>
</cp:coreProperties>
</file>