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240" yWindow="45" windowWidth="23595" windowHeight="10050" tabRatio="780" activeTab="2"/>
  </bookViews>
  <sheets>
    <sheet name="1. NAB" sheetId="1" r:id="rId1"/>
    <sheet name="2. KDN" sheetId="2" r:id="rId2"/>
    <sheet name="3. XDD" sheetId="3" r:id="rId3"/>
  </sheets>
  <definedNames>
    <definedName name="_xlnm.Print_Area" localSheetId="0">'1. NAB'!$A$1:$AI$35</definedName>
  </definedNames>
  <calcPr calcId="162913"/>
</workbook>
</file>

<file path=xl/calcChain.xml><?xml version="1.0" encoding="utf-8"?>
<calcChain xmlns="http://schemas.openxmlformats.org/spreadsheetml/2006/main">
  <c r="K10" i="3" l="1"/>
  <c r="L10" i="3" s="1"/>
  <c r="M10" i="3" s="1"/>
  <c r="N10" i="3" s="1"/>
  <c r="O10" i="3" s="1"/>
  <c r="P10" i="3" s="1"/>
  <c r="Q10" i="3" s="1"/>
  <c r="R10" i="3" s="1"/>
  <c r="S10" i="3" s="1"/>
  <c r="T10" i="3" s="1"/>
  <c r="U10" i="3" s="1"/>
  <c r="V10" i="3" s="1"/>
  <c r="W10" i="3" s="1"/>
  <c r="X10" i="3" s="1"/>
  <c r="Y10" i="3" s="1"/>
  <c r="Z10" i="3" s="1"/>
  <c r="AA10" i="3" s="1"/>
  <c r="AB10" i="3" s="1"/>
  <c r="AC10" i="3" s="1"/>
  <c r="AD10" i="3" s="1"/>
  <c r="AE10" i="3" s="1"/>
  <c r="AF10" i="3" s="1"/>
  <c r="AG10" i="3" s="1"/>
  <c r="K10" i="2" l="1"/>
  <c r="L10" i="2" s="1"/>
  <c r="M10" i="2" s="1"/>
  <c r="N10" i="2" s="1"/>
  <c r="O10" i="2" s="1"/>
  <c r="P10" i="2" s="1"/>
  <c r="Q10" i="2" s="1"/>
  <c r="R10" i="2" s="1"/>
  <c r="S10" i="2" s="1"/>
  <c r="T10" i="2" s="1"/>
  <c r="U10" i="2" s="1"/>
  <c r="V10" i="2" s="1"/>
  <c r="W10" i="2" s="1"/>
  <c r="X10" i="2" s="1"/>
  <c r="Y10" i="2" s="1"/>
  <c r="Z10" i="2" s="1"/>
  <c r="AA10" i="2" s="1"/>
  <c r="AB10" i="2" s="1"/>
  <c r="AC10" i="2" s="1"/>
  <c r="AD10" i="2" s="1"/>
  <c r="AE10" i="2" s="1"/>
  <c r="AF10" i="2" s="1"/>
  <c r="AG10" i="2" s="1"/>
  <c r="K10" i="1" l="1"/>
  <c r="L10" i="1" s="1"/>
  <c r="M10" i="1" s="1"/>
  <c r="N10" i="1" s="1"/>
  <c r="O10" i="1" s="1"/>
  <c r="P10" i="1" s="1"/>
  <c r="Q10" i="1" s="1"/>
  <c r="R10" i="1" s="1"/>
  <c r="S10" i="1" s="1"/>
  <c r="T10" i="1" s="1"/>
  <c r="U10" i="1" s="1"/>
  <c r="V10" i="1" s="1"/>
  <c r="W10" i="1" s="1"/>
  <c r="X10" i="1" s="1"/>
  <c r="Y10" i="1" s="1"/>
  <c r="Z10" i="1" s="1"/>
  <c r="AA10" i="1" s="1"/>
  <c r="AB10" i="1" s="1"/>
  <c r="AC10" i="1" s="1"/>
  <c r="AD10" i="1" s="1"/>
  <c r="AE10" i="1" s="1"/>
  <c r="AF10" i="1" s="1"/>
  <c r="AG10" i="1" s="1"/>
  <c r="E19" i="2" l="1"/>
  <c r="E20" i="3" l="1"/>
  <c r="G20" i="3" s="1"/>
  <c r="G19" i="2"/>
  <c r="E22" i="1" l="1"/>
  <c r="G22" i="1" s="1"/>
</calcChain>
</file>

<file path=xl/sharedStrings.xml><?xml version="1.0" encoding="utf-8"?>
<sst xmlns="http://schemas.openxmlformats.org/spreadsheetml/2006/main" count="436" uniqueCount="125">
  <si>
    <t>BỘ GIÁO DỤC &amp; ĐÀO TẠO</t>
  </si>
  <si>
    <t>*</t>
  </si>
  <si>
    <t>CHƯƠNG TRÌNH: T</t>
  </si>
  <si>
    <t>STT</t>
  </si>
  <si>
    <t>MÃ 
MÔN</t>
  </si>
  <si>
    <t>TÊN MÔN HỌC</t>
  </si>
  <si>
    <t>SỐ
TC</t>
  </si>
  <si>
    <t>SỐ
SV</t>
  </si>
  <si>
    <t>GIẢNG VIÊN
GIẢNG DẠY</t>
  </si>
  <si>
    <t>NĂM</t>
  </si>
  <si>
    <t>SỐ GIỜ
ÔN TẬP</t>
  </si>
  <si>
    <t>GHI 
CHÚ</t>
  </si>
  <si>
    <t>THÁNG</t>
  </si>
  <si>
    <t>NGÀY</t>
  </si>
  <si>
    <t>ENG</t>
  </si>
  <si>
    <t>K. Tiếng Anh</t>
  </si>
  <si>
    <t>x</t>
  </si>
  <si>
    <t>R</t>
  </si>
  <si>
    <t>E</t>
  </si>
  <si>
    <t>K. XHNV</t>
  </si>
  <si>
    <t>TỔNG CỘNG:</t>
  </si>
  <si>
    <t>*Ghi chú:</t>
  </si>
  <si>
    <r>
      <t xml:space="preserve">X: </t>
    </r>
    <r>
      <rPr>
        <sz val="10"/>
        <rFont val="Times New Roman"/>
        <family val="1"/>
      </rPr>
      <t>Đọc bài giảng và làm bài kiểm tra trên mạng</t>
    </r>
  </si>
  <si>
    <r>
      <t xml:space="preserve">R: </t>
    </r>
    <r>
      <rPr>
        <sz val="10"/>
        <rFont val="Times New Roman"/>
        <family val="1"/>
      </rPr>
      <t>Ôn tập</t>
    </r>
  </si>
  <si>
    <r>
      <t xml:space="preserve">E: </t>
    </r>
    <r>
      <rPr>
        <sz val="10"/>
        <rFont val="Times New Roman"/>
        <family val="1"/>
      </rPr>
      <t>Thi kết thúc môn</t>
    </r>
  </si>
  <si>
    <t>LẬP BẢNG</t>
  </si>
  <si>
    <t>GIÁM ĐỐC</t>
  </si>
  <si>
    <t>TRUNG TÂM ĐTTT &amp; BẰNG 2</t>
  </si>
  <si>
    <t>Phạm Văn Thành</t>
  </si>
  <si>
    <t>ThS. Nguyễn Trung Thuận</t>
  </si>
  <si>
    <t>TS. Nguyễn Phi Sơn</t>
  </si>
  <si>
    <t xml:space="preserve">ThS. Lê Thị Kim </t>
  </si>
  <si>
    <t>Uyên</t>
  </si>
  <si>
    <t>Tâm</t>
  </si>
  <si>
    <t>ThS. Dương Hữu</t>
  </si>
  <si>
    <t>Phước</t>
  </si>
  <si>
    <t>CUL</t>
  </si>
  <si>
    <t>ACC</t>
  </si>
  <si>
    <t>DTE</t>
  </si>
  <si>
    <t>Đạo đức trong công việc</t>
  </si>
  <si>
    <t>POS</t>
  </si>
  <si>
    <t>Kinh tế chính trị Marx-Lenin</t>
  </si>
  <si>
    <t>K. QTKD</t>
  </si>
  <si>
    <t>MEC</t>
  </si>
  <si>
    <t>CIE</t>
  </si>
  <si>
    <t>K. Xây dựng</t>
  </si>
  <si>
    <t xml:space="preserve">ThS. Nguyễn Thị Bích </t>
  </si>
  <si>
    <t>Giang</t>
  </si>
  <si>
    <t>ThS. Phạm Thị Uyên</t>
  </si>
  <si>
    <t>Thi</t>
  </si>
  <si>
    <t>ThS. Nguyễn Thị Hải</t>
  </si>
  <si>
    <t>Lên</t>
  </si>
  <si>
    <t>TRẠM ĐÀO TẠO: ĐÀ NẴNG + DAKLAK + TP HỒ CHÍ MINH</t>
  </si>
  <si>
    <t>TRẠM ĐÀO TẠO: ĐÀ NẴNG + DAKLAK + TP HỒ CHÍ MINH + PHÚ YÊN</t>
  </si>
  <si>
    <t>CỘNG HÒA XÃ HỘI CHỦ NGHĨA VIỆT NAM</t>
  </si>
  <si>
    <t>ĐỘC LẬP - TỰ DO - HẠNH PHÚC</t>
  </si>
  <si>
    <r>
      <t>NGÀNH:</t>
    </r>
    <r>
      <rPr>
        <b/>
        <sz val="11"/>
        <color rgb="FF0000FF"/>
        <rFont val="Times New Roman"/>
        <family val="1"/>
      </rPr>
      <t xml:space="preserve">  XÂY DỰNG  </t>
    </r>
  </si>
  <si>
    <r>
      <t>NGÀNH:</t>
    </r>
    <r>
      <rPr>
        <b/>
        <sz val="11"/>
        <color rgb="FF0000FF"/>
        <rFont val="Times New Roman"/>
        <family val="1"/>
      </rPr>
      <t xml:space="preserve">  KẾ TOÁN </t>
    </r>
  </si>
  <si>
    <r>
      <t>NGÀNH:</t>
    </r>
    <r>
      <rPr>
        <b/>
        <sz val="11"/>
        <color rgb="FF0000FF"/>
        <rFont val="Times New Roman"/>
        <family val="1"/>
      </rPr>
      <t xml:space="preserve">  NGÔN NGỮ ANH</t>
    </r>
  </si>
  <si>
    <r>
      <t xml:space="preserve">KẾ HOẠCH GIẢNG DẠY KHÓA </t>
    </r>
    <r>
      <rPr>
        <b/>
        <sz val="12"/>
        <color rgb="FFFF0000"/>
        <rFont val="Times New Roman"/>
        <family val="1"/>
      </rPr>
      <t>X30</t>
    </r>
    <r>
      <rPr>
        <b/>
        <sz val="12"/>
        <rFont val="Times New Roman"/>
        <family val="1"/>
      </rPr>
      <t xml:space="preserve"> (TS ĐỢT 1)  -  NĂM HỌC: 2024 - 2025    </t>
    </r>
  </si>
  <si>
    <t>Nghe 3</t>
  </si>
  <si>
    <t>Nói 3</t>
  </si>
  <si>
    <t>LIN</t>
  </si>
  <si>
    <t>Cú Pháp Học (trong tiếng Anh)</t>
  </si>
  <si>
    <t>Đọc 4</t>
  </si>
  <si>
    <t>Viết 4</t>
  </si>
  <si>
    <t>Văn Hóa Anh</t>
  </si>
  <si>
    <t>Chủ nghĩa xã hội khoa học</t>
  </si>
  <si>
    <t xml:space="preserve">ThS. Trần Hữu </t>
  </si>
  <si>
    <t>Hưng</t>
  </si>
  <si>
    <t xml:space="preserve">ThS. Nguyễn Thị Diệu </t>
  </si>
  <si>
    <t>Trâm</t>
  </si>
  <si>
    <t xml:space="preserve">ThS. Phan Thị Tịnh </t>
  </si>
  <si>
    <t>Dịch Báo Cáo Văn Hóa - Xã Hội</t>
  </si>
  <si>
    <t>ThS. Trần Thị Ngọc</t>
  </si>
  <si>
    <t>Tuyên</t>
  </si>
  <si>
    <t>ThS. Trương Thị</t>
  </si>
  <si>
    <t>Huệ</t>
  </si>
  <si>
    <t>ThS. Đoàn Thị Cẩm</t>
  </si>
  <si>
    <t>Vân</t>
  </si>
  <si>
    <t>Anh Ngữ Cao Cấp 1</t>
  </si>
  <si>
    <t>Kế toán quản trị 2</t>
  </si>
  <si>
    <t>FIN</t>
  </si>
  <si>
    <t>Quản trị tài chính 1</t>
  </si>
  <si>
    <t>HRM</t>
  </si>
  <si>
    <t>Quản trị nhân lực</t>
  </si>
  <si>
    <t>Kế toán tài chính 2</t>
  </si>
  <si>
    <t>AUD</t>
  </si>
  <si>
    <t>Kiểm toán căn bản</t>
  </si>
  <si>
    <t>FST</t>
  </si>
  <si>
    <t xml:space="preserve">ThS. Lê Thị Huyền </t>
  </si>
  <si>
    <t>ThS. Mai Xuân</t>
  </si>
  <si>
    <t>Bình</t>
  </si>
  <si>
    <t xml:space="preserve">ThS. Lê Thị Khánh </t>
  </si>
  <si>
    <t>Ly</t>
  </si>
  <si>
    <t xml:space="preserve">ThS. Lê Anh </t>
  </si>
  <si>
    <t>Tuấn</t>
  </si>
  <si>
    <t xml:space="preserve">TS. Hồ Tuấn </t>
  </si>
  <si>
    <t>Vũ</t>
  </si>
  <si>
    <t>ThS. Phan Đình</t>
  </si>
  <si>
    <t>Thoại</t>
  </si>
  <si>
    <t>Việt</t>
  </si>
  <si>
    <t>Sức Bền Vật Liệu 2</t>
  </si>
  <si>
    <t>Cơ Học Kết Cấu 1 (gồm SAP)</t>
  </si>
  <si>
    <t>Kết Cấu Bê Tông Cốt Thép</t>
  </si>
  <si>
    <t>Đồ Án Kết Cấu Bê Tông Cốt Thép</t>
  </si>
  <si>
    <t>ThS. Lê Cao</t>
  </si>
  <si>
    <t>Vinh</t>
  </si>
  <si>
    <t>Tin Học trong Xây Dựng</t>
  </si>
  <si>
    <t xml:space="preserve">ThS. Phạm Viết </t>
  </si>
  <si>
    <t>Hiếu</t>
  </si>
  <si>
    <t>K. ĐTQT</t>
  </si>
  <si>
    <t>K. Kế toán</t>
  </si>
  <si>
    <r>
      <t>HỌC KỲ:</t>
    </r>
    <r>
      <rPr>
        <b/>
        <sz val="11"/>
        <color rgb="FF0000FF"/>
        <rFont val="Times New Roman"/>
        <family val="1"/>
      </rPr>
      <t xml:space="preserve"> III</t>
    </r>
    <r>
      <rPr>
        <b/>
        <sz val="11"/>
        <rFont val="Times New Roman"/>
        <family val="1"/>
      </rPr>
      <t xml:space="preserve"> </t>
    </r>
  </si>
  <si>
    <r>
      <t>HỌC KỲ:</t>
    </r>
    <r>
      <rPr>
        <b/>
        <sz val="11"/>
        <color rgb="FF0000FF"/>
        <rFont val="Times New Roman"/>
        <family val="1"/>
      </rPr>
      <t xml:space="preserve"> III</t>
    </r>
  </si>
  <si>
    <t>NGHỈ TẾT 
NGUYÊN ĐÁN 
2025</t>
  </si>
  <si>
    <r>
      <t xml:space="preserve">KẾ HOẠCH TỔ CHỨC HỌC ĐỢT </t>
    </r>
    <r>
      <rPr>
        <b/>
        <sz val="9"/>
        <color rgb="FF0000FF"/>
        <rFont val="Times New Roman"/>
        <family val="1"/>
        <charset val="163"/>
      </rPr>
      <t>05</t>
    </r>
  </si>
  <si>
    <r>
      <t>KẾ HOẠCH TỔ CHỨC HỌC ĐỢT</t>
    </r>
    <r>
      <rPr>
        <b/>
        <sz val="9"/>
        <color rgb="FFFF0000"/>
        <rFont val="Times New Roman"/>
        <family val="1"/>
      </rPr>
      <t xml:space="preserve"> </t>
    </r>
    <r>
      <rPr>
        <b/>
        <sz val="9"/>
        <color rgb="FF0000FF"/>
        <rFont val="Times New Roman"/>
        <family val="1"/>
      </rPr>
      <t>06</t>
    </r>
  </si>
  <si>
    <t>K. Marketing</t>
  </si>
  <si>
    <t>ThS Trần Thanh</t>
  </si>
  <si>
    <t>Đà Nẵng, ngày……..tháng…….năm 2025</t>
  </si>
  <si>
    <t>ĐẠI HỌC DUY TÂN</t>
  </si>
  <si>
    <t>KT. GIÁM ĐỐC</t>
  </si>
  <si>
    <t>PHÓ GIÁM ĐỐC</t>
  </si>
  <si>
    <t>K. LLCT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</si>
</sst>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"/>
  </numFmts>
  <fonts count="30" x14ac:knownFonts="1">
    <font>
      <sz val="12"/>
      <color theme="1"/>
      <name val="Cambria"/>
      <family val="2"/>
      <charset val="163"/>
      <scheme val="major"/>
    </font>
    <font>
      <sz val="12"/>
      <name val="VNtimes new roman"/>
      <family val="2"/>
    </font>
    <font>
      <b/>
      <sz val="11"/>
      <name val="Times New Roman"/>
      <family val="1"/>
    </font>
    <font>
      <b/>
      <u/>
      <sz val="11"/>
      <name val="Times New Roman"/>
      <family val="1"/>
    </font>
    <font>
      <b/>
      <sz val="11"/>
      <color rgb="FF0000FF"/>
      <name val="Times New Roman"/>
      <family val="1"/>
    </font>
    <font>
      <b/>
      <sz val="10"/>
      <name val="Times New Roman"/>
      <family val="1"/>
    </font>
    <font>
      <b/>
      <sz val="10"/>
      <color theme="0"/>
      <name val="Times New Roman"/>
      <family val="1"/>
    </font>
    <font>
      <b/>
      <sz val="8"/>
      <name val="Times New Roman"/>
      <family val="1"/>
    </font>
    <font>
      <sz val="10"/>
      <name val="Arial"/>
      <family val="2"/>
    </font>
    <font>
      <b/>
      <sz val="8"/>
      <color rgb="FF0000FF"/>
      <name val="Times New Roman"/>
      <family val="1"/>
    </font>
    <font>
      <sz val="11"/>
      <color theme="1"/>
      <name val="Calibri"/>
      <family val="2"/>
      <charset val="163"/>
      <scheme val="minor"/>
    </font>
    <font>
      <b/>
      <sz val="9"/>
      <name val="Times New Roman"/>
      <family val="1"/>
    </font>
    <font>
      <b/>
      <sz val="9"/>
      <color rgb="FF0000FF"/>
      <name val="Times New Roman"/>
      <family val="1"/>
      <charset val="163"/>
    </font>
    <font>
      <sz val="8"/>
      <name val="Times New Roman"/>
      <family val="1"/>
    </font>
    <font>
      <sz val="9"/>
      <name val="Times New Roman"/>
      <family val="2"/>
    </font>
    <font>
      <b/>
      <sz val="8"/>
      <color theme="0"/>
      <name val="Times New Roman"/>
      <family val="1"/>
    </font>
    <font>
      <b/>
      <sz val="6"/>
      <name val="Times New Roman"/>
      <family val="1"/>
    </font>
    <font>
      <b/>
      <u/>
      <sz val="10"/>
      <name val="Times New Roman"/>
      <family val="1"/>
    </font>
    <font>
      <sz val="10"/>
      <name val="Times New Roman"/>
      <family val="1"/>
    </font>
    <font>
      <i/>
      <sz val="11"/>
      <name val="Times New Roman"/>
      <family val="1"/>
    </font>
    <font>
      <sz val="10"/>
      <name val="Arial"/>
      <family val="2"/>
      <charset val="163"/>
    </font>
    <font>
      <sz val="9"/>
      <name val="Times New Roman"/>
      <family val="1"/>
    </font>
    <font>
      <b/>
      <sz val="9"/>
      <color rgb="FFFF0000"/>
      <name val="Times New Roman"/>
      <family val="1"/>
    </font>
    <font>
      <b/>
      <sz val="9"/>
      <color rgb="FF0000FF"/>
      <name val="Times New Roman"/>
      <family val="1"/>
    </font>
    <font>
      <b/>
      <sz val="12"/>
      <name val="Times New Roman"/>
      <family val="1"/>
    </font>
    <font>
      <b/>
      <sz val="12"/>
      <color rgb="FFFF0000"/>
      <name val="Times New Roman"/>
      <family val="1"/>
    </font>
    <font>
      <b/>
      <sz val="8"/>
      <color rgb="FFFF0000"/>
      <name val="Times New Roman"/>
      <family val="1"/>
    </font>
    <font>
      <sz val="9"/>
      <color rgb="FFFF0000"/>
      <name val="Times New Roman"/>
      <family val="1"/>
    </font>
    <font>
      <sz val="9"/>
      <color rgb="FF0000FF"/>
      <name val="Times New Roman"/>
      <family val="1"/>
    </font>
    <font>
      <sz val="9"/>
      <color rgb="FFC0000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8" fillId="0" borderId="0"/>
    <xf numFmtId="0" fontId="10" fillId="0" borderId="0"/>
    <xf numFmtId="0" fontId="20" fillId="0" borderId="0"/>
  </cellStyleXfs>
  <cellXfs count="141">
    <xf numFmtId="0" fontId="0" fillId="0" borderId="0" xfId="0"/>
    <xf numFmtId="0" fontId="2" fillId="0" borderId="0" xfId="1" applyFont="1" applyFill="1" applyAlignment="1">
      <alignment horizontal="center"/>
    </xf>
    <xf numFmtId="0" fontId="2" fillId="0" borderId="0" xfId="1" applyFont="1" applyFill="1" applyAlignment="1"/>
    <xf numFmtId="0" fontId="2" fillId="0" borderId="0" xfId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vertical="center" wrapText="1"/>
    </xf>
    <xf numFmtId="14" fontId="5" fillId="0" borderId="0" xfId="1" applyNumberFormat="1" applyFont="1" applyFill="1" applyBorder="1" applyAlignment="1">
      <alignment horizontal="center" vertical="center"/>
    </xf>
    <xf numFmtId="0" fontId="2" fillId="0" borderId="1" xfId="1" applyFont="1" applyFill="1" applyBorder="1" applyAlignment="1">
      <alignment vertical="center" wrapText="1"/>
    </xf>
    <xf numFmtId="14" fontId="6" fillId="0" borderId="0" xfId="1" applyNumberFormat="1" applyFont="1" applyFill="1" applyBorder="1" applyAlignment="1">
      <alignment horizontal="center" vertical="center"/>
    </xf>
    <xf numFmtId="14" fontId="5" fillId="0" borderId="0" xfId="1" applyNumberFormat="1" applyFont="1" applyFill="1" applyAlignment="1">
      <alignment horizontal="center"/>
    </xf>
    <xf numFmtId="0" fontId="7" fillId="2" borderId="2" xfId="1" applyFont="1" applyFill="1" applyBorder="1" applyAlignment="1">
      <alignment horizontal="center" vertical="center" wrapText="1"/>
    </xf>
    <xf numFmtId="0" fontId="7" fillId="0" borderId="0" xfId="1" applyFont="1" applyFill="1" applyAlignment="1">
      <alignment horizontal="center" vertical="center"/>
    </xf>
    <xf numFmtId="164" fontId="9" fillId="2" borderId="2" xfId="1" applyNumberFormat="1" applyFont="1" applyFill="1" applyBorder="1" applyAlignment="1">
      <alignment horizontal="center" vertical="center" wrapText="1"/>
    </xf>
    <xf numFmtId="0" fontId="7" fillId="0" borderId="7" xfId="1" applyNumberFormat="1" applyFont="1" applyFill="1" applyBorder="1" applyAlignment="1">
      <alignment vertical="center"/>
    </xf>
    <xf numFmtId="0" fontId="13" fillId="0" borderId="0" xfId="1" applyFont="1" applyFill="1" applyAlignment="1">
      <alignment horizontal="center" vertical="center"/>
    </xf>
    <xf numFmtId="0" fontId="14" fillId="0" borderId="2" xfId="1" applyFont="1" applyFill="1" applyBorder="1" applyAlignment="1">
      <alignment horizontal="center" vertical="center"/>
    </xf>
    <xf numFmtId="0" fontId="7" fillId="0" borderId="2" xfId="1" applyFont="1" applyFill="1" applyBorder="1" applyAlignment="1">
      <alignment horizontal="center" vertical="center"/>
    </xf>
    <xf numFmtId="0" fontId="13" fillId="0" borderId="2" xfId="1" applyFont="1" applyFill="1" applyBorder="1" applyAlignment="1">
      <alignment horizontal="center" vertical="center"/>
    </xf>
    <xf numFmtId="0" fontId="11" fillId="3" borderId="7" xfId="1" applyNumberFormat="1" applyFont="1" applyFill="1" applyBorder="1" applyAlignment="1">
      <alignment vertical="center"/>
    </xf>
    <xf numFmtId="0" fontId="11" fillId="0" borderId="12" xfId="1" applyNumberFormat="1" applyFont="1" applyFill="1" applyBorder="1" applyAlignment="1">
      <alignment vertical="center"/>
    </xf>
    <xf numFmtId="0" fontId="9" fillId="0" borderId="2" xfId="1" applyNumberFormat="1" applyFont="1" applyFill="1" applyBorder="1" applyAlignment="1">
      <alignment horizontal="center" vertical="center" wrapText="1"/>
    </xf>
    <xf numFmtId="0" fontId="7" fillId="0" borderId="2" xfId="1" applyNumberFormat="1" applyFont="1" applyFill="1" applyBorder="1" applyAlignment="1">
      <alignment horizontal="center" vertical="center" wrapText="1"/>
    </xf>
    <xf numFmtId="0" fontId="16" fillId="0" borderId="0" xfId="1" applyFont="1" applyFill="1" applyAlignment="1">
      <alignment horizontal="center"/>
    </xf>
    <xf numFmtId="0" fontId="16" fillId="0" borderId="0" xfId="1" applyFont="1" applyFill="1" applyAlignment="1">
      <alignment horizontal="center" vertical="center"/>
    </xf>
    <xf numFmtId="0" fontId="16" fillId="0" borderId="0" xfId="1" applyFont="1" applyFill="1" applyBorder="1" applyAlignment="1">
      <alignment horizontal="center"/>
    </xf>
    <xf numFmtId="0" fontId="5" fillId="0" borderId="0" xfId="1" applyFont="1" applyFill="1" applyAlignment="1">
      <alignment horizontal="left"/>
    </xf>
    <xf numFmtId="0" fontId="5" fillId="0" borderId="0" xfId="1" applyFont="1" applyFill="1" applyAlignment="1">
      <alignment horizontal="left" vertical="center"/>
    </xf>
    <xf numFmtId="0" fontId="5" fillId="0" borderId="0" xfId="1" applyFont="1" applyFill="1" applyBorder="1" applyAlignment="1">
      <alignment horizontal="left"/>
    </xf>
    <xf numFmtId="0" fontId="5" fillId="0" borderId="0" xfId="1" applyFont="1" applyFill="1" applyBorder="1" applyAlignment="1">
      <alignment horizontal="left" vertical="center"/>
    </xf>
    <xf numFmtId="0" fontId="2" fillId="0" borderId="0" xfId="1" applyFont="1" applyFill="1" applyAlignment="1">
      <alignment horizontal="center" vertical="center"/>
    </xf>
    <xf numFmtId="0" fontId="2" fillId="0" borderId="0" xfId="1" applyFont="1" applyFill="1" applyAlignment="1">
      <alignment horizontal="left" vertical="center"/>
    </xf>
    <xf numFmtId="0" fontId="2" fillId="0" borderId="0" xfId="1" applyFont="1" applyFill="1" applyAlignment="1">
      <alignment vertical="center"/>
    </xf>
    <xf numFmtId="0" fontId="2" fillId="0" borderId="0" xfId="1" applyFont="1" applyFill="1" applyBorder="1" applyAlignment="1">
      <alignment vertical="center"/>
    </xf>
    <xf numFmtId="0" fontId="21" fillId="3" borderId="2" xfId="1" applyNumberFormat="1" applyFont="1" applyFill="1" applyBorder="1" applyAlignment="1">
      <alignment horizontal="center" vertical="center" wrapText="1"/>
    </xf>
    <xf numFmtId="0" fontId="21" fillId="3" borderId="6" xfId="0" applyFont="1" applyFill="1" applyBorder="1" applyAlignment="1">
      <alignment horizontal="right" vertical="center"/>
    </xf>
    <xf numFmtId="0" fontId="21" fillId="3" borderId="12" xfId="0" applyFont="1" applyFill="1" applyBorder="1" applyAlignment="1">
      <alignment horizontal="left" vertical="center"/>
    </xf>
    <xf numFmtId="0" fontId="21" fillId="3" borderId="2" xfId="0" applyFont="1" applyFill="1" applyBorder="1" applyAlignment="1">
      <alignment vertical="center" wrapText="1"/>
    </xf>
    <xf numFmtId="0" fontId="21" fillId="3" borderId="2" xfId="0" applyFont="1" applyFill="1" applyBorder="1" applyAlignment="1">
      <alignment horizontal="center" vertical="center"/>
    </xf>
    <xf numFmtId="0" fontId="21" fillId="3" borderId="2" xfId="1" applyFont="1" applyFill="1" applyBorder="1" applyAlignment="1">
      <alignment horizontal="center" vertical="center"/>
    </xf>
    <xf numFmtId="0" fontId="21" fillId="3" borderId="6" xfId="1" applyFont="1" applyFill="1" applyBorder="1" applyAlignment="1">
      <alignment horizontal="left" vertical="center"/>
    </xf>
    <xf numFmtId="0" fontId="21" fillId="3" borderId="12" xfId="1" applyFont="1" applyFill="1" applyBorder="1" applyAlignment="1">
      <alignment horizontal="left" vertical="center"/>
    </xf>
    <xf numFmtId="0" fontId="2" fillId="0" borderId="0" xfId="1" applyFont="1" applyFill="1" applyBorder="1" applyAlignment="1">
      <alignment horizontal="center" vertical="center"/>
    </xf>
    <xf numFmtId="0" fontId="5" fillId="0" borderId="0" xfId="1" applyFont="1" applyFill="1" applyAlignment="1">
      <alignment horizontal="left" vertical="center"/>
    </xf>
    <xf numFmtId="0" fontId="2" fillId="0" borderId="0" xfId="1" applyFont="1" applyFill="1" applyAlignment="1">
      <alignment horizontal="center" vertical="center"/>
    </xf>
    <xf numFmtId="0" fontId="7" fillId="0" borderId="2" xfId="1" applyNumberFormat="1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center" vertical="center" wrapText="1"/>
    </xf>
    <xf numFmtId="0" fontId="21" fillId="0" borderId="2" xfId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horizontal="center"/>
    </xf>
    <xf numFmtId="0" fontId="3" fillId="0" borderId="0" xfId="1" applyFont="1" applyFill="1" applyAlignment="1">
      <alignment horizontal="center"/>
    </xf>
    <xf numFmtId="164" fontId="13" fillId="0" borderId="0" xfId="1" applyNumberFormat="1" applyFont="1" applyFill="1" applyAlignment="1">
      <alignment horizontal="center" vertical="center"/>
    </xf>
    <xf numFmtId="0" fontId="7" fillId="0" borderId="6" xfId="1" applyNumberFormat="1" applyFont="1" applyFill="1" applyBorder="1" applyAlignment="1">
      <alignment vertical="center"/>
    </xf>
    <xf numFmtId="0" fontId="7" fillId="0" borderId="12" xfId="1" applyNumberFormat="1" applyFont="1" applyFill="1" applyBorder="1" applyAlignment="1">
      <alignment vertical="center"/>
    </xf>
    <xf numFmtId="0" fontId="7" fillId="0" borderId="6" xfId="1" applyFont="1" applyFill="1" applyBorder="1" applyAlignment="1">
      <alignment horizontal="center" vertical="center"/>
    </xf>
    <xf numFmtId="0" fontId="11" fillId="3" borderId="12" xfId="1" applyNumberFormat="1" applyFont="1" applyFill="1" applyBorder="1" applyAlignment="1">
      <alignment vertical="center"/>
    </xf>
    <xf numFmtId="0" fontId="27" fillId="3" borderId="6" xfId="0" applyFont="1" applyFill="1" applyBorder="1" applyAlignment="1">
      <alignment horizontal="right" vertical="center"/>
    </xf>
    <xf numFmtId="0" fontId="27" fillId="3" borderId="12" xfId="0" applyFont="1" applyFill="1" applyBorder="1" applyAlignment="1">
      <alignment horizontal="left" vertical="center"/>
    </xf>
    <xf numFmtId="0" fontId="27" fillId="3" borderId="2" xfId="0" applyFont="1" applyFill="1" applyBorder="1" applyAlignment="1">
      <alignment vertical="center" wrapText="1"/>
    </xf>
    <xf numFmtId="0" fontId="27" fillId="3" borderId="2" xfId="0" applyFont="1" applyFill="1" applyBorder="1" applyAlignment="1">
      <alignment horizontal="center" vertical="center"/>
    </xf>
    <xf numFmtId="0" fontId="28" fillId="3" borderId="6" xfId="0" applyFont="1" applyFill="1" applyBorder="1" applyAlignment="1">
      <alignment horizontal="right" vertical="center"/>
    </xf>
    <xf numFmtId="0" fontId="28" fillId="3" borderId="12" xfId="0" applyFont="1" applyFill="1" applyBorder="1" applyAlignment="1">
      <alignment horizontal="left" vertical="center"/>
    </xf>
    <xf numFmtId="0" fontId="28" fillId="3" borderId="2" xfId="0" applyFont="1" applyFill="1" applyBorder="1" applyAlignment="1">
      <alignment vertical="center" wrapText="1"/>
    </xf>
    <xf numFmtId="0" fontId="28" fillId="3" borderId="2" xfId="0" applyFont="1" applyFill="1" applyBorder="1" applyAlignment="1">
      <alignment horizontal="center" vertical="center"/>
    </xf>
    <xf numFmtId="0" fontId="28" fillId="3" borderId="2" xfId="1" applyFont="1" applyFill="1" applyBorder="1" applyAlignment="1">
      <alignment horizontal="center" vertical="center"/>
    </xf>
    <xf numFmtId="0" fontId="28" fillId="3" borderId="6" xfId="1" applyFont="1" applyFill="1" applyBorder="1" applyAlignment="1">
      <alignment horizontal="left" vertical="center"/>
    </xf>
    <xf numFmtId="0" fontId="28" fillId="3" borderId="12" xfId="1" applyFont="1" applyFill="1" applyBorder="1" applyAlignment="1">
      <alignment horizontal="left" vertical="center"/>
    </xf>
    <xf numFmtId="0" fontId="29" fillId="3" borderId="12" xfId="0" applyFont="1" applyFill="1" applyBorder="1" applyAlignment="1">
      <alignment horizontal="left" vertical="center"/>
    </xf>
    <xf numFmtId="0" fontId="29" fillId="3" borderId="2" xfId="0" applyFont="1" applyFill="1" applyBorder="1" applyAlignment="1">
      <alignment vertical="center" wrapText="1"/>
    </xf>
    <xf numFmtId="0" fontId="29" fillId="3" borderId="2" xfId="0" applyFont="1" applyFill="1" applyBorder="1" applyAlignment="1">
      <alignment horizontal="center" vertical="center"/>
    </xf>
    <xf numFmtId="0" fontId="29" fillId="3" borderId="2" xfId="1" applyFont="1" applyFill="1" applyBorder="1" applyAlignment="1">
      <alignment horizontal="center" vertical="center"/>
    </xf>
    <xf numFmtId="0" fontId="29" fillId="3" borderId="6" xfId="1" applyFont="1" applyFill="1" applyBorder="1" applyAlignment="1">
      <alignment horizontal="left" vertical="center"/>
    </xf>
    <xf numFmtId="0" fontId="29" fillId="3" borderId="12" xfId="1" applyFont="1" applyFill="1" applyBorder="1" applyAlignment="1">
      <alignment horizontal="left" vertical="center"/>
    </xf>
    <xf numFmtId="0" fontId="5" fillId="0" borderId="0" xfId="1" applyFont="1" applyFill="1" applyAlignment="1">
      <alignment horizontal="left" vertical="center"/>
    </xf>
    <xf numFmtId="0" fontId="2" fillId="0" borderId="0" xfId="1" applyFont="1" applyFill="1" applyAlignment="1">
      <alignment horizontal="center" vertical="center"/>
    </xf>
    <xf numFmtId="0" fontId="2" fillId="0" borderId="0" xfId="1" applyFont="1" applyFill="1" applyAlignment="1">
      <alignment horizontal="center"/>
    </xf>
    <xf numFmtId="0" fontId="3" fillId="0" borderId="0" xfId="1" applyFont="1" applyFill="1" applyAlignment="1">
      <alignment horizontal="center"/>
    </xf>
    <xf numFmtId="0" fontId="2" fillId="0" borderId="0" xfId="1" applyFont="1" applyFill="1" applyAlignment="1">
      <alignment horizontal="left" vertical="center"/>
    </xf>
    <xf numFmtId="0" fontId="5" fillId="0" borderId="0" xfId="1" applyFont="1" applyFill="1" applyAlignment="1">
      <alignment horizontal="left" vertical="center"/>
    </xf>
    <xf numFmtId="0" fontId="2" fillId="0" borderId="0" xfId="1" applyFont="1" applyFill="1" applyAlignment="1">
      <alignment horizontal="center"/>
    </xf>
    <xf numFmtId="0" fontId="3" fillId="0" borderId="0" xfId="1" applyFont="1" applyFill="1" applyAlignment="1">
      <alignment horizontal="center"/>
    </xf>
    <xf numFmtId="0" fontId="2" fillId="0" borderId="0" xfId="1" applyFont="1" applyFill="1" applyAlignment="1">
      <alignment horizontal="center" vertical="center"/>
    </xf>
    <xf numFmtId="0" fontId="27" fillId="3" borderId="6" xfId="1" applyFont="1" applyFill="1" applyBorder="1" applyAlignment="1">
      <alignment horizontal="left" vertical="center"/>
    </xf>
    <xf numFmtId="0" fontId="27" fillId="3" borderId="12" xfId="1" applyFont="1" applyFill="1" applyBorder="1" applyAlignment="1">
      <alignment horizontal="left" vertical="center"/>
    </xf>
    <xf numFmtId="0" fontId="14" fillId="3" borderId="2" xfId="1" applyFont="1" applyFill="1" applyBorder="1" applyAlignment="1">
      <alignment horizontal="center" vertical="center"/>
    </xf>
    <xf numFmtId="0" fontId="29" fillId="3" borderId="6" xfId="0" applyFont="1" applyFill="1" applyBorder="1" applyAlignment="1">
      <alignment horizontal="right" vertical="center"/>
    </xf>
    <xf numFmtId="0" fontId="7" fillId="2" borderId="5" xfId="3" applyFont="1" applyFill="1" applyBorder="1" applyAlignment="1">
      <alignment horizontal="center" vertical="center" wrapText="1"/>
    </xf>
    <xf numFmtId="0" fontId="7" fillId="2" borderId="11" xfId="3" applyFont="1" applyFill="1" applyBorder="1" applyAlignment="1">
      <alignment horizontal="center" vertical="center"/>
    </xf>
    <xf numFmtId="0" fontId="7" fillId="2" borderId="15" xfId="3" applyFont="1" applyFill="1" applyBorder="1" applyAlignment="1">
      <alignment horizontal="center" vertical="center"/>
    </xf>
    <xf numFmtId="0" fontId="2" fillId="0" borderId="0" xfId="1" applyFont="1" applyFill="1" applyBorder="1" applyAlignment="1">
      <alignment horizontal="center" vertical="center"/>
    </xf>
    <xf numFmtId="0" fontId="5" fillId="0" borderId="0" xfId="1" applyFont="1" applyFill="1" applyAlignment="1">
      <alignment horizontal="left" vertical="center"/>
    </xf>
    <xf numFmtId="0" fontId="19" fillId="0" borderId="0" xfId="1" applyFont="1" applyFill="1" applyAlignment="1">
      <alignment horizontal="center" vertical="center"/>
    </xf>
    <xf numFmtId="0" fontId="2" fillId="0" borderId="0" xfId="1" applyFont="1" applyFill="1" applyAlignment="1">
      <alignment horizontal="center" vertical="center"/>
    </xf>
    <xf numFmtId="0" fontId="9" fillId="2" borderId="15" xfId="1" applyFont="1" applyFill="1" applyBorder="1" applyAlignment="1">
      <alignment horizontal="center" vertical="center" wrapText="1"/>
    </xf>
    <xf numFmtId="0" fontId="2" fillId="0" borderId="0" xfId="1" applyFont="1" applyFill="1" applyBorder="1" applyAlignment="1">
      <alignment horizontal="center"/>
    </xf>
    <xf numFmtId="0" fontId="3" fillId="0" borderId="0" xfId="1" applyFont="1" applyFill="1" applyBorder="1" applyAlignment="1">
      <alignment horizontal="center"/>
    </xf>
    <xf numFmtId="0" fontId="2" fillId="0" borderId="0" xfId="1" applyFont="1" applyFill="1" applyAlignment="1">
      <alignment horizontal="center"/>
    </xf>
    <xf numFmtId="0" fontId="3" fillId="0" borderId="0" xfId="1" applyFont="1" applyFill="1" applyAlignment="1">
      <alignment horizontal="center"/>
    </xf>
    <xf numFmtId="0" fontId="7" fillId="2" borderId="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7" fillId="2" borderId="9" xfId="1" applyFont="1" applyFill="1" applyBorder="1" applyAlignment="1">
      <alignment horizontal="center" vertical="center" wrapText="1"/>
    </xf>
    <xf numFmtId="0" fontId="7" fillId="2" borderId="10" xfId="1" applyFont="1" applyFill="1" applyBorder="1" applyAlignment="1">
      <alignment horizontal="center" vertical="center" wrapText="1"/>
    </xf>
    <xf numFmtId="0" fontId="7" fillId="2" borderId="13" xfId="1" applyFont="1" applyFill="1" applyBorder="1" applyAlignment="1">
      <alignment horizontal="center" vertical="center" wrapText="1"/>
    </xf>
    <xf numFmtId="0" fontId="7" fillId="2" borderId="14" xfId="1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center" vertical="center" wrapText="1"/>
    </xf>
    <xf numFmtId="0" fontId="7" fillId="2" borderId="5" xfId="1" applyFont="1" applyFill="1" applyBorder="1" applyAlignment="1">
      <alignment horizontal="center" vertical="center" wrapText="1"/>
    </xf>
    <xf numFmtId="0" fontId="7" fillId="2" borderId="11" xfId="1" applyFont="1" applyFill="1" applyBorder="1" applyAlignment="1">
      <alignment horizontal="center" vertical="center" wrapText="1"/>
    </xf>
    <xf numFmtId="0" fontId="7" fillId="2" borderId="15" xfId="1" applyFont="1" applyFill="1" applyBorder="1" applyAlignment="1">
      <alignment horizontal="center" vertical="center" wrapText="1"/>
    </xf>
    <xf numFmtId="0" fontId="2" fillId="0" borderId="0" xfId="1" applyFont="1" applyFill="1" applyBorder="1" applyAlignment="1">
      <alignment horizontal="left" vertical="center" wrapText="1"/>
    </xf>
    <xf numFmtId="0" fontId="2" fillId="0" borderId="0" xfId="1" applyFont="1" applyFill="1" applyBorder="1" applyAlignment="1">
      <alignment horizontal="center" vertical="center" wrapText="1"/>
    </xf>
    <xf numFmtId="0" fontId="9" fillId="2" borderId="13" xfId="1" applyFont="1" applyFill="1" applyBorder="1" applyAlignment="1">
      <alignment horizontal="center" vertical="center" wrapText="1"/>
    </xf>
    <xf numFmtId="0" fontId="9" fillId="2" borderId="1" xfId="1" applyFont="1" applyFill="1" applyBorder="1" applyAlignment="1">
      <alignment horizontal="center" vertical="center" wrapText="1"/>
    </xf>
    <xf numFmtId="0" fontId="9" fillId="2" borderId="14" xfId="1" applyFont="1" applyFill="1" applyBorder="1" applyAlignment="1">
      <alignment horizontal="center" vertical="center" wrapText="1"/>
    </xf>
    <xf numFmtId="0" fontId="24" fillId="0" borderId="0" xfId="1" applyFont="1" applyFill="1" applyBorder="1" applyAlignment="1">
      <alignment horizontal="center" vertical="center" wrapText="1"/>
    </xf>
    <xf numFmtId="0" fontId="2" fillId="0" borderId="0" xfId="1" applyFont="1" applyFill="1" applyBorder="1" applyAlignment="1">
      <alignment horizontal="right" vertical="center" wrapText="1"/>
    </xf>
    <xf numFmtId="0" fontId="2" fillId="0" borderId="0" xfId="1" applyFont="1" applyFill="1" applyAlignment="1">
      <alignment horizontal="left" vertical="center"/>
    </xf>
    <xf numFmtId="0" fontId="11" fillId="0" borderId="6" xfId="1" applyNumberFormat="1" applyFont="1" applyFill="1" applyBorder="1" applyAlignment="1">
      <alignment horizontal="left" vertical="center"/>
    </xf>
    <xf numFmtId="0" fontId="11" fillId="0" borderId="7" xfId="1" applyNumberFormat="1" applyFont="1" applyFill="1" applyBorder="1" applyAlignment="1">
      <alignment horizontal="left" vertical="center"/>
    </xf>
    <xf numFmtId="0" fontId="7" fillId="0" borderId="6" xfId="1" applyNumberFormat="1" applyFont="1" applyFill="1" applyBorder="1" applyAlignment="1">
      <alignment horizontal="center" vertical="center"/>
    </xf>
    <xf numFmtId="0" fontId="7" fillId="0" borderId="7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17" fillId="0" borderId="0" xfId="1" applyFont="1" applyFill="1" applyAlignment="1">
      <alignment horizontal="left"/>
    </xf>
    <xf numFmtId="0" fontId="11" fillId="3" borderId="6" xfId="1" applyNumberFormat="1" applyFont="1" applyFill="1" applyBorder="1" applyAlignment="1">
      <alignment horizontal="left" vertical="center"/>
    </xf>
    <xf numFmtId="0" fontId="11" fillId="3" borderId="7" xfId="1" applyNumberFormat="1" applyFont="1" applyFill="1" applyBorder="1" applyAlignment="1">
      <alignment horizontal="left" vertical="center"/>
    </xf>
    <xf numFmtId="0" fontId="7" fillId="0" borderId="2" xfId="1" applyNumberFormat="1" applyFont="1" applyFill="1" applyBorder="1" applyAlignment="1">
      <alignment horizontal="center" vertical="center" wrapText="1"/>
    </xf>
    <xf numFmtId="3" fontId="15" fillId="0" borderId="6" xfId="1" applyNumberFormat="1" applyFont="1" applyFill="1" applyBorder="1" applyAlignment="1">
      <alignment horizontal="left" vertical="center" wrapText="1"/>
    </xf>
    <xf numFmtId="3" fontId="15" fillId="0" borderId="12" xfId="1" applyNumberFormat="1" applyFont="1" applyFill="1" applyBorder="1" applyAlignment="1">
      <alignment horizontal="left" vertical="center" wrapText="1"/>
    </xf>
    <xf numFmtId="0" fontId="7" fillId="0" borderId="6" xfId="1" applyNumberFormat="1" applyFont="1" applyFill="1" applyBorder="1" applyAlignment="1">
      <alignment horizontal="center" vertical="center" wrapText="1"/>
    </xf>
    <xf numFmtId="0" fontId="7" fillId="0" borderId="7" xfId="1" applyNumberFormat="1" applyFont="1" applyFill="1" applyBorder="1" applyAlignment="1">
      <alignment horizontal="center" vertical="center" wrapText="1"/>
    </xf>
    <xf numFmtId="0" fontId="7" fillId="0" borderId="12" xfId="1" applyNumberFormat="1" applyFont="1" applyFill="1" applyBorder="1" applyAlignment="1">
      <alignment horizontal="center" vertical="center" wrapText="1"/>
    </xf>
    <xf numFmtId="0" fontId="26" fillId="4" borderId="3" xfId="1" applyFont="1" applyFill="1" applyBorder="1" applyAlignment="1">
      <alignment horizontal="center" vertical="center" wrapText="1"/>
    </xf>
    <xf numFmtId="0" fontId="26" fillId="4" borderId="8" xfId="1" applyFont="1" applyFill="1" applyBorder="1" applyAlignment="1">
      <alignment horizontal="center" vertical="center"/>
    </xf>
    <xf numFmtId="0" fontId="26" fillId="4" borderId="4" xfId="1" applyFont="1" applyFill="1" applyBorder="1" applyAlignment="1">
      <alignment horizontal="center" vertical="center"/>
    </xf>
    <xf numFmtId="0" fontId="26" fillId="4" borderId="9" xfId="1" applyFont="1" applyFill="1" applyBorder="1" applyAlignment="1">
      <alignment horizontal="center" vertical="center"/>
    </xf>
    <xf numFmtId="0" fontId="26" fillId="4" borderId="0" xfId="1" applyFont="1" applyFill="1" applyBorder="1" applyAlignment="1">
      <alignment horizontal="center" vertical="center"/>
    </xf>
    <xf numFmtId="0" fontId="26" fillId="4" borderId="10" xfId="1" applyFont="1" applyFill="1" applyBorder="1" applyAlignment="1">
      <alignment horizontal="center" vertical="center"/>
    </xf>
    <xf numFmtId="0" fontId="26" fillId="4" borderId="13" xfId="1" applyFont="1" applyFill="1" applyBorder="1" applyAlignment="1">
      <alignment horizontal="center" vertical="center"/>
    </xf>
    <xf numFmtId="0" fontId="26" fillId="4" borderId="1" xfId="1" applyFont="1" applyFill="1" applyBorder="1" applyAlignment="1">
      <alignment horizontal="center" vertical="center"/>
    </xf>
    <xf numFmtId="0" fontId="26" fillId="4" borderId="14" xfId="1" applyFont="1" applyFill="1" applyBorder="1" applyAlignment="1">
      <alignment horizontal="center" vertical="center"/>
    </xf>
    <xf numFmtId="0" fontId="9" fillId="2" borderId="6" xfId="2" applyFont="1" applyFill="1" applyBorder="1" applyAlignment="1">
      <alignment horizontal="center" vertical="center"/>
    </xf>
    <xf numFmtId="0" fontId="9" fillId="2" borderId="7" xfId="2" applyFont="1" applyFill="1" applyBorder="1" applyAlignment="1">
      <alignment horizontal="center" vertical="center"/>
    </xf>
    <xf numFmtId="0" fontId="9" fillId="2" borderId="12" xfId="2" applyFont="1" applyFill="1" applyBorder="1" applyAlignment="1">
      <alignment horizontal="center" vertical="center"/>
    </xf>
    <xf numFmtId="0" fontId="7" fillId="2" borderId="11" xfId="3" applyFont="1" applyFill="1" applyBorder="1" applyAlignment="1">
      <alignment horizontal="center" vertical="center" wrapText="1"/>
    </xf>
    <xf numFmtId="0" fontId="7" fillId="2" borderId="15" xfId="3" applyFont="1" applyFill="1" applyBorder="1" applyAlignment="1">
      <alignment horizontal="center" vertical="center" wrapText="1"/>
    </xf>
  </cellXfs>
  <cellStyles count="5">
    <cellStyle name="Normal" xfId="0" builtinId="0"/>
    <cellStyle name="Normal 2" xfId="2"/>
    <cellStyle name="Normal 2 2" xfId="3"/>
    <cellStyle name="Normal 3" xfId="4"/>
    <cellStyle name="Normal 7" xfId="1"/>
  </cellStyles>
  <dxfs count="0"/>
  <tableStyles count="0" defaultTableStyle="TableStyleMedium2" defaultPivotStyle="PivotStyleLight16"/>
  <colors>
    <mruColors>
      <color rgb="FFFFFFCC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AL35"/>
  <sheetViews>
    <sheetView showGridLines="0" view="pageBreakPreview" zoomScaleNormal="100" zoomScaleSheetLayoutView="100" workbookViewId="0">
      <selection activeCell="V17" sqref="V17"/>
    </sheetView>
  </sheetViews>
  <sheetFormatPr defaultColWidth="9" defaultRowHeight="8.25" x14ac:dyDescent="0.15"/>
  <cols>
    <col min="1" max="1" width="2.88671875" style="21" bestFit="1" customWidth="1"/>
    <col min="2" max="2" width="3.5546875" style="21" bestFit="1" customWidth="1"/>
    <col min="3" max="3" width="2.77734375" style="21" bestFit="1" customWidth="1"/>
    <col min="4" max="4" width="19.21875" style="21" customWidth="1"/>
    <col min="5" max="6" width="2.6640625" style="21" bestFit="1" customWidth="1"/>
    <col min="7" max="7" width="13.44140625" style="21" bestFit="1" customWidth="1"/>
    <col min="8" max="8" width="4.33203125" style="21" bestFit="1" customWidth="1"/>
    <col min="9" max="9" width="8.109375" style="21" bestFit="1" customWidth="1"/>
    <col min="10" max="12" width="2.33203125" style="21" customWidth="1"/>
    <col min="13" max="13" width="2.21875" style="21" customWidth="1"/>
    <col min="14" max="22" width="2.33203125" style="21" customWidth="1"/>
    <col min="23" max="23" width="2.21875" style="21" customWidth="1"/>
    <col min="24" max="24" width="2.33203125" style="21" customWidth="1"/>
    <col min="25" max="33" width="2.33203125" style="22" customWidth="1"/>
    <col min="34" max="34" width="3.33203125" style="23" bestFit="1" customWidth="1"/>
    <col min="35" max="35" width="4" style="23" customWidth="1"/>
    <col min="36" max="36" width="9" style="21" bestFit="1" customWidth="1"/>
    <col min="37" max="16384" width="9" style="21"/>
  </cols>
  <sheetData>
    <row r="1" spans="1:38" s="1" customFormat="1" ht="14.25" customHeight="1" x14ac:dyDescent="0.2">
      <c r="A1" s="91" t="s">
        <v>0</v>
      </c>
      <c r="B1" s="91"/>
      <c r="C1" s="91"/>
      <c r="D1" s="91"/>
      <c r="E1" s="91"/>
      <c r="F1" s="93" t="s">
        <v>54</v>
      </c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93"/>
      <c r="S1" s="93"/>
      <c r="T1" s="93"/>
      <c r="U1" s="93"/>
      <c r="V1" s="93"/>
      <c r="W1" s="93"/>
      <c r="X1" s="93"/>
      <c r="Y1" s="93"/>
      <c r="Z1" s="93"/>
      <c r="AA1" s="93"/>
      <c r="AB1" s="93"/>
      <c r="AC1" s="93"/>
      <c r="AD1" s="72"/>
      <c r="AE1" s="72"/>
      <c r="AF1" s="72"/>
      <c r="AG1" s="72"/>
      <c r="AH1" s="4"/>
      <c r="AI1" s="4"/>
    </row>
    <row r="2" spans="1:38" s="1" customFormat="1" ht="14.25" customHeight="1" x14ac:dyDescent="0.2">
      <c r="A2" s="92" t="s">
        <v>121</v>
      </c>
      <c r="B2" s="92"/>
      <c r="C2" s="92"/>
      <c r="D2" s="92"/>
      <c r="E2" s="92"/>
      <c r="F2" s="94" t="s">
        <v>55</v>
      </c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94"/>
      <c r="AA2" s="94"/>
      <c r="AB2" s="94"/>
      <c r="AC2" s="94"/>
      <c r="AD2" s="73"/>
      <c r="AE2" s="73"/>
      <c r="AF2" s="73"/>
      <c r="AG2" s="73"/>
      <c r="AH2" s="2"/>
      <c r="AI2" s="2"/>
      <c r="AJ2" s="2"/>
    </row>
    <row r="3" spans="1:38" s="1" customFormat="1" ht="5.25" customHeight="1" x14ac:dyDescent="0.2">
      <c r="A3" s="46"/>
      <c r="B3" s="46"/>
      <c r="C3" s="46"/>
      <c r="D3" s="46"/>
      <c r="E3" s="46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73"/>
      <c r="AE3" s="73"/>
      <c r="AF3" s="73"/>
      <c r="AG3" s="73"/>
      <c r="AH3" s="2"/>
      <c r="AI3" s="2"/>
      <c r="AJ3" s="2"/>
    </row>
    <row r="4" spans="1:38" s="1" customFormat="1" ht="14.25" customHeight="1" x14ac:dyDescent="0.2">
      <c r="A4" s="110" t="s">
        <v>59</v>
      </c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10"/>
      <c r="R4" s="110"/>
      <c r="S4" s="110"/>
      <c r="T4" s="110"/>
      <c r="U4" s="110"/>
      <c r="V4" s="110"/>
      <c r="W4" s="110"/>
      <c r="X4" s="110"/>
      <c r="Y4" s="110"/>
      <c r="Z4" s="110"/>
      <c r="AA4" s="110"/>
      <c r="AB4" s="110"/>
      <c r="AC4" s="110"/>
      <c r="AD4" s="110"/>
      <c r="AE4" s="110"/>
      <c r="AF4" s="110"/>
      <c r="AG4" s="110"/>
      <c r="AH4" s="110"/>
      <c r="AI4" s="110"/>
      <c r="AJ4" s="2"/>
    </row>
    <row r="5" spans="1:38" s="1" customFormat="1" ht="14.25" customHeight="1" x14ac:dyDescent="0.2">
      <c r="A5" s="111" t="s">
        <v>113</v>
      </c>
      <c r="B5" s="111"/>
      <c r="C5" s="111"/>
      <c r="D5" s="111"/>
      <c r="E5" s="111"/>
      <c r="F5" s="111"/>
      <c r="G5" s="111"/>
      <c r="H5" s="1" t="s">
        <v>1</v>
      </c>
      <c r="I5" s="105" t="s">
        <v>58</v>
      </c>
      <c r="J5" s="105"/>
      <c r="K5" s="105"/>
      <c r="L5" s="105"/>
      <c r="M5" s="105"/>
      <c r="N5" s="105"/>
      <c r="O5" s="105"/>
      <c r="P5" s="4"/>
      <c r="Q5" s="1" t="s">
        <v>1</v>
      </c>
      <c r="S5" s="4"/>
      <c r="T5" s="112" t="s">
        <v>2</v>
      </c>
      <c r="U5" s="112"/>
      <c r="V5" s="112"/>
      <c r="W5" s="112"/>
      <c r="X5" s="112"/>
      <c r="Y5" s="112"/>
      <c r="Z5" s="112"/>
      <c r="AA5" s="112"/>
      <c r="AB5" s="112"/>
      <c r="AC5" s="112"/>
      <c r="AD5" s="74"/>
      <c r="AE5" s="74"/>
      <c r="AF5" s="74"/>
      <c r="AG5" s="74"/>
      <c r="AH5" s="2"/>
      <c r="AI5" s="2"/>
      <c r="AJ5" s="2"/>
    </row>
    <row r="6" spans="1:38" s="1" customFormat="1" ht="14.25" customHeight="1" x14ac:dyDescent="0.2">
      <c r="A6" s="106" t="s">
        <v>52</v>
      </c>
      <c r="B6" s="106"/>
      <c r="C6" s="106"/>
      <c r="D6" s="106"/>
      <c r="E6" s="106"/>
      <c r="F6" s="106"/>
      <c r="G6" s="106"/>
      <c r="H6" s="106"/>
      <c r="I6" s="106"/>
      <c r="J6" s="106"/>
      <c r="K6" s="106"/>
      <c r="L6" s="106"/>
      <c r="M6" s="106"/>
      <c r="N6" s="106"/>
      <c r="O6" s="106"/>
      <c r="P6" s="106"/>
      <c r="Q6" s="106"/>
      <c r="R6" s="106"/>
      <c r="S6" s="106"/>
      <c r="T6" s="106"/>
      <c r="U6" s="106"/>
      <c r="V6" s="106"/>
      <c r="W6" s="106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</row>
    <row r="7" spans="1:38" s="8" customFormat="1" ht="3" customHeight="1" x14ac:dyDescent="0.2">
      <c r="A7" s="5"/>
      <c r="B7" s="5"/>
      <c r="C7" s="5"/>
      <c r="D7" s="5"/>
      <c r="E7" s="5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7"/>
      <c r="Y7" s="7"/>
      <c r="Z7" s="7"/>
      <c r="AA7" s="7"/>
      <c r="AB7" s="7"/>
      <c r="AC7" s="7"/>
      <c r="AD7" s="7"/>
      <c r="AE7" s="7"/>
      <c r="AF7" s="7"/>
      <c r="AG7" s="7"/>
      <c r="AH7" s="5"/>
      <c r="AI7" s="5"/>
    </row>
    <row r="8" spans="1:38" s="10" customFormat="1" ht="18.75" customHeight="1" x14ac:dyDescent="0.25">
      <c r="A8" s="101" t="s">
        <v>3</v>
      </c>
      <c r="B8" s="95" t="s">
        <v>4</v>
      </c>
      <c r="C8" s="96"/>
      <c r="D8" s="102" t="s">
        <v>5</v>
      </c>
      <c r="E8" s="102" t="s">
        <v>6</v>
      </c>
      <c r="F8" s="102" t="s">
        <v>7</v>
      </c>
      <c r="G8" s="95" t="s">
        <v>8</v>
      </c>
      <c r="H8" s="96"/>
      <c r="I8" s="9" t="s">
        <v>9</v>
      </c>
      <c r="J8" s="136">
        <v>2025</v>
      </c>
      <c r="K8" s="137"/>
      <c r="L8" s="137"/>
      <c r="M8" s="137"/>
      <c r="N8" s="137"/>
      <c r="O8" s="137"/>
      <c r="P8" s="137"/>
      <c r="Q8" s="137"/>
      <c r="R8" s="137"/>
      <c r="S8" s="137"/>
      <c r="T8" s="137"/>
      <c r="U8" s="137"/>
      <c r="V8" s="137"/>
      <c r="W8" s="137"/>
      <c r="X8" s="137"/>
      <c r="Y8" s="137"/>
      <c r="Z8" s="137"/>
      <c r="AA8" s="137"/>
      <c r="AB8" s="137"/>
      <c r="AC8" s="137"/>
      <c r="AD8" s="137"/>
      <c r="AE8" s="137"/>
      <c r="AF8" s="137"/>
      <c r="AG8" s="138"/>
      <c r="AH8" s="83" t="s">
        <v>10</v>
      </c>
      <c r="AI8" s="83" t="s">
        <v>11</v>
      </c>
    </row>
    <row r="9" spans="1:38" s="10" customFormat="1" ht="18.75" customHeight="1" x14ac:dyDescent="0.25">
      <c r="A9" s="101"/>
      <c r="B9" s="97"/>
      <c r="C9" s="98"/>
      <c r="D9" s="103"/>
      <c r="E9" s="103"/>
      <c r="F9" s="103"/>
      <c r="G9" s="97"/>
      <c r="H9" s="98"/>
      <c r="I9" s="9" t="s">
        <v>12</v>
      </c>
      <c r="J9" s="90">
        <v>1</v>
      </c>
      <c r="K9" s="90"/>
      <c r="L9" s="90"/>
      <c r="M9" s="90">
        <v>2</v>
      </c>
      <c r="N9" s="90"/>
      <c r="O9" s="90"/>
      <c r="P9" s="90"/>
      <c r="Q9" s="90">
        <v>3</v>
      </c>
      <c r="R9" s="90"/>
      <c r="S9" s="90"/>
      <c r="T9" s="90"/>
      <c r="U9" s="90"/>
      <c r="V9" s="90">
        <v>4</v>
      </c>
      <c r="W9" s="90"/>
      <c r="X9" s="90"/>
      <c r="Y9" s="90"/>
      <c r="Z9" s="90">
        <v>5</v>
      </c>
      <c r="AA9" s="90"/>
      <c r="AB9" s="90"/>
      <c r="AC9" s="90"/>
      <c r="AD9" s="107">
        <v>6</v>
      </c>
      <c r="AE9" s="108"/>
      <c r="AF9" s="108"/>
      <c r="AG9" s="109"/>
      <c r="AH9" s="84"/>
      <c r="AI9" s="84"/>
    </row>
    <row r="10" spans="1:38" s="10" customFormat="1" ht="18.75" customHeight="1" x14ac:dyDescent="0.25">
      <c r="A10" s="101"/>
      <c r="B10" s="99"/>
      <c r="C10" s="100"/>
      <c r="D10" s="104"/>
      <c r="E10" s="104"/>
      <c r="F10" s="104"/>
      <c r="G10" s="99"/>
      <c r="H10" s="100"/>
      <c r="I10" s="9" t="s">
        <v>13</v>
      </c>
      <c r="J10" s="11">
        <v>45677</v>
      </c>
      <c r="K10" s="11">
        <f>J10+7</f>
        <v>45684</v>
      </c>
      <c r="L10" s="11">
        <f t="shared" ref="L10:AG10" si="0">K10+7</f>
        <v>45691</v>
      </c>
      <c r="M10" s="11">
        <f t="shared" si="0"/>
        <v>45698</v>
      </c>
      <c r="N10" s="11">
        <f t="shared" si="0"/>
        <v>45705</v>
      </c>
      <c r="O10" s="11">
        <f t="shared" si="0"/>
        <v>45712</v>
      </c>
      <c r="P10" s="11">
        <f t="shared" si="0"/>
        <v>45719</v>
      </c>
      <c r="Q10" s="11">
        <f t="shared" si="0"/>
        <v>45726</v>
      </c>
      <c r="R10" s="11">
        <f t="shared" si="0"/>
        <v>45733</v>
      </c>
      <c r="S10" s="11">
        <f t="shared" si="0"/>
        <v>45740</v>
      </c>
      <c r="T10" s="11">
        <f t="shared" si="0"/>
        <v>45747</v>
      </c>
      <c r="U10" s="11">
        <f t="shared" si="0"/>
        <v>45754</v>
      </c>
      <c r="V10" s="11">
        <f t="shared" si="0"/>
        <v>45761</v>
      </c>
      <c r="W10" s="11">
        <f t="shared" si="0"/>
        <v>45768</v>
      </c>
      <c r="X10" s="11">
        <f t="shared" si="0"/>
        <v>45775</v>
      </c>
      <c r="Y10" s="11">
        <f t="shared" si="0"/>
        <v>45782</v>
      </c>
      <c r="Z10" s="11">
        <f t="shared" si="0"/>
        <v>45789</v>
      </c>
      <c r="AA10" s="11">
        <f t="shared" si="0"/>
        <v>45796</v>
      </c>
      <c r="AB10" s="11">
        <f t="shared" si="0"/>
        <v>45803</v>
      </c>
      <c r="AC10" s="11">
        <f t="shared" si="0"/>
        <v>45810</v>
      </c>
      <c r="AD10" s="11">
        <f t="shared" si="0"/>
        <v>45817</v>
      </c>
      <c r="AE10" s="11">
        <f t="shared" si="0"/>
        <v>45824</v>
      </c>
      <c r="AF10" s="11">
        <f t="shared" si="0"/>
        <v>45831</v>
      </c>
      <c r="AG10" s="11">
        <f t="shared" si="0"/>
        <v>45838</v>
      </c>
      <c r="AH10" s="85"/>
      <c r="AI10" s="85"/>
    </row>
    <row r="11" spans="1:38" s="13" customFormat="1" ht="22.5" customHeight="1" x14ac:dyDescent="0.25">
      <c r="A11" s="113" t="s">
        <v>116</v>
      </c>
      <c r="B11" s="114"/>
      <c r="C11" s="114"/>
      <c r="D11" s="114"/>
      <c r="E11" s="12"/>
      <c r="F11" s="12"/>
      <c r="G11" s="12"/>
      <c r="H11" s="12"/>
      <c r="I11" s="12"/>
      <c r="J11" s="115"/>
      <c r="K11" s="116"/>
      <c r="L11" s="116"/>
      <c r="M11" s="116"/>
      <c r="N11" s="116"/>
      <c r="O11" s="116"/>
      <c r="P11" s="116"/>
      <c r="Q11" s="116"/>
      <c r="R11" s="116"/>
      <c r="S11" s="116"/>
      <c r="T11" s="116"/>
      <c r="U11" s="116"/>
      <c r="V11" s="116"/>
      <c r="W11" s="116"/>
      <c r="X11" s="116"/>
      <c r="Y11" s="116"/>
      <c r="Z11" s="116"/>
      <c r="AA11" s="116"/>
      <c r="AB11" s="116"/>
      <c r="AC11" s="116"/>
      <c r="AD11" s="116"/>
      <c r="AE11" s="116"/>
      <c r="AF11" s="116"/>
      <c r="AG11" s="116"/>
      <c r="AH11" s="116"/>
      <c r="AI11" s="117"/>
      <c r="AK11" s="48"/>
    </row>
    <row r="12" spans="1:38" s="13" customFormat="1" ht="21.75" customHeight="1" x14ac:dyDescent="0.25">
      <c r="A12" s="32">
        <v>1</v>
      </c>
      <c r="B12" s="33" t="s">
        <v>14</v>
      </c>
      <c r="C12" s="34">
        <v>308</v>
      </c>
      <c r="D12" s="35" t="s">
        <v>60</v>
      </c>
      <c r="E12" s="36">
        <v>2</v>
      </c>
      <c r="F12" s="37">
        <v>38</v>
      </c>
      <c r="G12" s="38" t="s">
        <v>68</v>
      </c>
      <c r="H12" s="39" t="s">
        <v>69</v>
      </c>
      <c r="I12" s="45" t="s">
        <v>15</v>
      </c>
      <c r="J12" s="15" t="s">
        <v>16</v>
      </c>
      <c r="K12" s="127" t="s">
        <v>115</v>
      </c>
      <c r="L12" s="128"/>
      <c r="M12" s="129"/>
      <c r="N12" s="15" t="s">
        <v>16</v>
      </c>
      <c r="O12" s="15" t="s">
        <v>16</v>
      </c>
      <c r="P12" s="15" t="s">
        <v>16</v>
      </c>
      <c r="Q12" s="15" t="s">
        <v>16</v>
      </c>
      <c r="R12" s="15" t="s">
        <v>16</v>
      </c>
      <c r="S12" s="15" t="s">
        <v>16</v>
      </c>
      <c r="T12" s="15" t="s">
        <v>17</v>
      </c>
      <c r="U12" s="15" t="s">
        <v>18</v>
      </c>
      <c r="V12" s="15"/>
      <c r="W12" s="15"/>
      <c r="X12" s="15"/>
      <c r="Y12" s="15"/>
      <c r="Z12" s="15"/>
      <c r="AA12" s="15"/>
      <c r="AB12" s="15"/>
      <c r="AC12" s="51"/>
      <c r="AD12" s="51"/>
      <c r="AE12" s="51"/>
      <c r="AF12" s="51"/>
      <c r="AG12" s="51"/>
      <c r="AH12" s="15">
        <v>4</v>
      </c>
      <c r="AI12" s="16"/>
    </row>
    <row r="13" spans="1:38" s="13" customFormat="1" ht="21.75" customHeight="1" x14ac:dyDescent="0.25">
      <c r="A13" s="32">
        <v>2</v>
      </c>
      <c r="B13" s="33" t="s">
        <v>14</v>
      </c>
      <c r="C13" s="34">
        <v>309</v>
      </c>
      <c r="D13" s="35" t="s">
        <v>61</v>
      </c>
      <c r="E13" s="36">
        <v>2</v>
      </c>
      <c r="F13" s="37">
        <v>38</v>
      </c>
      <c r="G13" s="38" t="s">
        <v>70</v>
      </c>
      <c r="H13" s="39" t="s">
        <v>71</v>
      </c>
      <c r="I13" s="45" t="s">
        <v>15</v>
      </c>
      <c r="J13" s="15" t="s">
        <v>16</v>
      </c>
      <c r="K13" s="130"/>
      <c r="L13" s="131"/>
      <c r="M13" s="132"/>
      <c r="N13" s="15" t="s">
        <v>16</v>
      </c>
      <c r="O13" s="15" t="s">
        <v>16</v>
      </c>
      <c r="P13" s="15" t="s">
        <v>16</v>
      </c>
      <c r="Q13" s="15" t="s">
        <v>16</v>
      </c>
      <c r="R13" s="15" t="s">
        <v>16</v>
      </c>
      <c r="S13" s="15" t="s">
        <v>16</v>
      </c>
      <c r="T13" s="15" t="s">
        <v>17</v>
      </c>
      <c r="U13" s="15" t="s">
        <v>18</v>
      </c>
      <c r="V13" s="15"/>
      <c r="W13" s="15"/>
      <c r="X13" s="15"/>
      <c r="Y13" s="15"/>
      <c r="Z13" s="15"/>
      <c r="AA13" s="15"/>
      <c r="AB13" s="15"/>
      <c r="AC13" s="51"/>
      <c r="AD13" s="51"/>
      <c r="AE13" s="51"/>
      <c r="AF13" s="51"/>
      <c r="AG13" s="51"/>
      <c r="AH13" s="15">
        <v>4</v>
      </c>
      <c r="AI13" s="16"/>
    </row>
    <row r="14" spans="1:38" s="13" customFormat="1" ht="21.75" customHeight="1" x14ac:dyDescent="0.25">
      <c r="A14" s="32">
        <v>3</v>
      </c>
      <c r="B14" s="33" t="s">
        <v>14</v>
      </c>
      <c r="C14" s="34">
        <v>372</v>
      </c>
      <c r="D14" s="35" t="s">
        <v>73</v>
      </c>
      <c r="E14" s="36">
        <v>2</v>
      </c>
      <c r="F14" s="37">
        <v>38</v>
      </c>
      <c r="G14" s="38" t="s">
        <v>34</v>
      </c>
      <c r="H14" s="39" t="s">
        <v>35</v>
      </c>
      <c r="I14" s="45" t="s">
        <v>15</v>
      </c>
      <c r="J14" s="15" t="s">
        <v>16</v>
      </c>
      <c r="K14" s="130"/>
      <c r="L14" s="131"/>
      <c r="M14" s="132"/>
      <c r="N14" s="15" t="s">
        <v>16</v>
      </c>
      <c r="O14" s="15" t="s">
        <v>16</v>
      </c>
      <c r="P14" s="15" t="s">
        <v>16</v>
      </c>
      <c r="Q14" s="15" t="s">
        <v>16</v>
      </c>
      <c r="R14" s="15" t="s">
        <v>16</v>
      </c>
      <c r="S14" s="15" t="s">
        <v>16</v>
      </c>
      <c r="T14" s="15" t="s">
        <v>17</v>
      </c>
      <c r="U14" s="15" t="s">
        <v>18</v>
      </c>
      <c r="V14" s="15"/>
      <c r="W14" s="15"/>
      <c r="X14" s="15"/>
      <c r="Y14" s="15"/>
      <c r="Z14" s="15"/>
      <c r="AA14" s="15"/>
      <c r="AB14" s="15"/>
      <c r="AC14" s="51"/>
      <c r="AD14" s="51"/>
      <c r="AE14" s="51"/>
      <c r="AF14" s="51"/>
      <c r="AG14" s="51"/>
      <c r="AH14" s="15">
        <v>4</v>
      </c>
      <c r="AI14" s="16"/>
    </row>
    <row r="15" spans="1:38" s="13" customFormat="1" ht="21.75" customHeight="1" x14ac:dyDescent="0.25">
      <c r="A15" s="32">
        <v>4</v>
      </c>
      <c r="B15" s="33" t="s">
        <v>62</v>
      </c>
      <c r="C15" s="34">
        <v>316</v>
      </c>
      <c r="D15" s="35" t="s">
        <v>63</v>
      </c>
      <c r="E15" s="36">
        <v>2</v>
      </c>
      <c r="F15" s="37">
        <v>38</v>
      </c>
      <c r="G15" s="38" t="s">
        <v>74</v>
      </c>
      <c r="H15" s="39" t="s">
        <v>75</v>
      </c>
      <c r="I15" s="45" t="s">
        <v>15</v>
      </c>
      <c r="J15" s="15" t="s">
        <v>16</v>
      </c>
      <c r="K15" s="130"/>
      <c r="L15" s="131"/>
      <c r="M15" s="132"/>
      <c r="N15" s="15" t="s">
        <v>16</v>
      </c>
      <c r="O15" s="15" t="s">
        <v>16</v>
      </c>
      <c r="P15" s="15" t="s">
        <v>16</v>
      </c>
      <c r="Q15" s="15" t="s">
        <v>16</v>
      </c>
      <c r="R15" s="15" t="s">
        <v>16</v>
      </c>
      <c r="S15" s="15" t="s">
        <v>16</v>
      </c>
      <c r="T15" s="15" t="s">
        <v>17</v>
      </c>
      <c r="U15" s="15" t="s">
        <v>18</v>
      </c>
      <c r="V15" s="15"/>
      <c r="W15" s="15"/>
      <c r="X15" s="15"/>
      <c r="Y15" s="15"/>
      <c r="Z15" s="15"/>
      <c r="AA15" s="15"/>
      <c r="AB15" s="15"/>
      <c r="AC15" s="51"/>
      <c r="AD15" s="51"/>
      <c r="AE15" s="51"/>
      <c r="AF15" s="51"/>
      <c r="AG15" s="51"/>
      <c r="AH15" s="15">
        <v>4</v>
      </c>
      <c r="AI15" s="16"/>
    </row>
    <row r="16" spans="1:38" s="13" customFormat="1" ht="21.75" customHeight="1" x14ac:dyDescent="0.25">
      <c r="A16" s="32">
        <v>5</v>
      </c>
      <c r="B16" s="53" t="s">
        <v>38</v>
      </c>
      <c r="C16" s="54">
        <v>201</v>
      </c>
      <c r="D16" s="55" t="s">
        <v>39</v>
      </c>
      <c r="E16" s="56">
        <v>2</v>
      </c>
      <c r="F16" s="37">
        <v>38</v>
      </c>
      <c r="G16" s="79" t="s">
        <v>48</v>
      </c>
      <c r="H16" s="80" t="s">
        <v>49</v>
      </c>
      <c r="I16" s="45" t="s">
        <v>42</v>
      </c>
      <c r="J16" s="15" t="s">
        <v>16</v>
      </c>
      <c r="K16" s="133"/>
      <c r="L16" s="134"/>
      <c r="M16" s="135"/>
      <c r="N16" s="15" t="s">
        <v>16</v>
      </c>
      <c r="O16" s="15" t="s">
        <v>16</v>
      </c>
      <c r="P16" s="15" t="s">
        <v>16</v>
      </c>
      <c r="Q16" s="15" t="s">
        <v>16</v>
      </c>
      <c r="R16" s="15" t="s">
        <v>16</v>
      </c>
      <c r="S16" s="15" t="s">
        <v>16</v>
      </c>
      <c r="T16" s="15" t="s">
        <v>17</v>
      </c>
      <c r="U16" s="15" t="s">
        <v>18</v>
      </c>
      <c r="V16" s="15"/>
      <c r="W16" s="15"/>
      <c r="X16" s="15"/>
      <c r="Y16" s="15"/>
      <c r="Z16" s="15"/>
      <c r="AA16" s="15"/>
      <c r="AB16" s="15"/>
      <c r="AC16" s="51"/>
      <c r="AD16" s="51"/>
      <c r="AE16" s="51"/>
      <c r="AF16" s="51"/>
      <c r="AG16" s="51"/>
      <c r="AH16" s="15">
        <v>4</v>
      </c>
      <c r="AI16" s="16"/>
      <c r="AL16" s="48"/>
    </row>
    <row r="17" spans="1:35" s="13" customFormat="1" ht="23.25" customHeight="1" x14ac:dyDescent="0.25">
      <c r="A17" s="119" t="s">
        <v>117</v>
      </c>
      <c r="B17" s="120"/>
      <c r="C17" s="120"/>
      <c r="D17" s="120"/>
      <c r="E17" s="17"/>
      <c r="F17" s="17"/>
      <c r="G17" s="17"/>
      <c r="H17" s="17"/>
      <c r="I17" s="18"/>
      <c r="J17" s="49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50"/>
    </row>
    <row r="18" spans="1:35" s="13" customFormat="1" ht="21.75" customHeight="1" x14ac:dyDescent="0.25">
      <c r="A18" s="32">
        <v>6</v>
      </c>
      <c r="B18" s="33" t="s">
        <v>14</v>
      </c>
      <c r="C18" s="34">
        <v>356</v>
      </c>
      <c r="D18" s="35" t="s">
        <v>64</v>
      </c>
      <c r="E18" s="36">
        <v>2</v>
      </c>
      <c r="F18" s="37">
        <v>38</v>
      </c>
      <c r="G18" s="38" t="s">
        <v>72</v>
      </c>
      <c r="H18" s="39" t="s">
        <v>33</v>
      </c>
      <c r="I18" s="45" t="s">
        <v>15</v>
      </c>
      <c r="J18" s="16"/>
      <c r="K18" s="16"/>
      <c r="L18" s="16"/>
      <c r="M18" s="16"/>
      <c r="N18" s="16"/>
      <c r="O18" s="15"/>
      <c r="P18" s="15"/>
      <c r="Q18" s="15"/>
      <c r="R18" s="15"/>
      <c r="S18" s="15"/>
      <c r="T18" s="15"/>
      <c r="U18" s="15"/>
      <c r="V18" s="15"/>
      <c r="W18" s="15"/>
      <c r="X18" s="15" t="s">
        <v>16</v>
      </c>
      <c r="Y18" s="15" t="s">
        <v>16</v>
      </c>
      <c r="Z18" s="15" t="s">
        <v>16</v>
      </c>
      <c r="AA18" s="15" t="s">
        <v>16</v>
      </c>
      <c r="AB18" s="15" t="s">
        <v>16</v>
      </c>
      <c r="AC18" s="15" t="s">
        <v>16</v>
      </c>
      <c r="AD18" s="15" t="s">
        <v>16</v>
      </c>
      <c r="AE18" s="15" t="s">
        <v>16</v>
      </c>
      <c r="AF18" s="15" t="s">
        <v>17</v>
      </c>
      <c r="AG18" s="15" t="s">
        <v>18</v>
      </c>
      <c r="AH18" s="15">
        <v>4</v>
      </c>
      <c r="AI18" s="16"/>
    </row>
    <row r="19" spans="1:35" s="13" customFormat="1" ht="21.75" customHeight="1" x14ac:dyDescent="0.25">
      <c r="A19" s="32">
        <v>7</v>
      </c>
      <c r="B19" s="33" t="s">
        <v>14</v>
      </c>
      <c r="C19" s="34">
        <v>357</v>
      </c>
      <c r="D19" s="35" t="s">
        <v>65</v>
      </c>
      <c r="E19" s="36">
        <v>2</v>
      </c>
      <c r="F19" s="37">
        <v>38</v>
      </c>
      <c r="G19" s="38" t="s">
        <v>31</v>
      </c>
      <c r="H19" s="39" t="s">
        <v>32</v>
      </c>
      <c r="I19" s="45" t="s">
        <v>15</v>
      </c>
      <c r="J19" s="16"/>
      <c r="K19" s="16"/>
      <c r="L19" s="16"/>
      <c r="M19" s="16"/>
      <c r="N19" s="16"/>
      <c r="O19" s="15"/>
      <c r="P19" s="15"/>
      <c r="Q19" s="15"/>
      <c r="R19" s="15"/>
      <c r="S19" s="15"/>
      <c r="T19" s="15"/>
      <c r="U19" s="15"/>
      <c r="V19" s="15"/>
      <c r="W19" s="15"/>
      <c r="X19" s="15" t="s">
        <v>16</v>
      </c>
      <c r="Y19" s="15" t="s">
        <v>16</v>
      </c>
      <c r="Z19" s="15" t="s">
        <v>16</v>
      </c>
      <c r="AA19" s="15" t="s">
        <v>16</v>
      </c>
      <c r="AB19" s="15" t="s">
        <v>16</v>
      </c>
      <c r="AC19" s="15" t="s">
        <v>16</v>
      </c>
      <c r="AD19" s="15" t="s">
        <v>16</v>
      </c>
      <c r="AE19" s="15" t="s">
        <v>16</v>
      </c>
      <c r="AF19" s="15" t="s">
        <v>17</v>
      </c>
      <c r="AG19" s="15" t="s">
        <v>18</v>
      </c>
      <c r="AH19" s="15">
        <v>4</v>
      </c>
      <c r="AI19" s="16"/>
    </row>
    <row r="20" spans="1:35" s="13" customFormat="1" ht="21.75" customHeight="1" x14ac:dyDescent="0.25">
      <c r="A20" s="32">
        <v>8</v>
      </c>
      <c r="B20" s="33" t="s">
        <v>36</v>
      </c>
      <c r="C20" s="34">
        <v>376</v>
      </c>
      <c r="D20" s="35" t="s">
        <v>66</v>
      </c>
      <c r="E20" s="36">
        <v>2</v>
      </c>
      <c r="F20" s="37">
        <v>38</v>
      </c>
      <c r="G20" s="38" t="s">
        <v>76</v>
      </c>
      <c r="H20" s="39" t="s">
        <v>77</v>
      </c>
      <c r="I20" s="45" t="s">
        <v>15</v>
      </c>
      <c r="J20" s="16"/>
      <c r="K20" s="16"/>
      <c r="L20" s="16"/>
      <c r="M20" s="16"/>
      <c r="N20" s="16"/>
      <c r="O20" s="15"/>
      <c r="P20" s="15"/>
      <c r="Q20" s="15"/>
      <c r="R20" s="15"/>
      <c r="S20" s="15"/>
      <c r="T20" s="15"/>
      <c r="U20" s="15"/>
      <c r="V20" s="15"/>
      <c r="W20" s="15"/>
      <c r="X20" s="15" t="s">
        <v>16</v>
      </c>
      <c r="Y20" s="15" t="s">
        <v>16</v>
      </c>
      <c r="Z20" s="15" t="s">
        <v>16</v>
      </c>
      <c r="AA20" s="15" t="s">
        <v>16</v>
      </c>
      <c r="AB20" s="15" t="s">
        <v>16</v>
      </c>
      <c r="AC20" s="15" t="s">
        <v>16</v>
      </c>
      <c r="AD20" s="15" t="s">
        <v>16</v>
      </c>
      <c r="AE20" s="15" t="s">
        <v>16</v>
      </c>
      <c r="AF20" s="15" t="s">
        <v>17</v>
      </c>
      <c r="AG20" s="15" t="s">
        <v>18</v>
      </c>
      <c r="AH20" s="15">
        <v>4</v>
      </c>
      <c r="AI20" s="16"/>
    </row>
    <row r="21" spans="1:35" s="13" customFormat="1" ht="21.75" customHeight="1" x14ac:dyDescent="0.25">
      <c r="A21" s="32">
        <v>9</v>
      </c>
      <c r="B21" s="33" t="s">
        <v>40</v>
      </c>
      <c r="C21" s="34">
        <v>151</v>
      </c>
      <c r="D21" s="35" t="s">
        <v>41</v>
      </c>
      <c r="E21" s="36">
        <v>2</v>
      </c>
      <c r="F21" s="37">
        <v>38</v>
      </c>
      <c r="G21" s="38" t="s">
        <v>50</v>
      </c>
      <c r="H21" s="39" t="s">
        <v>51</v>
      </c>
      <c r="I21" s="45" t="s">
        <v>19</v>
      </c>
      <c r="J21" s="16"/>
      <c r="K21" s="16"/>
      <c r="L21" s="16"/>
      <c r="M21" s="16"/>
      <c r="N21" s="16"/>
      <c r="O21" s="15"/>
      <c r="P21" s="15"/>
      <c r="Q21" s="15"/>
      <c r="R21" s="15"/>
      <c r="S21" s="15"/>
      <c r="T21" s="15"/>
      <c r="U21" s="15"/>
      <c r="V21" s="15"/>
      <c r="W21" s="15"/>
      <c r="X21" s="15" t="s">
        <v>16</v>
      </c>
      <c r="Y21" s="15" t="s">
        <v>16</v>
      </c>
      <c r="Z21" s="15" t="s">
        <v>16</v>
      </c>
      <c r="AA21" s="15" t="s">
        <v>16</v>
      </c>
      <c r="AB21" s="15" t="s">
        <v>16</v>
      </c>
      <c r="AC21" s="15" t="s">
        <v>16</v>
      </c>
      <c r="AD21" s="15" t="s">
        <v>16</v>
      </c>
      <c r="AE21" s="15" t="s">
        <v>16</v>
      </c>
      <c r="AF21" s="15" t="s">
        <v>17</v>
      </c>
      <c r="AG21" s="15" t="s">
        <v>18</v>
      </c>
      <c r="AH21" s="15">
        <v>4</v>
      </c>
      <c r="AI21" s="16"/>
    </row>
    <row r="22" spans="1:35" s="10" customFormat="1" ht="22.5" customHeight="1" x14ac:dyDescent="0.25">
      <c r="A22" s="121" t="s">
        <v>20</v>
      </c>
      <c r="B22" s="121"/>
      <c r="C22" s="121"/>
      <c r="D22" s="121"/>
      <c r="E22" s="19">
        <f>SUM(E12:E21)</f>
        <v>18</v>
      </c>
      <c r="F22" s="20"/>
      <c r="G22" s="122">
        <f>E22*280000</f>
        <v>5040000</v>
      </c>
      <c r="H22" s="123"/>
      <c r="I22" s="20"/>
      <c r="J22" s="124"/>
      <c r="K22" s="125"/>
      <c r="L22" s="125"/>
      <c r="M22" s="125"/>
      <c r="N22" s="125"/>
      <c r="O22" s="125"/>
      <c r="P22" s="125"/>
      <c r="Q22" s="125"/>
      <c r="R22" s="125"/>
      <c r="S22" s="125"/>
      <c r="T22" s="125"/>
      <c r="U22" s="125"/>
      <c r="V22" s="125"/>
      <c r="W22" s="125"/>
      <c r="X22" s="125"/>
      <c r="Y22" s="125"/>
      <c r="Z22" s="125"/>
      <c r="AA22" s="125"/>
      <c r="AB22" s="125"/>
      <c r="AC22" s="125"/>
      <c r="AD22" s="125"/>
      <c r="AE22" s="125"/>
      <c r="AF22" s="125"/>
      <c r="AG22" s="125"/>
      <c r="AH22" s="125"/>
      <c r="AI22" s="126"/>
    </row>
    <row r="23" spans="1:35" ht="3" customHeight="1" x14ac:dyDescent="0.15"/>
    <row r="24" spans="1:35" s="24" customFormat="1" ht="12.75" customHeight="1" x14ac:dyDescent="0.2">
      <c r="A24" s="118" t="s">
        <v>21</v>
      </c>
      <c r="B24" s="118"/>
      <c r="C24" s="118"/>
      <c r="D24" s="118"/>
      <c r="Y24" s="25"/>
      <c r="Z24" s="25"/>
      <c r="AA24" s="25"/>
      <c r="AB24" s="25"/>
      <c r="AC24" s="25"/>
      <c r="AD24" s="70"/>
      <c r="AE24" s="70"/>
      <c r="AF24" s="70"/>
      <c r="AG24" s="70"/>
      <c r="AH24" s="26"/>
      <c r="AI24" s="26"/>
    </row>
    <row r="25" spans="1:35" s="24" customFormat="1" ht="15.75" customHeight="1" x14ac:dyDescent="0.2">
      <c r="B25" s="87" t="s">
        <v>22</v>
      </c>
      <c r="C25" s="87"/>
      <c r="D25" s="87"/>
      <c r="E25" s="87"/>
      <c r="F25" s="87"/>
      <c r="G25" s="87"/>
      <c r="H25" s="25"/>
      <c r="Y25" s="25"/>
      <c r="Z25" s="25"/>
      <c r="AA25" s="25"/>
      <c r="AB25" s="25"/>
      <c r="AC25" s="25"/>
      <c r="AD25" s="70"/>
      <c r="AE25" s="70"/>
      <c r="AF25" s="70"/>
      <c r="AG25" s="70"/>
      <c r="AH25" s="26"/>
      <c r="AI25" s="26"/>
    </row>
    <row r="26" spans="1:35" s="25" customFormat="1" ht="15.75" customHeight="1" x14ac:dyDescent="0.25">
      <c r="B26" s="87" t="s">
        <v>23</v>
      </c>
      <c r="C26" s="87"/>
      <c r="D26" s="87"/>
      <c r="E26" s="87"/>
      <c r="F26" s="87"/>
      <c r="G26" s="87"/>
      <c r="AD26" s="70"/>
      <c r="AE26" s="70"/>
      <c r="AF26" s="70"/>
      <c r="AG26" s="70"/>
      <c r="AH26" s="27"/>
      <c r="AI26" s="27"/>
    </row>
    <row r="27" spans="1:35" s="25" customFormat="1" ht="15.75" customHeight="1" x14ac:dyDescent="0.25">
      <c r="B27" s="87" t="s">
        <v>24</v>
      </c>
      <c r="C27" s="87"/>
      <c r="D27" s="87"/>
      <c r="E27" s="87"/>
      <c r="F27" s="87"/>
      <c r="G27" s="87"/>
      <c r="AD27" s="70"/>
      <c r="AE27" s="70"/>
      <c r="AF27" s="70"/>
      <c r="AG27" s="70"/>
      <c r="AH27" s="27"/>
      <c r="AI27" s="27"/>
    </row>
    <row r="28" spans="1:35" s="28" customFormat="1" ht="14.25" customHeight="1" x14ac:dyDescent="0.25">
      <c r="B28" s="29"/>
      <c r="C28" s="29"/>
      <c r="U28" s="88" t="s">
        <v>120</v>
      </c>
      <c r="V28" s="88"/>
      <c r="W28" s="88"/>
      <c r="X28" s="88"/>
      <c r="Y28" s="88"/>
      <c r="Z28" s="88"/>
      <c r="AA28" s="88"/>
      <c r="AB28" s="88"/>
      <c r="AC28" s="88"/>
      <c r="AD28" s="88"/>
      <c r="AE28" s="88"/>
      <c r="AF28" s="88"/>
      <c r="AG28" s="88"/>
      <c r="AH28" s="88"/>
      <c r="AI28" s="88"/>
    </row>
    <row r="29" spans="1:35" s="28" customFormat="1" ht="15.75" customHeight="1" x14ac:dyDescent="0.25">
      <c r="A29" s="89" t="s">
        <v>25</v>
      </c>
      <c r="B29" s="89"/>
      <c r="C29" s="89"/>
      <c r="D29" s="89"/>
      <c r="G29" s="89" t="s">
        <v>26</v>
      </c>
      <c r="H29" s="89"/>
      <c r="I29" s="89"/>
      <c r="J29" s="89"/>
      <c r="K29" s="89"/>
      <c r="L29" s="89"/>
      <c r="M29" s="89"/>
      <c r="N29" s="89"/>
      <c r="O29" s="89"/>
      <c r="P29" s="30"/>
      <c r="Q29" s="30"/>
      <c r="R29" s="30"/>
      <c r="S29" s="30"/>
      <c r="T29" s="30"/>
      <c r="U29" s="30"/>
      <c r="V29" s="89" t="s">
        <v>122</v>
      </c>
      <c r="W29" s="89"/>
      <c r="X29" s="89"/>
      <c r="Y29" s="89"/>
      <c r="Z29" s="89"/>
      <c r="AA29" s="89"/>
      <c r="AB29" s="89"/>
      <c r="AC29" s="89"/>
      <c r="AD29" s="89"/>
      <c r="AE29" s="89"/>
      <c r="AF29" s="89"/>
      <c r="AG29" s="89"/>
      <c r="AH29" s="89"/>
      <c r="AI29" s="89"/>
    </row>
    <row r="30" spans="1:35" s="28" customFormat="1" ht="15.75" customHeight="1" x14ac:dyDescent="0.25">
      <c r="G30" s="89" t="s">
        <v>27</v>
      </c>
      <c r="H30" s="89"/>
      <c r="I30" s="89"/>
      <c r="J30" s="89"/>
      <c r="K30" s="89"/>
      <c r="L30" s="89"/>
      <c r="M30" s="89"/>
      <c r="N30" s="89"/>
      <c r="O30" s="89"/>
      <c r="V30" s="89" t="s">
        <v>123</v>
      </c>
      <c r="W30" s="89"/>
      <c r="X30" s="89"/>
      <c r="Y30" s="89"/>
      <c r="Z30" s="89"/>
      <c r="AA30" s="89"/>
      <c r="AB30" s="89"/>
      <c r="AC30" s="89"/>
      <c r="AD30" s="89"/>
      <c r="AE30" s="89"/>
      <c r="AF30" s="89"/>
      <c r="AG30" s="89"/>
      <c r="AH30" s="89"/>
      <c r="AI30" s="89"/>
    </row>
    <row r="31" spans="1:35" s="28" customFormat="1" ht="14.25" x14ac:dyDescent="0.25">
      <c r="AD31" s="71"/>
      <c r="AE31" s="71"/>
      <c r="AF31" s="71"/>
      <c r="AG31" s="71"/>
      <c r="AH31" s="3"/>
      <c r="AI31" s="3"/>
    </row>
    <row r="32" spans="1:35" s="28" customFormat="1" ht="11.25" customHeight="1" x14ac:dyDescent="0.25">
      <c r="AD32" s="71"/>
      <c r="AE32" s="71"/>
      <c r="AF32" s="71"/>
      <c r="AG32" s="71"/>
      <c r="AH32" s="3"/>
      <c r="AI32" s="3"/>
    </row>
    <row r="33" spans="1:35" s="28" customFormat="1" ht="17.25" customHeight="1" x14ac:dyDescent="0.25">
      <c r="AD33" s="71"/>
      <c r="AE33" s="71"/>
      <c r="AF33" s="71"/>
      <c r="AG33" s="71"/>
      <c r="AH33" s="3"/>
      <c r="AI33" s="3"/>
    </row>
    <row r="34" spans="1:35" s="28" customFormat="1" ht="8.25" customHeight="1" x14ac:dyDescent="0.25">
      <c r="AD34" s="71"/>
      <c r="AE34" s="71"/>
      <c r="AF34" s="71"/>
      <c r="AG34" s="71"/>
      <c r="AH34" s="3"/>
      <c r="AI34" s="3"/>
    </row>
    <row r="35" spans="1:35" s="3" customFormat="1" ht="15.75" customHeight="1" x14ac:dyDescent="0.25">
      <c r="A35" s="86" t="s">
        <v>28</v>
      </c>
      <c r="B35" s="86"/>
      <c r="C35" s="86"/>
      <c r="D35" s="86"/>
      <c r="G35" s="86" t="s">
        <v>29</v>
      </c>
      <c r="H35" s="86"/>
      <c r="I35" s="86"/>
      <c r="J35" s="86"/>
      <c r="K35" s="86"/>
      <c r="L35" s="86"/>
      <c r="M35" s="86"/>
      <c r="N35" s="86"/>
      <c r="O35" s="86"/>
      <c r="P35" s="31"/>
      <c r="Q35" s="31"/>
      <c r="R35" s="31"/>
      <c r="S35" s="31"/>
      <c r="T35" s="31"/>
      <c r="U35" s="31"/>
      <c r="V35" s="86" t="s">
        <v>30</v>
      </c>
      <c r="W35" s="86"/>
      <c r="X35" s="86"/>
      <c r="Y35" s="86"/>
      <c r="Z35" s="86"/>
      <c r="AA35" s="86"/>
      <c r="AB35" s="86"/>
      <c r="AC35" s="86"/>
      <c r="AD35" s="86"/>
      <c r="AE35" s="86"/>
      <c r="AF35" s="86"/>
      <c r="AG35" s="86"/>
      <c r="AH35" s="86"/>
      <c r="AI35" s="86"/>
    </row>
  </sheetData>
  <mergeCells count="44">
    <mergeCell ref="A5:G5"/>
    <mergeCell ref="T5:AC5"/>
    <mergeCell ref="B26:G26"/>
    <mergeCell ref="A11:D11"/>
    <mergeCell ref="J11:AI11"/>
    <mergeCell ref="A24:D24"/>
    <mergeCell ref="B25:G25"/>
    <mergeCell ref="A17:D17"/>
    <mergeCell ref="A22:D22"/>
    <mergeCell ref="G22:H22"/>
    <mergeCell ref="J22:AI22"/>
    <mergeCell ref="AH8:AH10"/>
    <mergeCell ref="K12:M16"/>
    <mergeCell ref="J9:L9"/>
    <mergeCell ref="M9:P9"/>
    <mergeCell ref="J8:AG8"/>
    <mergeCell ref="A1:E1"/>
    <mergeCell ref="A2:E2"/>
    <mergeCell ref="F1:AC1"/>
    <mergeCell ref="F2:AC2"/>
    <mergeCell ref="G8:H10"/>
    <mergeCell ref="A8:A10"/>
    <mergeCell ref="B8:C10"/>
    <mergeCell ref="D8:D10"/>
    <mergeCell ref="E8:E10"/>
    <mergeCell ref="F8:F10"/>
    <mergeCell ref="I5:O5"/>
    <mergeCell ref="A6:AI6"/>
    <mergeCell ref="V9:Y9"/>
    <mergeCell ref="Z9:AC9"/>
    <mergeCell ref="AD9:AG9"/>
    <mergeCell ref="A4:AI4"/>
    <mergeCell ref="AI8:AI10"/>
    <mergeCell ref="A35:D35"/>
    <mergeCell ref="G35:O35"/>
    <mergeCell ref="V35:AI35"/>
    <mergeCell ref="B27:G27"/>
    <mergeCell ref="U28:AI28"/>
    <mergeCell ref="A29:D29"/>
    <mergeCell ref="G29:O29"/>
    <mergeCell ref="V29:AI29"/>
    <mergeCell ref="G30:O30"/>
    <mergeCell ref="V30:AI30"/>
    <mergeCell ref="Q9:U9"/>
  </mergeCells>
  <printOptions horizontalCentered="1"/>
  <pageMargins left="0" right="0" top="0.23622047244094491" bottom="0" header="0.19685039370078741" footer="0.27"/>
  <pageSetup paperSize="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AJ32"/>
  <sheetViews>
    <sheetView showGridLines="0" view="pageBreakPreview" zoomScaleNormal="100" zoomScaleSheetLayoutView="100" workbookViewId="0">
      <selection activeCell="AA15" sqref="AA15"/>
    </sheetView>
  </sheetViews>
  <sheetFormatPr defaultColWidth="9" defaultRowHeight="8.25" x14ac:dyDescent="0.15"/>
  <cols>
    <col min="1" max="1" width="3" style="21" customWidth="1"/>
    <col min="2" max="2" width="4" style="21" bestFit="1" customWidth="1"/>
    <col min="3" max="3" width="2.77734375" style="21" bestFit="1" customWidth="1"/>
    <col min="4" max="4" width="15.33203125" style="21" customWidth="1"/>
    <col min="5" max="5" width="2.6640625" style="21" bestFit="1" customWidth="1"/>
    <col min="6" max="6" width="3.21875" style="21" customWidth="1"/>
    <col min="7" max="7" width="13.33203125" style="21" bestFit="1" customWidth="1"/>
    <col min="8" max="8" width="4.44140625" style="21" customWidth="1"/>
    <col min="9" max="9" width="8.5546875" style="21" customWidth="1"/>
    <col min="10" max="10" width="2.44140625" style="21" customWidth="1"/>
    <col min="11" max="11" width="2.33203125" style="21" customWidth="1"/>
    <col min="12" max="12" width="2.21875" style="21" customWidth="1"/>
    <col min="13" max="13" width="2.33203125" style="21" customWidth="1"/>
    <col min="14" max="24" width="2.44140625" style="21" customWidth="1"/>
    <col min="25" max="33" width="2.44140625" style="22" customWidth="1"/>
    <col min="34" max="34" width="3.44140625" style="23" customWidth="1"/>
    <col min="35" max="35" width="3.6640625" style="23" bestFit="1" customWidth="1"/>
    <col min="36" max="36" width="9" style="21" bestFit="1" customWidth="1"/>
    <col min="37" max="16384" width="9" style="21"/>
  </cols>
  <sheetData>
    <row r="1" spans="1:36" s="1" customFormat="1" ht="14.25" customHeight="1" x14ac:dyDescent="0.2">
      <c r="A1" s="91" t="s">
        <v>0</v>
      </c>
      <c r="B1" s="91"/>
      <c r="C1" s="91"/>
      <c r="D1" s="91"/>
      <c r="E1" s="91"/>
      <c r="F1" s="93" t="s">
        <v>54</v>
      </c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93"/>
      <c r="S1" s="93"/>
      <c r="T1" s="93"/>
      <c r="U1" s="93"/>
      <c r="V1" s="93"/>
      <c r="W1" s="93"/>
      <c r="X1" s="93"/>
      <c r="Y1" s="93"/>
      <c r="Z1" s="93"/>
      <c r="AA1" s="93"/>
      <c r="AB1" s="93"/>
      <c r="AC1" s="93"/>
      <c r="AD1" s="76"/>
      <c r="AE1" s="76"/>
      <c r="AF1" s="76"/>
      <c r="AG1" s="76"/>
      <c r="AH1" s="4"/>
      <c r="AI1" s="4"/>
    </row>
    <row r="2" spans="1:36" s="1" customFormat="1" ht="14.25" customHeight="1" x14ac:dyDescent="0.2">
      <c r="A2" s="92" t="s">
        <v>121</v>
      </c>
      <c r="B2" s="92"/>
      <c r="C2" s="92"/>
      <c r="D2" s="92"/>
      <c r="E2" s="92"/>
      <c r="F2" s="94" t="s">
        <v>55</v>
      </c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94"/>
      <c r="AA2" s="94"/>
      <c r="AB2" s="94"/>
      <c r="AC2" s="94"/>
      <c r="AD2" s="77"/>
      <c r="AE2" s="77"/>
      <c r="AF2" s="77"/>
      <c r="AG2" s="77"/>
      <c r="AH2" s="2"/>
      <c r="AI2" s="2"/>
      <c r="AJ2" s="2"/>
    </row>
    <row r="3" spans="1:36" s="1" customFormat="1" ht="4.5" customHeight="1" x14ac:dyDescent="0.2">
      <c r="A3" s="46"/>
      <c r="B3" s="46"/>
      <c r="C3" s="46"/>
      <c r="D3" s="46"/>
      <c r="E3" s="46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77"/>
      <c r="AE3" s="77"/>
      <c r="AF3" s="77"/>
      <c r="AG3" s="77"/>
      <c r="AH3" s="2"/>
      <c r="AI3" s="2"/>
      <c r="AJ3" s="2"/>
    </row>
    <row r="4" spans="1:36" s="1" customFormat="1" ht="14.25" customHeight="1" x14ac:dyDescent="0.2">
      <c r="A4" s="110" t="s">
        <v>59</v>
      </c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10"/>
      <c r="R4" s="110"/>
      <c r="S4" s="110"/>
      <c r="T4" s="110"/>
      <c r="U4" s="110"/>
      <c r="V4" s="110"/>
      <c r="W4" s="110"/>
      <c r="X4" s="110"/>
      <c r="Y4" s="110"/>
      <c r="Z4" s="110"/>
      <c r="AA4" s="110"/>
      <c r="AB4" s="110"/>
      <c r="AC4" s="110"/>
      <c r="AD4" s="110"/>
      <c r="AE4" s="110"/>
      <c r="AF4" s="110"/>
      <c r="AG4" s="110"/>
      <c r="AH4" s="110"/>
      <c r="AI4" s="110"/>
      <c r="AJ4" s="2"/>
    </row>
    <row r="5" spans="1:36" s="1" customFormat="1" ht="14.25" customHeight="1" x14ac:dyDescent="0.2">
      <c r="A5" s="111" t="s">
        <v>114</v>
      </c>
      <c r="B5" s="111"/>
      <c r="C5" s="111"/>
      <c r="D5" s="111"/>
      <c r="E5" s="111"/>
      <c r="F5" s="111"/>
      <c r="G5" s="111"/>
      <c r="H5" s="1" t="s">
        <v>1</v>
      </c>
      <c r="I5" s="106" t="s">
        <v>57</v>
      </c>
      <c r="J5" s="106"/>
      <c r="K5" s="106"/>
      <c r="L5" s="106"/>
      <c r="M5" s="106"/>
      <c r="N5" s="106"/>
      <c r="O5" s="106"/>
      <c r="Q5" s="1" t="s">
        <v>1</v>
      </c>
      <c r="S5" s="112" t="s">
        <v>2</v>
      </c>
      <c r="T5" s="112"/>
      <c r="U5" s="112"/>
      <c r="V5" s="112"/>
      <c r="W5" s="112"/>
      <c r="X5" s="112"/>
      <c r="Y5" s="112"/>
      <c r="Z5" s="112"/>
      <c r="AA5" s="112"/>
      <c r="AB5" s="30"/>
      <c r="AC5" s="30"/>
      <c r="AD5" s="30"/>
      <c r="AE5" s="30"/>
      <c r="AF5" s="30"/>
      <c r="AG5" s="30"/>
      <c r="AH5" s="2"/>
      <c r="AI5" s="2"/>
      <c r="AJ5" s="2"/>
    </row>
    <row r="6" spans="1:36" s="1" customFormat="1" ht="14.25" customHeight="1" x14ac:dyDescent="0.2">
      <c r="A6" s="106" t="s">
        <v>53</v>
      </c>
      <c r="B6" s="106"/>
      <c r="C6" s="106"/>
      <c r="D6" s="106"/>
      <c r="E6" s="106"/>
      <c r="F6" s="106"/>
      <c r="G6" s="106"/>
      <c r="H6" s="106"/>
      <c r="I6" s="106"/>
      <c r="J6" s="106"/>
      <c r="K6" s="106"/>
      <c r="L6" s="106"/>
      <c r="M6" s="106"/>
      <c r="N6" s="106"/>
      <c r="O6" s="106"/>
      <c r="P6" s="106"/>
      <c r="Q6" s="106"/>
      <c r="R6" s="106"/>
      <c r="S6" s="106"/>
      <c r="T6" s="106"/>
      <c r="U6" s="106"/>
      <c r="V6" s="106"/>
      <c r="W6" s="106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</row>
    <row r="7" spans="1:36" s="8" customFormat="1" ht="3" customHeight="1" x14ac:dyDescent="0.2">
      <c r="A7" s="5"/>
      <c r="B7" s="5"/>
      <c r="C7" s="5"/>
      <c r="D7" s="5"/>
      <c r="E7" s="5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7"/>
      <c r="Y7" s="7"/>
      <c r="Z7" s="7"/>
      <c r="AA7" s="7"/>
      <c r="AB7" s="7"/>
      <c r="AC7" s="7"/>
      <c r="AD7" s="7"/>
      <c r="AE7" s="7"/>
      <c r="AF7" s="7"/>
      <c r="AG7" s="7"/>
      <c r="AH7" s="5"/>
      <c r="AI7" s="5"/>
    </row>
    <row r="8" spans="1:36" s="10" customFormat="1" ht="18.75" customHeight="1" x14ac:dyDescent="0.25">
      <c r="A8" s="101" t="s">
        <v>3</v>
      </c>
      <c r="B8" s="95" t="s">
        <v>4</v>
      </c>
      <c r="C8" s="96"/>
      <c r="D8" s="102" t="s">
        <v>5</v>
      </c>
      <c r="E8" s="102" t="s">
        <v>6</v>
      </c>
      <c r="F8" s="102" t="s">
        <v>7</v>
      </c>
      <c r="G8" s="95" t="s">
        <v>8</v>
      </c>
      <c r="H8" s="96"/>
      <c r="I8" s="44" t="s">
        <v>9</v>
      </c>
      <c r="J8" s="136">
        <v>2025</v>
      </c>
      <c r="K8" s="137"/>
      <c r="L8" s="137"/>
      <c r="M8" s="137"/>
      <c r="N8" s="137"/>
      <c r="O8" s="137"/>
      <c r="P8" s="137"/>
      <c r="Q8" s="137"/>
      <c r="R8" s="137"/>
      <c r="S8" s="137"/>
      <c r="T8" s="137"/>
      <c r="U8" s="137"/>
      <c r="V8" s="137"/>
      <c r="W8" s="137"/>
      <c r="X8" s="137"/>
      <c r="Y8" s="137"/>
      <c r="Z8" s="137"/>
      <c r="AA8" s="137"/>
      <c r="AB8" s="137"/>
      <c r="AC8" s="137"/>
      <c r="AD8" s="137"/>
      <c r="AE8" s="137"/>
      <c r="AF8" s="137"/>
      <c r="AG8" s="138"/>
      <c r="AH8" s="83" t="s">
        <v>10</v>
      </c>
      <c r="AI8" s="83" t="s">
        <v>11</v>
      </c>
    </row>
    <row r="9" spans="1:36" s="10" customFormat="1" ht="18.75" customHeight="1" x14ac:dyDescent="0.25">
      <c r="A9" s="101"/>
      <c r="B9" s="97"/>
      <c r="C9" s="98"/>
      <c r="D9" s="103"/>
      <c r="E9" s="103"/>
      <c r="F9" s="103"/>
      <c r="G9" s="97"/>
      <c r="H9" s="98"/>
      <c r="I9" s="44" t="s">
        <v>12</v>
      </c>
      <c r="J9" s="90">
        <v>1</v>
      </c>
      <c r="K9" s="90"/>
      <c r="L9" s="90"/>
      <c r="M9" s="90">
        <v>2</v>
      </c>
      <c r="N9" s="90"/>
      <c r="O9" s="90"/>
      <c r="P9" s="90"/>
      <c r="Q9" s="90">
        <v>3</v>
      </c>
      <c r="R9" s="90"/>
      <c r="S9" s="90"/>
      <c r="T9" s="90"/>
      <c r="U9" s="90"/>
      <c r="V9" s="90">
        <v>4</v>
      </c>
      <c r="W9" s="90"/>
      <c r="X9" s="90"/>
      <c r="Y9" s="90"/>
      <c r="Z9" s="90">
        <v>5</v>
      </c>
      <c r="AA9" s="90"/>
      <c r="AB9" s="90"/>
      <c r="AC9" s="90"/>
      <c r="AD9" s="107">
        <v>6</v>
      </c>
      <c r="AE9" s="108"/>
      <c r="AF9" s="108"/>
      <c r="AG9" s="109"/>
      <c r="AH9" s="84"/>
      <c r="AI9" s="84"/>
    </row>
    <row r="10" spans="1:36" s="10" customFormat="1" ht="18.75" customHeight="1" x14ac:dyDescent="0.25">
      <c r="A10" s="101"/>
      <c r="B10" s="99"/>
      <c r="C10" s="100"/>
      <c r="D10" s="104"/>
      <c r="E10" s="104"/>
      <c r="F10" s="104"/>
      <c r="G10" s="99"/>
      <c r="H10" s="100"/>
      <c r="I10" s="44" t="s">
        <v>13</v>
      </c>
      <c r="J10" s="11">
        <v>45677</v>
      </c>
      <c r="K10" s="11">
        <f>J10+7</f>
        <v>45684</v>
      </c>
      <c r="L10" s="11">
        <f t="shared" ref="L10:AG10" si="0">K10+7</f>
        <v>45691</v>
      </c>
      <c r="M10" s="11">
        <f t="shared" si="0"/>
        <v>45698</v>
      </c>
      <c r="N10" s="11">
        <f t="shared" si="0"/>
        <v>45705</v>
      </c>
      <c r="O10" s="11">
        <f t="shared" si="0"/>
        <v>45712</v>
      </c>
      <c r="P10" s="11">
        <f t="shared" si="0"/>
        <v>45719</v>
      </c>
      <c r="Q10" s="11">
        <f t="shared" si="0"/>
        <v>45726</v>
      </c>
      <c r="R10" s="11">
        <f t="shared" si="0"/>
        <v>45733</v>
      </c>
      <c r="S10" s="11">
        <f t="shared" si="0"/>
        <v>45740</v>
      </c>
      <c r="T10" s="11">
        <f t="shared" si="0"/>
        <v>45747</v>
      </c>
      <c r="U10" s="11">
        <f t="shared" si="0"/>
        <v>45754</v>
      </c>
      <c r="V10" s="11">
        <f t="shared" si="0"/>
        <v>45761</v>
      </c>
      <c r="W10" s="11">
        <f t="shared" si="0"/>
        <v>45768</v>
      </c>
      <c r="X10" s="11">
        <f t="shared" si="0"/>
        <v>45775</v>
      </c>
      <c r="Y10" s="11">
        <f t="shared" si="0"/>
        <v>45782</v>
      </c>
      <c r="Z10" s="11">
        <f t="shared" si="0"/>
        <v>45789</v>
      </c>
      <c r="AA10" s="11">
        <f t="shared" si="0"/>
        <v>45796</v>
      </c>
      <c r="AB10" s="11">
        <f t="shared" si="0"/>
        <v>45803</v>
      </c>
      <c r="AC10" s="11">
        <f t="shared" si="0"/>
        <v>45810</v>
      </c>
      <c r="AD10" s="11">
        <f t="shared" si="0"/>
        <v>45817</v>
      </c>
      <c r="AE10" s="11">
        <f t="shared" si="0"/>
        <v>45824</v>
      </c>
      <c r="AF10" s="11">
        <f t="shared" si="0"/>
        <v>45831</v>
      </c>
      <c r="AG10" s="11">
        <f t="shared" si="0"/>
        <v>45838</v>
      </c>
      <c r="AH10" s="85"/>
      <c r="AI10" s="85"/>
    </row>
    <row r="11" spans="1:36" s="13" customFormat="1" ht="25.5" customHeight="1" x14ac:dyDescent="0.25">
      <c r="A11" s="113" t="s">
        <v>116</v>
      </c>
      <c r="B11" s="114"/>
      <c r="C11" s="114"/>
      <c r="D11" s="114"/>
      <c r="E11" s="12"/>
      <c r="F11" s="12"/>
      <c r="G11" s="12"/>
      <c r="H11" s="12"/>
      <c r="I11" s="12"/>
      <c r="J11" s="115"/>
      <c r="K11" s="116"/>
      <c r="L11" s="116"/>
      <c r="M11" s="116"/>
      <c r="N11" s="116"/>
      <c r="O11" s="116"/>
      <c r="P11" s="116"/>
      <c r="Q11" s="116"/>
      <c r="R11" s="116"/>
      <c r="S11" s="116"/>
      <c r="T11" s="116"/>
      <c r="U11" s="116"/>
      <c r="V11" s="116"/>
      <c r="W11" s="116"/>
      <c r="X11" s="116"/>
      <c r="Y11" s="116"/>
      <c r="Z11" s="116"/>
      <c r="AA11" s="116"/>
      <c r="AB11" s="116"/>
      <c r="AC11" s="116"/>
      <c r="AD11" s="116"/>
      <c r="AE11" s="116"/>
      <c r="AF11" s="116"/>
      <c r="AG11" s="116"/>
      <c r="AH11" s="116"/>
      <c r="AI11" s="117"/>
    </row>
    <row r="12" spans="1:36" s="13" customFormat="1" ht="25.5" customHeight="1" x14ac:dyDescent="0.25">
      <c r="A12" s="32">
        <v>1</v>
      </c>
      <c r="B12" s="57" t="s">
        <v>14</v>
      </c>
      <c r="C12" s="58">
        <v>301</v>
      </c>
      <c r="D12" s="59" t="s">
        <v>80</v>
      </c>
      <c r="E12" s="60">
        <v>2</v>
      </c>
      <c r="F12" s="61">
        <v>39</v>
      </c>
      <c r="G12" s="62" t="s">
        <v>46</v>
      </c>
      <c r="H12" s="63" t="s">
        <v>47</v>
      </c>
      <c r="I12" s="14" t="s">
        <v>15</v>
      </c>
      <c r="J12" s="15" t="s">
        <v>16</v>
      </c>
      <c r="K12" s="127" t="s">
        <v>115</v>
      </c>
      <c r="L12" s="128"/>
      <c r="M12" s="129"/>
      <c r="N12" s="15" t="s">
        <v>16</v>
      </c>
      <c r="O12" s="15" t="s">
        <v>16</v>
      </c>
      <c r="P12" s="15" t="s">
        <v>16</v>
      </c>
      <c r="Q12" s="15" t="s">
        <v>16</v>
      </c>
      <c r="R12" s="15" t="s">
        <v>16</v>
      </c>
      <c r="S12" s="15" t="s">
        <v>16</v>
      </c>
      <c r="T12" s="15" t="s">
        <v>17</v>
      </c>
      <c r="U12" s="15" t="s">
        <v>18</v>
      </c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>
        <v>4</v>
      </c>
      <c r="AI12" s="16"/>
    </row>
    <row r="13" spans="1:36" s="13" customFormat="1" ht="25.5" customHeight="1" x14ac:dyDescent="0.25">
      <c r="A13" s="32">
        <v>2</v>
      </c>
      <c r="B13" s="33" t="s">
        <v>37</v>
      </c>
      <c r="C13" s="34">
        <v>303</v>
      </c>
      <c r="D13" s="35" t="s">
        <v>81</v>
      </c>
      <c r="E13" s="36">
        <v>3</v>
      </c>
      <c r="F13" s="37">
        <v>39</v>
      </c>
      <c r="G13" s="38" t="s">
        <v>90</v>
      </c>
      <c r="H13" s="39" t="s">
        <v>71</v>
      </c>
      <c r="I13" s="14" t="s">
        <v>112</v>
      </c>
      <c r="J13" s="15" t="s">
        <v>16</v>
      </c>
      <c r="K13" s="130"/>
      <c r="L13" s="131"/>
      <c r="M13" s="132"/>
      <c r="N13" s="15" t="s">
        <v>16</v>
      </c>
      <c r="O13" s="15" t="s">
        <v>16</v>
      </c>
      <c r="P13" s="15" t="s">
        <v>16</v>
      </c>
      <c r="Q13" s="15" t="s">
        <v>16</v>
      </c>
      <c r="R13" s="15" t="s">
        <v>16</v>
      </c>
      <c r="S13" s="15" t="s">
        <v>16</v>
      </c>
      <c r="T13" s="15" t="s">
        <v>17</v>
      </c>
      <c r="U13" s="15" t="s">
        <v>18</v>
      </c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>
        <v>4</v>
      </c>
      <c r="AI13" s="16"/>
    </row>
    <row r="14" spans="1:36" s="13" customFormat="1" ht="25.5" customHeight="1" x14ac:dyDescent="0.25">
      <c r="A14" s="32">
        <v>3</v>
      </c>
      <c r="B14" s="57" t="s">
        <v>82</v>
      </c>
      <c r="C14" s="58">
        <v>301</v>
      </c>
      <c r="D14" s="59" t="s">
        <v>83</v>
      </c>
      <c r="E14" s="60">
        <v>3</v>
      </c>
      <c r="F14" s="61">
        <v>39</v>
      </c>
      <c r="G14" s="62" t="s">
        <v>91</v>
      </c>
      <c r="H14" s="63" t="s">
        <v>92</v>
      </c>
      <c r="I14" s="14" t="s">
        <v>118</v>
      </c>
      <c r="J14" s="15" t="s">
        <v>16</v>
      </c>
      <c r="K14" s="130"/>
      <c r="L14" s="131"/>
      <c r="M14" s="132"/>
      <c r="N14" s="15" t="s">
        <v>16</v>
      </c>
      <c r="O14" s="15" t="s">
        <v>16</v>
      </c>
      <c r="P14" s="15" t="s">
        <v>16</v>
      </c>
      <c r="Q14" s="15" t="s">
        <v>16</v>
      </c>
      <c r="R14" s="15" t="s">
        <v>16</v>
      </c>
      <c r="S14" s="15" t="s">
        <v>16</v>
      </c>
      <c r="T14" s="15" t="s">
        <v>17</v>
      </c>
      <c r="U14" s="15" t="s">
        <v>18</v>
      </c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>
        <v>4</v>
      </c>
      <c r="AI14" s="16"/>
    </row>
    <row r="15" spans="1:36" s="13" customFormat="1" ht="25.5" customHeight="1" x14ac:dyDescent="0.25">
      <c r="A15" s="119" t="s">
        <v>117</v>
      </c>
      <c r="B15" s="120"/>
      <c r="C15" s="120"/>
      <c r="D15" s="120"/>
      <c r="E15" s="17"/>
      <c r="F15" s="17"/>
      <c r="G15" s="17"/>
      <c r="H15" s="17"/>
      <c r="I15" s="18"/>
      <c r="J15" s="49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50"/>
    </row>
    <row r="16" spans="1:36" s="13" customFormat="1" ht="25.5" customHeight="1" x14ac:dyDescent="0.25">
      <c r="A16" s="32">
        <v>4</v>
      </c>
      <c r="B16" s="33" t="s">
        <v>84</v>
      </c>
      <c r="C16" s="34">
        <v>301</v>
      </c>
      <c r="D16" s="35" t="s">
        <v>85</v>
      </c>
      <c r="E16" s="36">
        <v>3</v>
      </c>
      <c r="F16" s="37">
        <v>39</v>
      </c>
      <c r="G16" s="38" t="s">
        <v>93</v>
      </c>
      <c r="H16" s="39" t="s">
        <v>94</v>
      </c>
      <c r="I16" s="14" t="s">
        <v>111</v>
      </c>
      <c r="J16" s="16"/>
      <c r="K16" s="16"/>
      <c r="L16" s="16"/>
      <c r="M16" s="16"/>
      <c r="N16" s="16"/>
      <c r="O16" s="15"/>
      <c r="P16" s="15"/>
      <c r="Q16" s="15"/>
      <c r="R16" s="15"/>
      <c r="S16" s="15"/>
      <c r="T16" s="15"/>
      <c r="U16" s="15"/>
      <c r="V16" s="15"/>
      <c r="W16" s="15"/>
      <c r="X16" s="15" t="s">
        <v>16</v>
      </c>
      <c r="Y16" s="15" t="s">
        <v>16</v>
      </c>
      <c r="Z16" s="15" t="s">
        <v>16</v>
      </c>
      <c r="AA16" s="15" t="s">
        <v>16</v>
      </c>
      <c r="AB16" s="15" t="s">
        <v>16</v>
      </c>
      <c r="AC16" s="15" t="s">
        <v>16</v>
      </c>
      <c r="AD16" s="15" t="s">
        <v>16</v>
      </c>
      <c r="AE16" s="15" t="s">
        <v>16</v>
      </c>
      <c r="AF16" s="15" t="s">
        <v>17</v>
      </c>
      <c r="AG16" s="15" t="s">
        <v>18</v>
      </c>
      <c r="AH16" s="15">
        <v>4</v>
      </c>
      <c r="AI16" s="16"/>
    </row>
    <row r="17" spans="1:35" s="13" customFormat="1" ht="25.5" customHeight="1" x14ac:dyDescent="0.25">
      <c r="A17" s="32">
        <v>5</v>
      </c>
      <c r="B17" s="33" t="s">
        <v>37</v>
      </c>
      <c r="C17" s="34">
        <v>304</v>
      </c>
      <c r="D17" s="35" t="s">
        <v>86</v>
      </c>
      <c r="E17" s="36">
        <v>3</v>
      </c>
      <c r="F17" s="37">
        <v>39</v>
      </c>
      <c r="G17" s="38" t="s">
        <v>95</v>
      </c>
      <c r="H17" s="39" t="s">
        <v>96</v>
      </c>
      <c r="I17" s="45" t="s">
        <v>112</v>
      </c>
      <c r="J17" s="16"/>
      <c r="K17" s="16"/>
      <c r="L17" s="16"/>
      <c r="M17" s="16"/>
      <c r="N17" s="16"/>
      <c r="O17" s="15"/>
      <c r="P17" s="15"/>
      <c r="Q17" s="15"/>
      <c r="R17" s="15"/>
      <c r="S17" s="15"/>
      <c r="T17" s="15"/>
      <c r="U17" s="15"/>
      <c r="V17" s="15"/>
      <c r="W17" s="15"/>
      <c r="X17" s="15" t="s">
        <v>16</v>
      </c>
      <c r="Y17" s="15" t="s">
        <v>16</v>
      </c>
      <c r="Z17" s="15" t="s">
        <v>16</v>
      </c>
      <c r="AA17" s="15" t="s">
        <v>16</v>
      </c>
      <c r="AB17" s="15" t="s">
        <v>16</v>
      </c>
      <c r="AC17" s="15" t="s">
        <v>16</v>
      </c>
      <c r="AD17" s="15" t="s">
        <v>16</v>
      </c>
      <c r="AE17" s="15" t="s">
        <v>16</v>
      </c>
      <c r="AF17" s="15" t="s">
        <v>17</v>
      </c>
      <c r="AG17" s="15" t="s">
        <v>18</v>
      </c>
      <c r="AH17" s="15">
        <v>4</v>
      </c>
      <c r="AI17" s="16"/>
    </row>
    <row r="18" spans="1:35" s="13" customFormat="1" ht="25.5" customHeight="1" x14ac:dyDescent="0.25">
      <c r="A18" s="32">
        <v>6</v>
      </c>
      <c r="B18" s="33" t="s">
        <v>87</v>
      </c>
      <c r="C18" s="34">
        <v>351</v>
      </c>
      <c r="D18" s="35" t="s">
        <v>88</v>
      </c>
      <c r="E18" s="36">
        <v>3</v>
      </c>
      <c r="F18" s="37">
        <v>39</v>
      </c>
      <c r="G18" s="38" t="s">
        <v>97</v>
      </c>
      <c r="H18" s="39" t="s">
        <v>98</v>
      </c>
      <c r="I18" s="45" t="s">
        <v>112</v>
      </c>
      <c r="J18" s="16"/>
      <c r="K18" s="16"/>
      <c r="L18" s="16"/>
      <c r="M18" s="16"/>
      <c r="N18" s="16"/>
      <c r="O18" s="15"/>
      <c r="P18" s="15"/>
      <c r="Q18" s="15"/>
      <c r="R18" s="15"/>
      <c r="S18" s="15"/>
      <c r="T18" s="15"/>
      <c r="U18" s="15"/>
      <c r="V18" s="15"/>
      <c r="W18" s="15"/>
      <c r="X18" s="15" t="s">
        <v>16</v>
      </c>
      <c r="Y18" s="15" t="s">
        <v>16</v>
      </c>
      <c r="Z18" s="15" t="s">
        <v>16</v>
      </c>
      <c r="AA18" s="15" t="s">
        <v>16</v>
      </c>
      <c r="AB18" s="15" t="s">
        <v>16</v>
      </c>
      <c r="AC18" s="15" t="s">
        <v>16</v>
      </c>
      <c r="AD18" s="15" t="s">
        <v>16</v>
      </c>
      <c r="AE18" s="15" t="s">
        <v>16</v>
      </c>
      <c r="AF18" s="15" t="s">
        <v>17</v>
      </c>
      <c r="AG18" s="15" t="s">
        <v>18</v>
      </c>
      <c r="AH18" s="15">
        <v>4</v>
      </c>
      <c r="AI18" s="16"/>
    </row>
    <row r="19" spans="1:35" s="10" customFormat="1" ht="25.5" customHeight="1" x14ac:dyDescent="0.25">
      <c r="A19" s="121" t="s">
        <v>20</v>
      </c>
      <c r="B19" s="121"/>
      <c r="C19" s="121"/>
      <c r="D19" s="121"/>
      <c r="E19" s="19">
        <f>SUM(E12:E18)</f>
        <v>17</v>
      </c>
      <c r="F19" s="43"/>
      <c r="G19" s="122">
        <f>E19*280000</f>
        <v>4760000</v>
      </c>
      <c r="H19" s="123"/>
      <c r="I19" s="43"/>
      <c r="J19" s="124"/>
      <c r="K19" s="125"/>
      <c r="L19" s="125"/>
      <c r="M19" s="125"/>
      <c r="N19" s="125"/>
      <c r="O19" s="125"/>
      <c r="P19" s="125"/>
      <c r="Q19" s="125"/>
      <c r="R19" s="125"/>
      <c r="S19" s="125"/>
      <c r="T19" s="125"/>
      <c r="U19" s="125"/>
      <c r="V19" s="125"/>
      <c r="W19" s="125"/>
      <c r="X19" s="125"/>
      <c r="Y19" s="125"/>
      <c r="Z19" s="125"/>
      <c r="AA19" s="125"/>
      <c r="AB19" s="125"/>
      <c r="AC19" s="125"/>
      <c r="AD19" s="125"/>
      <c r="AE19" s="125"/>
      <c r="AF19" s="125"/>
      <c r="AG19" s="125"/>
      <c r="AH19" s="125"/>
      <c r="AI19" s="126"/>
    </row>
    <row r="20" spans="1:35" ht="3" customHeight="1" x14ac:dyDescent="0.15"/>
    <row r="21" spans="1:35" s="24" customFormat="1" ht="15.75" customHeight="1" x14ac:dyDescent="0.2">
      <c r="A21" s="118" t="s">
        <v>21</v>
      </c>
      <c r="B21" s="118"/>
      <c r="C21" s="118"/>
      <c r="D21" s="118"/>
      <c r="Y21" s="41"/>
      <c r="Z21" s="41"/>
      <c r="AA21" s="41"/>
      <c r="AB21" s="41"/>
      <c r="AC21" s="41"/>
      <c r="AD21" s="75"/>
      <c r="AE21" s="75"/>
      <c r="AF21" s="75"/>
      <c r="AG21" s="75"/>
      <c r="AH21" s="26"/>
      <c r="AI21" s="26"/>
    </row>
    <row r="22" spans="1:35" s="24" customFormat="1" ht="15.75" customHeight="1" x14ac:dyDescent="0.2">
      <c r="B22" s="87" t="s">
        <v>22</v>
      </c>
      <c r="C22" s="87"/>
      <c r="D22" s="87"/>
      <c r="E22" s="87"/>
      <c r="F22" s="87"/>
      <c r="G22" s="87"/>
      <c r="H22" s="41"/>
      <c r="Y22" s="41"/>
      <c r="Z22" s="41"/>
      <c r="AA22" s="41"/>
      <c r="AB22" s="41"/>
      <c r="AC22" s="41"/>
      <c r="AD22" s="75"/>
      <c r="AE22" s="75"/>
      <c r="AF22" s="75"/>
      <c r="AG22" s="75"/>
      <c r="AH22" s="26"/>
      <c r="AI22" s="26"/>
    </row>
    <row r="23" spans="1:35" s="41" customFormat="1" ht="15.75" customHeight="1" x14ac:dyDescent="0.25">
      <c r="B23" s="87" t="s">
        <v>23</v>
      </c>
      <c r="C23" s="87"/>
      <c r="D23" s="87"/>
      <c r="E23" s="87"/>
      <c r="F23" s="87"/>
      <c r="G23" s="87"/>
      <c r="AD23" s="75"/>
      <c r="AE23" s="75"/>
      <c r="AF23" s="75"/>
      <c r="AG23" s="75"/>
      <c r="AH23" s="27"/>
      <c r="AI23" s="27"/>
    </row>
    <row r="24" spans="1:35" s="41" customFormat="1" ht="15.75" customHeight="1" x14ac:dyDescent="0.25">
      <c r="B24" s="87" t="s">
        <v>24</v>
      </c>
      <c r="C24" s="87"/>
      <c r="D24" s="87"/>
      <c r="E24" s="87"/>
      <c r="F24" s="87"/>
      <c r="G24" s="87"/>
      <c r="AD24" s="75"/>
      <c r="AE24" s="75"/>
      <c r="AF24" s="75"/>
      <c r="AG24" s="75"/>
      <c r="AH24" s="27"/>
      <c r="AI24" s="27"/>
    </row>
    <row r="25" spans="1:35" s="42" customFormat="1" ht="14.25" customHeight="1" x14ac:dyDescent="0.25">
      <c r="B25" s="29"/>
      <c r="C25" s="29"/>
      <c r="U25" s="88" t="s">
        <v>120</v>
      </c>
      <c r="V25" s="88"/>
      <c r="W25" s="88"/>
      <c r="X25" s="88"/>
      <c r="Y25" s="88"/>
      <c r="Z25" s="88"/>
      <c r="AA25" s="88"/>
      <c r="AB25" s="88"/>
      <c r="AC25" s="88"/>
      <c r="AD25" s="88"/>
      <c r="AE25" s="88"/>
      <c r="AF25" s="88"/>
      <c r="AG25" s="88"/>
      <c r="AH25" s="88"/>
      <c r="AI25" s="88"/>
    </row>
    <row r="26" spans="1:35" s="42" customFormat="1" ht="15.75" customHeight="1" x14ac:dyDescent="0.25">
      <c r="A26" s="89" t="s">
        <v>25</v>
      </c>
      <c r="B26" s="89"/>
      <c r="C26" s="89"/>
      <c r="D26" s="89"/>
      <c r="G26" s="89" t="s">
        <v>26</v>
      </c>
      <c r="H26" s="89"/>
      <c r="I26" s="89"/>
      <c r="J26" s="89"/>
      <c r="K26" s="89"/>
      <c r="L26" s="89"/>
      <c r="M26" s="89"/>
      <c r="N26" s="89"/>
      <c r="O26" s="89"/>
      <c r="P26" s="30"/>
      <c r="Q26" s="30"/>
      <c r="R26" s="30"/>
      <c r="S26" s="30"/>
      <c r="T26" s="30"/>
      <c r="U26" s="30"/>
      <c r="V26" s="89" t="s">
        <v>122</v>
      </c>
      <c r="W26" s="89"/>
      <c r="X26" s="89"/>
      <c r="Y26" s="89"/>
      <c r="Z26" s="89"/>
      <c r="AA26" s="89"/>
      <c r="AB26" s="89"/>
      <c r="AC26" s="89"/>
      <c r="AD26" s="89"/>
      <c r="AE26" s="89"/>
      <c r="AF26" s="89"/>
      <c r="AG26" s="89"/>
      <c r="AH26" s="89"/>
      <c r="AI26" s="89"/>
    </row>
    <row r="27" spans="1:35" s="42" customFormat="1" ht="15.75" customHeight="1" x14ac:dyDescent="0.25">
      <c r="G27" s="89" t="s">
        <v>27</v>
      </c>
      <c r="H27" s="89"/>
      <c r="I27" s="89"/>
      <c r="J27" s="89"/>
      <c r="K27" s="89"/>
      <c r="L27" s="89"/>
      <c r="M27" s="89"/>
      <c r="N27" s="89"/>
      <c r="O27" s="89"/>
      <c r="V27" s="89" t="s">
        <v>123</v>
      </c>
      <c r="W27" s="89"/>
      <c r="X27" s="89"/>
      <c r="Y27" s="89"/>
      <c r="Z27" s="89"/>
      <c r="AA27" s="89"/>
      <c r="AB27" s="89"/>
      <c r="AC27" s="89"/>
      <c r="AD27" s="89"/>
      <c r="AE27" s="89"/>
      <c r="AF27" s="89"/>
      <c r="AG27" s="89"/>
      <c r="AH27" s="89"/>
      <c r="AI27" s="89"/>
    </row>
    <row r="28" spans="1:35" s="42" customFormat="1" ht="14.25" x14ac:dyDescent="0.25">
      <c r="AD28" s="78"/>
      <c r="AE28" s="78"/>
      <c r="AF28" s="78"/>
      <c r="AG28" s="78"/>
      <c r="AH28" s="40"/>
      <c r="AI28" s="40"/>
    </row>
    <row r="29" spans="1:35" s="42" customFormat="1" ht="14.25" x14ac:dyDescent="0.25">
      <c r="AD29" s="78"/>
      <c r="AE29" s="78"/>
      <c r="AF29" s="78"/>
      <c r="AG29" s="78"/>
      <c r="AH29" s="40"/>
      <c r="AI29" s="40"/>
    </row>
    <row r="30" spans="1:35" s="42" customFormat="1" ht="14.25" x14ac:dyDescent="0.25">
      <c r="AD30" s="78"/>
      <c r="AE30" s="78"/>
      <c r="AF30" s="78"/>
      <c r="AG30" s="78"/>
      <c r="AH30" s="40"/>
      <c r="AI30" s="40"/>
    </row>
    <row r="31" spans="1:35" s="42" customFormat="1" ht="14.25" x14ac:dyDescent="0.25">
      <c r="AD31" s="78"/>
      <c r="AE31" s="78"/>
      <c r="AF31" s="78"/>
      <c r="AG31" s="78"/>
      <c r="AH31" s="40"/>
      <c r="AI31" s="40"/>
    </row>
    <row r="32" spans="1:35" s="40" customFormat="1" ht="15.75" customHeight="1" x14ac:dyDescent="0.25">
      <c r="A32" s="86" t="s">
        <v>28</v>
      </c>
      <c r="B32" s="86"/>
      <c r="C32" s="86"/>
      <c r="D32" s="86"/>
      <c r="G32" s="86" t="s">
        <v>29</v>
      </c>
      <c r="H32" s="86"/>
      <c r="I32" s="86"/>
      <c r="J32" s="86"/>
      <c r="K32" s="86"/>
      <c r="L32" s="86"/>
      <c r="M32" s="86"/>
      <c r="N32" s="86"/>
      <c r="O32" s="86"/>
      <c r="P32" s="31"/>
      <c r="Q32" s="31"/>
      <c r="R32" s="31"/>
      <c r="S32" s="31"/>
      <c r="T32" s="31"/>
      <c r="U32" s="31"/>
      <c r="V32" s="86" t="s">
        <v>30</v>
      </c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86"/>
    </row>
  </sheetData>
  <mergeCells count="44">
    <mergeCell ref="A1:E1"/>
    <mergeCell ref="A2:E2"/>
    <mergeCell ref="F1:AC1"/>
    <mergeCell ref="F2:AC2"/>
    <mergeCell ref="A8:A10"/>
    <mergeCell ref="B8:C10"/>
    <mergeCell ref="D8:D10"/>
    <mergeCell ref="E8:E10"/>
    <mergeCell ref="F8:F10"/>
    <mergeCell ref="A4:AI4"/>
    <mergeCell ref="A5:G5"/>
    <mergeCell ref="I5:O5"/>
    <mergeCell ref="S5:AA5"/>
    <mergeCell ref="A6:AI6"/>
    <mergeCell ref="AH8:AH10"/>
    <mergeCell ref="AI8:AI10"/>
    <mergeCell ref="G8:H10"/>
    <mergeCell ref="J8:AG8"/>
    <mergeCell ref="J9:L9"/>
    <mergeCell ref="M9:P9"/>
    <mergeCell ref="Q9:U9"/>
    <mergeCell ref="V9:Y9"/>
    <mergeCell ref="Z9:AC9"/>
    <mergeCell ref="AD9:AG9"/>
    <mergeCell ref="A26:D26"/>
    <mergeCell ref="G26:O26"/>
    <mergeCell ref="V26:AI26"/>
    <mergeCell ref="A11:D11"/>
    <mergeCell ref="J11:AI11"/>
    <mergeCell ref="A15:D15"/>
    <mergeCell ref="A19:D19"/>
    <mergeCell ref="G19:H19"/>
    <mergeCell ref="J19:AI19"/>
    <mergeCell ref="A21:D21"/>
    <mergeCell ref="B22:G22"/>
    <mergeCell ref="B23:G23"/>
    <mergeCell ref="B24:G24"/>
    <mergeCell ref="U25:AI25"/>
    <mergeCell ref="K12:M14"/>
    <mergeCell ref="G27:O27"/>
    <mergeCell ref="V27:AI27"/>
    <mergeCell ref="A32:D32"/>
    <mergeCell ref="G32:O32"/>
    <mergeCell ref="V32:AI32"/>
  </mergeCells>
  <printOptions horizontalCentered="1"/>
  <pageMargins left="0" right="0" top="0.23" bottom="0" header="0.19685039370078741" footer="0.22"/>
  <pageSetup paperSize="9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AJ33"/>
  <sheetViews>
    <sheetView showGridLines="0" tabSelected="1" view="pageBreakPreview" zoomScaleNormal="100" zoomScaleSheetLayoutView="100" workbookViewId="0">
      <selection activeCell="X18" sqref="X18"/>
    </sheetView>
  </sheetViews>
  <sheetFormatPr defaultColWidth="9" defaultRowHeight="8.25" x14ac:dyDescent="0.15"/>
  <cols>
    <col min="1" max="1" width="2.88671875" style="21" bestFit="1" customWidth="1"/>
    <col min="2" max="2" width="3.77734375" style="21" bestFit="1" customWidth="1"/>
    <col min="3" max="3" width="3" style="21" customWidth="1"/>
    <col min="4" max="4" width="19.88671875" style="21" bestFit="1" customWidth="1"/>
    <col min="5" max="6" width="2.6640625" style="21" bestFit="1" customWidth="1"/>
    <col min="7" max="7" width="13.33203125" style="21" bestFit="1" customWidth="1"/>
    <col min="8" max="8" width="4.44140625" style="21" bestFit="1" customWidth="1"/>
    <col min="9" max="9" width="7.77734375" style="21" customWidth="1"/>
    <col min="10" max="10" width="2.33203125" style="21" customWidth="1"/>
    <col min="11" max="13" width="2.21875" style="21" customWidth="1"/>
    <col min="14" max="24" width="2.33203125" style="21" customWidth="1"/>
    <col min="25" max="33" width="2.33203125" style="22" customWidth="1"/>
    <col min="34" max="35" width="3.44140625" style="23" customWidth="1"/>
    <col min="36" max="36" width="9" style="21" bestFit="1" customWidth="1"/>
    <col min="37" max="16384" width="9" style="21"/>
  </cols>
  <sheetData>
    <row r="1" spans="1:36" s="1" customFormat="1" ht="14.25" customHeight="1" x14ac:dyDescent="0.2">
      <c r="A1" s="91" t="s">
        <v>0</v>
      </c>
      <c r="B1" s="91"/>
      <c r="C1" s="91"/>
      <c r="D1" s="91"/>
      <c r="E1" s="91"/>
      <c r="F1" s="93" t="s">
        <v>54</v>
      </c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93"/>
      <c r="S1" s="93"/>
      <c r="T1" s="93"/>
      <c r="U1" s="93"/>
      <c r="V1" s="93"/>
      <c r="W1" s="93"/>
      <c r="X1" s="93"/>
      <c r="Y1" s="93"/>
      <c r="Z1" s="93"/>
      <c r="AA1" s="93"/>
      <c r="AB1" s="93"/>
      <c r="AC1" s="93"/>
      <c r="AD1" s="93"/>
      <c r="AE1" s="93"/>
      <c r="AF1" s="93"/>
      <c r="AG1" s="76"/>
      <c r="AH1" s="4"/>
      <c r="AI1" s="4"/>
    </row>
    <row r="2" spans="1:36" s="1" customFormat="1" ht="14.25" customHeight="1" x14ac:dyDescent="0.2">
      <c r="A2" s="92" t="s">
        <v>121</v>
      </c>
      <c r="B2" s="92"/>
      <c r="C2" s="92"/>
      <c r="D2" s="92"/>
      <c r="E2" s="92"/>
      <c r="F2" s="94" t="s">
        <v>55</v>
      </c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94"/>
      <c r="AA2" s="94"/>
      <c r="AB2" s="94"/>
      <c r="AC2" s="94"/>
      <c r="AD2" s="94"/>
      <c r="AE2" s="94"/>
      <c r="AF2" s="94"/>
      <c r="AG2" s="77"/>
      <c r="AH2" s="2"/>
      <c r="AI2" s="2"/>
      <c r="AJ2" s="2"/>
    </row>
    <row r="3" spans="1:36" s="1" customFormat="1" ht="5.25" customHeight="1" x14ac:dyDescent="0.2">
      <c r="A3" s="46"/>
      <c r="B3" s="46"/>
      <c r="C3" s="46"/>
      <c r="D3" s="46"/>
      <c r="E3" s="46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77"/>
      <c r="AD3" s="77"/>
      <c r="AE3" s="77"/>
      <c r="AF3" s="47"/>
      <c r="AG3" s="77"/>
      <c r="AH3" s="2"/>
      <c r="AI3" s="2"/>
      <c r="AJ3" s="2"/>
    </row>
    <row r="4" spans="1:36" s="1" customFormat="1" ht="14.25" customHeight="1" x14ac:dyDescent="0.2">
      <c r="A4" s="110" t="s">
        <v>59</v>
      </c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10"/>
      <c r="R4" s="110"/>
      <c r="S4" s="110"/>
      <c r="T4" s="110"/>
      <c r="U4" s="110"/>
      <c r="V4" s="110"/>
      <c r="W4" s="110"/>
      <c r="X4" s="110"/>
      <c r="Y4" s="110"/>
      <c r="Z4" s="110"/>
      <c r="AA4" s="110"/>
      <c r="AB4" s="110"/>
      <c r="AC4" s="110"/>
      <c r="AD4" s="110"/>
      <c r="AE4" s="110"/>
      <c r="AF4" s="110"/>
      <c r="AG4" s="110"/>
      <c r="AH4" s="110"/>
      <c r="AI4" s="110"/>
      <c r="AJ4" s="2"/>
    </row>
    <row r="5" spans="1:36" s="1" customFormat="1" ht="14.25" customHeight="1" x14ac:dyDescent="0.2">
      <c r="A5" s="111" t="s">
        <v>114</v>
      </c>
      <c r="B5" s="111"/>
      <c r="C5" s="111"/>
      <c r="D5" s="111"/>
      <c r="E5" s="111"/>
      <c r="F5" s="111"/>
      <c r="G5" s="111"/>
      <c r="H5" s="1" t="s">
        <v>1</v>
      </c>
      <c r="I5" s="106" t="s">
        <v>56</v>
      </c>
      <c r="J5" s="106"/>
      <c r="K5" s="106"/>
      <c r="L5" s="106"/>
      <c r="M5" s="106"/>
      <c r="N5" s="106"/>
      <c r="O5" s="106"/>
      <c r="Q5" s="1" t="s">
        <v>1</v>
      </c>
      <c r="S5" s="112" t="s">
        <v>2</v>
      </c>
      <c r="T5" s="112"/>
      <c r="U5" s="112"/>
      <c r="V5" s="112"/>
      <c r="W5" s="112"/>
      <c r="X5" s="112"/>
      <c r="Y5" s="112"/>
      <c r="Z5" s="112"/>
      <c r="AA5" s="112"/>
      <c r="AB5" s="30"/>
      <c r="AC5" s="30"/>
      <c r="AD5" s="30"/>
      <c r="AE5" s="30"/>
      <c r="AF5" s="30"/>
      <c r="AG5" s="30"/>
      <c r="AH5" s="2"/>
      <c r="AI5" s="2"/>
      <c r="AJ5" s="2"/>
    </row>
    <row r="6" spans="1:36" s="1" customFormat="1" ht="14.25" customHeight="1" x14ac:dyDescent="0.2">
      <c r="A6" s="106" t="s">
        <v>52</v>
      </c>
      <c r="B6" s="106"/>
      <c r="C6" s="106"/>
      <c r="D6" s="106"/>
      <c r="E6" s="106"/>
      <c r="F6" s="106"/>
      <c r="G6" s="106"/>
      <c r="H6" s="106"/>
      <c r="I6" s="106"/>
      <c r="J6" s="106"/>
      <c r="K6" s="106"/>
      <c r="L6" s="106"/>
      <c r="M6" s="106"/>
      <c r="N6" s="106"/>
      <c r="O6" s="106"/>
      <c r="P6" s="106"/>
      <c r="Q6" s="106"/>
      <c r="R6" s="106"/>
      <c r="S6" s="106"/>
      <c r="T6" s="106"/>
      <c r="U6" s="106"/>
      <c r="V6" s="106"/>
      <c r="W6" s="106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</row>
    <row r="7" spans="1:36" s="8" customFormat="1" ht="3" customHeight="1" x14ac:dyDescent="0.2">
      <c r="A7" s="5"/>
      <c r="B7" s="5"/>
      <c r="C7" s="5"/>
      <c r="D7" s="5"/>
      <c r="E7" s="5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7"/>
      <c r="Y7" s="7"/>
      <c r="Z7" s="7"/>
      <c r="AA7" s="7"/>
      <c r="AB7" s="7"/>
      <c r="AC7" s="7"/>
      <c r="AD7" s="7"/>
      <c r="AE7" s="7"/>
      <c r="AF7" s="7"/>
      <c r="AG7" s="7"/>
      <c r="AH7" s="5"/>
      <c r="AI7" s="5"/>
    </row>
    <row r="8" spans="1:36" s="10" customFormat="1" ht="18.75" customHeight="1" x14ac:dyDescent="0.25">
      <c r="A8" s="101" t="s">
        <v>3</v>
      </c>
      <c r="B8" s="95" t="s">
        <v>4</v>
      </c>
      <c r="C8" s="96"/>
      <c r="D8" s="102" t="s">
        <v>5</v>
      </c>
      <c r="E8" s="102" t="s">
        <v>6</v>
      </c>
      <c r="F8" s="102" t="s">
        <v>7</v>
      </c>
      <c r="G8" s="95" t="s">
        <v>8</v>
      </c>
      <c r="H8" s="96"/>
      <c r="I8" s="44" t="s">
        <v>9</v>
      </c>
      <c r="J8" s="136">
        <v>2025</v>
      </c>
      <c r="K8" s="137"/>
      <c r="L8" s="137"/>
      <c r="M8" s="137"/>
      <c r="N8" s="137"/>
      <c r="O8" s="137"/>
      <c r="P8" s="137"/>
      <c r="Q8" s="137"/>
      <c r="R8" s="137"/>
      <c r="S8" s="137"/>
      <c r="T8" s="137"/>
      <c r="U8" s="137"/>
      <c r="V8" s="137"/>
      <c r="W8" s="137"/>
      <c r="X8" s="137"/>
      <c r="Y8" s="137"/>
      <c r="Z8" s="137"/>
      <c r="AA8" s="137"/>
      <c r="AB8" s="137"/>
      <c r="AC8" s="137"/>
      <c r="AD8" s="137"/>
      <c r="AE8" s="137"/>
      <c r="AF8" s="137"/>
      <c r="AG8" s="138"/>
      <c r="AH8" s="83" t="s">
        <v>10</v>
      </c>
      <c r="AI8" s="83" t="s">
        <v>11</v>
      </c>
    </row>
    <row r="9" spans="1:36" s="10" customFormat="1" ht="18.75" customHeight="1" x14ac:dyDescent="0.25">
      <c r="A9" s="101"/>
      <c r="B9" s="97"/>
      <c r="C9" s="98"/>
      <c r="D9" s="103"/>
      <c r="E9" s="103"/>
      <c r="F9" s="103"/>
      <c r="G9" s="97"/>
      <c r="H9" s="98"/>
      <c r="I9" s="44" t="s">
        <v>12</v>
      </c>
      <c r="J9" s="90">
        <v>1</v>
      </c>
      <c r="K9" s="90"/>
      <c r="L9" s="90"/>
      <c r="M9" s="90">
        <v>2</v>
      </c>
      <c r="N9" s="90"/>
      <c r="O9" s="90"/>
      <c r="P9" s="90"/>
      <c r="Q9" s="90">
        <v>3</v>
      </c>
      <c r="R9" s="90"/>
      <c r="S9" s="90"/>
      <c r="T9" s="90"/>
      <c r="U9" s="90"/>
      <c r="V9" s="90">
        <v>4</v>
      </c>
      <c r="W9" s="90"/>
      <c r="X9" s="90"/>
      <c r="Y9" s="90"/>
      <c r="Z9" s="90">
        <v>5</v>
      </c>
      <c r="AA9" s="90"/>
      <c r="AB9" s="90"/>
      <c r="AC9" s="90"/>
      <c r="AD9" s="107">
        <v>6</v>
      </c>
      <c r="AE9" s="108"/>
      <c r="AF9" s="108"/>
      <c r="AG9" s="109"/>
      <c r="AH9" s="139"/>
      <c r="AI9" s="84"/>
    </row>
    <row r="10" spans="1:36" s="10" customFormat="1" ht="18.75" customHeight="1" x14ac:dyDescent="0.25">
      <c r="A10" s="101"/>
      <c r="B10" s="99"/>
      <c r="C10" s="100"/>
      <c r="D10" s="104"/>
      <c r="E10" s="104"/>
      <c r="F10" s="104"/>
      <c r="G10" s="99"/>
      <c r="H10" s="100"/>
      <c r="I10" s="44" t="s">
        <v>13</v>
      </c>
      <c r="J10" s="11">
        <v>45677</v>
      </c>
      <c r="K10" s="11">
        <f>J10+7</f>
        <v>45684</v>
      </c>
      <c r="L10" s="11">
        <f t="shared" ref="L10:AG10" si="0">K10+7</f>
        <v>45691</v>
      </c>
      <c r="M10" s="11">
        <f t="shared" si="0"/>
        <v>45698</v>
      </c>
      <c r="N10" s="11">
        <f t="shared" si="0"/>
        <v>45705</v>
      </c>
      <c r="O10" s="11">
        <f t="shared" si="0"/>
        <v>45712</v>
      </c>
      <c r="P10" s="11">
        <f t="shared" si="0"/>
        <v>45719</v>
      </c>
      <c r="Q10" s="11">
        <f t="shared" si="0"/>
        <v>45726</v>
      </c>
      <c r="R10" s="11">
        <f t="shared" si="0"/>
        <v>45733</v>
      </c>
      <c r="S10" s="11">
        <f t="shared" si="0"/>
        <v>45740</v>
      </c>
      <c r="T10" s="11">
        <f t="shared" si="0"/>
        <v>45747</v>
      </c>
      <c r="U10" s="11">
        <f t="shared" si="0"/>
        <v>45754</v>
      </c>
      <c r="V10" s="11">
        <f t="shared" si="0"/>
        <v>45761</v>
      </c>
      <c r="W10" s="11">
        <f t="shared" si="0"/>
        <v>45768</v>
      </c>
      <c r="X10" s="11">
        <f t="shared" si="0"/>
        <v>45775</v>
      </c>
      <c r="Y10" s="11">
        <f t="shared" si="0"/>
        <v>45782</v>
      </c>
      <c r="Z10" s="11">
        <f t="shared" si="0"/>
        <v>45789</v>
      </c>
      <c r="AA10" s="11">
        <f t="shared" si="0"/>
        <v>45796</v>
      </c>
      <c r="AB10" s="11">
        <f t="shared" si="0"/>
        <v>45803</v>
      </c>
      <c r="AC10" s="11">
        <f t="shared" si="0"/>
        <v>45810</v>
      </c>
      <c r="AD10" s="11">
        <f t="shared" si="0"/>
        <v>45817</v>
      </c>
      <c r="AE10" s="11">
        <f t="shared" si="0"/>
        <v>45824</v>
      </c>
      <c r="AF10" s="11">
        <f t="shared" si="0"/>
        <v>45831</v>
      </c>
      <c r="AG10" s="11">
        <f t="shared" si="0"/>
        <v>45838</v>
      </c>
      <c r="AH10" s="140"/>
      <c r="AI10" s="85"/>
    </row>
    <row r="11" spans="1:36" s="13" customFormat="1" ht="22.5" customHeight="1" x14ac:dyDescent="0.25">
      <c r="A11" s="113" t="s">
        <v>116</v>
      </c>
      <c r="B11" s="114"/>
      <c r="C11" s="114"/>
      <c r="D11" s="114"/>
      <c r="E11" s="12"/>
      <c r="F11" s="12"/>
      <c r="G11" s="12"/>
      <c r="H11" s="12"/>
      <c r="I11" s="12"/>
      <c r="J11" s="115"/>
      <c r="K11" s="116"/>
      <c r="L11" s="116"/>
      <c r="M11" s="116"/>
      <c r="N11" s="116"/>
      <c r="O11" s="116"/>
      <c r="P11" s="116"/>
      <c r="Q11" s="116"/>
      <c r="R11" s="116"/>
      <c r="S11" s="116"/>
      <c r="T11" s="116"/>
      <c r="U11" s="116"/>
      <c r="V11" s="116"/>
      <c r="W11" s="116"/>
      <c r="X11" s="116"/>
      <c r="Y11" s="116"/>
      <c r="Z11" s="116"/>
      <c r="AA11" s="116"/>
      <c r="AB11" s="116"/>
      <c r="AC11" s="116"/>
      <c r="AD11" s="116"/>
      <c r="AE11" s="116"/>
      <c r="AF11" s="116"/>
      <c r="AG11" s="116"/>
      <c r="AH11" s="116"/>
      <c r="AI11" s="117"/>
    </row>
    <row r="12" spans="1:36" s="13" customFormat="1" ht="21.75" customHeight="1" x14ac:dyDescent="0.25">
      <c r="A12" s="32">
        <v>1</v>
      </c>
      <c r="B12" s="57" t="s">
        <v>14</v>
      </c>
      <c r="C12" s="58">
        <v>301</v>
      </c>
      <c r="D12" s="59" t="s">
        <v>80</v>
      </c>
      <c r="E12" s="60">
        <v>2</v>
      </c>
      <c r="F12" s="61">
        <v>29</v>
      </c>
      <c r="G12" s="62" t="s">
        <v>46</v>
      </c>
      <c r="H12" s="63" t="s">
        <v>47</v>
      </c>
      <c r="I12" s="14" t="s">
        <v>15</v>
      </c>
      <c r="J12" s="15" t="s">
        <v>16</v>
      </c>
      <c r="K12" s="127" t="s">
        <v>115</v>
      </c>
      <c r="L12" s="128"/>
      <c r="M12" s="129"/>
      <c r="N12" s="15" t="s">
        <v>16</v>
      </c>
      <c r="O12" s="15" t="s">
        <v>16</v>
      </c>
      <c r="P12" s="15" t="s">
        <v>16</v>
      </c>
      <c r="Q12" s="15" t="s">
        <v>16</v>
      </c>
      <c r="R12" s="15" t="s">
        <v>16</v>
      </c>
      <c r="S12" s="15" t="s">
        <v>16</v>
      </c>
      <c r="T12" s="15" t="s">
        <v>17</v>
      </c>
      <c r="U12" s="15" t="s">
        <v>18</v>
      </c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>
        <v>4</v>
      </c>
      <c r="AI12" s="16"/>
    </row>
    <row r="13" spans="1:36" s="13" customFormat="1" ht="21.75" customHeight="1" x14ac:dyDescent="0.25">
      <c r="A13" s="32">
        <v>2</v>
      </c>
      <c r="B13" s="33" t="s">
        <v>89</v>
      </c>
      <c r="C13" s="34">
        <v>342</v>
      </c>
      <c r="D13" s="35" t="s">
        <v>108</v>
      </c>
      <c r="E13" s="36">
        <v>3</v>
      </c>
      <c r="F13" s="37">
        <v>29</v>
      </c>
      <c r="G13" s="38" t="s">
        <v>109</v>
      </c>
      <c r="H13" s="39" t="s">
        <v>110</v>
      </c>
      <c r="I13" s="81" t="s">
        <v>45</v>
      </c>
      <c r="J13" s="15" t="s">
        <v>16</v>
      </c>
      <c r="K13" s="130"/>
      <c r="L13" s="131"/>
      <c r="M13" s="132"/>
      <c r="N13" s="15" t="s">
        <v>16</v>
      </c>
      <c r="O13" s="15" t="s">
        <v>16</v>
      </c>
      <c r="P13" s="15" t="s">
        <v>16</v>
      </c>
      <c r="Q13" s="15" t="s">
        <v>16</v>
      </c>
      <c r="R13" s="15" t="s">
        <v>16</v>
      </c>
      <c r="S13" s="15" t="s">
        <v>16</v>
      </c>
      <c r="T13" s="15" t="s">
        <v>17</v>
      </c>
      <c r="U13" s="15" t="s">
        <v>18</v>
      </c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>
        <v>4</v>
      </c>
      <c r="AI13" s="16"/>
    </row>
    <row r="14" spans="1:36" s="13" customFormat="1" ht="21.75" customHeight="1" x14ac:dyDescent="0.25">
      <c r="A14" s="32">
        <v>3</v>
      </c>
      <c r="B14" s="33" t="s">
        <v>43</v>
      </c>
      <c r="C14" s="34">
        <v>212</v>
      </c>
      <c r="D14" s="35" t="s">
        <v>102</v>
      </c>
      <c r="E14" s="36">
        <v>2</v>
      </c>
      <c r="F14" s="37">
        <v>29</v>
      </c>
      <c r="G14" s="38" t="s">
        <v>119</v>
      </c>
      <c r="H14" s="39" t="s">
        <v>101</v>
      </c>
      <c r="I14" s="81" t="s">
        <v>45</v>
      </c>
      <c r="J14" s="15" t="s">
        <v>16</v>
      </c>
      <c r="K14" s="133"/>
      <c r="L14" s="134"/>
      <c r="M14" s="135"/>
      <c r="N14" s="15" t="s">
        <v>16</v>
      </c>
      <c r="O14" s="15" t="s">
        <v>16</v>
      </c>
      <c r="P14" s="15" t="s">
        <v>16</v>
      </c>
      <c r="Q14" s="15" t="s">
        <v>16</v>
      </c>
      <c r="R14" s="15" t="s">
        <v>16</v>
      </c>
      <c r="S14" s="15" t="s">
        <v>16</v>
      </c>
      <c r="T14" s="15" t="s">
        <v>17</v>
      </c>
      <c r="U14" s="15" t="s">
        <v>18</v>
      </c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>
        <v>4</v>
      </c>
      <c r="AI14" s="16"/>
    </row>
    <row r="15" spans="1:36" s="13" customFormat="1" ht="22.5" customHeight="1" x14ac:dyDescent="0.25">
      <c r="A15" s="119" t="s">
        <v>117</v>
      </c>
      <c r="B15" s="120"/>
      <c r="C15" s="120"/>
      <c r="D15" s="120"/>
      <c r="E15" s="17"/>
      <c r="F15" s="17"/>
      <c r="G15" s="17"/>
      <c r="H15" s="17"/>
      <c r="I15" s="52"/>
      <c r="J15" s="49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50"/>
    </row>
    <row r="16" spans="1:36" s="13" customFormat="1" ht="21.75" customHeight="1" x14ac:dyDescent="0.25">
      <c r="A16" s="32">
        <v>4</v>
      </c>
      <c r="B16" s="33" t="s">
        <v>40</v>
      </c>
      <c r="C16" s="34">
        <v>351</v>
      </c>
      <c r="D16" s="35" t="s">
        <v>67</v>
      </c>
      <c r="E16" s="36">
        <v>2</v>
      </c>
      <c r="F16" s="37">
        <v>29</v>
      </c>
      <c r="G16" s="38" t="s">
        <v>78</v>
      </c>
      <c r="H16" s="39" t="s">
        <v>79</v>
      </c>
      <c r="I16" s="81" t="s">
        <v>124</v>
      </c>
      <c r="J16" s="14"/>
      <c r="K16" s="16"/>
      <c r="L16" s="16"/>
      <c r="M16" s="16"/>
      <c r="N16" s="16"/>
      <c r="O16" s="15"/>
      <c r="P16" s="15"/>
      <c r="Q16" s="15"/>
      <c r="R16" s="15"/>
      <c r="S16" s="15"/>
      <c r="T16" s="15"/>
      <c r="U16" s="15"/>
      <c r="V16" s="15"/>
      <c r="W16" s="15"/>
      <c r="X16" s="15" t="s">
        <v>16</v>
      </c>
      <c r="Y16" s="15" t="s">
        <v>16</v>
      </c>
      <c r="Z16" s="15" t="s">
        <v>16</v>
      </c>
      <c r="AA16" s="15" t="s">
        <v>16</v>
      </c>
      <c r="AB16" s="15" t="s">
        <v>16</v>
      </c>
      <c r="AC16" s="15" t="s">
        <v>16</v>
      </c>
      <c r="AD16" s="15" t="s">
        <v>16</v>
      </c>
      <c r="AE16" s="15" t="s">
        <v>16</v>
      </c>
      <c r="AF16" s="15" t="s">
        <v>17</v>
      </c>
      <c r="AG16" s="15" t="s">
        <v>18</v>
      </c>
      <c r="AH16" s="15">
        <v>4</v>
      </c>
      <c r="AI16" s="16"/>
    </row>
    <row r="17" spans="1:35" s="13" customFormat="1" ht="21.75" customHeight="1" x14ac:dyDescent="0.25">
      <c r="A17" s="32">
        <v>5</v>
      </c>
      <c r="B17" s="33" t="s">
        <v>43</v>
      </c>
      <c r="C17" s="34">
        <v>306</v>
      </c>
      <c r="D17" s="35" t="s">
        <v>103</v>
      </c>
      <c r="E17" s="36">
        <v>4</v>
      </c>
      <c r="F17" s="37">
        <v>29</v>
      </c>
      <c r="G17" s="38" t="s">
        <v>99</v>
      </c>
      <c r="H17" s="39" t="s">
        <v>100</v>
      </c>
      <c r="I17" s="81" t="s">
        <v>45</v>
      </c>
      <c r="J17" s="16"/>
      <c r="K17" s="16"/>
      <c r="L17" s="16"/>
      <c r="M17" s="16"/>
      <c r="N17" s="16"/>
      <c r="O17" s="15"/>
      <c r="P17" s="15"/>
      <c r="Q17" s="15"/>
      <c r="R17" s="15"/>
      <c r="S17" s="15"/>
      <c r="T17" s="15"/>
      <c r="U17" s="15"/>
      <c r="V17" s="15"/>
      <c r="W17" s="15"/>
      <c r="X17" s="15" t="s">
        <v>16</v>
      </c>
      <c r="Y17" s="15" t="s">
        <v>16</v>
      </c>
      <c r="Z17" s="15" t="s">
        <v>16</v>
      </c>
      <c r="AA17" s="15" t="s">
        <v>16</v>
      </c>
      <c r="AB17" s="15" t="s">
        <v>16</v>
      </c>
      <c r="AC17" s="15" t="s">
        <v>16</v>
      </c>
      <c r="AD17" s="15" t="s">
        <v>16</v>
      </c>
      <c r="AE17" s="15" t="s">
        <v>16</v>
      </c>
      <c r="AF17" s="15" t="s">
        <v>17</v>
      </c>
      <c r="AG17" s="15" t="s">
        <v>18</v>
      </c>
      <c r="AH17" s="15">
        <v>4</v>
      </c>
      <c r="AI17" s="16"/>
    </row>
    <row r="18" spans="1:35" s="13" customFormat="1" ht="21.75" customHeight="1" x14ac:dyDescent="0.25">
      <c r="A18" s="32">
        <v>6</v>
      </c>
      <c r="B18" s="33" t="s">
        <v>44</v>
      </c>
      <c r="C18" s="34">
        <v>376</v>
      </c>
      <c r="D18" s="35" t="s">
        <v>104</v>
      </c>
      <c r="E18" s="36">
        <v>3</v>
      </c>
      <c r="F18" s="37">
        <v>29</v>
      </c>
      <c r="G18" s="38" t="s">
        <v>106</v>
      </c>
      <c r="H18" s="39" t="s">
        <v>107</v>
      </c>
      <c r="I18" s="81" t="s">
        <v>45</v>
      </c>
      <c r="J18" s="16"/>
      <c r="K18" s="16"/>
      <c r="L18" s="16"/>
      <c r="M18" s="16"/>
      <c r="N18" s="16"/>
      <c r="O18" s="15"/>
      <c r="P18" s="15"/>
      <c r="Q18" s="15"/>
      <c r="R18" s="15"/>
      <c r="S18" s="15"/>
      <c r="T18" s="15"/>
      <c r="U18" s="15"/>
      <c r="V18" s="15"/>
      <c r="W18" s="15"/>
      <c r="X18" s="15" t="s">
        <v>16</v>
      </c>
      <c r="Y18" s="15" t="s">
        <v>16</v>
      </c>
      <c r="Z18" s="15" t="s">
        <v>16</v>
      </c>
      <c r="AA18" s="15" t="s">
        <v>16</v>
      </c>
      <c r="AB18" s="15" t="s">
        <v>16</v>
      </c>
      <c r="AC18" s="15" t="s">
        <v>16</v>
      </c>
      <c r="AD18" s="15" t="s">
        <v>16</v>
      </c>
      <c r="AE18" s="15" t="s">
        <v>16</v>
      </c>
      <c r="AF18" s="15" t="s">
        <v>17</v>
      </c>
      <c r="AG18" s="15" t="s">
        <v>18</v>
      </c>
      <c r="AH18" s="15">
        <v>4</v>
      </c>
      <c r="AI18" s="16"/>
    </row>
    <row r="19" spans="1:35" s="13" customFormat="1" ht="21.75" customHeight="1" x14ac:dyDescent="0.25">
      <c r="A19" s="32">
        <v>7</v>
      </c>
      <c r="B19" s="82" t="s">
        <v>44</v>
      </c>
      <c r="C19" s="64">
        <v>377</v>
      </c>
      <c r="D19" s="65" t="s">
        <v>105</v>
      </c>
      <c r="E19" s="66">
        <v>1</v>
      </c>
      <c r="F19" s="67">
        <v>29</v>
      </c>
      <c r="G19" s="68" t="s">
        <v>106</v>
      </c>
      <c r="H19" s="69" t="s">
        <v>107</v>
      </c>
      <c r="I19" s="67" t="s">
        <v>45</v>
      </c>
      <c r="J19" s="16"/>
      <c r="K19" s="16"/>
      <c r="L19" s="16"/>
      <c r="M19" s="16"/>
      <c r="N19" s="16"/>
      <c r="O19" s="15"/>
      <c r="P19" s="15"/>
      <c r="Q19" s="15"/>
      <c r="R19" s="15"/>
      <c r="S19" s="15"/>
      <c r="T19" s="15"/>
      <c r="U19" s="15"/>
      <c r="V19" s="15"/>
      <c r="W19" s="15"/>
      <c r="X19" s="15" t="s">
        <v>16</v>
      </c>
      <c r="Y19" s="15" t="s">
        <v>16</v>
      </c>
      <c r="Z19" s="15" t="s">
        <v>16</v>
      </c>
      <c r="AA19" s="15" t="s">
        <v>16</v>
      </c>
      <c r="AB19" s="15" t="s">
        <v>16</v>
      </c>
      <c r="AC19" s="15" t="s">
        <v>16</v>
      </c>
      <c r="AD19" s="15" t="s">
        <v>16</v>
      </c>
      <c r="AE19" s="15" t="s">
        <v>16</v>
      </c>
      <c r="AF19" s="15" t="s">
        <v>17</v>
      </c>
      <c r="AG19" s="15" t="s">
        <v>18</v>
      </c>
      <c r="AH19" s="15">
        <v>4</v>
      </c>
      <c r="AI19" s="16"/>
    </row>
    <row r="20" spans="1:35" s="10" customFormat="1" ht="22.5" customHeight="1" x14ac:dyDescent="0.25">
      <c r="A20" s="121" t="s">
        <v>20</v>
      </c>
      <c r="B20" s="121"/>
      <c r="C20" s="121"/>
      <c r="D20" s="121"/>
      <c r="E20" s="19">
        <f>SUM(E12:E19)</f>
        <v>17</v>
      </c>
      <c r="F20" s="43"/>
      <c r="G20" s="122">
        <f>E20*280000</f>
        <v>4760000</v>
      </c>
      <c r="H20" s="123"/>
      <c r="I20" s="43"/>
      <c r="J20" s="124"/>
      <c r="K20" s="125"/>
      <c r="L20" s="125"/>
      <c r="M20" s="125"/>
      <c r="N20" s="125"/>
      <c r="O20" s="125"/>
      <c r="P20" s="125"/>
      <c r="Q20" s="125"/>
      <c r="R20" s="125"/>
      <c r="S20" s="125"/>
      <c r="T20" s="125"/>
      <c r="U20" s="125"/>
      <c r="V20" s="125"/>
      <c r="W20" s="125"/>
      <c r="X20" s="125"/>
      <c r="Y20" s="125"/>
      <c r="Z20" s="125"/>
      <c r="AA20" s="125"/>
      <c r="AB20" s="125"/>
      <c r="AC20" s="125"/>
      <c r="AD20" s="125"/>
      <c r="AE20" s="125"/>
      <c r="AF20" s="125"/>
      <c r="AG20" s="125"/>
      <c r="AH20" s="125"/>
      <c r="AI20" s="126"/>
    </row>
    <row r="21" spans="1:35" ht="3" customHeight="1" x14ac:dyDescent="0.15"/>
    <row r="22" spans="1:35" s="24" customFormat="1" ht="15.75" customHeight="1" x14ac:dyDescent="0.2">
      <c r="A22" s="118" t="s">
        <v>21</v>
      </c>
      <c r="B22" s="118"/>
      <c r="C22" s="118"/>
      <c r="D22" s="118"/>
      <c r="Y22" s="41"/>
      <c r="Z22" s="41"/>
      <c r="AA22" s="41"/>
      <c r="AB22" s="41"/>
      <c r="AC22" s="75"/>
      <c r="AD22" s="75"/>
      <c r="AE22" s="75"/>
      <c r="AF22" s="41"/>
      <c r="AG22" s="75"/>
      <c r="AH22" s="26"/>
      <c r="AI22" s="26"/>
    </row>
    <row r="23" spans="1:35" s="24" customFormat="1" ht="15.75" customHeight="1" x14ac:dyDescent="0.2">
      <c r="B23" s="87" t="s">
        <v>22</v>
      </c>
      <c r="C23" s="87"/>
      <c r="D23" s="87"/>
      <c r="E23" s="87"/>
      <c r="F23" s="87"/>
      <c r="G23" s="87"/>
      <c r="H23" s="41"/>
      <c r="Y23" s="41"/>
      <c r="Z23" s="41"/>
      <c r="AA23" s="41"/>
      <c r="AB23" s="41"/>
      <c r="AC23" s="75"/>
      <c r="AD23" s="75"/>
      <c r="AE23" s="75"/>
      <c r="AF23" s="41"/>
      <c r="AG23" s="75"/>
      <c r="AH23" s="26"/>
      <c r="AI23" s="26"/>
    </row>
    <row r="24" spans="1:35" s="41" customFormat="1" ht="15.75" customHeight="1" x14ac:dyDescent="0.25">
      <c r="B24" s="87" t="s">
        <v>23</v>
      </c>
      <c r="C24" s="87"/>
      <c r="D24" s="87"/>
      <c r="E24" s="87"/>
      <c r="F24" s="87"/>
      <c r="G24" s="87"/>
      <c r="AC24" s="75"/>
      <c r="AD24" s="75"/>
      <c r="AE24" s="75"/>
      <c r="AG24" s="75"/>
      <c r="AH24" s="27"/>
      <c r="AI24" s="27"/>
    </row>
    <row r="25" spans="1:35" s="41" customFormat="1" ht="15.75" customHeight="1" x14ac:dyDescent="0.25">
      <c r="B25" s="87" t="s">
        <v>24</v>
      </c>
      <c r="C25" s="87"/>
      <c r="D25" s="87"/>
      <c r="E25" s="87"/>
      <c r="F25" s="87"/>
      <c r="G25" s="87"/>
      <c r="AC25" s="75"/>
      <c r="AD25" s="75"/>
      <c r="AE25" s="75"/>
      <c r="AG25" s="75"/>
      <c r="AH25" s="27"/>
      <c r="AI25" s="27"/>
    </row>
    <row r="26" spans="1:35" s="42" customFormat="1" ht="14.25" customHeight="1" x14ac:dyDescent="0.25">
      <c r="B26" s="29"/>
      <c r="C26" s="29"/>
      <c r="U26" s="88" t="s">
        <v>120</v>
      </c>
      <c r="V26" s="88"/>
      <c r="W26" s="88"/>
      <c r="X26" s="88"/>
      <c r="Y26" s="88"/>
      <c r="Z26" s="88"/>
      <c r="AA26" s="88"/>
      <c r="AB26" s="88"/>
      <c r="AC26" s="88"/>
      <c r="AD26" s="88"/>
      <c r="AE26" s="88"/>
      <c r="AF26" s="88"/>
      <c r="AG26" s="88"/>
      <c r="AH26" s="88"/>
      <c r="AI26" s="88"/>
    </row>
    <row r="27" spans="1:35" s="42" customFormat="1" ht="15.75" customHeight="1" x14ac:dyDescent="0.25">
      <c r="A27" s="89" t="s">
        <v>25</v>
      </c>
      <c r="B27" s="89"/>
      <c r="C27" s="89"/>
      <c r="D27" s="89"/>
      <c r="G27" s="89" t="s">
        <v>26</v>
      </c>
      <c r="H27" s="89"/>
      <c r="I27" s="89"/>
      <c r="J27" s="89"/>
      <c r="K27" s="89"/>
      <c r="L27" s="89"/>
      <c r="M27" s="89"/>
      <c r="N27" s="89"/>
      <c r="O27" s="89"/>
      <c r="P27" s="30"/>
      <c r="Q27" s="30"/>
      <c r="R27" s="30"/>
      <c r="S27" s="30"/>
      <c r="T27" s="30"/>
      <c r="U27" s="30"/>
      <c r="V27" s="89" t="s">
        <v>122</v>
      </c>
      <c r="W27" s="89"/>
      <c r="X27" s="89"/>
      <c r="Y27" s="89"/>
      <c r="Z27" s="89"/>
      <c r="AA27" s="89"/>
      <c r="AB27" s="89"/>
      <c r="AC27" s="89"/>
      <c r="AD27" s="89"/>
      <c r="AE27" s="89"/>
      <c r="AF27" s="89"/>
      <c r="AG27" s="89"/>
      <c r="AH27" s="89"/>
      <c r="AI27" s="89"/>
    </row>
    <row r="28" spans="1:35" s="42" customFormat="1" ht="15.75" customHeight="1" x14ac:dyDescent="0.25">
      <c r="G28" s="89" t="s">
        <v>27</v>
      </c>
      <c r="H28" s="89"/>
      <c r="I28" s="89"/>
      <c r="J28" s="89"/>
      <c r="K28" s="89"/>
      <c r="L28" s="89"/>
      <c r="M28" s="89"/>
      <c r="N28" s="89"/>
      <c r="O28" s="89"/>
      <c r="V28" s="89" t="s">
        <v>123</v>
      </c>
      <c r="W28" s="89"/>
      <c r="X28" s="89"/>
      <c r="Y28" s="89"/>
      <c r="Z28" s="89"/>
      <c r="AA28" s="89"/>
      <c r="AB28" s="89"/>
      <c r="AC28" s="89"/>
      <c r="AD28" s="89"/>
      <c r="AE28" s="89"/>
      <c r="AF28" s="89"/>
      <c r="AG28" s="89"/>
      <c r="AH28" s="89"/>
      <c r="AI28" s="89"/>
    </row>
    <row r="29" spans="1:35" s="42" customFormat="1" ht="14.25" x14ac:dyDescent="0.25">
      <c r="AC29" s="78"/>
      <c r="AD29" s="78"/>
      <c r="AE29" s="78"/>
      <c r="AG29" s="78"/>
      <c r="AH29" s="40"/>
      <c r="AI29" s="40"/>
    </row>
    <row r="30" spans="1:35" s="42" customFormat="1" ht="14.25" x14ac:dyDescent="0.25">
      <c r="AC30" s="78"/>
      <c r="AD30" s="78"/>
      <c r="AE30" s="78"/>
      <c r="AG30" s="78"/>
      <c r="AH30" s="40"/>
      <c r="AI30" s="40"/>
    </row>
    <row r="31" spans="1:35" s="42" customFormat="1" ht="14.25" x14ac:dyDescent="0.25">
      <c r="AC31" s="78"/>
      <c r="AD31" s="78"/>
      <c r="AE31" s="78"/>
      <c r="AG31" s="78"/>
      <c r="AH31" s="40"/>
      <c r="AI31" s="40"/>
    </row>
    <row r="32" spans="1:35" s="42" customFormat="1" ht="9.75" customHeight="1" x14ac:dyDescent="0.25">
      <c r="AC32" s="78"/>
      <c r="AD32" s="78"/>
      <c r="AE32" s="78"/>
      <c r="AG32" s="78"/>
      <c r="AH32" s="40"/>
      <c r="AI32" s="40"/>
    </row>
    <row r="33" spans="1:35" s="40" customFormat="1" ht="15.75" customHeight="1" x14ac:dyDescent="0.25">
      <c r="A33" s="86" t="s">
        <v>28</v>
      </c>
      <c r="B33" s="86"/>
      <c r="C33" s="86"/>
      <c r="D33" s="86"/>
      <c r="G33" s="86" t="s">
        <v>29</v>
      </c>
      <c r="H33" s="86"/>
      <c r="I33" s="86"/>
      <c r="J33" s="86"/>
      <c r="K33" s="86"/>
      <c r="L33" s="86"/>
      <c r="M33" s="86"/>
      <c r="N33" s="86"/>
      <c r="O33" s="86"/>
      <c r="P33" s="31"/>
      <c r="Q33" s="31"/>
      <c r="R33" s="31"/>
      <c r="S33" s="31"/>
      <c r="T33" s="31"/>
      <c r="U33" s="31"/>
      <c r="V33" s="86" t="s">
        <v>30</v>
      </c>
      <c r="W33" s="86"/>
      <c r="X33" s="86"/>
      <c r="Y33" s="86"/>
      <c r="Z33" s="86"/>
      <c r="AA33" s="86"/>
      <c r="AB33" s="86"/>
      <c r="AC33" s="86"/>
      <c r="AD33" s="86"/>
      <c r="AE33" s="86"/>
      <c r="AF33" s="86"/>
      <c r="AG33" s="86"/>
      <c r="AH33" s="86"/>
      <c r="AI33" s="86"/>
    </row>
  </sheetData>
  <mergeCells count="44">
    <mergeCell ref="A5:G5"/>
    <mergeCell ref="A4:AI4"/>
    <mergeCell ref="I5:O5"/>
    <mergeCell ref="S5:AA5"/>
    <mergeCell ref="A1:E1"/>
    <mergeCell ref="A2:E2"/>
    <mergeCell ref="F1:AF1"/>
    <mergeCell ref="F2:AF2"/>
    <mergeCell ref="G8:H10"/>
    <mergeCell ref="A6:AI6"/>
    <mergeCell ref="AH8:AH10"/>
    <mergeCell ref="AI8:AI10"/>
    <mergeCell ref="A8:A10"/>
    <mergeCell ref="B8:C10"/>
    <mergeCell ref="D8:D10"/>
    <mergeCell ref="E8:E10"/>
    <mergeCell ref="F8:F10"/>
    <mergeCell ref="J8:AG8"/>
    <mergeCell ref="J9:L9"/>
    <mergeCell ref="M9:P9"/>
    <mergeCell ref="Q9:U9"/>
    <mergeCell ref="V9:Y9"/>
    <mergeCell ref="Z9:AC9"/>
    <mergeCell ref="AD9:AG9"/>
    <mergeCell ref="A27:D27"/>
    <mergeCell ref="G27:O27"/>
    <mergeCell ref="V27:AI27"/>
    <mergeCell ref="A11:D11"/>
    <mergeCell ref="J11:AI11"/>
    <mergeCell ref="A15:D15"/>
    <mergeCell ref="A20:D20"/>
    <mergeCell ref="G20:H20"/>
    <mergeCell ref="J20:AI20"/>
    <mergeCell ref="A22:D22"/>
    <mergeCell ref="B23:G23"/>
    <mergeCell ref="B24:G24"/>
    <mergeCell ref="B25:G25"/>
    <mergeCell ref="U26:AI26"/>
    <mergeCell ref="K12:M14"/>
    <mergeCell ref="G28:O28"/>
    <mergeCell ref="V28:AI28"/>
    <mergeCell ref="A33:D33"/>
    <mergeCell ref="G33:O33"/>
    <mergeCell ref="V33:AI33"/>
  </mergeCells>
  <printOptions horizontalCentered="1"/>
  <pageMargins left="0" right="0" top="0.23622047244094491" bottom="0" header="0.19685039370078741" footer="0.27559055118110237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1. NAB</vt:lpstr>
      <vt:lpstr>2. KDN</vt:lpstr>
      <vt:lpstr>3. XDD</vt:lpstr>
      <vt:lpstr>'1. NAB'!Print_Area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Thành Mập</dc:creator>
  <cp:lastModifiedBy>TH</cp:lastModifiedBy>
  <cp:lastPrinted>2025-01-17T01:31:14Z</cp:lastPrinted>
  <dcterms:created xsi:type="dcterms:W3CDTF">2024-01-13T03:55:18Z</dcterms:created>
  <dcterms:modified xsi:type="dcterms:W3CDTF">2025-01-17T06:54:39Z</dcterms:modified>
</cp:coreProperties>
</file>