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tabRatio="780"/>
  </bookViews>
  <sheets>
    <sheet name="4. CNTT" sheetId="4" r:id="rId1"/>
    <sheet name="5. QTKD" sheetId="5" r:id="rId2"/>
  </sheets>
  <definedNames>
    <definedName name="_xlnm.Print_Area" localSheetId="0">'4. CNTT'!$A$1:$AE$34</definedName>
    <definedName name="_xlnm.Print_Area" localSheetId="1">'5. QTKD'!$A$1:$AE$33</definedName>
  </definedNames>
  <calcPr calcId="162913"/>
</workbook>
</file>

<file path=xl/calcChain.xml><?xml version="1.0" encoding="utf-8"?>
<calcChain xmlns="http://schemas.openxmlformats.org/spreadsheetml/2006/main">
  <c r="K10" i="5" l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E20" i="5" l="1"/>
  <c r="G20" i="5" s="1"/>
  <c r="E21" i="4" l="1"/>
  <c r="G21" i="4" s="1"/>
</calcChain>
</file>

<file path=xl/sharedStrings.xml><?xml version="1.0" encoding="utf-8"?>
<sst xmlns="http://schemas.openxmlformats.org/spreadsheetml/2006/main" count="301" uniqueCount="99">
  <si>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</si>
  <si>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</si>
  <si>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</si>
  <si>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</si>
  <si>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</si>
  <si>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</si>
  <si>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</si>
  <si>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</si>
  <si>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</si>
  <si>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</si>
  <si>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</si>
  <si>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</si>
  <si>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</si>
  <si>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</si>
  <si>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</si>
  <si>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</si>
  <si>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</si>
  <si>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</si>
  <si>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</si>
  <si>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 xml:space="preserve">ThS. Nguyễn Thị Hồng 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</si>
  <si>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</si>
  <si>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</si>
  <si>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</si>
  <si>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</si>
  <si>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</si>
  <si>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</si>
  <si>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</si>
  <si>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</si>
  <si>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</si>
  <si>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</si>
  <si>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</si>
  <si>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</si>
  <si>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Phương</t>
  </si>
  <si>
    <t>ACC</t>
  </si>
  <si>
    <t>ECO</t>
  </si>
  <si>
    <t>POS</t>
  </si>
  <si>
    <t>K. QTKD</t>
  </si>
  <si>
    <t xml:space="preserve">ThS. Nguyễn Thị Bích </t>
  </si>
  <si>
    <t>Giang</t>
  </si>
  <si>
    <t>CS</t>
  </si>
  <si>
    <t>Đồ Án CDIO</t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</si>
  <si>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</si>
  <si>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</si>
  <si>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</si>
  <si>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t>TRẠM ĐÀO TẠO:  DAKLAK + PHÚ YÊN + ĐÀ NẴNG + QUẢNG BÌNH + HCM</t>
  </si>
  <si>
    <t>CỘNG HÒA XÃ HỘI CHỦ NGHĨA VIỆT NAM</t>
  </si>
  <si>
    <t>ĐỘC LẬP - TỰ DO - HẠNH PHÚC</t>
  </si>
  <si>
    <t>TRẠM ĐÀO TẠO: ĐÀ NẴNG + TP HỒ CHÍ MINH + PHÚ YÊN + ĐẮK LẮK + QUẢNG BÌNH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</si>
  <si>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-  NĂM HỌC: 2024 - 2025    </t>
    </r>
  </si>
  <si>
    <t>Lịch Sử Văn Minh Thế Giới 2</t>
  </si>
  <si>
    <t>Chủ nghĩa xã hội khoa học</t>
  </si>
  <si>
    <t>ThS. Đoàn Thị Cẩm</t>
  </si>
  <si>
    <t>Vân</t>
  </si>
  <si>
    <t>Căn bản kinh tế vĩ mô</t>
  </si>
  <si>
    <t>IS</t>
  </si>
  <si>
    <t>Anh Ngữ Cao Cấp 1</t>
  </si>
  <si>
    <t>FIN</t>
  </si>
  <si>
    <t>Quản trị tài chính 1</t>
  </si>
  <si>
    <t>MGO</t>
  </si>
  <si>
    <t>Quản trị Hoạt động &amp; Sản xuất</t>
  </si>
  <si>
    <t>ThS. Võ Thị Thanh</t>
  </si>
  <si>
    <t>Thương</t>
  </si>
  <si>
    <t>ThS. Mai Xuân</t>
  </si>
  <si>
    <t>Bình</t>
  </si>
  <si>
    <t>ThS. Lê Hoàng Thiên</t>
  </si>
  <si>
    <t>Tân</t>
  </si>
  <si>
    <t>Nhật</t>
  </si>
  <si>
    <t>CR</t>
  </si>
  <si>
    <t>SE</t>
  </si>
  <si>
    <t>Hệ Điều Hành Unix / Linux</t>
  </si>
  <si>
    <t>Mạng Máy Tính</t>
  </si>
  <si>
    <t>Lắp Ráp &amp; Bảo Trì Hệ Thống</t>
  </si>
  <si>
    <t>Phân Tích &amp; Thiết Kế Hệ Thống</t>
  </si>
  <si>
    <t>Hệ Quản Trị Cơ Sở Dữ Liệu</t>
  </si>
  <si>
    <t>Hệ thống thông tin Quản lý</t>
  </si>
  <si>
    <t>Kế toán quản trị 1</t>
  </si>
  <si>
    <t>K. Kế toán</t>
  </si>
  <si>
    <r>
      <t>HỌC KỲ:</t>
    </r>
    <r>
      <rPr>
        <b/>
        <sz val="11"/>
        <color rgb="FF0000FF"/>
        <rFont val="Times New Roman"/>
        <family val="1"/>
      </rPr>
      <t xml:space="preserve"> III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</si>
  <si>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</si>
  <si>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06</t>
    </r>
  </si>
  <si>
    <t>K. Marketing</t>
  </si>
  <si>
    <t>KẾ HOẠCH TỔ CHỨC HỌC ĐỢT 06</t>
  </si>
  <si>
    <t>K.XHNV</t>
  </si>
  <si>
    <t xml:space="preserve">ThS. Nguyễn Minh </t>
  </si>
  <si>
    <t xml:space="preserve">ThS. Đặng Ngọc </t>
  </si>
  <si>
    <t>Cường</t>
  </si>
  <si>
    <t xml:space="preserve">ThS. Trần Thị Thanh </t>
  </si>
  <si>
    <t>Lan</t>
  </si>
  <si>
    <t>ThS. Hồ Thị Ái</t>
  </si>
  <si>
    <t>Hạnh</t>
  </si>
  <si>
    <t>ThS. Lương Thu</t>
  </si>
  <si>
    <t>Sương</t>
  </si>
  <si>
    <t>K. KXHNV</t>
  </si>
  <si>
    <t xml:space="preserve">ThS. Đỗ Thành Bảo </t>
  </si>
  <si>
    <t>Ngọc</t>
  </si>
  <si>
    <t>Đà Nẵng, ngày……..tháng…….năm 2025</t>
  </si>
  <si>
    <t>ĐẠI HỌC DUY TÂN</t>
  </si>
  <si>
    <t>KT. GIÁM ĐỐC</t>
  </si>
  <si>
    <t>PHÓ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</si>
</sst>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0000FF"/>
      <name val="Times New Roman"/>
      <family val="1"/>
    </font>
    <font>
      <sz val="9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17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21" fillId="3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 wrapText="1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26" fillId="3" borderId="6" xfId="1" applyFont="1" applyFill="1" applyBorder="1" applyAlignment="1">
      <alignment horizontal="left" vertical="center"/>
    </xf>
    <xf numFmtId="0" fontId="26" fillId="3" borderId="11" xfId="1" applyFont="1" applyFill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1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left" vertical="center"/>
    </xf>
    <xf numFmtId="0" fontId="27" fillId="3" borderId="11" xfId="1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4"/>
  <sheetViews>
    <sheetView showGridLines="0" tabSelected="1" view="pageBreakPreview" topLeftCell="A4" zoomScaleNormal="100" zoomScaleSheetLayoutView="100" workbookViewId="0">
      <selection activeCell="S18" sqref="S18"/>
    </sheetView>
  </sheetViews>
  <sheetFormatPr defaultColWidth="9" defaultRowHeight="8.25" x14ac:dyDescent="0.15"/>
  <cols>
    <col min="1" max="1" width="3" style="18" customWidth="1"/>
    <col min="2" max="2" width="4" style="18" bestFit="1" customWidth="1"/>
    <col min="3" max="3" width="3.109375" style="18" customWidth="1"/>
    <col min="4" max="4" width="19.21875" style="18" customWidth="1"/>
    <col min="5" max="6" width="2.6640625" style="18" bestFit="1" customWidth="1"/>
    <col min="7" max="7" width="13.33203125" style="18" bestFit="1" customWidth="1"/>
    <col min="8" max="8" width="4.88671875" style="18" bestFit="1" customWidth="1"/>
    <col min="9" max="9" width="8.109375" style="18" bestFit="1" customWidth="1"/>
    <col min="10" max="24" width="2.44140625" style="18" customWidth="1"/>
    <col min="25" max="29" width="2.44140625" style="19" customWidth="1"/>
    <col min="30" max="30" width="4" style="20" customWidth="1"/>
    <col min="31" max="31" width="3.77734375" style="20" customWidth="1"/>
    <col min="32" max="32" width="9" style="18" bestFit="1" customWidth="1"/>
    <col min="33" max="16384" width="9" style="18"/>
  </cols>
  <sheetData>
    <row r="1" spans="1:35" s="1" customFormat="1" ht="14.25" customHeight="1" x14ac:dyDescent="0.2">
      <c r="A1" s="94" t="s">
        <v>0</v>
      </c>
      <c r="B1" s="94"/>
      <c r="C1" s="94"/>
      <c r="D1" s="94"/>
      <c r="E1" s="94"/>
      <c r="F1" s="96" t="s">
        <v>45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3"/>
      <c r="AG1" s="3"/>
    </row>
    <row r="2" spans="1:35" s="1" customFormat="1" ht="14.25" customHeight="1" x14ac:dyDescent="0.2">
      <c r="A2" s="95" t="s">
        <v>96</v>
      </c>
      <c r="B2" s="95"/>
      <c r="C2" s="95"/>
      <c r="D2" s="95"/>
      <c r="E2" s="95"/>
      <c r="F2" s="97" t="s">
        <v>46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2"/>
    </row>
    <row r="3" spans="1:35" s="1" customFormat="1" ht="3.75" customHeight="1" x14ac:dyDescent="0.2">
      <c r="A3" s="51"/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2"/>
    </row>
    <row r="4" spans="1:35" s="1" customFormat="1" ht="17.25" customHeight="1" x14ac:dyDescent="0.2">
      <c r="A4" s="110" t="s">
        <v>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54"/>
      <c r="AG4" s="54"/>
    </row>
    <row r="5" spans="1:35" s="1" customFormat="1" ht="17.25" customHeight="1" x14ac:dyDescent="0.2">
      <c r="A5" s="74" t="s">
        <v>77</v>
      </c>
      <c r="B5" s="74"/>
      <c r="C5" s="74"/>
      <c r="D5" s="74"/>
      <c r="E5" s="74"/>
      <c r="F5" s="74"/>
      <c r="G5" s="74"/>
      <c r="H5" s="1" t="s">
        <v>1</v>
      </c>
      <c r="I5" s="108" t="s">
        <v>43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" t="s">
        <v>1</v>
      </c>
      <c r="W5" s="75" t="s">
        <v>2</v>
      </c>
      <c r="X5" s="75"/>
      <c r="Y5" s="75"/>
      <c r="Z5" s="75"/>
      <c r="AA5" s="75"/>
      <c r="AB5" s="75"/>
      <c r="AC5" s="75"/>
      <c r="AD5" s="75"/>
      <c r="AE5" s="75"/>
      <c r="AF5" s="2"/>
    </row>
    <row r="6" spans="1:35" s="1" customFormat="1" ht="17.25" customHeight="1" x14ac:dyDescent="0.2">
      <c r="A6" s="109" t="s">
        <v>44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</row>
    <row r="7" spans="1:35" s="7" customFormat="1" ht="3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</row>
    <row r="8" spans="1:35" s="8" customFormat="1" ht="18.75" customHeight="1" x14ac:dyDescent="0.25">
      <c r="A8" s="104" t="s">
        <v>3</v>
      </c>
      <c r="B8" s="98" t="s">
        <v>4</v>
      </c>
      <c r="C8" s="99"/>
      <c r="D8" s="105" t="s">
        <v>5</v>
      </c>
      <c r="E8" s="105" t="s">
        <v>6</v>
      </c>
      <c r="F8" s="105" t="s">
        <v>7</v>
      </c>
      <c r="G8" s="98" t="s">
        <v>8</v>
      </c>
      <c r="H8" s="99"/>
      <c r="I8" s="39" t="s">
        <v>9</v>
      </c>
      <c r="J8" s="116">
        <v>2025</v>
      </c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91" t="s">
        <v>10</v>
      </c>
      <c r="AE8" s="91" t="s">
        <v>11</v>
      </c>
    </row>
    <row r="9" spans="1:35" s="8" customFormat="1" ht="18.75" customHeight="1" x14ac:dyDescent="0.25">
      <c r="A9" s="104"/>
      <c r="B9" s="100"/>
      <c r="C9" s="101"/>
      <c r="D9" s="106"/>
      <c r="E9" s="106"/>
      <c r="F9" s="106"/>
      <c r="G9" s="100"/>
      <c r="H9" s="101"/>
      <c r="I9" s="39" t="s">
        <v>12</v>
      </c>
      <c r="J9" s="114">
        <v>3</v>
      </c>
      <c r="K9" s="114"/>
      <c r="L9" s="114"/>
      <c r="M9" s="114">
        <v>4</v>
      </c>
      <c r="N9" s="114"/>
      <c r="O9" s="114"/>
      <c r="P9" s="114"/>
      <c r="Q9" s="114">
        <v>5</v>
      </c>
      <c r="R9" s="114"/>
      <c r="S9" s="114"/>
      <c r="T9" s="114"/>
      <c r="U9" s="114">
        <v>6</v>
      </c>
      <c r="V9" s="114"/>
      <c r="W9" s="114"/>
      <c r="X9" s="114"/>
      <c r="Y9" s="114"/>
      <c r="Z9" s="114">
        <v>7</v>
      </c>
      <c r="AA9" s="114"/>
      <c r="AB9" s="114"/>
      <c r="AC9" s="114"/>
      <c r="AD9" s="92"/>
      <c r="AE9" s="92"/>
    </row>
    <row r="10" spans="1:35" s="8" customFormat="1" ht="18.75" customHeight="1" x14ac:dyDescent="0.25">
      <c r="A10" s="104"/>
      <c r="B10" s="102"/>
      <c r="C10" s="103"/>
      <c r="D10" s="107"/>
      <c r="E10" s="107"/>
      <c r="F10" s="107"/>
      <c r="G10" s="102"/>
      <c r="H10" s="103"/>
      <c r="I10" s="39" t="s">
        <v>13</v>
      </c>
      <c r="J10" s="9">
        <v>45733</v>
      </c>
      <c r="K10" s="9">
        <f>J10+7</f>
        <v>45740</v>
      </c>
      <c r="L10" s="9">
        <f t="shared" ref="L10:AC10" si="0">K10+7</f>
        <v>45747</v>
      </c>
      <c r="M10" s="9">
        <f t="shared" si="0"/>
        <v>45754</v>
      </c>
      <c r="N10" s="9">
        <f t="shared" si="0"/>
        <v>45761</v>
      </c>
      <c r="O10" s="9">
        <f t="shared" si="0"/>
        <v>45768</v>
      </c>
      <c r="P10" s="9">
        <f t="shared" si="0"/>
        <v>45775</v>
      </c>
      <c r="Q10" s="9">
        <f t="shared" si="0"/>
        <v>45782</v>
      </c>
      <c r="R10" s="9">
        <f t="shared" si="0"/>
        <v>45789</v>
      </c>
      <c r="S10" s="9">
        <f t="shared" si="0"/>
        <v>45796</v>
      </c>
      <c r="T10" s="9">
        <f t="shared" si="0"/>
        <v>45803</v>
      </c>
      <c r="U10" s="9">
        <f t="shared" si="0"/>
        <v>45810</v>
      </c>
      <c r="V10" s="9">
        <f t="shared" si="0"/>
        <v>45817</v>
      </c>
      <c r="W10" s="9">
        <f t="shared" si="0"/>
        <v>45824</v>
      </c>
      <c r="X10" s="9">
        <f t="shared" si="0"/>
        <v>45831</v>
      </c>
      <c r="Y10" s="9">
        <f t="shared" si="0"/>
        <v>45838</v>
      </c>
      <c r="Z10" s="9">
        <f t="shared" si="0"/>
        <v>45845</v>
      </c>
      <c r="AA10" s="9">
        <f t="shared" si="0"/>
        <v>45852</v>
      </c>
      <c r="AB10" s="9">
        <f t="shared" si="0"/>
        <v>45859</v>
      </c>
      <c r="AC10" s="9">
        <f t="shared" si="0"/>
        <v>45866</v>
      </c>
      <c r="AD10" s="93"/>
      <c r="AE10" s="93"/>
    </row>
    <row r="11" spans="1:35" s="11" customFormat="1" ht="25.5" customHeight="1" x14ac:dyDescent="0.25">
      <c r="A11" s="77" t="s">
        <v>78</v>
      </c>
      <c r="B11" s="78"/>
      <c r="C11" s="78"/>
      <c r="D11" s="78"/>
      <c r="E11" s="10"/>
      <c r="F11" s="10"/>
      <c r="G11" s="10"/>
      <c r="H11" s="10"/>
      <c r="I11" s="10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  <c r="AG11" s="55"/>
    </row>
    <row r="12" spans="1:35" s="11" customFormat="1" ht="21.75" customHeight="1" x14ac:dyDescent="0.25">
      <c r="A12" s="27">
        <v>1</v>
      </c>
      <c r="B12" s="28" t="s">
        <v>14</v>
      </c>
      <c r="C12" s="29">
        <v>301</v>
      </c>
      <c r="D12" s="30" t="s">
        <v>55</v>
      </c>
      <c r="E12" s="31">
        <v>2</v>
      </c>
      <c r="F12" s="32">
        <v>25</v>
      </c>
      <c r="G12" s="33" t="s">
        <v>37</v>
      </c>
      <c r="H12" s="34" t="s">
        <v>38</v>
      </c>
      <c r="I12" s="50" t="s">
        <v>15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3" t="s">
        <v>17</v>
      </c>
      <c r="S12" s="13" t="s">
        <v>18</v>
      </c>
      <c r="T12" s="13"/>
      <c r="U12" s="13"/>
      <c r="V12" s="13"/>
      <c r="W12" s="13"/>
      <c r="X12" s="58"/>
      <c r="Y12" s="13"/>
      <c r="Z12" s="13"/>
      <c r="AA12" s="13"/>
      <c r="AB12" s="13"/>
      <c r="AC12" s="13"/>
      <c r="AD12" s="13">
        <v>4</v>
      </c>
      <c r="AE12" s="14"/>
    </row>
    <row r="13" spans="1:35" s="11" customFormat="1" ht="21.75" customHeight="1" x14ac:dyDescent="0.25">
      <c r="A13" s="27">
        <v>2</v>
      </c>
      <c r="B13" s="28" t="s">
        <v>39</v>
      </c>
      <c r="C13" s="29">
        <v>226</v>
      </c>
      <c r="D13" s="30" t="s">
        <v>69</v>
      </c>
      <c r="E13" s="31">
        <v>2</v>
      </c>
      <c r="F13" s="32">
        <v>25</v>
      </c>
      <c r="G13" s="33" t="s">
        <v>84</v>
      </c>
      <c r="H13" s="34" t="s">
        <v>85</v>
      </c>
      <c r="I13" s="50" t="s">
        <v>41</v>
      </c>
      <c r="J13" s="13" t="s">
        <v>16</v>
      </c>
      <c r="K13" s="13" t="s">
        <v>16</v>
      </c>
      <c r="L13" s="13" t="s">
        <v>16</v>
      </c>
      <c r="M13" s="13" t="s">
        <v>16</v>
      </c>
      <c r="N13" s="13" t="s">
        <v>16</v>
      </c>
      <c r="O13" s="13" t="s">
        <v>16</v>
      </c>
      <c r="P13" s="13" t="s">
        <v>16</v>
      </c>
      <c r="Q13" s="13" t="s">
        <v>16</v>
      </c>
      <c r="R13" s="13" t="s">
        <v>17</v>
      </c>
      <c r="S13" s="13" t="s">
        <v>18</v>
      </c>
      <c r="T13" s="13"/>
      <c r="U13" s="13"/>
      <c r="V13" s="13"/>
      <c r="W13" s="13"/>
      <c r="X13" s="58"/>
      <c r="Y13" s="13"/>
      <c r="Z13" s="13"/>
      <c r="AA13" s="13"/>
      <c r="AB13" s="13"/>
      <c r="AC13" s="13"/>
      <c r="AD13" s="13">
        <v>4</v>
      </c>
      <c r="AE13" s="14"/>
    </row>
    <row r="14" spans="1:35" s="11" customFormat="1" ht="21.75" customHeight="1" x14ac:dyDescent="0.25">
      <c r="A14" s="27">
        <v>3</v>
      </c>
      <c r="B14" s="28" t="s">
        <v>39</v>
      </c>
      <c r="C14" s="29">
        <v>252</v>
      </c>
      <c r="D14" s="30" t="s">
        <v>70</v>
      </c>
      <c r="E14" s="31">
        <v>3</v>
      </c>
      <c r="F14" s="32">
        <v>25</v>
      </c>
      <c r="G14" s="33" t="s">
        <v>84</v>
      </c>
      <c r="H14" s="34" t="s">
        <v>85</v>
      </c>
      <c r="I14" s="50" t="s">
        <v>41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3" t="s">
        <v>17</v>
      </c>
      <c r="S14" s="13" t="s">
        <v>18</v>
      </c>
      <c r="T14" s="13"/>
      <c r="U14" s="13"/>
      <c r="V14" s="13"/>
      <c r="W14" s="13"/>
      <c r="X14" s="58"/>
      <c r="Y14" s="13"/>
      <c r="Z14" s="13"/>
      <c r="AA14" s="13"/>
      <c r="AB14" s="13"/>
      <c r="AC14" s="13"/>
      <c r="AD14" s="13">
        <v>4</v>
      </c>
      <c r="AE14" s="14"/>
    </row>
    <row r="15" spans="1:35" s="11" customFormat="1" ht="21.75" customHeight="1" x14ac:dyDescent="0.25">
      <c r="A15" s="27">
        <v>4</v>
      </c>
      <c r="B15" s="28" t="s">
        <v>68</v>
      </c>
      <c r="C15" s="29">
        <v>397</v>
      </c>
      <c r="D15" s="30" t="s">
        <v>40</v>
      </c>
      <c r="E15" s="31">
        <v>1</v>
      </c>
      <c r="F15" s="32">
        <v>25</v>
      </c>
      <c r="G15" s="33" t="s">
        <v>83</v>
      </c>
      <c r="H15" s="34" t="s">
        <v>66</v>
      </c>
      <c r="I15" s="50" t="s">
        <v>41</v>
      </c>
      <c r="J15" s="13" t="s">
        <v>16</v>
      </c>
      <c r="K15" s="13" t="s">
        <v>16</v>
      </c>
      <c r="L15" s="13" t="s">
        <v>16</v>
      </c>
      <c r="M15" s="13" t="s">
        <v>16</v>
      </c>
      <c r="N15" s="13" t="s">
        <v>16</v>
      </c>
      <c r="O15" s="13" t="s">
        <v>16</v>
      </c>
      <c r="P15" s="13" t="s">
        <v>16</v>
      </c>
      <c r="Q15" s="13" t="s">
        <v>16</v>
      </c>
      <c r="R15" s="13" t="s">
        <v>17</v>
      </c>
      <c r="S15" s="13" t="s">
        <v>18</v>
      </c>
      <c r="T15" s="13"/>
      <c r="U15" s="13"/>
      <c r="V15" s="13"/>
      <c r="W15" s="13"/>
      <c r="X15" s="58"/>
      <c r="Y15" s="13"/>
      <c r="Z15" s="13"/>
      <c r="AA15" s="13"/>
      <c r="AB15" s="13"/>
      <c r="AC15" s="13"/>
      <c r="AD15" s="13">
        <v>4</v>
      </c>
      <c r="AE15" s="14"/>
    </row>
    <row r="16" spans="1:35" s="11" customFormat="1" ht="25.5" customHeight="1" x14ac:dyDescent="0.25">
      <c r="A16" s="83" t="s">
        <v>81</v>
      </c>
      <c r="B16" s="84"/>
      <c r="C16" s="84"/>
      <c r="D16" s="84"/>
      <c r="E16" s="15"/>
      <c r="F16" s="15"/>
      <c r="G16" s="15"/>
      <c r="H16" s="15"/>
      <c r="I16" s="16"/>
      <c r="J16" s="5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57"/>
      <c r="AH16" s="55"/>
      <c r="AI16" s="55"/>
    </row>
    <row r="17" spans="1:35" s="11" customFormat="1" ht="21.75" customHeight="1" x14ac:dyDescent="0.25">
      <c r="A17" s="48">
        <v>5</v>
      </c>
      <c r="B17" s="28" t="s">
        <v>67</v>
      </c>
      <c r="C17" s="29">
        <v>210</v>
      </c>
      <c r="D17" s="30" t="s">
        <v>71</v>
      </c>
      <c r="E17" s="31">
        <v>2</v>
      </c>
      <c r="F17" s="32">
        <v>25</v>
      </c>
      <c r="G17" s="33" t="s">
        <v>37</v>
      </c>
      <c r="H17" s="34" t="s">
        <v>89</v>
      </c>
      <c r="I17" s="50" t="s">
        <v>41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53" t="s">
        <v>16</v>
      </c>
      <c r="U17" s="53" t="s">
        <v>16</v>
      </c>
      <c r="V17" s="53" t="s">
        <v>16</v>
      </c>
      <c r="W17" s="53" t="s">
        <v>16</v>
      </c>
      <c r="X17" s="59" t="s">
        <v>16</v>
      </c>
      <c r="Y17" s="59" t="s">
        <v>16</v>
      </c>
      <c r="Z17" s="59" t="s">
        <v>16</v>
      </c>
      <c r="AA17" s="59" t="s">
        <v>16</v>
      </c>
      <c r="AB17" s="13" t="s">
        <v>17</v>
      </c>
      <c r="AC17" s="13" t="s">
        <v>18</v>
      </c>
      <c r="AD17" s="41">
        <v>4</v>
      </c>
      <c r="AE17" s="40"/>
    </row>
    <row r="18" spans="1:35" s="11" customFormat="1" ht="21.75" customHeight="1" x14ac:dyDescent="0.25">
      <c r="A18" s="27">
        <v>6</v>
      </c>
      <c r="B18" s="28" t="s">
        <v>39</v>
      </c>
      <c r="C18" s="29">
        <v>303</v>
      </c>
      <c r="D18" s="30" t="s">
        <v>72</v>
      </c>
      <c r="E18" s="31">
        <v>3</v>
      </c>
      <c r="F18" s="32">
        <v>25</v>
      </c>
      <c r="G18" s="33" t="s">
        <v>86</v>
      </c>
      <c r="H18" s="34" t="s">
        <v>87</v>
      </c>
      <c r="I18" s="50" t="s">
        <v>41</v>
      </c>
      <c r="J18" s="14"/>
      <c r="K18" s="14"/>
      <c r="L18" s="14"/>
      <c r="M18" s="14"/>
      <c r="N18" s="14"/>
      <c r="O18" s="13"/>
      <c r="P18" s="13"/>
      <c r="Q18" s="13"/>
      <c r="R18" s="13"/>
      <c r="S18" s="13"/>
      <c r="T18" s="13" t="s">
        <v>16</v>
      </c>
      <c r="U18" s="13" t="s">
        <v>16</v>
      </c>
      <c r="V18" s="13" t="s">
        <v>16</v>
      </c>
      <c r="W18" s="13" t="s">
        <v>16</v>
      </c>
      <c r="X18" s="58" t="s">
        <v>16</v>
      </c>
      <c r="Y18" s="58" t="s">
        <v>16</v>
      </c>
      <c r="Z18" s="58" t="s">
        <v>16</v>
      </c>
      <c r="AA18" s="58" t="s">
        <v>16</v>
      </c>
      <c r="AB18" s="13" t="s">
        <v>17</v>
      </c>
      <c r="AC18" s="13" t="s">
        <v>18</v>
      </c>
      <c r="AD18" s="13">
        <v>4</v>
      </c>
      <c r="AE18" s="14"/>
    </row>
    <row r="19" spans="1:35" s="11" customFormat="1" ht="21.75" customHeight="1" x14ac:dyDescent="0.25">
      <c r="A19" s="27">
        <v>7</v>
      </c>
      <c r="B19" s="73" t="s">
        <v>54</v>
      </c>
      <c r="C19" s="67">
        <v>401</v>
      </c>
      <c r="D19" s="68" t="s">
        <v>73</v>
      </c>
      <c r="E19" s="69">
        <v>3</v>
      </c>
      <c r="F19" s="70">
        <v>25</v>
      </c>
      <c r="G19" s="71" t="s">
        <v>93</v>
      </c>
      <c r="H19" s="72" t="s">
        <v>94</v>
      </c>
      <c r="I19" s="70" t="s">
        <v>41</v>
      </c>
      <c r="J19" s="14"/>
      <c r="K19" s="14"/>
      <c r="L19" s="14"/>
      <c r="M19" s="14"/>
      <c r="N19" s="14"/>
      <c r="O19" s="13"/>
      <c r="P19" s="13"/>
      <c r="Q19" s="13"/>
      <c r="R19" s="13"/>
      <c r="S19" s="13"/>
      <c r="T19" s="13" t="s">
        <v>16</v>
      </c>
      <c r="U19" s="13" t="s">
        <v>16</v>
      </c>
      <c r="V19" s="13" t="s">
        <v>16</v>
      </c>
      <c r="W19" s="13" t="s">
        <v>16</v>
      </c>
      <c r="X19" s="58" t="s">
        <v>16</v>
      </c>
      <c r="Y19" s="58" t="s">
        <v>16</v>
      </c>
      <c r="Z19" s="58" t="s">
        <v>16</v>
      </c>
      <c r="AA19" s="58" t="s">
        <v>16</v>
      </c>
      <c r="AB19" s="13" t="s">
        <v>17</v>
      </c>
      <c r="AC19" s="13" t="s">
        <v>18</v>
      </c>
      <c r="AD19" s="13">
        <v>4</v>
      </c>
      <c r="AE19" s="14"/>
    </row>
    <row r="20" spans="1:35" s="11" customFormat="1" ht="21.75" customHeight="1" x14ac:dyDescent="0.25">
      <c r="A20" s="27">
        <v>8</v>
      </c>
      <c r="B20" s="28" t="s">
        <v>31</v>
      </c>
      <c r="C20" s="29">
        <v>222</v>
      </c>
      <c r="D20" s="30" t="s">
        <v>49</v>
      </c>
      <c r="E20" s="31">
        <v>2</v>
      </c>
      <c r="F20" s="32">
        <v>25</v>
      </c>
      <c r="G20" s="33" t="s">
        <v>88</v>
      </c>
      <c r="H20" s="34" t="s">
        <v>32</v>
      </c>
      <c r="I20" s="50" t="s">
        <v>82</v>
      </c>
      <c r="J20" s="14"/>
      <c r="K20" s="14"/>
      <c r="L20" s="14"/>
      <c r="M20" s="14"/>
      <c r="N20" s="14"/>
      <c r="O20" s="13"/>
      <c r="P20" s="13"/>
      <c r="Q20" s="13"/>
      <c r="R20" s="13"/>
      <c r="S20" s="13"/>
      <c r="T20" s="13" t="s">
        <v>16</v>
      </c>
      <c r="U20" s="13" t="s">
        <v>16</v>
      </c>
      <c r="V20" s="13" t="s">
        <v>16</v>
      </c>
      <c r="W20" s="13" t="s">
        <v>16</v>
      </c>
      <c r="X20" s="58" t="s">
        <v>16</v>
      </c>
      <c r="Y20" s="58" t="s">
        <v>16</v>
      </c>
      <c r="Z20" s="58" t="s">
        <v>16</v>
      </c>
      <c r="AA20" s="58" t="s">
        <v>16</v>
      </c>
      <c r="AB20" s="13" t="s">
        <v>17</v>
      </c>
      <c r="AC20" s="13" t="s">
        <v>18</v>
      </c>
      <c r="AD20" s="13">
        <v>4</v>
      </c>
      <c r="AE20" s="14"/>
    </row>
    <row r="21" spans="1:35" s="8" customFormat="1" ht="24.75" customHeight="1" x14ac:dyDescent="0.25">
      <c r="A21" s="85" t="s">
        <v>20</v>
      </c>
      <c r="B21" s="85"/>
      <c r="C21" s="85"/>
      <c r="D21" s="85"/>
      <c r="E21" s="17">
        <f>SUM(E12:E20)</f>
        <v>18</v>
      </c>
      <c r="F21" s="38"/>
      <c r="G21" s="86">
        <f>E21*280000</f>
        <v>5040000</v>
      </c>
      <c r="H21" s="87"/>
      <c r="I21" s="38"/>
      <c r="J21" s="88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90"/>
    </row>
    <row r="22" spans="1:35" ht="3" customHeight="1" x14ac:dyDescent="0.15"/>
    <row r="23" spans="1:35" s="21" customFormat="1" ht="15.75" customHeight="1" x14ac:dyDescent="0.2">
      <c r="A23" s="82" t="s">
        <v>21</v>
      </c>
      <c r="B23" s="82"/>
      <c r="C23" s="82"/>
      <c r="D23" s="82"/>
      <c r="Y23" s="36"/>
      <c r="Z23" s="36"/>
      <c r="AA23" s="36"/>
      <c r="AB23" s="36"/>
      <c r="AC23" s="36"/>
      <c r="AD23" s="22"/>
      <c r="AE23" s="22"/>
    </row>
    <row r="24" spans="1:35" s="21" customFormat="1" ht="15.75" customHeight="1" x14ac:dyDescent="0.2">
      <c r="B24" s="76" t="s">
        <v>22</v>
      </c>
      <c r="C24" s="76"/>
      <c r="D24" s="76"/>
      <c r="E24" s="76"/>
      <c r="F24" s="76"/>
      <c r="G24" s="76"/>
      <c r="H24" s="36"/>
      <c r="Y24" s="36"/>
      <c r="Z24" s="36"/>
      <c r="AA24" s="36"/>
      <c r="AB24" s="36"/>
      <c r="AC24" s="36"/>
      <c r="AD24" s="22"/>
      <c r="AE24" s="22"/>
    </row>
    <row r="25" spans="1:35" s="36" customFormat="1" ht="15.75" customHeight="1" x14ac:dyDescent="0.25">
      <c r="B25" s="76" t="s">
        <v>23</v>
      </c>
      <c r="C25" s="76"/>
      <c r="D25" s="76"/>
      <c r="E25" s="76"/>
      <c r="F25" s="76"/>
      <c r="G25" s="76"/>
      <c r="AD25" s="23"/>
      <c r="AE25" s="23"/>
    </row>
    <row r="26" spans="1:35" s="36" customFormat="1" ht="15.75" customHeight="1" x14ac:dyDescent="0.25">
      <c r="B26" s="76" t="s">
        <v>24</v>
      </c>
      <c r="C26" s="76"/>
      <c r="D26" s="76"/>
      <c r="E26" s="76"/>
      <c r="F26" s="76"/>
      <c r="G26" s="76"/>
      <c r="AD26" s="23"/>
      <c r="AE26" s="23"/>
    </row>
    <row r="27" spans="1:35" s="37" customFormat="1" ht="14.25" customHeight="1" x14ac:dyDescent="0.25">
      <c r="B27" s="24"/>
      <c r="C27" s="24"/>
      <c r="U27" s="112" t="s">
        <v>95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5" s="37" customFormat="1" ht="15.75" customHeight="1" x14ac:dyDescent="0.25">
      <c r="A28" s="113" t="s">
        <v>25</v>
      </c>
      <c r="B28" s="113"/>
      <c r="C28" s="113"/>
      <c r="D28" s="113"/>
      <c r="G28" s="113" t="s">
        <v>26</v>
      </c>
      <c r="H28" s="113"/>
      <c r="I28" s="113"/>
      <c r="J28" s="113"/>
      <c r="K28" s="113"/>
      <c r="L28" s="113"/>
      <c r="M28" s="113"/>
      <c r="N28" s="113"/>
      <c r="O28" s="113"/>
      <c r="P28" s="25"/>
      <c r="Q28" s="25"/>
      <c r="R28" s="25"/>
      <c r="S28" s="25"/>
      <c r="T28" s="25"/>
      <c r="U28" s="113" t="s">
        <v>97</v>
      </c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25"/>
      <c r="AG28" s="25"/>
      <c r="AH28" s="25"/>
      <c r="AI28" s="25"/>
    </row>
    <row r="29" spans="1:35" s="37" customFormat="1" ht="15.75" customHeight="1" x14ac:dyDescent="0.25">
      <c r="G29" s="113" t="s">
        <v>27</v>
      </c>
      <c r="H29" s="113"/>
      <c r="I29" s="113"/>
      <c r="J29" s="113"/>
      <c r="K29" s="113"/>
      <c r="L29" s="113"/>
      <c r="M29" s="113"/>
      <c r="N29" s="113"/>
      <c r="O29" s="113"/>
      <c r="U29" s="113" t="s">
        <v>98</v>
      </c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25"/>
      <c r="AG29" s="25"/>
      <c r="AH29" s="25"/>
      <c r="AI29" s="25"/>
    </row>
    <row r="30" spans="1:35" s="37" customFormat="1" ht="14.25" x14ac:dyDescent="0.25">
      <c r="AD30" s="35"/>
      <c r="AE30" s="35"/>
    </row>
    <row r="31" spans="1:35" s="37" customFormat="1" ht="14.25" x14ac:dyDescent="0.25">
      <c r="AD31" s="35"/>
      <c r="AE31" s="35"/>
    </row>
    <row r="32" spans="1:35" s="37" customFormat="1" ht="14.25" x14ac:dyDescent="0.25">
      <c r="AD32" s="35"/>
      <c r="AE32" s="35"/>
    </row>
    <row r="33" spans="1:31" s="37" customFormat="1" ht="14.25" x14ac:dyDescent="0.25">
      <c r="AD33" s="35"/>
      <c r="AE33" s="35"/>
    </row>
    <row r="34" spans="1:31" s="35" customFormat="1" ht="15.75" customHeight="1" x14ac:dyDescent="0.25">
      <c r="A34" s="111" t="s">
        <v>28</v>
      </c>
      <c r="B34" s="111"/>
      <c r="C34" s="111"/>
      <c r="D34" s="111"/>
      <c r="G34" s="111" t="s">
        <v>29</v>
      </c>
      <c r="H34" s="111"/>
      <c r="I34" s="111"/>
      <c r="J34" s="111"/>
      <c r="K34" s="111"/>
      <c r="L34" s="111"/>
      <c r="M34" s="111"/>
      <c r="N34" s="111"/>
      <c r="O34" s="111"/>
      <c r="P34" s="26"/>
      <c r="Q34" s="26"/>
      <c r="R34" s="26"/>
      <c r="S34" s="26"/>
      <c r="T34" s="26"/>
      <c r="U34" s="111" t="s">
        <v>30</v>
      </c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</row>
  </sheetData>
  <mergeCells count="42">
    <mergeCell ref="G29:O29"/>
    <mergeCell ref="A34:D34"/>
    <mergeCell ref="G34:O34"/>
    <mergeCell ref="A28:D28"/>
    <mergeCell ref="G28:O28"/>
    <mergeCell ref="B25:G25"/>
    <mergeCell ref="B26:G26"/>
    <mergeCell ref="U27:AE27"/>
    <mergeCell ref="U9:Y9"/>
    <mergeCell ref="Z9:AC9"/>
    <mergeCell ref="G8:H10"/>
    <mergeCell ref="A21:D21"/>
    <mergeCell ref="G21:H21"/>
    <mergeCell ref="J21:AE21"/>
    <mergeCell ref="A23:D23"/>
    <mergeCell ref="B24:G24"/>
    <mergeCell ref="J8:AC8"/>
    <mergeCell ref="AD8:AD10"/>
    <mergeCell ref="AE8:AE10"/>
    <mergeCell ref="J9:L9"/>
    <mergeCell ref="M9:P9"/>
    <mergeCell ref="A8:A10"/>
    <mergeCell ref="B8:C10"/>
    <mergeCell ref="D8:D10"/>
    <mergeCell ref="E8:E10"/>
    <mergeCell ref="F8:F10"/>
    <mergeCell ref="U34:AE34"/>
    <mergeCell ref="Q9:T9"/>
    <mergeCell ref="U28:AE28"/>
    <mergeCell ref="U29:AE29"/>
    <mergeCell ref="F1:AE1"/>
    <mergeCell ref="F2:AE2"/>
    <mergeCell ref="A4:AE4"/>
    <mergeCell ref="A6:AE7"/>
    <mergeCell ref="A5:G5"/>
    <mergeCell ref="I5:T5"/>
    <mergeCell ref="W5:AE5"/>
    <mergeCell ref="A1:E1"/>
    <mergeCell ref="A2:E2"/>
    <mergeCell ref="A11:D11"/>
    <mergeCell ref="J11:AE11"/>
    <mergeCell ref="A16:D16"/>
  </mergeCells>
  <printOptions horizontalCentered="1"/>
  <pageMargins left="0" right="0" top="0.31496062992125984" bottom="0" header="0.19685039370078741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33"/>
  <sheetViews>
    <sheetView showGridLines="0" view="pageBreakPreview" zoomScaleNormal="100" zoomScaleSheetLayoutView="100" workbookViewId="0">
      <selection activeCell="T12" sqref="T12"/>
    </sheetView>
  </sheetViews>
  <sheetFormatPr defaultColWidth="9" defaultRowHeight="8.25" x14ac:dyDescent="0.15"/>
  <cols>
    <col min="1" max="1" width="3" style="18" customWidth="1"/>
    <col min="2" max="2" width="4" style="18" bestFit="1" customWidth="1"/>
    <col min="3" max="3" width="2.77734375" style="18" bestFit="1" customWidth="1"/>
    <col min="4" max="4" width="18.6640625" style="18" customWidth="1"/>
    <col min="5" max="6" width="2.6640625" style="18" bestFit="1" customWidth="1"/>
    <col min="7" max="7" width="13.77734375" style="18" bestFit="1" customWidth="1"/>
    <col min="8" max="8" width="5" style="18" bestFit="1" customWidth="1"/>
    <col min="9" max="9" width="8.109375" style="18" bestFit="1" customWidth="1"/>
    <col min="10" max="24" width="2.44140625" style="18" customWidth="1"/>
    <col min="25" max="27" width="2.21875" style="19" customWidth="1"/>
    <col min="28" max="29" width="2.44140625" style="19" customWidth="1"/>
    <col min="30" max="30" width="4.21875" style="20" customWidth="1"/>
    <col min="31" max="31" width="4.33203125" style="20" customWidth="1"/>
    <col min="32" max="32" width="9" style="18" bestFit="1" customWidth="1"/>
    <col min="33" max="16384" width="9" style="18"/>
  </cols>
  <sheetData>
    <row r="1" spans="1:33" s="1" customFormat="1" ht="14.25" customHeight="1" x14ac:dyDescent="0.2">
      <c r="A1" s="94" t="s">
        <v>0</v>
      </c>
      <c r="B1" s="94"/>
      <c r="C1" s="94"/>
      <c r="D1" s="94"/>
      <c r="E1" s="94"/>
      <c r="F1" s="96" t="s">
        <v>45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3"/>
      <c r="AG1" s="3"/>
    </row>
    <row r="2" spans="1:33" s="1" customFormat="1" ht="14.25" customHeight="1" x14ac:dyDescent="0.2">
      <c r="A2" s="95" t="s">
        <v>96</v>
      </c>
      <c r="B2" s="95"/>
      <c r="C2" s="95"/>
      <c r="D2" s="95"/>
      <c r="E2" s="95"/>
      <c r="F2" s="97" t="s">
        <v>46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2"/>
    </row>
    <row r="3" spans="1:33" s="1" customFormat="1" ht="4.5" customHeight="1" x14ac:dyDescent="0.2">
      <c r="A3" s="51"/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2"/>
    </row>
    <row r="4" spans="1:33" s="1" customFormat="1" ht="18" customHeight="1" x14ac:dyDescent="0.2">
      <c r="A4" s="110" t="s">
        <v>48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54"/>
      <c r="AG4" s="54"/>
    </row>
    <row r="5" spans="1:33" s="1" customFormat="1" ht="18" customHeight="1" x14ac:dyDescent="0.2">
      <c r="A5" s="74" t="s">
        <v>77</v>
      </c>
      <c r="B5" s="74"/>
      <c r="C5" s="74"/>
      <c r="D5" s="74"/>
      <c r="E5" s="74"/>
      <c r="F5" s="74"/>
      <c r="G5" s="74"/>
      <c r="H5" s="1" t="s">
        <v>1</v>
      </c>
      <c r="I5" s="108" t="s">
        <v>42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" t="s">
        <v>1</v>
      </c>
      <c r="W5" s="75" t="s">
        <v>2</v>
      </c>
      <c r="X5" s="75"/>
      <c r="Y5" s="75"/>
      <c r="Z5" s="75"/>
      <c r="AA5" s="75"/>
      <c r="AB5" s="75"/>
      <c r="AC5" s="75"/>
      <c r="AD5" s="75"/>
      <c r="AE5" s="75"/>
      <c r="AF5" s="25"/>
      <c r="AG5" s="25"/>
    </row>
    <row r="6" spans="1:33" s="1" customFormat="1" ht="18" customHeight="1" x14ac:dyDescent="0.2">
      <c r="A6" s="109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</row>
    <row r="7" spans="1:33" s="7" customFormat="1" ht="0.75" customHeight="1" x14ac:dyDescent="0.2">
      <c r="A7" s="4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  <c r="AB7" s="6"/>
      <c r="AC7" s="6"/>
      <c r="AD7" s="4"/>
      <c r="AE7" s="4"/>
    </row>
    <row r="8" spans="1:33" s="8" customFormat="1" ht="18.75" customHeight="1" x14ac:dyDescent="0.25">
      <c r="A8" s="104" t="s">
        <v>3</v>
      </c>
      <c r="B8" s="98" t="s">
        <v>4</v>
      </c>
      <c r="C8" s="99"/>
      <c r="D8" s="105" t="s">
        <v>5</v>
      </c>
      <c r="E8" s="105" t="s">
        <v>6</v>
      </c>
      <c r="F8" s="105" t="s">
        <v>7</v>
      </c>
      <c r="G8" s="98" t="s">
        <v>8</v>
      </c>
      <c r="H8" s="99"/>
      <c r="I8" s="46" t="s">
        <v>9</v>
      </c>
      <c r="J8" s="116">
        <v>2025</v>
      </c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91" t="s">
        <v>10</v>
      </c>
      <c r="AE8" s="91" t="s">
        <v>11</v>
      </c>
    </row>
    <row r="9" spans="1:33" s="8" customFormat="1" ht="18.75" customHeight="1" x14ac:dyDescent="0.25">
      <c r="A9" s="104"/>
      <c r="B9" s="100"/>
      <c r="C9" s="101"/>
      <c r="D9" s="106"/>
      <c r="E9" s="106"/>
      <c r="F9" s="106"/>
      <c r="G9" s="100"/>
      <c r="H9" s="101"/>
      <c r="I9" s="46" t="s">
        <v>12</v>
      </c>
      <c r="J9" s="114">
        <v>3</v>
      </c>
      <c r="K9" s="114"/>
      <c r="L9" s="114"/>
      <c r="M9" s="114">
        <v>4</v>
      </c>
      <c r="N9" s="114"/>
      <c r="O9" s="114"/>
      <c r="P9" s="114"/>
      <c r="Q9" s="114">
        <v>5</v>
      </c>
      <c r="R9" s="114"/>
      <c r="S9" s="114"/>
      <c r="T9" s="114"/>
      <c r="U9" s="114">
        <v>6</v>
      </c>
      <c r="V9" s="114"/>
      <c r="W9" s="114"/>
      <c r="X9" s="114"/>
      <c r="Y9" s="114"/>
      <c r="Z9" s="114">
        <v>7</v>
      </c>
      <c r="AA9" s="114"/>
      <c r="AB9" s="114"/>
      <c r="AC9" s="114"/>
      <c r="AD9" s="92"/>
      <c r="AE9" s="92"/>
    </row>
    <row r="10" spans="1:33" s="8" customFormat="1" ht="18.75" customHeight="1" x14ac:dyDescent="0.25">
      <c r="A10" s="104"/>
      <c r="B10" s="102"/>
      <c r="C10" s="103"/>
      <c r="D10" s="107"/>
      <c r="E10" s="107"/>
      <c r="F10" s="107"/>
      <c r="G10" s="102"/>
      <c r="H10" s="103"/>
      <c r="I10" s="46" t="s">
        <v>13</v>
      </c>
      <c r="J10" s="9">
        <v>45733</v>
      </c>
      <c r="K10" s="9">
        <f>J10+7</f>
        <v>45740</v>
      </c>
      <c r="L10" s="9">
        <f t="shared" ref="L10:AC10" si="0">K10+7</f>
        <v>45747</v>
      </c>
      <c r="M10" s="9">
        <f t="shared" si="0"/>
        <v>45754</v>
      </c>
      <c r="N10" s="9">
        <f t="shared" si="0"/>
        <v>45761</v>
      </c>
      <c r="O10" s="9">
        <f t="shared" si="0"/>
        <v>45768</v>
      </c>
      <c r="P10" s="9">
        <f t="shared" si="0"/>
        <v>45775</v>
      </c>
      <c r="Q10" s="9">
        <f t="shared" si="0"/>
        <v>45782</v>
      </c>
      <c r="R10" s="9">
        <f t="shared" si="0"/>
        <v>45789</v>
      </c>
      <c r="S10" s="9">
        <f t="shared" si="0"/>
        <v>45796</v>
      </c>
      <c r="T10" s="9">
        <f t="shared" si="0"/>
        <v>45803</v>
      </c>
      <c r="U10" s="9">
        <f t="shared" si="0"/>
        <v>45810</v>
      </c>
      <c r="V10" s="9">
        <f t="shared" si="0"/>
        <v>45817</v>
      </c>
      <c r="W10" s="9">
        <f t="shared" si="0"/>
        <v>45824</v>
      </c>
      <c r="X10" s="9">
        <f t="shared" si="0"/>
        <v>45831</v>
      </c>
      <c r="Y10" s="9">
        <f t="shared" si="0"/>
        <v>45838</v>
      </c>
      <c r="Z10" s="9">
        <f t="shared" si="0"/>
        <v>45845</v>
      </c>
      <c r="AA10" s="9">
        <f t="shared" si="0"/>
        <v>45852</v>
      </c>
      <c r="AB10" s="9">
        <f t="shared" si="0"/>
        <v>45859</v>
      </c>
      <c r="AC10" s="9">
        <f t="shared" si="0"/>
        <v>45866</v>
      </c>
      <c r="AD10" s="93"/>
      <c r="AE10" s="93"/>
    </row>
    <row r="11" spans="1:33" s="11" customFormat="1" ht="22.5" customHeight="1" x14ac:dyDescent="0.25">
      <c r="A11" s="77" t="s">
        <v>78</v>
      </c>
      <c r="B11" s="78"/>
      <c r="C11" s="78"/>
      <c r="D11" s="78"/>
      <c r="E11" s="10"/>
      <c r="F11" s="10"/>
      <c r="G11" s="10"/>
      <c r="H11" s="10"/>
      <c r="I11" s="10"/>
      <c r="J11" s="79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</row>
    <row r="12" spans="1:33" s="11" customFormat="1" ht="22.5" customHeight="1" x14ac:dyDescent="0.25">
      <c r="A12" s="27">
        <v>1</v>
      </c>
      <c r="B12" s="28" t="s">
        <v>14</v>
      </c>
      <c r="C12" s="29">
        <v>301</v>
      </c>
      <c r="D12" s="30" t="s">
        <v>55</v>
      </c>
      <c r="E12" s="31">
        <v>2</v>
      </c>
      <c r="F12" s="64">
        <v>35</v>
      </c>
      <c r="G12" s="65" t="s">
        <v>37</v>
      </c>
      <c r="H12" s="66" t="s">
        <v>38</v>
      </c>
      <c r="I12" s="32" t="s">
        <v>15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3" t="s">
        <v>17</v>
      </c>
      <c r="S12" s="13" t="s">
        <v>18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>
        <v>4</v>
      </c>
      <c r="AE12" s="14"/>
    </row>
    <row r="13" spans="1:33" s="11" customFormat="1" ht="22.5" customHeight="1" x14ac:dyDescent="0.25">
      <c r="A13" s="27">
        <v>2</v>
      </c>
      <c r="B13" s="28" t="s">
        <v>34</v>
      </c>
      <c r="C13" s="29">
        <v>152</v>
      </c>
      <c r="D13" s="30" t="s">
        <v>53</v>
      </c>
      <c r="E13" s="31">
        <v>3</v>
      </c>
      <c r="F13" s="64">
        <v>35</v>
      </c>
      <c r="G13" s="33" t="s">
        <v>60</v>
      </c>
      <c r="H13" s="34" t="s">
        <v>61</v>
      </c>
      <c r="I13" s="32" t="s">
        <v>36</v>
      </c>
      <c r="J13" s="13" t="s">
        <v>16</v>
      </c>
      <c r="K13" s="13" t="s">
        <v>16</v>
      </c>
      <c r="L13" s="13" t="s">
        <v>16</v>
      </c>
      <c r="M13" s="13" t="s">
        <v>16</v>
      </c>
      <c r="N13" s="13" t="s">
        <v>16</v>
      </c>
      <c r="O13" s="13" t="s">
        <v>16</v>
      </c>
      <c r="P13" s="13" t="s">
        <v>16</v>
      </c>
      <c r="Q13" s="13" t="s">
        <v>16</v>
      </c>
      <c r="R13" s="13" t="s">
        <v>17</v>
      </c>
      <c r="S13" s="13" t="s">
        <v>18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>
        <v>4</v>
      </c>
      <c r="AE13" s="14"/>
    </row>
    <row r="14" spans="1:33" s="11" customFormat="1" ht="22.5" customHeight="1" x14ac:dyDescent="0.25">
      <c r="A14" s="27">
        <v>3</v>
      </c>
      <c r="B14" s="28" t="s">
        <v>56</v>
      </c>
      <c r="C14" s="61">
        <v>301</v>
      </c>
      <c r="D14" s="62" t="s">
        <v>57</v>
      </c>
      <c r="E14" s="63">
        <v>3</v>
      </c>
      <c r="F14" s="64">
        <v>35</v>
      </c>
      <c r="G14" s="65" t="s">
        <v>62</v>
      </c>
      <c r="H14" s="66" t="s">
        <v>63</v>
      </c>
      <c r="I14" s="32" t="s">
        <v>80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3" t="s">
        <v>17</v>
      </c>
      <c r="S14" s="13" t="s">
        <v>18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>
        <v>4</v>
      </c>
      <c r="AE14" s="14"/>
    </row>
    <row r="15" spans="1:33" s="11" customFormat="1" ht="22.5" customHeight="1" x14ac:dyDescent="0.25">
      <c r="A15" s="27">
        <v>4</v>
      </c>
      <c r="B15" s="28" t="s">
        <v>33</v>
      </c>
      <c r="C15" s="29">
        <v>301</v>
      </c>
      <c r="D15" s="30" t="s">
        <v>75</v>
      </c>
      <c r="E15" s="31">
        <v>2</v>
      </c>
      <c r="F15" s="64">
        <v>35</v>
      </c>
      <c r="G15" s="33" t="s">
        <v>19</v>
      </c>
      <c r="H15" s="34" t="s">
        <v>91</v>
      </c>
      <c r="I15" s="12" t="s">
        <v>76</v>
      </c>
      <c r="J15" s="13" t="s">
        <v>16</v>
      </c>
      <c r="K15" s="13" t="s">
        <v>16</v>
      </c>
      <c r="L15" s="13" t="s">
        <v>16</v>
      </c>
      <c r="M15" s="13" t="s">
        <v>16</v>
      </c>
      <c r="N15" s="13" t="s">
        <v>16</v>
      </c>
      <c r="O15" s="13" t="s">
        <v>16</v>
      </c>
      <c r="P15" s="13" t="s">
        <v>16</v>
      </c>
      <c r="Q15" s="13" t="s">
        <v>16</v>
      </c>
      <c r="R15" s="13" t="s">
        <v>17</v>
      </c>
      <c r="S15" s="13" t="s">
        <v>18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>
        <v>4</v>
      </c>
      <c r="AE15" s="14"/>
    </row>
    <row r="16" spans="1:33" s="11" customFormat="1" ht="22.5" customHeight="1" x14ac:dyDescent="0.25">
      <c r="A16" s="83" t="s">
        <v>79</v>
      </c>
      <c r="B16" s="84"/>
      <c r="C16" s="84"/>
      <c r="D16" s="84"/>
      <c r="E16" s="15"/>
      <c r="F16" s="15"/>
      <c r="G16" s="15"/>
      <c r="H16" s="15"/>
      <c r="I16" s="16"/>
      <c r="J16" s="5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57"/>
    </row>
    <row r="17" spans="1:31" s="11" customFormat="1" ht="18.75" customHeight="1" x14ac:dyDescent="0.25">
      <c r="A17" s="48">
        <v>5</v>
      </c>
      <c r="B17" s="28" t="s">
        <v>54</v>
      </c>
      <c r="C17" s="29">
        <v>251</v>
      </c>
      <c r="D17" s="30" t="s">
        <v>74</v>
      </c>
      <c r="E17" s="31">
        <v>3</v>
      </c>
      <c r="F17" s="64">
        <v>35</v>
      </c>
      <c r="G17" s="33" t="s">
        <v>90</v>
      </c>
      <c r="H17" s="34" t="s">
        <v>32</v>
      </c>
      <c r="I17" s="12" t="s">
        <v>41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3" t="s">
        <v>16</v>
      </c>
      <c r="U17" s="53" t="s">
        <v>16</v>
      </c>
      <c r="V17" s="53" t="s">
        <v>16</v>
      </c>
      <c r="W17" s="53" t="s">
        <v>16</v>
      </c>
      <c r="X17" s="59" t="s">
        <v>16</v>
      </c>
      <c r="Y17" s="59" t="s">
        <v>16</v>
      </c>
      <c r="Z17" s="59" t="s">
        <v>16</v>
      </c>
      <c r="AA17" s="59" t="s">
        <v>16</v>
      </c>
      <c r="AB17" s="13" t="s">
        <v>17</v>
      </c>
      <c r="AC17" s="13" t="s">
        <v>18</v>
      </c>
      <c r="AD17" s="47">
        <v>4</v>
      </c>
      <c r="AE17" s="49"/>
    </row>
    <row r="18" spans="1:31" s="11" customFormat="1" ht="22.5" customHeight="1" x14ac:dyDescent="0.25">
      <c r="A18" s="27">
        <v>6</v>
      </c>
      <c r="B18" s="60" t="s">
        <v>35</v>
      </c>
      <c r="C18" s="61">
        <v>351</v>
      </c>
      <c r="D18" s="62" t="s">
        <v>50</v>
      </c>
      <c r="E18" s="63">
        <v>2</v>
      </c>
      <c r="F18" s="64">
        <v>35</v>
      </c>
      <c r="G18" s="65" t="s">
        <v>51</v>
      </c>
      <c r="H18" s="66" t="s">
        <v>52</v>
      </c>
      <c r="I18" s="12" t="s">
        <v>92</v>
      </c>
      <c r="J18" s="14"/>
      <c r="K18" s="14"/>
      <c r="L18" s="14"/>
      <c r="M18" s="14"/>
      <c r="N18" s="14"/>
      <c r="O18" s="13"/>
      <c r="P18" s="13"/>
      <c r="Q18" s="13"/>
      <c r="R18" s="13"/>
      <c r="S18" s="13"/>
      <c r="T18" s="13" t="s">
        <v>16</v>
      </c>
      <c r="U18" s="13" t="s">
        <v>16</v>
      </c>
      <c r="V18" s="13" t="s">
        <v>16</v>
      </c>
      <c r="W18" s="13" t="s">
        <v>16</v>
      </c>
      <c r="X18" s="58" t="s">
        <v>16</v>
      </c>
      <c r="Y18" s="58" t="s">
        <v>16</v>
      </c>
      <c r="Z18" s="58" t="s">
        <v>16</v>
      </c>
      <c r="AA18" s="58" t="s">
        <v>16</v>
      </c>
      <c r="AB18" s="13" t="s">
        <v>17</v>
      </c>
      <c r="AC18" s="13" t="s">
        <v>18</v>
      </c>
      <c r="AD18" s="13">
        <v>4</v>
      </c>
      <c r="AE18" s="14"/>
    </row>
    <row r="19" spans="1:31" s="11" customFormat="1" ht="22.5" customHeight="1" x14ac:dyDescent="0.25">
      <c r="A19" s="27">
        <v>7</v>
      </c>
      <c r="B19" s="28" t="s">
        <v>58</v>
      </c>
      <c r="C19" s="29">
        <v>301</v>
      </c>
      <c r="D19" s="30" t="s">
        <v>59</v>
      </c>
      <c r="E19" s="31">
        <v>3</v>
      </c>
      <c r="F19" s="64">
        <v>35</v>
      </c>
      <c r="G19" s="33" t="s">
        <v>64</v>
      </c>
      <c r="H19" s="34" t="s">
        <v>65</v>
      </c>
      <c r="I19" s="12" t="s">
        <v>36</v>
      </c>
      <c r="J19" s="14"/>
      <c r="K19" s="14"/>
      <c r="L19" s="14"/>
      <c r="M19" s="14"/>
      <c r="N19" s="14"/>
      <c r="O19" s="13"/>
      <c r="P19" s="13"/>
      <c r="Q19" s="13"/>
      <c r="R19" s="13"/>
      <c r="S19" s="13"/>
      <c r="T19" s="13" t="s">
        <v>16</v>
      </c>
      <c r="U19" s="13" t="s">
        <v>16</v>
      </c>
      <c r="V19" s="13" t="s">
        <v>16</v>
      </c>
      <c r="W19" s="13" t="s">
        <v>16</v>
      </c>
      <c r="X19" s="58" t="s">
        <v>16</v>
      </c>
      <c r="Y19" s="58" t="s">
        <v>16</v>
      </c>
      <c r="Z19" s="58" t="s">
        <v>16</v>
      </c>
      <c r="AA19" s="58" t="s">
        <v>16</v>
      </c>
      <c r="AB19" s="13" t="s">
        <v>17</v>
      </c>
      <c r="AC19" s="13" t="s">
        <v>18</v>
      </c>
      <c r="AD19" s="13">
        <v>4</v>
      </c>
      <c r="AE19" s="14"/>
    </row>
    <row r="20" spans="1:31" s="8" customFormat="1" ht="22.5" customHeight="1" x14ac:dyDescent="0.25">
      <c r="A20" s="85" t="s">
        <v>20</v>
      </c>
      <c r="B20" s="85"/>
      <c r="C20" s="85"/>
      <c r="D20" s="85"/>
      <c r="E20" s="17">
        <f>SUM(E12:E19)</f>
        <v>18</v>
      </c>
      <c r="F20" s="45"/>
      <c r="G20" s="86">
        <f>E20*280000</f>
        <v>5040000</v>
      </c>
      <c r="H20" s="87"/>
      <c r="I20" s="45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90"/>
    </row>
    <row r="21" spans="1:31" ht="3" customHeight="1" x14ac:dyDescent="0.15"/>
    <row r="22" spans="1:31" s="21" customFormat="1" ht="15.75" customHeight="1" x14ac:dyDescent="0.2">
      <c r="A22" s="82" t="s">
        <v>21</v>
      </c>
      <c r="B22" s="82"/>
      <c r="C22" s="82"/>
      <c r="D22" s="82"/>
      <c r="Y22" s="43"/>
      <c r="Z22" s="43"/>
      <c r="AA22" s="43"/>
      <c r="AB22" s="43"/>
      <c r="AC22" s="43"/>
      <c r="AD22" s="22"/>
      <c r="AE22" s="22"/>
    </row>
    <row r="23" spans="1:31" s="21" customFormat="1" ht="15.75" customHeight="1" x14ac:dyDescent="0.2">
      <c r="B23" s="76" t="s">
        <v>22</v>
      </c>
      <c r="C23" s="76"/>
      <c r="D23" s="76"/>
      <c r="E23" s="76"/>
      <c r="F23" s="76"/>
      <c r="G23" s="76"/>
      <c r="H23" s="43"/>
      <c r="Y23" s="43"/>
      <c r="Z23" s="43"/>
      <c r="AA23" s="43"/>
      <c r="AB23" s="43"/>
      <c r="AC23" s="43"/>
      <c r="AD23" s="22"/>
      <c r="AE23" s="22"/>
    </row>
    <row r="24" spans="1:31" s="43" customFormat="1" ht="15.75" customHeight="1" x14ac:dyDescent="0.25">
      <c r="B24" s="76" t="s">
        <v>23</v>
      </c>
      <c r="C24" s="76"/>
      <c r="D24" s="76"/>
      <c r="E24" s="76"/>
      <c r="F24" s="76"/>
      <c r="G24" s="76"/>
      <c r="AD24" s="23"/>
      <c r="AE24" s="23"/>
    </row>
    <row r="25" spans="1:31" s="43" customFormat="1" ht="15.75" customHeight="1" x14ac:dyDescent="0.25">
      <c r="B25" s="76" t="s">
        <v>24</v>
      </c>
      <c r="C25" s="76"/>
      <c r="D25" s="76"/>
      <c r="E25" s="76"/>
      <c r="F25" s="76"/>
      <c r="G25" s="76"/>
      <c r="AD25" s="23"/>
      <c r="AE25" s="23"/>
    </row>
    <row r="26" spans="1:31" s="44" customFormat="1" ht="14.25" customHeight="1" x14ac:dyDescent="0.25">
      <c r="B26" s="24"/>
      <c r="C26" s="24"/>
      <c r="U26" s="112" t="s">
        <v>95</v>
      </c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</row>
    <row r="27" spans="1:31" s="44" customFormat="1" ht="15.75" customHeight="1" x14ac:dyDescent="0.25">
      <c r="A27" s="113" t="s">
        <v>25</v>
      </c>
      <c r="B27" s="113"/>
      <c r="C27" s="113"/>
      <c r="D27" s="113"/>
      <c r="G27" s="113" t="s">
        <v>26</v>
      </c>
      <c r="H27" s="113"/>
      <c r="I27" s="113"/>
      <c r="J27" s="113"/>
      <c r="K27" s="113"/>
      <c r="L27" s="113"/>
      <c r="M27" s="113"/>
      <c r="N27" s="113"/>
      <c r="O27" s="113"/>
      <c r="P27" s="25"/>
      <c r="Q27" s="25"/>
      <c r="R27" s="25"/>
      <c r="S27" s="25"/>
      <c r="T27" s="25"/>
      <c r="U27" s="113" t="s">
        <v>97</v>
      </c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44" customFormat="1" ht="15.75" customHeight="1" x14ac:dyDescent="0.25">
      <c r="G28" s="113" t="s">
        <v>27</v>
      </c>
      <c r="H28" s="113"/>
      <c r="I28" s="113"/>
      <c r="J28" s="113"/>
      <c r="K28" s="113"/>
      <c r="L28" s="113"/>
      <c r="M28" s="113"/>
      <c r="N28" s="113"/>
      <c r="O28" s="113"/>
      <c r="U28" s="113" t="s">
        <v>98</v>
      </c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s="44" customFormat="1" ht="14.25" x14ac:dyDescent="0.25">
      <c r="AD29" s="42"/>
      <c r="AE29" s="42"/>
    </row>
    <row r="30" spans="1:31" s="44" customFormat="1" ht="14.25" x14ac:dyDescent="0.25">
      <c r="AD30" s="42"/>
      <c r="AE30" s="42"/>
    </row>
    <row r="31" spans="1:31" s="44" customFormat="1" ht="12" customHeight="1" x14ac:dyDescent="0.25">
      <c r="AD31" s="42"/>
      <c r="AE31" s="42"/>
    </row>
    <row r="32" spans="1:31" s="44" customFormat="1" ht="14.25" x14ac:dyDescent="0.25">
      <c r="AD32" s="42"/>
      <c r="AE32" s="42"/>
    </row>
    <row r="33" spans="1:31" s="42" customFormat="1" ht="15.75" customHeight="1" x14ac:dyDescent="0.25">
      <c r="A33" s="111" t="s">
        <v>28</v>
      </c>
      <c r="B33" s="111"/>
      <c r="C33" s="111"/>
      <c r="D33" s="111"/>
      <c r="G33" s="111" t="s">
        <v>29</v>
      </c>
      <c r="H33" s="111"/>
      <c r="I33" s="111"/>
      <c r="J33" s="111"/>
      <c r="K33" s="111"/>
      <c r="L33" s="111"/>
      <c r="M33" s="111"/>
      <c r="N33" s="111"/>
      <c r="O33" s="111"/>
      <c r="P33" s="26"/>
      <c r="Q33" s="26"/>
      <c r="R33" s="26"/>
      <c r="S33" s="26"/>
      <c r="T33" s="26"/>
      <c r="U33" s="111" t="s">
        <v>30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</row>
  </sheetData>
  <mergeCells count="42">
    <mergeCell ref="A11:D11"/>
    <mergeCell ref="J11:AE11"/>
    <mergeCell ref="A16:D16"/>
    <mergeCell ref="B23:G23"/>
    <mergeCell ref="B24:G24"/>
    <mergeCell ref="G33:O33"/>
    <mergeCell ref="G28:O28"/>
    <mergeCell ref="U26:AE26"/>
    <mergeCell ref="A27:D27"/>
    <mergeCell ref="G27:O27"/>
    <mergeCell ref="U27:AE27"/>
    <mergeCell ref="U28:AE28"/>
    <mergeCell ref="U33:AE33"/>
    <mergeCell ref="A33:D33"/>
    <mergeCell ref="AD8:AD10"/>
    <mergeCell ref="AE8:AE10"/>
    <mergeCell ref="A6:AE6"/>
    <mergeCell ref="I5:T5"/>
    <mergeCell ref="G8:H10"/>
    <mergeCell ref="J9:L9"/>
    <mergeCell ref="M9:P9"/>
    <mergeCell ref="A8:A10"/>
    <mergeCell ref="B8:C10"/>
    <mergeCell ref="D8:D10"/>
    <mergeCell ref="E8:E10"/>
    <mergeCell ref="F8:F10"/>
    <mergeCell ref="F1:AE1"/>
    <mergeCell ref="F2:AE2"/>
    <mergeCell ref="J8:AC8"/>
    <mergeCell ref="B25:G25"/>
    <mergeCell ref="A20:D20"/>
    <mergeCell ref="G20:H20"/>
    <mergeCell ref="J20:AE20"/>
    <mergeCell ref="Q9:T9"/>
    <mergeCell ref="U9:Y9"/>
    <mergeCell ref="Z9:AC9"/>
    <mergeCell ref="A22:D22"/>
    <mergeCell ref="W5:AE5"/>
    <mergeCell ref="A1:E1"/>
    <mergeCell ref="A2:E2"/>
    <mergeCell ref="A4:AE4"/>
    <mergeCell ref="A5:G5"/>
  </mergeCells>
  <printOptions horizontalCentered="1"/>
  <pageMargins left="0" right="0" top="0.23622047244094491" bottom="0" header="0.19685039370078741" footer="0.2362204724409449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4. CNTT</vt:lpstr>
      <vt:lpstr>5. QTKD</vt:lpstr>
      <vt:lpstr>'4. CNTT'!Print_Area</vt:lpstr>
      <vt:lpstr>'5. QTKD'!Print_Area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2025-01-17T01:31:14Z</cp:lastPrinted>
  <dcterms:created xsi:type="dcterms:W3CDTF">2024-01-13T03:55:18Z</dcterms:created>
  <dcterms:modified xsi:type="dcterms:W3CDTF">2025-01-17T06:55:01Z</dcterms:modified>
</cp:coreProperties>
</file>