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330" windowWidth="23355" windowHeight="9765" activeTab="3"/>
  </bookViews>
  <sheets>
    <sheet name="1. CNTT" sheetId="1" r:id="rId1"/>
    <sheet name="2. KDN" sheetId="2" r:id="rId2"/>
    <sheet name="3. NAB" sheetId="3" r:id="rId3"/>
    <sheet name="4. LKT" sheetId="4" r:id="rId4"/>
    <sheet name="CTĐT (Luật)" sheetId="5" r:id="rId5"/>
  </sheets>
  <definedNames>
    <definedName name="_xlnm.Print_Area" localSheetId="1">'2. KDN'!$A$1:$AE$33</definedName>
  </definedNames>
  <calcPr calcId="162913"/>
</workbook>
</file>

<file path=xl/calcChain.xml><?xml version="1.0" encoding="utf-8"?>
<calcChain xmlns="http://schemas.openxmlformats.org/spreadsheetml/2006/main">
  <c r="I20" i="5" l="1"/>
  <c r="I12" i="5" l="1"/>
  <c r="I3" i="5" l="1"/>
  <c r="E52" i="5" l="1"/>
  <c r="E21" i="4" l="1"/>
  <c r="G21" i="4" s="1"/>
  <c r="K10" i="4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K10" i="3" l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E20" i="3" l="1"/>
  <c r="G20" i="3" s="1"/>
  <c r="E20" i="2"/>
  <c r="G20" i="2" s="1"/>
  <c r="K10" i="2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E20" i="1" l="1"/>
  <c r="G20" i="1" s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</calcChain>
</file>

<file path=xl/sharedStrings.xml><?xml version="1.0" encoding="utf-8"?>
<sst xmlns="http://schemas.openxmlformats.org/spreadsheetml/2006/main" count="744" uniqueCount="211">
  <si>
    <t>BỘ GIÁO DỤC &amp; ĐÀO TẠO</t>
  </si>
  <si>
    <t>CỘNG HÒA XÃ HỘI CHỦ NGHĨA VIỆT NAM</t>
  </si>
  <si>
    <t>*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</si>
  <si>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</si>
  <si>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</si>
  <si>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</si>
  <si>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</si>
  <si>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</si>
  <si>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</si>
  <si>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</si>
  <si>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</si>
  <si>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</si>
  <si>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</si>
  <si>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</si>
  <si>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</si>
  <si>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</si>
  <si>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</si>
  <si>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</si>
  <si>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</si>
  <si>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MTH</t>
  </si>
  <si>
    <t>K. KHTN</t>
  </si>
  <si>
    <t>K. CNTT</t>
  </si>
  <si>
    <t>Đồ Án CDIO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</si>
  <si>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</si>
  <si>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</si>
  <si>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</si>
  <si>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</si>
  <si>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</si>
  <si>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</si>
  <si>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</si>
  <si>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</si>
  <si>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</si>
  <si>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</si>
  <si>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</si>
  <si>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TRẠM ĐÀO TẠO:  ĐẮK LẮK + ĐÀ NẴNG  + TP HỒ CHÍ MINH + HÀ NỘI + PHÚ YÊN</t>
  </si>
  <si>
    <r>
      <t>HỌC KỲ:</t>
    </r>
    <r>
      <rPr>
        <b/>
        <sz val="11"/>
        <color rgb="FF0000FF"/>
        <rFont val="Times New Roman"/>
        <family val="1"/>
      </rPr>
      <t xml:space="preserve"> II</t>
    </r>
    <r>
      <rPr>
        <b/>
        <sz val="11"/>
        <rFont val="Times New Roman"/>
        <family val="1"/>
      </rPr>
      <t xml:space="preserve"> (ĐỢT HỌC: 3 + 4)       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</si>
  <si>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03</t>
    </r>
  </si>
  <si>
    <t>KT. GIÁM ĐỐC</t>
  </si>
  <si>
    <t>Đà Nẵng, ngày……..tháng …... năm 2025</t>
  </si>
  <si>
    <t>PHÓ GIÁM ĐỐC</t>
  </si>
  <si>
    <t>Anh Ngữ Trung Cấp 2</t>
  </si>
  <si>
    <t>CR</t>
  </si>
  <si>
    <t>Nền Tảng Hệ Thống Máy Tính</t>
  </si>
  <si>
    <t>STA</t>
  </si>
  <si>
    <t>Lý Thuyết XS &amp; Thống Kê Toán</t>
  </si>
  <si>
    <t xml:space="preserve">ThS. Lương Kim </t>
  </si>
  <si>
    <t>Thư</t>
  </si>
  <si>
    <t xml:space="preserve">ThS. Nguyễn Kim </t>
  </si>
  <si>
    <t>Tuấn</t>
  </si>
  <si>
    <t>ThS. Trần Anh</t>
  </si>
  <si>
    <t>Việt</t>
  </si>
  <si>
    <t>POS</t>
  </si>
  <si>
    <t>Kinh tế chính trị Marx-Lenin</t>
  </si>
  <si>
    <t>IS</t>
  </si>
  <si>
    <t>Cơ Sở Dữ Liệu</t>
  </si>
  <si>
    <t>Toán Rời Rạc &amp; Ứng Dụng</t>
  </si>
  <si>
    <t>SE</t>
  </si>
  <si>
    <t>ThS. Nguyễn Thị Hải</t>
  </si>
  <si>
    <t>Lên</t>
  </si>
  <si>
    <t>K. LLCT</t>
  </si>
  <si>
    <t>TS. Lê Thanh</t>
  </si>
  <si>
    <t>Long</t>
  </si>
  <si>
    <t>TS. Huỳnh Bá</t>
  </si>
  <si>
    <t>Diệu</t>
  </si>
  <si>
    <t>K. ĐTQT</t>
  </si>
  <si>
    <t>ThS. Trần Huệ</t>
  </si>
  <si>
    <t>Chi</t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</si>
  <si>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04</t>
    </r>
  </si>
  <si>
    <t>ĐẠI HỌC DUY TÂN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</si>
  <si>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</si>
  <si>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t>CHƯƠNG TRÌNH: T</t>
  </si>
  <si>
    <t>ECO</t>
  </si>
  <si>
    <t>Căn bản kinh tế vĩ mô</t>
  </si>
  <si>
    <t>ThS. Võ Thị Thanh</t>
  </si>
  <si>
    <t>Thương</t>
  </si>
  <si>
    <t>K. QTKD</t>
  </si>
  <si>
    <t>Nguyên lý thống kê kinh tế (với SPSS)</t>
  </si>
  <si>
    <t>ThS. Nguyễn Vũ Hạ</t>
  </si>
  <si>
    <t>Liên</t>
  </si>
  <si>
    <t>HIS</t>
  </si>
  <si>
    <t>Lịch Sử Văn Minh Thế Giới 2</t>
  </si>
  <si>
    <t xml:space="preserve">ThS. Hồ Thị Ái </t>
  </si>
  <si>
    <t>Phương</t>
  </si>
  <si>
    <t>K. XHNV</t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</si>
  <si>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04</t>
    </r>
  </si>
  <si>
    <t>Hệ thống thông tin Kế toán</t>
  </si>
  <si>
    <t xml:space="preserve">ThS. Nguyễn Quang </t>
  </si>
  <si>
    <t>Ánh</t>
  </si>
  <si>
    <t>CS</t>
  </si>
  <si>
    <t>Tin Học Ứng Dụng</t>
  </si>
  <si>
    <t>ThS. Phạm Thị</t>
  </si>
  <si>
    <t>Thúy</t>
  </si>
  <si>
    <t>TT. ĐTTX&amp;B2</t>
  </si>
  <si>
    <t>Toán cao cấp C1</t>
  </si>
  <si>
    <t xml:space="preserve">TS. Nguyễn Đức </t>
  </si>
  <si>
    <t>Hiền</t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</si>
  <si>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</si>
  <si>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t>Phiên Dịch 1</t>
  </si>
  <si>
    <t xml:space="preserve">ThS. Nguyễn Xuân </t>
  </si>
  <si>
    <t>Tích</t>
  </si>
  <si>
    <t>Đọc 3</t>
  </si>
  <si>
    <t xml:space="preserve">ThS. Kiều Thị Đông </t>
  </si>
  <si>
    <t>Thanh</t>
  </si>
  <si>
    <t>Viết 3</t>
  </si>
  <si>
    <t xml:space="preserve">ThS. Lê Diệu </t>
  </si>
  <si>
    <t>My</t>
  </si>
  <si>
    <t>TT ĐTTT&amp;B2</t>
  </si>
  <si>
    <t>Toán Cao Cấp C</t>
  </si>
  <si>
    <t>ThS. Phan</t>
  </si>
  <si>
    <t>Quý</t>
  </si>
  <si>
    <t>Biên Dịch 2</t>
  </si>
  <si>
    <t>ThS. Dương Hữu</t>
  </si>
  <si>
    <t>Phước</t>
  </si>
  <si>
    <t>TRẠM ĐÀO TẠO: ĐÀ NẴNG + DAKLAK + TP HỒ CHÍ MINH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</si>
  <si>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3</t>
    </r>
    <r>
      <rPr>
        <b/>
        <sz val="12"/>
        <rFont val="Times New Roman"/>
        <family val="1"/>
      </rPr>
      <t>)  -  NĂM HỌC 2024 - 2025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</si>
  <si>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 (TS ĐỢT 3)</t>
    </r>
    <r>
      <rPr>
        <b/>
        <sz val="12"/>
        <rFont val="Times New Roman"/>
        <family val="1"/>
      </rPr>
      <t xml:space="preserve">  -  NĂM HỌC 2024 - 2025    </t>
    </r>
  </si>
  <si>
    <t xml:space="preserve">TRẠM ĐÀO TẠO: ĐÀ NẴNG +  TP HỒ CHÍ MINH </t>
  </si>
  <si>
    <t xml:space="preserve">     *</t>
  </si>
  <si>
    <r>
      <t xml:space="preserve">CHƯƠNG TRÌNH: </t>
    </r>
    <r>
      <rPr>
        <b/>
        <sz val="11"/>
        <color rgb="FF0000FF"/>
        <rFont val="Times New Roman"/>
        <family val="1"/>
      </rPr>
      <t>T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</si>
  <si>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3</t>
    </r>
    <r>
      <rPr>
        <b/>
        <sz val="12"/>
        <rFont val="Times New Roman"/>
        <family val="1"/>
      </rPr>
      <t xml:space="preserve">)    -    NĂM HỌC 2024 - 2025    </t>
    </r>
  </si>
  <si>
    <t>Đà Nẵng, ngày……..tháng…….năm 2025</t>
  </si>
  <si>
    <r>
      <t>NGÀNH:</t>
    </r>
    <r>
      <rPr>
        <b/>
        <sz val="11"/>
        <color rgb="FF0000FF"/>
        <rFont val="Times New Roman"/>
        <family val="1"/>
      </rPr>
      <t xml:space="preserve">  LUẬT KINH TẾ</t>
    </r>
  </si>
  <si>
    <t>LAW</t>
  </si>
  <si>
    <t>MGT</t>
  </si>
  <si>
    <t>Quản trị học</t>
  </si>
  <si>
    <t>Xây Dựng Văn Bản Pháp Luật</t>
  </si>
  <si>
    <t>Luật Thương Mại 1</t>
  </si>
  <si>
    <t xml:space="preserve">Lịch Sử Đảng Cộng Sản Việt Nam </t>
  </si>
  <si>
    <t>Chủ nghĩa xã hội khoa học</t>
  </si>
  <si>
    <t>Lịch sử văn minh thế giới 1</t>
  </si>
  <si>
    <t>ThS. Đặng Thanh</t>
  </si>
  <si>
    <t>Dũng</t>
  </si>
  <si>
    <t xml:space="preserve">ThS. Nguyễn Thị Thu </t>
  </si>
  <si>
    <t>Na</t>
  </si>
  <si>
    <t xml:space="preserve">ThS. Mai Thị Mai </t>
  </si>
  <si>
    <t>Hương</t>
  </si>
  <si>
    <t>K. Luật</t>
  </si>
  <si>
    <t>ThS. Nguyễn Mậu</t>
  </si>
  <si>
    <t>Minh</t>
  </si>
  <si>
    <t>ThS. Đoàn Thị Cẩm</t>
  </si>
  <si>
    <t>Vân</t>
  </si>
  <si>
    <t xml:space="preserve">ThS. Phạm Thị </t>
  </si>
  <si>
    <t>TT. ĐTTT&amp;B2</t>
  </si>
  <si>
    <t>Độc lập - Tự do - Hạnh phúc</t>
  </si>
  <si>
    <r>
      <t>NGÀNH:</t>
    </r>
    <r>
      <rPr>
        <b/>
        <sz val="11"/>
        <color rgb="FF0000FF"/>
        <rFont val="Times New Roman"/>
        <family val="1"/>
      </rPr>
      <t xml:space="preserve"> KỸ THUẬT PHẦN MỀM</t>
    </r>
  </si>
  <si>
    <t>Anh Ngữ Trung Cấp 1</t>
  </si>
  <si>
    <t>COM</t>
  </si>
  <si>
    <t>Nói &amp; Trình Bày (tiếng Việt)</t>
  </si>
  <si>
    <t>Viết (tiếng Việt)</t>
  </si>
  <si>
    <t>Lý Luận Chung về Nhà Nước và Pháp Luật</t>
  </si>
  <si>
    <t>Luật Dân Sự 1</t>
  </si>
  <si>
    <t>DTE</t>
  </si>
  <si>
    <t>Đạo đức trong công việc</t>
  </si>
  <si>
    <t>Luật Hành Chính</t>
  </si>
  <si>
    <t>MÃ MÔN</t>
  </si>
  <si>
    <t>MÔN HỌC</t>
  </si>
  <si>
    <t>TC</t>
  </si>
  <si>
    <t>GIẢNG VIÊN</t>
  </si>
  <si>
    <t>Anh Ngữ Cao Cấp 1</t>
  </si>
  <si>
    <t>Luật Hình Sự I</t>
  </si>
  <si>
    <t>Luật Hiến pháp</t>
  </si>
  <si>
    <t>Luật Lao Động</t>
  </si>
  <si>
    <t>PHI</t>
  </si>
  <si>
    <t>Logic Học</t>
  </si>
  <si>
    <t>Nghề luật và đạo đức nghề luật 1</t>
  </si>
  <si>
    <t>Anh Ngữ Cao Cấp 2</t>
  </si>
  <si>
    <t>Luật Hình Sự II</t>
  </si>
  <si>
    <t>Luật Thương Mại 2</t>
  </si>
  <si>
    <t>Luật Dân Sự 2</t>
  </si>
  <si>
    <t>Công Pháp Quốc Tế</t>
  </si>
  <si>
    <t>Tư pháp quốc tế</t>
  </si>
  <si>
    <t>Luật Tố Tụng Dân sự</t>
  </si>
  <si>
    <t>Luật Tố Tụng hình sự</t>
  </si>
  <si>
    <t>Luật Tài chính</t>
  </si>
  <si>
    <t>Luật Đất Đai</t>
  </si>
  <si>
    <t>Luật Sở Hữu Trí Tuệ</t>
  </si>
  <si>
    <t>Luật Đầu Tư</t>
  </si>
  <si>
    <t>Nghệ Thuật Đàm Phán</t>
  </si>
  <si>
    <t>Luật Hôn Nhân và Gia Đình</t>
  </si>
  <si>
    <t>Luật Dân sự 3</t>
  </si>
  <si>
    <t>Luật môi trường</t>
  </si>
  <si>
    <t>Luật chứng khoán</t>
  </si>
  <si>
    <t>Luật ngân hàng</t>
  </si>
  <si>
    <t>Tư Tưởng Hồ Chí Minh</t>
  </si>
  <si>
    <t>Luật cạnh tranh (&amp; Chống độc quyền)</t>
  </si>
  <si>
    <t>Áp Dụng Pháp Luật Phá Sản</t>
  </si>
  <si>
    <t>Luật Thương Mại Quốc tế</t>
  </si>
  <si>
    <t>Thực Tập Tốt Nghiệp</t>
  </si>
  <si>
    <t>Thi tốt nghiệp</t>
  </si>
  <si>
    <t xml:space="preserve">ThS. Nguyễn Thị Bích </t>
  </si>
  <si>
    <t>Giang</t>
  </si>
  <si>
    <t xml:space="preserve">TS. Hoàng Thị </t>
  </si>
  <si>
    <t>Hường</t>
  </si>
  <si>
    <t xml:space="preserve">ThS. Bùi Thị Kim </t>
  </si>
  <si>
    <t>Phượng</t>
  </si>
  <si>
    <t>ThS. Phạm Thị Uyên</t>
  </si>
  <si>
    <t>Thi</t>
  </si>
  <si>
    <t>HK</t>
  </si>
  <si>
    <t>I</t>
  </si>
  <si>
    <t>TỔNG 
TC</t>
  </si>
  <si>
    <t>II</t>
  </si>
  <si>
    <t>ThS. Châu Thị Ngọc</t>
  </si>
  <si>
    <t>Tuyết</t>
  </si>
  <si>
    <t xml:space="preserve">ThS. Phan Thị Tịnh </t>
  </si>
  <si>
    <t>Tâm</t>
  </si>
  <si>
    <t>ThS. Trần Quang</t>
  </si>
  <si>
    <t>Trung</t>
  </si>
  <si>
    <t xml:space="preserve">ThS. Trần Hữu Thu </t>
  </si>
  <si>
    <t>Trang</t>
  </si>
  <si>
    <t>ThS. Lê Thị Xuân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</si>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</sst>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33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color rgb="FF0000FF"/>
      <name val="Times New Roman"/>
      <family val="1"/>
    </font>
    <font>
      <sz val="9"/>
      <color rgb="FFC00000"/>
      <name val="Times New Roman"/>
      <family val="1"/>
    </font>
    <font>
      <b/>
      <sz val="9"/>
      <color rgb="FF0000FF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2"/>
    </font>
    <font>
      <b/>
      <sz val="9"/>
      <color rgb="FFFF0000"/>
      <name val="Times New Roman"/>
      <family val="1"/>
    </font>
    <font>
      <sz val="10"/>
      <color rgb="FF0000FF"/>
      <name val="Times New Roman"/>
      <family val="1"/>
    </font>
    <font>
      <b/>
      <sz val="12"/>
      <color theme="1"/>
      <name val="Cambria"/>
      <family val="1"/>
      <scheme val="maj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21" fillId="0" borderId="0"/>
  </cellStyleXfs>
  <cellXfs count="159">
    <xf numFmtId="0" fontId="0" fillId="0" borderId="0" xfId="0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3" borderId="7" xfId="1" applyNumberFormat="1" applyFont="1" applyFill="1" applyBorder="1" applyAlignment="1">
      <alignment vertical="center"/>
    </xf>
    <xf numFmtId="0" fontId="12" fillId="0" borderId="14" xfId="1" applyNumberFormat="1" applyFont="1" applyFill="1" applyBorder="1" applyAlignment="1">
      <alignment vertical="center"/>
    </xf>
    <xf numFmtId="0" fontId="15" fillId="3" borderId="5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6" xfId="1" applyNumberFormat="1" applyFont="1" applyFill="1" applyBorder="1" applyAlignment="1">
      <alignment vertical="center"/>
    </xf>
    <xf numFmtId="0" fontId="8" fillId="0" borderId="14" xfId="1" applyNumberFormat="1" applyFont="1" applyFill="1" applyBorder="1" applyAlignment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6" xfId="1" applyFont="1" applyFill="1" applyBorder="1" applyAlignment="1">
      <alignment horizontal="left" vertical="center"/>
    </xf>
    <xf numFmtId="0" fontId="22" fillId="3" borderId="14" xfId="1" applyFont="1" applyFill="1" applyBorder="1" applyAlignment="1">
      <alignment horizontal="left" vertical="center"/>
    </xf>
    <xf numFmtId="0" fontId="22" fillId="3" borderId="2" xfId="1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left" vertical="center"/>
    </xf>
    <xf numFmtId="0" fontId="15" fillId="3" borderId="16" xfId="1" applyFont="1" applyFill="1" applyBorder="1" applyAlignment="1">
      <alignment horizontal="left" vertical="center"/>
    </xf>
    <xf numFmtId="0" fontId="23" fillId="3" borderId="6" xfId="1" applyFont="1" applyFill="1" applyBorder="1" applyAlignment="1">
      <alignment horizontal="left" vertical="center"/>
    </xf>
    <xf numFmtId="0" fontId="23" fillId="3" borderId="14" xfId="1" applyFont="1" applyFill="1" applyBorder="1" applyAlignment="1">
      <alignment horizontal="left" vertical="center"/>
    </xf>
    <xf numFmtId="14" fontId="7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25" fillId="0" borderId="0" xfId="1" applyNumberFormat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9" fillId="3" borderId="2" xfId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32" fillId="3" borderId="2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right" vertical="center"/>
    </xf>
    <xf numFmtId="0" fontId="28" fillId="3" borderId="14" xfId="0" applyFont="1" applyFill="1" applyBorder="1" applyAlignment="1">
      <alignment horizontal="left" vertical="center"/>
    </xf>
    <xf numFmtId="0" fontId="28" fillId="3" borderId="2" xfId="1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14" xfId="0" applyNumberFormat="1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12" fillId="0" borderId="6" xfId="1" applyNumberFormat="1" applyFont="1" applyFill="1" applyBorder="1" applyAlignment="1">
      <alignment horizontal="left" vertical="center"/>
    </xf>
    <xf numFmtId="0" fontId="12" fillId="0" borderId="7" xfId="1" applyNumberFormat="1" applyFont="1" applyFill="1" applyBorder="1" applyAlignment="1">
      <alignment horizontal="left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horizontal="left" vertical="center"/>
    </xf>
    <xf numFmtId="0" fontId="12" fillId="3" borderId="7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3" fontId="16" fillId="0" borderId="6" xfId="1" applyNumberFormat="1" applyFont="1" applyFill="1" applyBorder="1" applyAlignment="1">
      <alignment horizontal="left" vertical="center" wrapText="1"/>
    </xf>
    <xf numFmtId="3" fontId="16" fillId="0" borderId="14" xfId="1" applyNumberFormat="1" applyFont="1" applyFill="1" applyBorder="1" applyAlignment="1">
      <alignment horizontal="left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4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/>
    </xf>
    <xf numFmtId="0" fontId="10" fillId="2" borderId="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3"/>
  <sheetViews>
    <sheetView showGridLines="0" view="pageBreakPreview" topLeftCell="A4" zoomScaleNormal="100" zoomScaleSheetLayoutView="100" workbookViewId="0">
      <selection activeCell="AI16" sqref="AI16"/>
    </sheetView>
  </sheetViews>
  <sheetFormatPr defaultColWidth="9" defaultRowHeight="8.25" x14ac:dyDescent="0.15"/>
  <cols>
    <col min="1" max="1" width="3" style="30" customWidth="1"/>
    <col min="2" max="2" width="4" style="30" bestFit="1" customWidth="1"/>
    <col min="3" max="3" width="2.77734375" style="30" bestFit="1" customWidth="1"/>
    <col min="4" max="4" width="19" style="30" bestFit="1" customWidth="1"/>
    <col min="5" max="6" width="2.6640625" style="30" bestFit="1" customWidth="1"/>
    <col min="7" max="7" width="12.33203125" style="30" bestFit="1" customWidth="1"/>
    <col min="8" max="8" width="3.5546875" style="30" bestFit="1" customWidth="1"/>
    <col min="9" max="9" width="8.109375" style="30" bestFit="1" customWidth="1"/>
    <col min="10" max="24" width="2.77734375" style="30" customWidth="1"/>
    <col min="25" max="30" width="2.77734375" style="31" customWidth="1"/>
    <col min="31" max="32" width="4" style="32" customWidth="1"/>
    <col min="33" max="33" width="9" style="30" bestFit="1" customWidth="1"/>
    <col min="34" max="16384" width="9" style="30"/>
  </cols>
  <sheetData>
    <row r="1" spans="1:34" s="2" customFormat="1" ht="14.25" customHeight="1" x14ac:dyDescent="0.2">
      <c r="A1" s="122" t="s">
        <v>0</v>
      </c>
      <c r="B1" s="122"/>
      <c r="C1" s="122"/>
      <c r="D1" s="122"/>
      <c r="E1" s="122"/>
      <c r="F1" s="123" t="s">
        <v>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"/>
      <c r="AH1" s="1"/>
    </row>
    <row r="2" spans="1:34" s="2" customFormat="1" ht="14.25" customHeight="1" x14ac:dyDescent="0.2">
      <c r="A2" s="124" t="s">
        <v>68</v>
      </c>
      <c r="B2" s="124"/>
      <c r="C2" s="124"/>
      <c r="D2" s="124"/>
      <c r="E2" s="124"/>
      <c r="F2" s="125" t="s">
        <v>143</v>
      </c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3"/>
    </row>
    <row r="3" spans="1:34" s="2" customFormat="1" ht="3.75" customHeight="1" x14ac:dyDescent="0.2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3"/>
    </row>
    <row r="4" spans="1:34" s="2" customFormat="1" ht="17.25" customHeight="1" x14ac:dyDescent="0.2">
      <c r="A4" s="126" t="s">
        <v>115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3"/>
    </row>
    <row r="5" spans="1:34" s="2" customFormat="1" ht="17.25" customHeight="1" x14ac:dyDescent="0.2">
      <c r="A5" s="127" t="s">
        <v>35</v>
      </c>
      <c r="B5" s="127"/>
      <c r="C5" s="127"/>
      <c r="D5" s="127"/>
      <c r="E5" s="127"/>
      <c r="F5" s="127"/>
      <c r="G5" s="127"/>
      <c r="H5" s="2" t="s">
        <v>2</v>
      </c>
      <c r="I5" s="128" t="s">
        <v>144</v>
      </c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2" t="s">
        <v>2</v>
      </c>
      <c r="W5" s="129" t="s">
        <v>70</v>
      </c>
      <c r="X5" s="129"/>
      <c r="Y5" s="129"/>
      <c r="Z5" s="129"/>
      <c r="AA5" s="129"/>
      <c r="AB5" s="129"/>
      <c r="AC5" s="129"/>
      <c r="AD5" s="129"/>
      <c r="AE5" s="129"/>
      <c r="AF5" s="129"/>
      <c r="AG5" s="3"/>
    </row>
    <row r="6" spans="1:34" s="2" customFormat="1" ht="17.25" customHeight="1" x14ac:dyDescent="0.2">
      <c r="A6" s="133" t="s">
        <v>34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spans="1:34" s="6" customFormat="1" ht="3" customHeight="1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</row>
    <row r="8" spans="1:34" s="8" customFormat="1" ht="18.75" customHeight="1" x14ac:dyDescent="0.25">
      <c r="A8" s="135" t="s">
        <v>3</v>
      </c>
      <c r="B8" s="136" t="s">
        <v>4</v>
      </c>
      <c r="C8" s="137"/>
      <c r="D8" s="142" t="s">
        <v>5</v>
      </c>
      <c r="E8" s="142" t="s">
        <v>6</v>
      </c>
      <c r="F8" s="142" t="s">
        <v>7</v>
      </c>
      <c r="G8" s="136" t="s">
        <v>8</v>
      </c>
      <c r="H8" s="137"/>
      <c r="I8" s="7" t="s">
        <v>9</v>
      </c>
      <c r="J8" s="119">
        <v>2025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1"/>
      <c r="AE8" s="102" t="s">
        <v>10</v>
      </c>
      <c r="AF8" s="102" t="s">
        <v>11</v>
      </c>
    </row>
    <row r="9" spans="1:34" s="8" customFormat="1" ht="18.75" customHeight="1" x14ac:dyDescent="0.25">
      <c r="A9" s="135"/>
      <c r="B9" s="138"/>
      <c r="C9" s="139"/>
      <c r="D9" s="143"/>
      <c r="E9" s="143"/>
      <c r="F9" s="143"/>
      <c r="G9" s="138"/>
      <c r="H9" s="139"/>
      <c r="I9" s="7" t="s">
        <v>12</v>
      </c>
      <c r="J9" s="130">
        <v>4</v>
      </c>
      <c r="K9" s="131"/>
      <c r="L9" s="131"/>
      <c r="M9" s="132"/>
      <c r="N9" s="130">
        <v>5</v>
      </c>
      <c r="O9" s="131"/>
      <c r="P9" s="131"/>
      <c r="Q9" s="132"/>
      <c r="R9" s="130">
        <v>6</v>
      </c>
      <c r="S9" s="131"/>
      <c r="T9" s="131"/>
      <c r="U9" s="131"/>
      <c r="V9" s="132"/>
      <c r="W9" s="130">
        <v>7</v>
      </c>
      <c r="X9" s="131"/>
      <c r="Y9" s="131"/>
      <c r="Z9" s="132"/>
      <c r="AA9" s="130">
        <v>8</v>
      </c>
      <c r="AB9" s="131"/>
      <c r="AC9" s="131"/>
      <c r="AD9" s="132"/>
      <c r="AE9" s="103"/>
      <c r="AF9" s="103"/>
    </row>
    <row r="10" spans="1:34" s="8" customFormat="1" ht="18.75" customHeight="1" x14ac:dyDescent="0.25">
      <c r="A10" s="135"/>
      <c r="B10" s="140"/>
      <c r="C10" s="141"/>
      <c r="D10" s="144"/>
      <c r="E10" s="144"/>
      <c r="F10" s="144"/>
      <c r="G10" s="140"/>
      <c r="H10" s="141"/>
      <c r="I10" s="7" t="s">
        <v>13</v>
      </c>
      <c r="J10" s="9">
        <v>45754</v>
      </c>
      <c r="K10" s="9">
        <f>J10+7</f>
        <v>45761</v>
      </c>
      <c r="L10" s="9">
        <f t="shared" ref="L10:AD10" si="0">K10+7</f>
        <v>45768</v>
      </c>
      <c r="M10" s="9">
        <f t="shared" si="0"/>
        <v>45775</v>
      </c>
      <c r="N10" s="9">
        <f t="shared" si="0"/>
        <v>45782</v>
      </c>
      <c r="O10" s="9">
        <f t="shared" si="0"/>
        <v>45789</v>
      </c>
      <c r="P10" s="9">
        <f t="shared" si="0"/>
        <v>45796</v>
      </c>
      <c r="Q10" s="9">
        <f t="shared" si="0"/>
        <v>45803</v>
      </c>
      <c r="R10" s="9">
        <f t="shared" si="0"/>
        <v>45810</v>
      </c>
      <c r="S10" s="9">
        <f t="shared" si="0"/>
        <v>45817</v>
      </c>
      <c r="T10" s="9">
        <f t="shared" si="0"/>
        <v>45824</v>
      </c>
      <c r="U10" s="9">
        <f t="shared" si="0"/>
        <v>45831</v>
      </c>
      <c r="V10" s="9">
        <f t="shared" si="0"/>
        <v>45838</v>
      </c>
      <c r="W10" s="9">
        <f t="shared" si="0"/>
        <v>45845</v>
      </c>
      <c r="X10" s="9">
        <f t="shared" si="0"/>
        <v>45852</v>
      </c>
      <c r="Y10" s="9">
        <f t="shared" si="0"/>
        <v>45859</v>
      </c>
      <c r="Z10" s="9">
        <f t="shared" si="0"/>
        <v>45866</v>
      </c>
      <c r="AA10" s="9">
        <f t="shared" si="0"/>
        <v>45873</v>
      </c>
      <c r="AB10" s="9">
        <f t="shared" si="0"/>
        <v>45880</v>
      </c>
      <c r="AC10" s="9">
        <f t="shared" si="0"/>
        <v>45887</v>
      </c>
      <c r="AD10" s="9">
        <f t="shared" si="0"/>
        <v>45894</v>
      </c>
      <c r="AE10" s="104"/>
      <c r="AF10" s="104"/>
    </row>
    <row r="11" spans="1:34" s="11" customFormat="1" ht="22.5" customHeight="1" x14ac:dyDescent="0.25">
      <c r="A11" s="105" t="s">
        <v>36</v>
      </c>
      <c r="B11" s="106"/>
      <c r="C11" s="106"/>
      <c r="D11" s="106"/>
      <c r="E11" s="10"/>
      <c r="F11" s="10"/>
      <c r="G11" s="10"/>
      <c r="H11" s="10"/>
      <c r="I11" s="10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</row>
    <row r="12" spans="1:34" s="11" customFormat="1" ht="22.5" customHeight="1" x14ac:dyDescent="0.25">
      <c r="A12" s="12">
        <v>1</v>
      </c>
      <c r="B12" s="54" t="s">
        <v>14</v>
      </c>
      <c r="C12" s="55">
        <v>202</v>
      </c>
      <c r="D12" s="56" t="s">
        <v>40</v>
      </c>
      <c r="E12" s="57">
        <v>2</v>
      </c>
      <c r="F12" s="17">
        <v>30</v>
      </c>
      <c r="G12" s="58" t="s">
        <v>45</v>
      </c>
      <c r="H12" s="59" t="s">
        <v>46</v>
      </c>
      <c r="I12" s="60" t="s">
        <v>15</v>
      </c>
      <c r="J12" s="21" t="s">
        <v>16</v>
      </c>
      <c r="K12" s="21" t="s">
        <v>16</v>
      </c>
      <c r="L12" s="21" t="s">
        <v>16</v>
      </c>
      <c r="M12" s="21" t="s">
        <v>16</v>
      </c>
      <c r="N12" s="21" t="s">
        <v>16</v>
      </c>
      <c r="O12" s="21" t="s">
        <v>16</v>
      </c>
      <c r="P12" s="21" t="s">
        <v>16</v>
      </c>
      <c r="Q12" s="21" t="s">
        <v>16</v>
      </c>
      <c r="R12" s="21" t="s">
        <v>17</v>
      </c>
      <c r="S12" s="21" t="s">
        <v>18</v>
      </c>
      <c r="T12" s="21"/>
      <c r="U12" s="21"/>
      <c r="V12" s="21"/>
      <c r="W12" s="21"/>
      <c r="X12" s="45"/>
      <c r="Y12" s="45"/>
      <c r="Z12" s="45"/>
      <c r="AA12" s="45"/>
      <c r="AB12" s="45"/>
      <c r="AC12" s="21"/>
      <c r="AD12" s="21"/>
      <c r="AE12" s="21">
        <v>4</v>
      </c>
      <c r="AF12" s="22"/>
      <c r="AG12" s="72"/>
    </row>
    <row r="13" spans="1:34" s="11" customFormat="1" ht="22.5" customHeight="1" x14ac:dyDescent="0.25">
      <c r="A13" s="12">
        <v>2</v>
      </c>
      <c r="B13" s="13" t="s">
        <v>41</v>
      </c>
      <c r="C13" s="14">
        <v>250</v>
      </c>
      <c r="D13" s="15" t="s">
        <v>42</v>
      </c>
      <c r="E13" s="16">
        <v>3</v>
      </c>
      <c r="F13" s="17">
        <v>30</v>
      </c>
      <c r="G13" s="18" t="s">
        <v>47</v>
      </c>
      <c r="H13" s="19" t="s">
        <v>48</v>
      </c>
      <c r="I13" s="20" t="s">
        <v>21</v>
      </c>
      <c r="J13" s="21" t="s">
        <v>16</v>
      </c>
      <c r="K13" s="21" t="s">
        <v>16</v>
      </c>
      <c r="L13" s="21" t="s">
        <v>16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17</v>
      </c>
      <c r="S13" s="21" t="s">
        <v>18</v>
      </c>
      <c r="T13" s="21"/>
      <c r="U13" s="21"/>
      <c r="V13" s="21"/>
      <c r="W13" s="21"/>
      <c r="X13" s="45"/>
      <c r="Y13" s="45"/>
      <c r="Z13" s="45"/>
      <c r="AA13" s="45"/>
      <c r="AB13" s="45"/>
      <c r="AC13" s="21"/>
      <c r="AD13" s="21"/>
      <c r="AE13" s="21">
        <v>4</v>
      </c>
      <c r="AF13" s="22"/>
    </row>
    <row r="14" spans="1:34" s="11" customFormat="1" ht="22.5" customHeight="1" x14ac:dyDescent="0.25">
      <c r="A14" s="12">
        <v>3</v>
      </c>
      <c r="B14" s="13" t="s">
        <v>43</v>
      </c>
      <c r="C14" s="14">
        <v>151</v>
      </c>
      <c r="D14" s="15" t="s">
        <v>44</v>
      </c>
      <c r="E14" s="16">
        <v>3</v>
      </c>
      <c r="F14" s="17">
        <v>30</v>
      </c>
      <c r="G14" s="18" t="s">
        <v>49</v>
      </c>
      <c r="H14" s="19" t="s">
        <v>50</v>
      </c>
      <c r="I14" s="20" t="s">
        <v>20</v>
      </c>
      <c r="J14" s="21" t="s">
        <v>16</v>
      </c>
      <c r="K14" s="21" t="s">
        <v>16</v>
      </c>
      <c r="L14" s="21" t="s">
        <v>16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17</v>
      </c>
      <c r="S14" s="21" t="s">
        <v>18</v>
      </c>
      <c r="T14" s="21"/>
      <c r="U14" s="21"/>
      <c r="V14" s="21"/>
      <c r="W14" s="21"/>
      <c r="X14" s="45"/>
      <c r="Y14" s="45"/>
      <c r="Z14" s="45"/>
      <c r="AA14" s="45"/>
      <c r="AB14" s="45"/>
      <c r="AC14" s="21"/>
      <c r="AD14" s="21"/>
      <c r="AE14" s="21">
        <v>4</v>
      </c>
      <c r="AF14" s="22"/>
    </row>
    <row r="15" spans="1:34" s="11" customFormat="1" ht="22.5" customHeight="1" x14ac:dyDescent="0.25">
      <c r="A15" s="110" t="s">
        <v>67</v>
      </c>
      <c r="B15" s="111"/>
      <c r="C15" s="111"/>
      <c r="D15" s="111"/>
      <c r="E15" s="23"/>
      <c r="F15" s="23"/>
      <c r="G15" s="23"/>
      <c r="H15" s="23"/>
      <c r="I15" s="24"/>
      <c r="J15" s="4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43"/>
    </row>
    <row r="16" spans="1:34" s="11" customFormat="1" ht="18.75" customHeight="1" x14ac:dyDescent="0.25">
      <c r="A16" s="25">
        <v>4</v>
      </c>
      <c r="B16" s="13" t="s">
        <v>51</v>
      </c>
      <c r="C16" s="14">
        <v>151</v>
      </c>
      <c r="D16" s="15" t="s">
        <v>52</v>
      </c>
      <c r="E16" s="16">
        <v>2</v>
      </c>
      <c r="F16" s="17">
        <v>30</v>
      </c>
      <c r="G16" s="18" t="s">
        <v>57</v>
      </c>
      <c r="H16" s="19" t="s">
        <v>58</v>
      </c>
      <c r="I16" s="20" t="s">
        <v>59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44" t="s">
        <v>16</v>
      </c>
      <c r="V16" s="44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6" t="s">
        <v>16</v>
      </c>
      <c r="AC16" s="21" t="s">
        <v>17</v>
      </c>
      <c r="AD16" s="21" t="s">
        <v>18</v>
      </c>
      <c r="AE16" s="26">
        <v>4</v>
      </c>
      <c r="AF16" s="27"/>
    </row>
    <row r="17" spans="1:32" s="11" customFormat="1" ht="22.5" customHeight="1" x14ac:dyDescent="0.25">
      <c r="A17" s="12">
        <v>5</v>
      </c>
      <c r="B17" s="13" t="s">
        <v>53</v>
      </c>
      <c r="C17" s="14">
        <v>301</v>
      </c>
      <c r="D17" s="15" t="s">
        <v>54</v>
      </c>
      <c r="E17" s="16">
        <v>3</v>
      </c>
      <c r="F17" s="17">
        <v>30</v>
      </c>
      <c r="G17" s="64" t="s">
        <v>60</v>
      </c>
      <c r="H17" s="65" t="s">
        <v>61</v>
      </c>
      <c r="I17" s="20" t="s">
        <v>21</v>
      </c>
      <c r="J17" s="22"/>
      <c r="K17" s="22"/>
      <c r="L17" s="22"/>
      <c r="M17" s="22"/>
      <c r="N17" s="22"/>
      <c r="O17" s="21"/>
      <c r="P17" s="21"/>
      <c r="Q17" s="21"/>
      <c r="R17" s="21"/>
      <c r="S17" s="21"/>
      <c r="T17" s="21"/>
      <c r="U17" s="45" t="s">
        <v>16</v>
      </c>
      <c r="V17" s="45" t="s">
        <v>16</v>
      </c>
      <c r="W17" s="26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16</v>
      </c>
      <c r="AC17" s="21" t="s">
        <v>17</v>
      </c>
      <c r="AD17" s="21" t="s">
        <v>18</v>
      </c>
      <c r="AE17" s="21">
        <v>4</v>
      </c>
      <c r="AF17" s="22"/>
    </row>
    <row r="18" spans="1:32" s="11" customFormat="1" ht="22.5" customHeight="1" x14ac:dyDescent="0.25">
      <c r="A18" s="12">
        <v>6</v>
      </c>
      <c r="B18" s="13" t="s">
        <v>19</v>
      </c>
      <c r="C18" s="14">
        <v>254</v>
      </c>
      <c r="D18" s="15" t="s">
        <v>55</v>
      </c>
      <c r="E18" s="16">
        <v>3</v>
      </c>
      <c r="F18" s="17">
        <v>30</v>
      </c>
      <c r="G18" s="18" t="s">
        <v>62</v>
      </c>
      <c r="H18" s="19" t="s">
        <v>63</v>
      </c>
      <c r="I18" s="20" t="s">
        <v>64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/>
      <c r="U18" s="45" t="s">
        <v>16</v>
      </c>
      <c r="V18" s="45" t="s">
        <v>16</v>
      </c>
      <c r="W18" s="26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16</v>
      </c>
      <c r="AC18" s="21" t="s">
        <v>17</v>
      </c>
      <c r="AD18" s="21" t="s">
        <v>18</v>
      </c>
      <c r="AE18" s="21">
        <v>4</v>
      </c>
      <c r="AF18" s="22"/>
    </row>
    <row r="19" spans="1:32" s="11" customFormat="1" ht="22.5" customHeight="1" x14ac:dyDescent="0.25">
      <c r="A19" s="12">
        <v>7</v>
      </c>
      <c r="B19" s="13" t="s">
        <v>56</v>
      </c>
      <c r="C19" s="61">
        <v>347</v>
      </c>
      <c r="D19" s="62" t="s">
        <v>22</v>
      </c>
      <c r="E19" s="63">
        <v>1</v>
      </c>
      <c r="F19" s="17">
        <v>30</v>
      </c>
      <c r="G19" s="66" t="s">
        <v>65</v>
      </c>
      <c r="H19" s="67" t="s">
        <v>66</v>
      </c>
      <c r="I19" s="20" t="s">
        <v>21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/>
      <c r="U19" s="45" t="s">
        <v>16</v>
      </c>
      <c r="V19" s="45" t="s">
        <v>16</v>
      </c>
      <c r="W19" s="26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16</v>
      </c>
      <c r="AC19" s="21" t="s">
        <v>17</v>
      </c>
      <c r="AD19" s="21" t="s">
        <v>18</v>
      </c>
      <c r="AE19" s="21">
        <v>4</v>
      </c>
      <c r="AF19" s="22"/>
    </row>
    <row r="20" spans="1:32" s="8" customFormat="1" ht="22.5" customHeight="1" x14ac:dyDescent="0.25">
      <c r="A20" s="112" t="s">
        <v>23</v>
      </c>
      <c r="B20" s="112"/>
      <c r="C20" s="112"/>
      <c r="D20" s="112"/>
      <c r="E20" s="28">
        <f>SUM(E12:E19)</f>
        <v>17</v>
      </c>
      <c r="F20" s="29"/>
      <c r="G20" s="113">
        <f>E20*280000</f>
        <v>4760000</v>
      </c>
      <c r="H20" s="114"/>
      <c r="I20" s="29"/>
      <c r="J20" s="115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7"/>
    </row>
    <row r="21" spans="1:32" ht="3" customHeight="1" x14ac:dyDescent="0.15"/>
    <row r="22" spans="1:32" s="33" customFormat="1" ht="15.75" customHeight="1" x14ac:dyDescent="0.2">
      <c r="A22" s="118" t="s">
        <v>24</v>
      </c>
      <c r="B22" s="118"/>
      <c r="C22" s="118"/>
      <c r="D22" s="118"/>
      <c r="Y22" s="34"/>
      <c r="Z22" s="34"/>
      <c r="AA22" s="34"/>
      <c r="AB22" s="34"/>
      <c r="AC22" s="34"/>
      <c r="AD22" s="34"/>
      <c r="AE22" s="35"/>
      <c r="AF22" s="35"/>
    </row>
    <row r="23" spans="1:32" s="33" customFormat="1" ht="15.75" customHeight="1" x14ac:dyDescent="0.2">
      <c r="B23" s="99" t="s">
        <v>25</v>
      </c>
      <c r="C23" s="99"/>
      <c r="D23" s="99"/>
      <c r="E23" s="99"/>
      <c r="F23" s="99"/>
      <c r="G23" s="99"/>
      <c r="H23" s="34"/>
      <c r="Y23" s="34"/>
      <c r="Z23" s="34"/>
      <c r="AA23" s="34"/>
      <c r="AB23" s="34"/>
      <c r="AC23" s="34"/>
      <c r="AD23" s="34"/>
      <c r="AE23" s="35"/>
      <c r="AF23" s="35"/>
    </row>
    <row r="24" spans="1:32" s="34" customFormat="1" ht="15.75" customHeight="1" x14ac:dyDescent="0.25">
      <c r="B24" s="99" t="s">
        <v>26</v>
      </c>
      <c r="C24" s="99"/>
      <c r="D24" s="99"/>
      <c r="E24" s="99"/>
      <c r="F24" s="99"/>
      <c r="G24" s="99"/>
      <c r="AE24" s="36"/>
      <c r="AF24" s="36"/>
    </row>
    <row r="25" spans="1:32" s="34" customFormat="1" ht="15.75" customHeight="1" x14ac:dyDescent="0.25">
      <c r="B25" s="99" t="s">
        <v>27</v>
      </c>
      <c r="C25" s="99"/>
      <c r="D25" s="99"/>
      <c r="E25" s="99"/>
      <c r="F25" s="99"/>
      <c r="G25" s="99"/>
      <c r="AE25" s="36"/>
      <c r="AF25" s="36"/>
    </row>
    <row r="26" spans="1:32" s="37" customFormat="1" ht="14.25" customHeight="1" x14ac:dyDescent="0.25">
      <c r="B26" s="38"/>
      <c r="C26" s="38"/>
      <c r="U26" s="100" t="s">
        <v>38</v>
      </c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</row>
    <row r="27" spans="1:32" s="37" customFormat="1" ht="15.75" customHeight="1" x14ac:dyDescent="0.25">
      <c r="A27" s="101" t="s">
        <v>28</v>
      </c>
      <c r="B27" s="101"/>
      <c r="C27" s="101"/>
      <c r="D27" s="101"/>
      <c r="G27" s="101" t="s">
        <v>29</v>
      </c>
      <c r="H27" s="101"/>
      <c r="I27" s="101"/>
      <c r="J27" s="101"/>
      <c r="K27" s="101"/>
      <c r="L27" s="101"/>
      <c r="M27" s="101"/>
      <c r="N27" s="101"/>
      <c r="O27" s="101"/>
      <c r="P27" s="39"/>
      <c r="Q27" s="39"/>
      <c r="R27" s="39"/>
      <c r="S27" s="39"/>
      <c r="T27" s="39"/>
      <c r="U27" s="39"/>
      <c r="V27" s="101" t="s">
        <v>37</v>
      </c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</row>
    <row r="28" spans="1:32" s="37" customFormat="1" ht="15.75" customHeight="1" x14ac:dyDescent="0.25">
      <c r="G28" s="101" t="s">
        <v>30</v>
      </c>
      <c r="H28" s="101"/>
      <c r="I28" s="101"/>
      <c r="J28" s="101"/>
      <c r="K28" s="101"/>
      <c r="L28" s="101"/>
      <c r="M28" s="101"/>
      <c r="N28" s="101"/>
      <c r="O28" s="101"/>
      <c r="V28" s="101" t="s">
        <v>39</v>
      </c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</row>
    <row r="29" spans="1:32" s="37" customFormat="1" ht="14.25" x14ac:dyDescent="0.25">
      <c r="AE29" s="40"/>
      <c r="AF29" s="40"/>
    </row>
    <row r="30" spans="1:32" s="37" customFormat="1" ht="14.25" x14ac:dyDescent="0.25">
      <c r="AE30" s="40"/>
      <c r="AF30" s="40"/>
    </row>
    <row r="31" spans="1:32" s="37" customFormat="1" ht="14.25" x14ac:dyDescent="0.25">
      <c r="AE31" s="40"/>
      <c r="AF31" s="40"/>
    </row>
    <row r="32" spans="1:32" s="37" customFormat="1" ht="14.25" x14ac:dyDescent="0.25">
      <c r="AE32" s="40"/>
      <c r="AF32" s="40"/>
    </row>
    <row r="33" spans="1:32" s="40" customFormat="1" ht="15.75" customHeight="1" x14ac:dyDescent="0.25">
      <c r="A33" s="98" t="s">
        <v>31</v>
      </c>
      <c r="B33" s="98"/>
      <c r="C33" s="98"/>
      <c r="D33" s="98"/>
      <c r="G33" s="98" t="s">
        <v>32</v>
      </c>
      <c r="H33" s="98"/>
      <c r="I33" s="98"/>
      <c r="J33" s="98"/>
      <c r="K33" s="98"/>
      <c r="L33" s="98"/>
      <c r="M33" s="98"/>
      <c r="N33" s="98"/>
      <c r="O33" s="98"/>
      <c r="P33" s="41"/>
      <c r="Q33" s="41"/>
      <c r="R33" s="41"/>
      <c r="S33" s="41"/>
      <c r="T33" s="41"/>
      <c r="U33" s="41"/>
      <c r="V33" s="98" t="s">
        <v>33</v>
      </c>
      <c r="W33" s="98"/>
      <c r="X33" s="98"/>
      <c r="Y33" s="98"/>
      <c r="Z33" s="98"/>
      <c r="AA33" s="98"/>
      <c r="AB33" s="98"/>
      <c r="AC33" s="98"/>
      <c r="AD33" s="98"/>
      <c r="AE33" s="98"/>
      <c r="AF33" s="98"/>
    </row>
  </sheetData>
  <mergeCells count="42">
    <mergeCell ref="A5:G5"/>
    <mergeCell ref="I5:T5"/>
    <mergeCell ref="W5:AF5"/>
    <mergeCell ref="J9:M9"/>
    <mergeCell ref="N9:Q9"/>
    <mergeCell ref="R9:V9"/>
    <mergeCell ref="W9:Z9"/>
    <mergeCell ref="AA9:AD9"/>
    <mergeCell ref="A6:AF7"/>
    <mergeCell ref="A8:A10"/>
    <mergeCell ref="B8:C10"/>
    <mergeCell ref="D8:D10"/>
    <mergeCell ref="E8:E10"/>
    <mergeCell ref="F8:F10"/>
    <mergeCell ref="G8:H10"/>
    <mergeCell ref="AE8:AE10"/>
    <mergeCell ref="A1:E1"/>
    <mergeCell ref="F1:AF1"/>
    <mergeCell ref="A2:E2"/>
    <mergeCell ref="F2:AF2"/>
    <mergeCell ref="A4:AF4"/>
    <mergeCell ref="AF8:AF10"/>
    <mergeCell ref="A27:D27"/>
    <mergeCell ref="G27:O27"/>
    <mergeCell ref="V27:AF27"/>
    <mergeCell ref="A11:D11"/>
    <mergeCell ref="J11:AF11"/>
    <mergeCell ref="A15:D15"/>
    <mergeCell ref="A20:D20"/>
    <mergeCell ref="G20:H20"/>
    <mergeCell ref="J20:AF20"/>
    <mergeCell ref="A22:D22"/>
    <mergeCell ref="J8:AD8"/>
    <mergeCell ref="A33:D33"/>
    <mergeCell ref="G33:O33"/>
    <mergeCell ref="V33:AF33"/>
    <mergeCell ref="B23:G23"/>
    <mergeCell ref="B24:G24"/>
    <mergeCell ref="B25:G25"/>
    <mergeCell ref="U26:AF26"/>
    <mergeCell ref="G28:O28"/>
    <mergeCell ref="V28:AF28"/>
  </mergeCells>
  <printOptions horizontalCentered="1"/>
  <pageMargins left="0" right="0" top="0.31496062992125984" bottom="0" header="0.19685039370078741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3"/>
  <sheetViews>
    <sheetView showGridLines="0" view="pageBreakPreview" zoomScaleNormal="100" zoomScaleSheetLayoutView="100" workbookViewId="0">
      <selection activeCell="D15" sqref="D15"/>
    </sheetView>
  </sheetViews>
  <sheetFormatPr defaultColWidth="9" defaultRowHeight="8.25" x14ac:dyDescent="0.15"/>
  <cols>
    <col min="1" max="1" width="3.109375" style="30" customWidth="1"/>
    <col min="2" max="2" width="4.109375" style="30" customWidth="1"/>
    <col min="3" max="3" width="2.77734375" style="30" bestFit="1" customWidth="1"/>
    <col min="4" max="4" width="22.109375" style="30" customWidth="1"/>
    <col min="5" max="6" width="2.6640625" style="30" bestFit="1" customWidth="1"/>
    <col min="7" max="7" width="12" style="30" bestFit="1" customWidth="1"/>
    <col min="8" max="8" width="5" style="30" bestFit="1" customWidth="1"/>
    <col min="9" max="9" width="9.5546875" style="30" bestFit="1" customWidth="1"/>
    <col min="10" max="24" width="2.5546875" style="30" customWidth="1"/>
    <col min="25" max="29" width="2.5546875" style="31" customWidth="1"/>
    <col min="30" max="30" width="3.44140625" style="32" customWidth="1"/>
    <col min="31" max="31" width="3.6640625" style="32" bestFit="1" customWidth="1"/>
    <col min="32" max="32" width="9" style="30" bestFit="1" customWidth="1"/>
    <col min="33" max="16384" width="9" style="30"/>
  </cols>
  <sheetData>
    <row r="1" spans="1:32" s="50" customFormat="1" ht="14.25" customHeight="1" x14ac:dyDescent="0.2">
      <c r="A1" s="122" t="s">
        <v>0</v>
      </c>
      <c r="B1" s="122"/>
      <c r="C1" s="122"/>
      <c r="D1" s="122"/>
      <c r="E1" s="122"/>
      <c r="F1" s="123" t="s">
        <v>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2" s="50" customFormat="1" ht="14.25" customHeight="1" x14ac:dyDescent="0.2">
      <c r="A2" s="124" t="s">
        <v>68</v>
      </c>
      <c r="B2" s="124"/>
      <c r="C2" s="124"/>
      <c r="D2" s="124"/>
      <c r="E2" s="124"/>
      <c r="F2" s="147" t="s">
        <v>143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82"/>
    </row>
    <row r="3" spans="1:32" s="50" customFormat="1" ht="4.5" customHeight="1" x14ac:dyDescent="0.2">
      <c r="A3" s="51"/>
      <c r="B3" s="51"/>
      <c r="C3" s="51"/>
      <c r="D3" s="51"/>
      <c r="E3" s="51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3"/>
    </row>
    <row r="4" spans="1:32" s="50" customFormat="1" ht="14.25" customHeight="1" x14ac:dyDescent="0.2">
      <c r="A4" s="126" t="s">
        <v>114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3"/>
    </row>
    <row r="5" spans="1:32" s="50" customFormat="1" ht="14.25" customHeight="1" x14ac:dyDescent="0.2">
      <c r="A5" s="127" t="s">
        <v>35</v>
      </c>
      <c r="B5" s="127"/>
      <c r="C5" s="127"/>
      <c r="D5" s="127"/>
      <c r="E5" s="127"/>
      <c r="F5" s="127"/>
      <c r="G5" s="127"/>
      <c r="H5" s="50" t="s">
        <v>117</v>
      </c>
      <c r="I5" s="133" t="s">
        <v>69</v>
      </c>
      <c r="J5" s="133"/>
      <c r="K5" s="133"/>
      <c r="L5" s="133"/>
      <c r="M5" s="133"/>
      <c r="N5" s="133"/>
      <c r="O5" s="133"/>
      <c r="Q5" s="50" t="s">
        <v>2</v>
      </c>
      <c r="S5" s="129" t="s">
        <v>118</v>
      </c>
      <c r="T5" s="129"/>
      <c r="U5" s="129"/>
      <c r="V5" s="129"/>
      <c r="W5" s="129"/>
      <c r="X5" s="129"/>
      <c r="Y5" s="129"/>
      <c r="Z5" s="129"/>
      <c r="AA5" s="129"/>
      <c r="AB5" s="39"/>
      <c r="AC5" s="39"/>
      <c r="AD5" s="3"/>
      <c r="AE5" s="3"/>
      <c r="AF5" s="3"/>
    </row>
    <row r="6" spans="1:32" s="50" customFormat="1" ht="14.25" customHeight="1" x14ac:dyDescent="0.2">
      <c r="A6" s="133" t="s">
        <v>113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"/>
    </row>
    <row r="7" spans="1:32" s="6" customFormat="1" ht="3" customHeight="1" x14ac:dyDescent="0.2">
      <c r="A7" s="68"/>
      <c r="B7" s="68"/>
      <c r="C7" s="68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70"/>
      <c r="Z7" s="70"/>
      <c r="AA7" s="70"/>
      <c r="AB7" s="70"/>
      <c r="AC7" s="70"/>
      <c r="AD7" s="68"/>
      <c r="AE7" s="68"/>
    </row>
    <row r="8" spans="1:32" s="8" customFormat="1" ht="18.75" customHeight="1" x14ac:dyDescent="0.25">
      <c r="A8" s="135" t="s">
        <v>3</v>
      </c>
      <c r="B8" s="136" t="s">
        <v>4</v>
      </c>
      <c r="C8" s="137"/>
      <c r="D8" s="142" t="s">
        <v>5</v>
      </c>
      <c r="E8" s="142" t="s">
        <v>6</v>
      </c>
      <c r="F8" s="142" t="s">
        <v>7</v>
      </c>
      <c r="G8" s="136" t="s">
        <v>8</v>
      </c>
      <c r="H8" s="137"/>
      <c r="I8" s="53" t="s">
        <v>9</v>
      </c>
      <c r="J8" s="145">
        <v>2025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02" t="s">
        <v>10</v>
      </c>
      <c r="AE8" s="102" t="s">
        <v>11</v>
      </c>
    </row>
    <row r="9" spans="1:32" s="8" customFormat="1" ht="18.75" customHeight="1" x14ac:dyDescent="0.25">
      <c r="A9" s="135"/>
      <c r="B9" s="138"/>
      <c r="C9" s="139"/>
      <c r="D9" s="143"/>
      <c r="E9" s="143"/>
      <c r="F9" s="143"/>
      <c r="G9" s="138"/>
      <c r="H9" s="139"/>
      <c r="I9" s="53" t="s">
        <v>12</v>
      </c>
      <c r="J9" s="146">
        <v>5</v>
      </c>
      <c r="K9" s="146"/>
      <c r="L9" s="146">
        <v>6</v>
      </c>
      <c r="M9" s="146"/>
      <c r="N9" s="146"/>
      <c r="O9" s="146"/>
      <c r="P9" s="146"/>
      <c r="Q9" s="146">
        <v>7</v>
      </c>
      <c r="R9" s="146"/>
      <c r="S9" s="146"/>
      <c r="T9" s="146"/>
      <c r="U9" s="146">
        <v>8</v>
      </c>
      <c r="V9" s="146"/>
      <c r="W9" s="146"/>
      <c r="X9" s="146"/>
      <c r="Y9" s="146">
        <v>9</v>
      </c>
      <c r="Z9" s="146"/>
      <c r="AA9" s="146"/>
      <c r="AB9" s="146"/>
      <c r="AC9" s="146"/>
      <c r="AD9" s="103"/>
      <c r="AE9" s="103"/>
    </row>
    <row r="10" spans="1:32" s="8" customFormat="1" ht="18.75" customHeight="1" x14ac:dyDescent="0.25">
      <c r="A10" s="135"/>
      <c r="B10" s="140"/>
      <c r="C10" s="141"/>
      <c r="D10" s="144"/>
      <c r="E10" s="144"/>
      <c r="F10" s="144"/>
      <c r="G10" s="140"/>
      <c r="H10" s="141"/>
      <c r="I10" s="53" t="s">
        <v>13</v>
      </c>
      <c r="J10" s="9">
        <v>45796</v>
      </c>
      <c r="K10" s="9">
        <f>J10+7</f>
        <v>45803</v>
      </c>
      <c r="L10" s="9">
        <f t="shared" ref="L10:AC10" si="0">K10+7</f>
        <v>45810</v>
      </c>
      <c r="M10" s="9">
        <f t="shared" si="0"/>
        <v>45817</v>
      </c>
      <c r="N10" s="9">
        <f t="shared" si="0"/>
        <v>45824</v>
      </c>
      <c r="O10" s="9">
        <f t="shared" si="0"/>
        <v>45831</v>
      </c>
      <c r="P10" s="9">
        <f t="shared" si="0"/>
        <v>45838</v>
      </c>
      <c r="Q10" s="9">
        <f t="shared" si="0"/>
        <v>45845</v>
      </c>
      <c r="R10" s="9">
        <f t="shared" si="0"/>
        <v>45852</v>
      </c>
      <c r="S10" s="9">
        <f t="shared" si="0"/>
        <v>45859</v>
      </c>
      <c r="T10" s="9">
        <f t="shared" si="0"/>
        <v>45866</v>
      </c>
      <c r="U10" s="9">
        <f t="shared" si="0"/>
        <v>45873</v>
      </c>
      <c r="V10" s="9">
        <f t="shared" si="0"/>
        <v>45880</v>
      </c>
      <c r="W10" s="9">
        <f t="shared" si="0"/>
        <v>45887</v>
      </c>
      <c r="X10" s="9">
        <f t="shared" si="0"/>
        <v>45894</v>
      </c>
      <c r="Y10" s="9">
        <f t="shared" si="0"/>
        <v>45901</v>
      </c>
      <c r="Z10" s="9">
        <f t="shared" si="0"/>
        <v>45908</v>
      </c>
      <c r="AA10" s="9">
        <f t="shared" si="0"/>
        <v>45915</v>
      </c>
      <c r="AB10" s="9">
        <f t="shared" si="0"/>
        <v>45922</v>
      </c>
      <c r="AC10" s="9">
        <f t="shared" si="0"/>
        <v>45929</v>
      </c>
      <c r="AD10" s="104"/>
      <c r="AE10" s="104"/>
    </row>
    <row r="11" spans="1:32" s="11" customFormat="1" ht="22.5" customHeight="1" x14ac:dyDescent="0.25">
      <c r="A11" s="105" t="s">
        <v>36</v>
      </c>
      <c r="B11" s="106"/>
      <c r="C11" s="106"/>
      <c r="D11" s="106"/>
      <c r="E11" s="10"/>
      <c r="F11" s="10"/>
      <c r="G11" s="10"/>
      <c r="H11" s="10"/>
      <c r="I11" s="10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</row>
    <row r="12" spans="1:32" s="11" customFormat="1" ht="22.5" customHeight="1" x14ac:dyDescent="0.25">
      <c r="A12" s="12">
        <v>1</v>
      </c>
      <c r="B12" s="54" t="s">
        <v>14</v>
      </c>
      <c r="C12" s="55">
        <v>202</v>
      </c>
      <c r="D12" s="56" t="s">
        <v>40</v>
      </c>
      <c r="E12" s="57">
        <v>2</v>
      </c>
      <c r="F12" s="17">
        <v>21</v>
      </c>
      <c r="G12" s="58" t="s">
        <v>45</v>
      </c>
      <c r="H12" s="59" t="s">
        <v>46</v>
      </c>
      <c r="I12" s="71" t="s">
        <v>15</v>
      </c>
      <c r="J12" s="21" t="s">
        <v>16</v>
      </c>
      <c r="K12" s="21" t="s">
        <v>16</v>
      </c>
      <c r="L12" s="21" t="s">
        <v>16</v>
      </c>
      <c r="M12" s="21" t="s">
        <v>16</v>
      </c>
      <c r="N12" s="21" t="s">
        <v>16</v>
      </c>
      <c r="O12" s="21" t="s">
        <v>16</v>
      </c>
      <c r="P12" s="21" t="s">
        <v>16</v>
      </c>
      <c r="Q12" s="21" t="s">
        <v>16</v>
      </c>
      <c r="R12" s="21" t="s">
        <v>17</v>
      </c>
      <c r="S12" s="21" t="s">
        <v>18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>
        <v>4</v>
      </c>
      <c r="AE12" s="22"/>
    </row>
    <row r="13" spans="1:32" s="11" customFormat="1" ht="22.5" customHeight="1" x14ac:dyDescent="0.25">
      <c r="A13" s="12">
        <v>2</v>
      </c>
      <c r="B13" s="13" t="s">
        <v>71</v>
      </c>
      <c r="C13" s="14">
        <v>152</v>
      </c>
      <c r="D13" s="15" t="s">
        <v>72</v>
      </c>
      <c r="E13" s="16">
        <v>3</v>
      </c>
      <c r="F13" s="17">
        <v>21</v>
      </c>
      <c r="G13" s="18" t="s">
        <v>73</v>
      </c>
      <c r="H13" s="19" t="s">
        <v>74</v>
      </c>
      <c r="I13" s="71" t="s">
        <v>75</v>
      </c>
      <c r="J13" s="21" t="s">
        <v>16</v>
      </c>
      <c r="K13" s="21" t="s">
        <v>16</v>
      </c>
      <c r="L13" s="21" t="s">
        <v>16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17</v>
      </c>
      <c r="S13" s="21" t="s">
        <v>18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>
        <v>4</v>
      </c>
      <c r="AE13" s="22"/>
    </row>
    <row r="14" spans="1:32" s="11" customFormat="1" ht="22.5" customHeight="1" x14ac:dyDescent="0.25">
      <c r="A14" s="12">
        <v>3</v>
      </c>
      <c r="B14" s="13" t="s">
        <v>43</v>
      </c>
      <c r="C14" s="14">
        <v>271</v>
      </c>
      <c r="D14" s="15" t="s">
        <v>76</v>
      </c>
      <c r="E14" s="16">
        <v>2</v>
      </c>
      <c r="F14" s="17">
        <v>21</v>
      </c>
      <c r="G14" s="18" t="s">
        <v>77</v>
      </c>
      <c r="H14" s="19" t="s">
        <v>78</v>
      </c>
      <c r="I14" s="71" t="s">
        <v>75</v>
      </c>
      <c r="J14" s="21" t="s">
        <v>16</v>
      </c>
      <c r="K14" s="21" t="s">
        <v>16</v>
      </c>
      <c r="L14" s="21" t="s">
        <v>16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17</v>
      </c>
      <c r="S14" s="21" t="s">
        <v>18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>
        <v>4</v>
      </c>
      <c r="AE14" s="22"/>
    </row>
    <row r="15" spans="1:32" s="11" customFormat="1" ht="22.5" customHeight="1" x14ac:dyDescent="0.25">
      <c r="A15" s="12">
        <v>4</v>
      </c>
      <c r="B15" s="54" t="s">
        <v>79</v>
      </c>
      <c r="C15" s="55">
        <v>222</v>
      </c>
      <c r="D15" s="56" t="s">
        <v>80</v>
      </c>
      <c r="E15" s="57">
        <v>2</v>
      </c>
      <c r="F15" s="17">
        <v>21</v>
      </c>
      <c r="G15" s="58" t="s">
        <v>81</v>
      </c>
      <c r="H15" s="59" t="s">
        <v>82</v>
      </c>
      <c r="I15" s="71" t="s">
        <v>83</v>
      </c>
      <c r="J15" s="21" t="s">
        <v>16</v>
      </c>
      <c r="K15" s="21" t="s">
        <v>16</v>
      </c>
      <c r="L15" s="21" t="s">
        <v>16</v>
      </c>
      <c r="M15" s="21" t="s">
        <v>16</v>
      </c>
      <c r="N15" s="21" t="s">
        <v>16</v>
      </c>
      <c r="O15" s="21" t="s">
        <v>16</v>
      </c>
      <c r="P15" s="21" t="s">
        <v>16</v>
      </c>
      <c r="Q15" s="21" t="s">
        <v>16</v>
      </c>
      <c r="R15" s="21" t="s">
        <v>17</v>
      </c>
      <c r="S15" s="21" t="s">
        <v>18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>
        <v>4</v>
      </c>
      <c r="AE15" s="22"/>
    </row>
    <row r="16" spans="1:32" s="11" customFormat="1" ht="22.5" customHeight="1" x14ac:dyDescent="0.25">
      <c r="A16" s="110" t="s">
        <v>84</v>
      </c>
      <c r="B16" s="111"/>
      <c r="C16" s="111"/>
      <c r="D16" s="111"/>
      <c r="E16" s="23"/>
      <c r="F16" s="23"/>
      <c r="G16" s="23"/>
      <c r="H16" s="23"/>
      <c r="I16" s="24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9"/>
    </row>
    <row r="17" spans="1:40" s="11" customFormat="1" ht="22.5" customHeight="1" x14ac:dyDescent="0.25">
      <c r="A17" s="12">
        <v>5</v>
      </c>
      <c r="B17" s="13" t="s">
        <v>53</v>
      </c>
      <c r="C17" s="14">
        <v>252</v>
      </c>
      <c r="D17" s="15" t="s">
        <v>85</v>
      </c>
      <c r="E17" s="16">
        <v>3</v>
      </c>
      <c r="F17" s="17">
        <v>21</v>
      </c>
      <c r="G17" s="18" t="s">
        <v>86</v>
      </c>
      <c r="H17" s="19" t="s">
        <v>87</v>
      </c>
      <c r="I17" s="71" t="s">
        <v>21</v>
      </c>
      <c r="J17" s="22"/>
      <c r="K17" s="22"/>
      <c r="L17" s="22"/>
      <c r="M17" s="22"/>
      <c r="N17" s="22"/>
      <c r="O17" s="21"/>
      <c r="P17" s="21"/>
      <c r="Q17" s="21"/>
      <c r="R17" s="21"/>
      <c r="S17" s="21"/>
      <c r="T17" s="21" t="s">
        <v>16</v>
      </c>
      <c r="U17" s="21" t="s">
        <v>16</v>
      </c>
      <c r="V17" s="21" t="s">
        <v>16</v>
      </c>
      <c r="W17" s="21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17</v>
      </c>
      <c r="AC17" s="21" t="s">
        <v>18</v>
      </c>
      <c r="AD17" s="21">
        <v>4</v>
      </c>
      <c r="AE17" s="22"/>
      <c r="AG17" s="13"/>
      <c r="AH17" s="14"/>
      <c r="AI17" s="15"/>
      <c r="AJ17" s="16"/>
      <c r="AK17" s="60"/>
      <c r="AL17" s="18"/>
      <c r="AM17" s="19"/>
      <c r="AN17" s="71"/>
    </row>
    <row r="18" spans="1:40" s="11" customFormat="1" ht="22.5" customHeight="1" x14ac:dyDescent="0.25">
      <c r="A18" s="12">
        <v>6</v>
      </c>
      <c r="B18" s="54" t="s">
        <v>88</v>
      </c>
      <c r="C18" s="55">
        <v>201</v>
      </c>
      <c r="D18" s="56" t="s">
        <v>89</v>
      </c>
      <c r="E18" s="57">
        <v>3</v>
      </c>
      <c r="F18" s="17">
        <v>21</v>
      </c>
      <c r="G18" s="58" t="s">
        <v>90</v>
      </c>
      <c r="H18" s="59" t="s">
        <v>91</v>
      </c>
      <c r="I18" s="20" t="s">
        <v>92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 t="s">
        <v>16</v>
      </c>
      <c r="U18" s="21" t="s">
        <v>16</v>
      </c>
      <c r="V18" s="21" t="s">
        <v>16</v>
      </c>
      <c r="W18" s="21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17</v>
      </c>
      <c r="AC18" s="21" t="s">
        <v>18</v>
      </c>
      <c r="AD18" s="21">
        <v>4</v>
      </c>
      <c r="AE18" s="22"/>
    </row>
    <row r="19" spans="1:40" s="11" customFormat="1" ht="22.5" customHeight="1" x14ac:dyDescent="0.25">
      <c r="A19" s="12">
        <v>7</v>
      </c>
      <c r="B19" s="13" t="s">
        <v>19</v>
      </c>
      <c r="C19" s="14">
        <v>101</v>
      </c>
      <c r="D19" s="15" t="s">
        <v>93</v>
      </c>
      <c r="E19" s="16">
        <v>3</v>
      </c>
      <c r="F19" s="17">
        <v>21</v>
      </c>
      <c r="G19" s="18" t="s">
        <v>94</v>
      </c>
      <c r="H19" s="19" t="s">
        <v>95</v>
      </c>
      <c r="I19" s="71" t="s">
        <v>20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 t="s">
        <v>16</v>
      </c>
      <c r="U19" s="21" t="s">
        <v>16</v>
      </c>
      <c r="V19" s="21" t="s">
        <v>16</v>
      </c>
      <c r="W19" s="21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17</v>
      </c>
      <c r="AC19" s="21" t="s">
        <v>18</v>
      </c>
      <c r="AD19" s="21">
        <v>4</v>
      </c>
      <c r="AE19" s="22"/>
    </row>
    <row r="20" spans="1:40" s="8" customFormat="1" ht="22.5" customHeight="1" x14ac:dyDescent="0.25">
      <c r="A20" s="112" t="s">
        <v>23</v>
      </c>
      <c r="B20" s="112"/>
      <c r="C20" s="112"/>
      <c r="D20" s="112"/>
      <c r="E20" s="28">
        <f>SUM(E12:E19)</f>
        <v>18</v>
      </c>
      <c r="F20" s="49"/>
      <c r="G20" s="113">
        <f>E20*280000</f>
        <v>5040000</v>
      </c>
      <c r="H20" s="114"/>
      <c r="I20" s="49"/>
      <c r="J20" s="115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7"/>
    </row>
    <row r="21" spans="1:40" ht="3" customHeight="1" x14ac:dyDescent="0.15"/>
    <row r="22" spans="1:40" s="33" customFormat="1" ht="15.75" customHeight="1" x14ac:dyDescent="0.2">
      <c r="A22" s="118" t="s">
        <v>24</v>
      </c>
      <c r="B22" s="118"/>
      <c r="C22" s="118"/>
      <c r="D22" s="118"/>
      <c r="Y22" s="47"/>
      <c r="Z22" s="47"/>
      <c r="AA22" s="47"/>
      <c r="AB22" s="47"/>
      <c r="AC22" s="47"/>
      <c r="AD22" s="35"/>
      <c r="AE22" s="35"/>
    </row>
    <row r="23" spans="1:40" s="33" customFormat="1" ht="15.75" customHeight="1" x14ac:dyDescent="0.2">
      <c r="B23" s="99" t="s">
        <v>25</v>
      </c>
      <c r="C23" s="99"/>
      <c r="D23" s="99"/>
      <c r="E23" s="99"/>
      <c r="F23" s="99"/>
      <c r="G23" s="99"/>
      <c r="H23" s="47"/>
      <c r="Y23" s="47"/>
      <c r="Z23" s="47"/>
      <c r="AA23" s="47"/>
      <c r="AB23" s="47"/>
      <c r="AC23" s="47"/>
      <c r="AD23" s="35"/>
      <c r="AE23" s="35"/>
    </row>
    <row r="24" spans="1:40" s="47" customFormat="1" ht="15.75" customHeight="1" x14ac:dyDescent="0.25">
      <c r="B24" s="99" t="s">
        <v>26</v>
      </c>
      <c r="C24" s="99"/>
      <c r="D24" s="99"/>
      <c r="E24" s="99"/>
      <c r="F24" s="99"/>
      <c r="G24" s="99"/>
      <c r="AD24" s="36"/>
      <c r="AE24" s="36"/>
    </row>
    <row r="25" spans="1:40" s="47" customFormat="1" ht="15.75" customHeight="1" x14ac:dyDescent="0.25">
      <c r="B25" s="99" t="s">
        <v>27</v>
      </c>
      <c r="C25" s="99"/>
      <c r="D25" s="99"/>
      <c r="E25" s="99"/>
      <c r="F25" s="99"/>
      <c r="G25" s="99"/>
      <c r="AD25" s="36"/>
      <c r="AE25" s="36"/>
    </row>
    <row r="26" spans="1:40" s="48" customFormat="1" ht="14.25" customHeight="1" x14ac:dyDescent="0.25">
      <c r="B26" s="52"/>
      <c r="C26" s="52"/>
      <c r="U26" s="100" t="s">
        <v>120</v>
      </c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40" s="48" customFormat="1" ht="15.75" customHeight="1" x14ac:dyDescent="0.25">
      <c r="A27" s="101" t="s">
        <v>28</v>
      </c>
      <c r="B27" s="101"/>
      <c r="C27" s="101"/>
      <c r="D27" s="101"/>
      <c r="G27" s="101" t="s">
        <v>29</v>
      </c>
      <c r="H27" s="101"/>
      <c r="I27" s="101"/>
      <c r="J27" s="101"/>
      <c r="K27" s="101"/>
      <c r="L27" s="101"/>
      <c r="M27" s="101"/>
      <c r="N27" s="101"/>
      <c r="O27" s="101"/>
      <c r="P27" s="39"/>
      <c r="Q27" s="39"/>
      <c r="R27" s="39"/>
      <c r="S27" s="39"/>
      <c r="T27" s="39"/>
      <c r="U27" s="39"/>
      <c r="V27" s="101" t="s">
        <v>37</v>
      </c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40" s="48" customFormat="1" ht="15.75" customHeight="1" x14ac:dyDescent="0.25">
      <c r="G28" s="101" t="s">
        <v>30</v>
      </c>
      <c r="H28" s="101"/>
      <c r="I28" s="101"/>
      <c r="J28" s="101"/>
      <c r="K28" s="101"/>
      <c r="L28" s="101"/>
      <c r="M28" s="101"/>
      <c r="N28" s="101"/>
      <c r="O28" s="101"/>
      <c r="V28" s="101" t="s">
        <v>39</v>
      </c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1:40" s="48" customFormat="1" ht="14.25" x14ac:dyDescent="0.25">
      <c r="AD29" s="46"/>
      <c r="AE29" s="46"/>
    </row>
    <row r="30" spans="1:40" s="48" customFormat="1" ht="14.25" x14ac:dyDescent="0.25">
      <c r="AD30" s="46"/>
      <c r="AE30" s="46"/>
    </row>
    <row r="31" spans="1:40" s="48" customFormat="1" ht="14.25" x14ac:dyDescent="0.25">
      <c r="AD31" s="46"/>
      <c r="AE31" s="46"/>
    </row>
    <row r="32" spans="1:40" s="48" customFormat="1" ht="14.25" x14ac:dyDescent="0.25">
      <c r="AD32" s="46"/>
      <c r="AE32" s="46"/>
    </row>
    <row r="33" spans="1:31" s="46" customFormat="1" ht="15.75" customHeight="1" x14ac:dyDescent="0.25">
      <c r="A33" s="98" t="s">
        <v>31</v>
      </c>
      <c r="B33" s="98"/>
      <c r="C33" s="98"/>
      <c r="D33" s="98"/>
      <c r="G33" s="98" t="s">
        <v>32</v>
      </c>
      <c r="H33" s="98"/>
      <c r="I33" s="98"/>
      <c r="J33" s="98"/>
      <c r="K33" s="98"/>
      <c r="L33" s="98"/>
      <c r="M33" s="98"/>
      <c r="N33" s="98"/>
      <c r="O33" s="98"/>
      <c r="P33" s="41"/>
      <c r="Q33" s="41"/>
      <c r="R33" s="41"/>
      <c r="S33" s="41"/>
      <c r="T33" s="41"/>
      <c r="U33" s="41"/>
      <c r="V33" s="98" t="s">
        <v>33</v>
      </c>
      <c r="W33" s="98"/>
      <c r="X33" s="98"/>
      <c r="Y33" s="98"/>
      <c r="Z33" s="98"/>
      <c r="AA33" s="98"/>
      <c r="AB33" s="98"/>
      <c r="AC33" s="98"/>
      <c r="AD33" s="98"/>
      <c r="AE33" s="98"/>
    </row>
  </sheetData>
  <mergeCells count="43">
    <mergeCell ref="A5:G5"/>
    <mergeCell ref="I5:O5"/>
    <mergeCell ref="S5:AA5"/>
    <mergeCell ref="A1:E1"/>
    <mergeCell ref="A2:E2"/>
    <mergeCell ref="A4:AE4"/>
    <mergeCell ref="F1:AE1"/>
    <mergeCell ref="F2:AE3"/>
    <mergeCell ref="A6:AE6"/>
    <mergeCell ref="A8:A10"/>
    <mergeCell ref="B8:C10"/>
    <mergeCell ref="D8:D10"/>
    <mergeCell ref="E8:E10"/>
    <mergeCell ref="F8:F10"/>
    <mergeCell ref="G8:H10"/>
    <mergeCell ref="J8:AC8"/>
    <mergeCell ref="AD8:AD10"/>
    <mergeCell ref="AE8:AE10"/>
    <mergeCell ref="J9:K9"/>
    <mergeCell ref="L9:P9"/>
    <mergeCell ref="Q9:T9"/>
    <mergeCell ref="U9:X9"/>
    <mergeCell ref="Y9:AC9"/>
    <mergeCell ref="B23:G23"/>
    <mergeCell ref="B24:G24"/>
    <mergeCell ref="B25:G25"/>
    <mergeCell ref="U26:AE26"/>
    <mergeCell ref="A27:D27"/>
    <mergeCell ref="G27:O27"/>
    <mergeCell ref="V27:AE27"/>
    <mergeCell ref="A22:D22"/>
    <mergeCell ref="A11:D11"/>
    <mergeCell ref="J11:AE11"/>
    <mergeCell ref="A16:D16"/>
    <mergeCell ref="J16:AE16"/>
    <mergeCell ref="A20:D20"/>
    <mergeCell ref="G20:H20"/>
    <mergeCell ref="J20:AE20"/>
    <mergeCell ref="G28:O28"/>
    <mergeCell ref="V28:AE28"/>
    <mergeCell ref="A33:D33"/>
    <mergeCell ref="G33:O33"/>
    <mergeCell ref="V33:AE33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3"/>
  <sheetViews>
    <sheetView showGridLines="0" view="pageBreakPreview" zoomScaleNormal="100" zoomScaleSheetLayoutView="100" workbookViewId="0">
      <selection activeCell="D14" sqref="D14"/>
    </sheetView>
  </sheetViews>
  <sheetFormatPr defaultColWidth="9" defaultRowHeight="8.25" x14ac:dyDescent="0.15"/>
  <cols>
    <col min="1" max="1" width="3" style="30" customWidth="1"/>
    <col min="2" max="2" width="3.6640625" style="30" bestFit="1" customWidth="1"/>
    <col min="3" max="3" width="2.77734375" style="30" bestFit="1" customWidth="1"/>
    <col min="4" max="4" width="17.88671875" style="30" customWidth="1"/>
    <col min="5" max="5" width="2.6640625" style="30" bestFit="1" customWidth="1"/>
    <col min="6" max="6" width="3" style="30" customWidth="1"/>
    <col min="7" max="7" width="12.44140625" style="30" customWidth="1"/>
    <col min="8" max="8" width="5.33203125" style="30" customWidth="1"/>
    <col min="9" max="9" width="8.88671875" style="30" customWidth="1"/>
    <col min="10" max="24" width="2.6640625" style="30" customWidth="1"/>
    <col min="25" max="29" width="2.6640625" style="31" customWidth="1"/>
    <col min="30" max="30" width="3.44140625" style="32" customWidth="1"/>
    <col min="31" max="31" width="3.6640625" style="32" bestFit="1" customWidth="1"/>
    <col min="32" max="32" width="9" style="30" bestFit="1" customWidth="1"/>
    <col min="33" max="16384" width="9" style="30"/>
  </cols>
  <sheetData>
    <row r="1" spans="1:34" s="50" customFormat="1" ht="14.25" customHeight="1" x14ac:dyDescent="0.2">
      <c r="A1" s="122" t="s">
        <v>0</v>
      </c>
      <c r="B1" s="122"/>
      <c r="C1" s="122"/>
      <c r="D1" s="122"/>
      <c r="E1" s="122"/>
      <c r="F1" s="123" t="s">
        <v>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4" s="50" customFormat="1" ht="14.25" customHeight="1" x14ac:dyDescent="0.2">
      <c r="A2" s="124" t="s">
        <v>68</v>
      </c>
      <c r="B2" s="124"/>
      <c r="C2" s="124"/>
      <c r="D2" s="124"/>
      <c r="E2" s="124"/>
      <c r="F2" s="147" t="s">
        <v>143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3"/>
    </row>
    <row r="3" spans="1:34" s="50" customFormat="1" ht="5.25" customHeight="1" x14ac:dyDescent="0.2">
      <c r="A3" s="51"/>
      <c r="B3" s="51"/>
      <c r="C3" s="51"/>
      <c r="D3" s="51"/>
      <c r="E3" s="51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3"/>
    </row>
    <row r="4" spans="1:34" s="50" customFormat="1" ht="14.25" customHeight="1" x14ac:dyDescent="0.2">
      <c r="A4" s="126" t="s">
        <v>119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3"/>
    </row>
    <row r="5" spans="1:34" s="50" customFormat="1" ht="14.25" customHeight="1" x14ac:dyDescent="0.2">
      <c r="A5" s="127" t="s">
        <v>35</v>
      </c>
      <c r="B5" s="127"/>
      <c r="C5" s="127"/>
      <c r="D5" s="127"/>
      <c r="E5" s="127"/>
      <c r="F5" s="127"/>
      <c r="G5" s="127"/>
      <c r="H5" s="50" t="s">
        <v>2</v>
      </c>
      <c r="I5" s="128" t="s">
        <v>96</v>
      </c>
      <c r="J5" s="128"/>
      <c r="K5" s="128"/>
      <c r="L5" s="128"/>
      <c r="M5" s="128"/>
      <c r="N5" s="128"/>
      <c r="O5" s="128"/>
      <c r="P5" s="128"/>
      <c r="Q5" s="128"/>
      <c r="R5" s="50" t="s">
        <v>2</v>
      </c>
      <c r="S5" s="1"/>
      <c r="T5" s="129" t="s">
        <v>70</v>
      </c>
      <c r="U5" s="129"/>
      <c r="V5" s="129"/>
      <c r="W5" s="129"/>
      <c r="X5" s="129"/>
      <c r="Y5" s="129"/>
      <c r="Z5" s="129"/>
      <c r="AA5" s="129"/>
      <c r="AB5" s="129"/>
      <c r="AC5" s="129"/>
      <c r="AD5" s="3"/>
      <c r="AE5" s="3"/>
      <c r="AF5" s="3"/>
    </row>
    <row r="6" spans="1:34" s="50" customFormat="1" ht="14.25" customHeight="1" x14ac:dyDescent="0.2">
      <c r="A6" s="133" t="s">
        <v>116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"/>
    </row>
    <row r="7" spans="1:34" s="6" customFormat="1" ht="3" customHeight="1" x14ac:dyDescent="0.2">
      <c r="A7" s="68"/>
      <c r="B7" s="68"/>
      <c r="C7" s="68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70"/>
      <c r="Z7" s="70"/>
      <c r="AA7" s="70"/>
      <c r="AB7" s="70"/>
      <c r="AC7" s="70"/>
      <c r="AD7" s="68"/>
      <c r="AE7" s="68"/>
    </row>
    <row r="8" spans="1:34" s="8" customFormat="1" ht="18.75" customHeight="1" x14ac:dyDescent="0.25">
      <c r="A8" s="135" t="s">
        <v>3</v>
      </c>
      <c r="B8" s="136" t="s">
        <v>4</v>
      </c>
      <c r="C8" s="137"/>
      <c r="D8" s="142" t="s">
        <v>5</v>
      </c>
      <c r="E8" s="142" t="s">
        <v>6</v>
      </c>
      <c r="F8" s="142" t="s">
        <v>7</v>
      </c>
      <c r="G8" s="136" t="s">
        <v>8</v>
      </c>
      <c r="H8" s="137"/>
      <c r="I8" s="53" t="s">
        <v>9</v>
      </c>
      <c r="J8" s="145">
        <v>2025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02" t="s">
        <v>10</v>
      </c>
      <c r="AE8" s="102" t="s">
        <v>11</v>
      </c>
    </row>
    <row r="9" spans="1:34" s="8" customFormat="1" ht="18.75" customHeight="1" x14ac:dyDescent="0.25">
      <c r="A9" s="135"/>
      <c r="B9" s="138"/>
      <c r="C9" s="139"/>
      <c r="D9" s="143"/>
      <c r="E9" s="143"/>
      <c r="F9" s="143"/>
      <c r="G9" s="138"/>
      <c r="H9" s="139"/>
      <c r="I9" s="53" t="s">
        <v>12</v>
      </c>
      <c r="J9" s="146">
        <v>5</v>
      </c>
      <c r="K9" s="146"/>
      <c r="L9" s="146">
        <v>6</v>
      </c>
      <c r="M9" s="146"/>
      <c r="N9" s="146"/>
      <c r="O9" s="146"/>
      <c r="P9" s="146"/>
      <c r="Q9" s="146">
        <v>7</v>
      </c>
      <c r="R9" s="146"/>
      <c r="S9" s="146"/>
      <c r="T9" s="146"/>
      <c r="U9" s="146">
        <v>8</v>
      </c>
      <c r="V9" s="146"/>
      <c r="W9" s="146"/>
      <c r="X9" s="146"/>
      <c r="Y9" s="146">
        <v>9</v>
      </c>
      <c r="Z9" s="146"/>
      <c r="AA9" s="146"/>
      <c r="AB9" s="146"/>
      <c r="AC9" s="146"/>
      <c r="AD9" s="103"/>
      <c r="AE9" s="103"/>
    </row>
    <row r="10" spans="1:34" s="8" customFormat="1" ht="18.75" customHeight="1" x14ac:dyDescent="0.25">
      <c r="A10" s="135"/>
      <c r="B10" s="140"/>
      <c r="C10" s="141"/>
      <c r="D10" s="144"/>
      <c r="E10" s="144"/>
      <c r="F10" s="144"/>
      <c r="G10" s="140"/>
      <c r="H10" s="141"/>
      <c r="I10" s="53" t="s">
        <v>13</v>
      </c>
      <c r="J10" s="9">
        <v>45796</v>
      </c>
      <c r="K10" s="9">
        <f>J10+7</f>
        <v>45803</v>
      </c>
      <c r="L10" s="9">
        <f t="shared" ref="L10:AC10" si="0">K10+7</f>
        <v>45810</v>
      </c>
      <c r="M10" s="9">
        <f t="shared" si="0"/>
        <v>45817</v>
      </c>
      <c r="N10" s="9">
        <f t="shared" si="0"/>
        <v>45824</v>
      </c>
      <c r="O10" s="9">
        <f t="shared" si="0"/>
        <v>45831</v>
      </c>
      <c r="P10" s="9">
        <f t="shared" si="0"/>
        <v>45838</v>
      </c>
      <c r="Q10" s="9">
        <f t="shared" si="0"/>
        <v>45845</v>
      </c>
      <c r="R10" s="9">
        <f t="shared" si="0"/>
        <v>45852</v>
      </c>
      <c r="S10" s="9">
        <f t="shared" si="0"/>
        <v>45859</v>
      </c>
      <c r="T10" s="9">
        <f t="shared" si="0"/>
        <v>45866</v>
      </c>
      <c r="U10" s="9">
        <f t="shared" si="0"/>
        <v>45873</v>
      </c>
      <c r="V10" s="9">
        <f t="shared" si="0"/>
        <v>45880</v>
      </c>
      <c r="W10" s="9">
        <f t="shared" si="0"/>
        <v>45887</v>
      </c>
      <c r="X10" s="9">
        <f t="shared" si="0"/>
        <v>45894</v>
      </c>
      <c r="Y10" s="9">
        <f t="shared" si="0"/>
        <v>45901</v>
      </c>
      <c r="Z10" s="9">
        <f t="shared" si="0"/>
        <v>45908</v>
      </c>
      <c r="AA10" s="9">
        <f t="shared" si="0"/>
        <v>45915</v>
      </c>
      <c r="AB10" s="9">
        <f t="shared" si="0"/>
        <v>45922</v>
      </c>
      <c r="AC10" s="9">
        <f t="shared" si="0"/>
        <v>45929</v>
      </c>
      <c r="AD10" s="104"/>
      <c r="AE10" s="104"/>
    </row>
    <row r="11" spans="1:34" s="11" customFormat="1" ht="22.5" customHeight="1" x14ac:dyDescent="0.25">
      <c r="A11" s="105" t="s">
        <v>36</v>
      </c>
      <c r="B11" s="106"/>
      <c r="C11" s="106"/>
      <c r="D11" s="106"/>
      <c r="E11" s="10"/>
      <c r="F11" s="10"/>
      <c r="G11" s="10"/>
      <c r="H11" s="10"/>
      <c r="I11" s="10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</row>
    <row r="12" spans="1:34" s="11" customFormat="1" ht="22.5" customHeight="1" x14ac:dyDescent="0.25">
      <c r="A12" s="12">
        <v>1</v>
      </c>
      <c r="B12" s="13" t="s">
        <v>14</v>
      </c>
      <c r="C12" s="14">
        <v>276</v>
      </c>
      <c r="D12" s="15" t="s">
        <v>97</v>
      </c>
      <c r="E12" s="16">
        <v>3</v>
      </c>
      <c r="F12" s="17">
        <v>47</v>
      </c>
      <c r="G12" s="18" t="s">
        <v>98</v>
      </c>
      <c r="H12" s="19" t="s">
        <v>99</v>
      </c>
      <c r="I12" s="20" t="s">
        <v>15</v>
      </c>
      <c r="J12" s="21" t="s">
        <v>16</v>
      </c>
      <c r="K12" s="21" t="s">
        <v>16</v>
      </c>
      <c r="L12" s="21" t="s">
        <v>16</v>
      </c>
      <c r="M12" s="21" t="s">
        <v>16</v>
      </c>
      <c r="N12" s="21" t="s">
        <v>16</v>
      </c>
      <c r="O12" s="21" t="s">
        <v>16</v>
      </c>
      <c r="P12" s="21" t="s">
        <v>16</v>
      </c>
      <c r="Q12" s="21" t="s">
        <v>16</v>
      </c>
      <c r="R12" s="21" t="s">
        <v>17</v>
      </c>
      <c r="S12" s="21" t="s">
        <v>18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>
        <v>4</v>
      </c>
      <c r="AE12" s="22"/>
    </row>
    <row r="13" spans="1:34" s="11" customFormat="1" ht="22.5" customHeight="1" x14ac:dyDescent="0.25">
      <c r="A13" s="12">
        <v>2</v>
      </c>
      <c r="B13" s="54" t="s">
        <v>79</v>
      </c>
      <c r="C13" s="55">
        <v>222</v>
      </c>
      <c r="D13" s="56" t="s">
        <v>80</v>
      </c>
      <c r="E13" s="57">
        <v>2</v>
      </c>
      <c r="F13" s="17">
        <v>47</v>
      </c>
      <c r="G13" s="58" t="s">
        <v>81</v>
      </c>
      <c r="H13" s="59" t="s">
        <v>82</v>
      </c>
      <c r="I13" s="20" t="s">
        <v>83</v>
      </c>
      <c r="J13" s="21" t="s">
        <v>16</v>
      </c>
      <c r="K13" s="21" t="s">
        <v>16</v>
      </c>
      <c r="L13" s="21" t="s">
        <v>16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17</v>
      </c>
      <c r="S13" s="21" t="s">
        <v>18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>
        <v>4</v>
      </c>
      <c r="AE13" s="22"/>
    </row>
    <row r="14" spans="1:34" s="11" customFormat="1" ht="22.5" customHeight="1" x14ac:dyDescent="0.25">
      <c r="A14" s="12">
        <v>3</v>
      </c>
      <c r="B14" s="13" t="s">
        <v>14</v>
      </c>
      <c r="C14" s="14">
        <v>306</v>
      </c>
      <c r="D14" s="15" t="s">
        <v>100</v>
      </c>
      <c r="E14" s="16">
        <v>2</v>
      </c>
      <c r="F14" s="17">
        <v>47</v>
      </c>
      <c r="G14" s="18" t="s">
        <v>101</v>
      </c>
      <c r="H14" s="19" t="s">
        <v>102</v>
      </c>
      <c r="I14" s="20" t="s">
        <v>15</v>
      </c>
      <c r="J14" s="21" t="s">
        <v>16</v>
      </c>
      <c r="K14" s="21" t="s">
        <v>16</v>
      </c>
      <c r="L14" s="21" t="s">
        <v>16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17</v>
      </c>
      <c r="S14" s="21" t="s">
        <v>18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>
        <v>4</v>
      </c>
      <c r="AE14" s="22"/>
      <c r="AG14" s="72"/>
      <c r="AH14" s="72"/>
    </row>
    <row r="15" spans="1:34" s="11" customFormat="1" ht="22.5" customHeight="1" x14ac:dyDescent="0.25">
      <c r="A15" s="12">
        <v>4</v>
      </c>
      <c r="B15" s="13" t="s">
        <v>14</v>
      </c>
      <c r="C15" s="14">
        <v>307</v>
      </c>
      <c r="D15" s="15" t="s">
        <v>103</v>
      </c>
      <c r="E15" s="16">
        <v>2</v>
      </c>
      <c r="F15" s="17">
        <v>47</v>
      </c>
      <c r="G15" s="18" t="s">
        <v>104</v>
      </c>
      <c r="H15" s="19" t="s">
        <v>105</v>
      </c>
      <c r="I15" s="20" t="s">
        <v>15</v>
      </c>
      <c r="J15" s="21" t="s">
        <v>16</v>
      </c>
      <c r="K15" s="21" t="s">
        <v>16</v>
      </c>
      <c r="L15" s="21" t="s">
        <v>16</v>
      </c>
      <c r="M15" s="21" t="s">
        <v>16</v>
      </c>
      <c r="N15" s="21" t="s">
        <v>16</v>
      </c>
      <c r="O15" s="21" t="s">
        <v>16</v>
      </c>
      <c r="P15" s="21" t="s">
        <v>16</v>
      </c>
      <c r="Q15" s="21" t="s">
        <v>16</v>
      </c>
      <c r="R15" s="21" t="s">
        <v>17</v>
      </c>
      <c r="S15" s="21" t="s">
        <v>18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>
        <v>4</v>
      </c>
      <c r="AE15" s="22"/>
    </row>
    <row r="16" spans="1:34" s="11" customFormat="1" ht="22.5" customHeight="1" x14ac:dyDescent="0.25">
      <c r="A16" s="110" t="s">
        <v>67</v>
      </c>
      <c r="B16" s="111"/>
      <c r="C16" s="111"/>
      <c r="D16" s="111"/>
      <c r="E16" s="23"/>
      <c r="F16" s="23"/>
      <c r="G16" s="23"/>
      <c r="H16" s="23"/>
      <c r="I16" s="24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9"/>
    </row>
    <row r="17" spans="1:31" s="11" customFormat="1" ht="22.5" customHeight="1" x14ac:dyDescent="0.25">
      <c r="A17" s="12">
        <v>5</v>
      </c>
      <c r="B17" s="54" t="s">
        <v>88</v>
      </c>
      <c r="C17" s="55">
        <v>201</v>
      </c>
      <c r="D17" s="56" t="s">
        <v>89</v>
      </c>
      <c r="E17" s="57">
        <v>3</v>
      </c>
      <c r="F17" s="17">
        <v>47</v>
      </c>
      <c r="G17" s="58" t="s">
        <v>90</v>
      </c>
      <c r="H17" s="59" t="s">
        <v>91</v>
      </c>
      <c r="I17" s="71" t="s">
        <v>106</v>
      </c>
      <c r="J17" s="22"/>
      <c r="K17" s="22"/>
      <c r="L17" s="22"/>
      <c r="M17" s="22"/>
      <c r="N17" s="22"/>
      <c r="O17" s="21"/>
      <c r="P17" s="21"/>
      <c r="Q17" s="21"/>
      <c r="R17" s="21"/>
      <c r="S17" s="21"/>
      <c r="T17" s="21" t="s">
        <v>16</v>
      </c>
      <c r="U17" s="21" t="s">
        <v>16</v>
      </c>
      <c r="V17" s="21" t="s">
        <v>16</v>
      </c>
      <c r="W17" s="21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17</v>
      </c>
      <c r="AC17" s="21" t="s">
        <v>18</v>
      </c>
      <c r="AD17" s="21">
        <v>4</v>
      </c>
      <c r="AE17" s="22"/>
    </row>
    <row r="18" spans="1:31" s="11" customFormat="1" ht="22.5" customHeight="1" x14ac:dyDescent="0.25">
      <c r="A18" s="12">
        <v>6</v>
      </c>
      <c r="B18" s="13" t="s">
        <v>19</v>
      </c>
      <c r="C18" s="14">
        <v>100</v>
      </c>
      <c r="D18" s="15" t="s">
        <v>107</v>
      </c>
      <c r="E18" s="16">
        <v>3</v>
      </c>
      <c r="F18" s="17">
        <v>47</v>
      </c>
      <c r="G18" s="18" t="s">
        <v>108</v>
      </c>
      <c r="H18" s="19" t="s">
        <v>109</v>
      </c>
      <c r="I18" s="71" t="s">
        <v>20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 t="s">
        <v>16</v>
      </c>
      <c r="U18" s="21" t="s">
        <v>16</v>
      </c>
      <c r="V18" s="21" t="s">
        <v>16</v>
      </c>
      <c r="W18" s="21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17</v>
      </c>
      <c r="AC18" s="21" t="s">
        <v>18</v>
      </c>
      <c r="AD18" s="21">
        <v>4</v>
      </c>
      <c r="AE18" s="22"/>
    </row>
    <row r="19" spans="1:31" s="11" customFormat="1" ht="22.5" customHeight="1" x14ac:dyDescent="0.25">
      <c r="A19" s="73">
        <v>7</v>
      </c>
      <c r="B19" s="13" t="s">
        <v>14</v>
      </c>
      <c r="C19" s="14">
        <v>371</v>
      </c>
      <c r="D19" s="15" t="s">
        <v>110</v>
      </c>
      <c r="E19" s="16">
        <v>3</v>
      </c>
      <c r="F19" s="17">
        <v>47</v>
      </c>
      <c r="G19" s="18" t="s">
        <v>111</v>
      </c>
      <c r="H19" s="19" t="s">
        <v>112</v>
      </c>
      <c r="I19" s="71" t="s">
        <v>15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 t="s">
        <v>16</v>
      </c>
      <c r="U19" s="21" t="s">
        <v>16</v>
      </c>
      <c r="V19" s="21" t="s">
        <v>16</v>
      </c>
      <c r="W19" s="21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17</v>
      </c>
      <c r="AC19" s="21" t="s">
        <v>18</v>
      </c>
      <c r="AD19" s="21">
        <v>4</v>
      </c>
      <c r="AE19" s="22"/>
    </row>
    <row r="20" spans="1:31" s="8" customFormat="1" ht="22.5" customHeight="1" x14ac:dyDescent="0.25">
      <c r="A20" s="112" t="s">
        <v>23</v>
      </c>
      <c r="B20" s="112"/>
      <c r="C20" s="112"/>
      <c r="D20" s="112"/>
      <c r="E20" s="28">
        <f>SUM(E12:E19)</f>
        <v>18</v>
      </c>
      <c r="F20" s="49"/>
      <c r="G20" s="113">
        <f>E20*280000</f>
        <v>5040000</v>
      </c>
      <c r="H20" s="114"/>
      <c r="I20" s="49"/>
      <c r="J20" s="115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7"/>
    </row>
    <row r="21" spans="1:31" ht="3" customHeight="1" x14ac:dyDescent="0.15"/>
    <row r="22" spans="1:31" s="33" customFormat="1" ht="15.75" customHeight="1" x14ac:dyDescent="0.2">
      <c r="A22" s="118" t="s">
        <v>24</v>
      </c>
      <c r="B22" s="118"/>
      <c r="C22" s="118"/>
      <c r="D22" s="118"/>
      <c r="Y22" s="47"/>
      <c r="Z22" s="47"/>
      <c r="AA22" s="47"/>
      <c r="AB22" s="47"/>
      <c r="AC22" s="47"/>
      <c r="AD22" s="35"/>
      <c r="AE22" s="35"/>
    </row>
    <row r="23" spans="1:31" s="33" customFormat="1" ht="15.75" customHeight="1" x14ac:dyDescent="0.2">
      <c r="B23" s="99" t="s">
        <v>25</v>
      </c>
      <c r="C23" s="99"/>
      <c r="D23" s="99"/>
      <c r="E23" s="99"/>
      <c r="F23" s="99"/>
      <c r="G23" s="99"/>
      <c r="H23" s="47"/>
      <c r="Y23" s="47"/>
      <c r="Z23" s="47"/>
      <c r="AA23" s="47"/>
      <c r="AB23" s="47"/>
      <c r="AC23" s="47"/>
      <c r="AD23" s="35"/>
      <c r="AE23" s="35"/>
    </row>
    <row r="24" spans="1:31" s="47" customFormat="1" ht="15.75" customHeight="1" x14ac:dyDescent="0.25">
      <c r="B24" s="99" t="s">
        <v>26</v>
      </c>
      <c r="C24" s="99"/>
      <c r="D24" s="99"/>
      <c r="E24" s="99"/>
      <c r="F24" s="99"/>
      <c r="G24" s="99"/>
      <c r="AD24" s="36"/>
      <c r="AE24" s="36"/>
    </row>
    <row r="25" spans="1:31" s="47" customFormat="1" ht="15.75" customHeight="1" x14ac:dyDescent="0.25">
      <c r="B25" s="99" t="s">
        <v>27</v>
      </c>
      <c r="C25" s="99"/>
      <c r="D25" s="99"/>
      <c r="E25" s="99"/>
      <c r="F25" s="99"/>
      <c r="G25" s="99"/>
      <c r="AD25" s="36"/>
      <c r="AE25" s="36"/>
    </row>
    <row r="26" spans="1:31" s="48" customFormat="1" ht="14.25" customHeight="1" x14ac:dyDescent="0.25">
      <c r="B26" s="52"/>
      <c r="C26" s="52"/>
      <c r="U26" s="100" t="s">
        <v>120</v>
      </c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</row>
    <row r="27" spans="1:31" s="48" customFormat="1" ht="15.75" customHeight="1" x14ac:dyDescent="0.25">
      <c r="A27" s="101" t="s">
        <v>28</v>
      </c>
      <c r="B27" s="101"/>
      <c r="C27" s="101"/>
      <c r="D27" s="101"/>
      <c r="G27" s="101" t="s">
        <v>29</v>
      </c>
      <c r="H27" s="101"/>
      <c r="I27" s="101"/>
      <c r="J27" s="101"/>
      <c r="K27" s="101"/>
      <c r="L27" s="101"/>
      <c r="M27" s="101"/>
      <c r="N27" s="101"/>
      <c r="O27" s="101"/>
      <c r="P27" s="39"/>
      <c r="Q27" s="39"/>
      <c r="R27" s="39"/>
      <c r="S27" s="39"/>
      <c r="T27" s="39"/>
      <c r="U27" s="39"/>
      <c r="V27" s="101" t="s">
        <v>37</v>
      </c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s="48" customFormat="1" ht="15.75" customHeight="1" x14ac:dyDescent="0.25">
      <c r="G28" s="101" t="s">
        <v>30</v>
      </c>
      <c r="H28" s="101"/>
      <c r="I28" s="101"/>
      <c r="J28" s="101"/>
      <c r="K28" s="101"/>
      <c r="L28" s="101"/>
      <c r="M28" s="101"/>
      <c r="N28" s="101"/>
      <c r="O28" s="101"/>
      <c r="V28" s="101" t="s">
        <v>39</v>
      </c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1:31" s="48" customFormat="1" ht="14.25" x14ac:dyDescent="0.25">
      <c r="AD29" s="46"/>
      <c r="AE29" s="46"/>
    </row>
    <row r="30" spans="1:31" s="48" customFormat="1" ht="14.25" x14ac:dyDescent="0.25">
      <c r="AD30" s="46"/>
      <c r="AE30" s="46"/>
    </row>
    <row r="31" spans="1:31" s="48" customFormat="1" ht="14.25" x14ac:dyDescent="0.25">
      <c r="AD31" s="46"/>
      <c r="AE31" s="46"/>
    </row>
    <row r="32" spans="1:31" s="48" customFormat="1" ht="14.25" x14ac:dyDescent="0.25">
      <c r="AD32" s="46"/>
      <c r="AE32" s="46"/>
    </row>
    <row r="33" spans="1:31" s="46" customFormat="1" ht="15.75" customHeight="1" x14ac:dyDescent="0.25">
      <c r="A33" s="98" t="s">
        <v>31</v>
      </c>
      <c r="B33" s="98"/>
      <c r="C33" s="98"/>
      <c r="D33" s="98"/>
      <c r="G33" s="98" t="s">
        <v>32</v>
      </c>
      <c r="H33" s="98"/>
      <c r="I33" s="98"/>
      <c r="J33" s="98"/>
      <c r="K33" s="98"/>
      <c r="L33" s="98"/>
      <c r="M33" s="98"/>
      <c r="N33" s="98"/>
      <c r="O33" s="98"/>
      <c r="P33" s="41"/>
      <c r="Q33" s="41"/>
      <c r="R33" s="41"/>
      <c r="S33" s="41"/>
      <c r="T33" s="41"/>
      <c r="U33" s="41"/>
      <c r="V33" s="98" t="s">
        <v>33</v>
      </c>
      <c r="W33" s="98"/>
      <c r="X33" s="98"/>
      <c r="Y33" s="98"/>
      <c r="Z33" s="98"/>
      <c r="AA33" s="98"/>
      <c r="AB33" s="98"/>
      <c r="AC33" s="98"/>
      <c r="AD33" s="98"/>
      <c r="AE33" s="98"/>
    </row>
  </sheetData>
  <mergeCells count="43">
    <mergeCell ref="A5:G5"/>
    <mergeCell ref="I5:Q5"/>
    <mergeCell ref="T5:AC5"/>
    <mergeCell ref="A1:E1"/>
    <mergeCell ref="A2:E2"/>
    <mergeCell ref="A4:AE4"/>
    <mergeCell ref="F2:AE3"/>
    <mergeCell ref="F1:AE1"/>
    <mergeCell ref="A6:AE6"/>
    <mergeCell ref="A8:A10"/>
    <mergeCell ref="B8:C10"/>
    <mergeCell ref="D8:D10"/>
    <mergeCell ref="E8:E10"/>
    <mergeCell ref="F8:F10"/>
    <mergeCell ref="G8:H10"/>
    <mergeCell ref="AD8:AD10"/>
    <mergeCell ref="AE8:AE10"/>
    <mergeCell ref="J8:AC8"/>
    <mergeCell ref="J9:K9"/>
    <mergeCell ref="L9:P9"/>
    <mergeCell ref="Q9:T9"/>
    <mergeCell ref="U9:X9"/>
    <mergeCell ref="Y9:AC9"/>
    <mergeCell ref="B23:G23"/>
    <mergeCell ref="B24:G24"/>
    <mergeCell ref="B25:G25"/>
    <mergeCell ref="U26:AE26"/>
    <mergeCell ref="A27:D27"/>
    <mergeCell ref="G27:O27"/>
    <mergeCell ref="V27:AE27"/>
    <mergeCell ref="A22:D22"/>
    <mergeCell ref="A11:D11"/>
    <mergeCell ref="J11:AE11"/>
    <mergeCell ref="A16:D16"/>
    <mergeCell ref="J16:AE16"/>
    <mergeCell ref="A20:D20"/>
    <mergeCell ref="G20:H20"/>
    <mergeCell ref="J20:AE20"/>
    <mergeCell ref="G28:O28"/>
    <mergeCell ref="V28:AE28"/>
    <mergeCell ref="A33:D33"/>
    <mergeCell ref="G33:O33"/>
    <mergeCell ref="V33:AE33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4"/>
  <sheetViews>
    <sheetView showGridLines="0" tabSelected="1" view="pageBreakPreview" zoomScaleNormal="100" zoomScaleSheetLayoutView="100" workbookViewId="0">
      <selection activeCell="H26" sqref="H26"/>
    </sheetView>
  </sheetViews>
  <sheetFormatPr defaultColWidth="9" defaultRowHeight="8.25" x14ac:dyDescent="0.15"/>
  <cols>
    <col min="1" max="1" width="3.109375" style="30" customWidth="1"/>
    <col min="2" max="2" width="3.6640625" style="30" bestFit="1" customWidth="1"/>
    <col min="3" max="3" width="2.77734375" style="30" bestFit="1" customWidth="1"/>
    <col min="4" max="4" width="19" style="30" bestFit="1" customWidth="1"/>
    <col min="5" max="5" width="2.6640625" style="30" bestFit="1" customWidth="1"/>
    <col min="6" max="6" width="3" style="30" customWidth="1"/>
    <col min="7" max="7" width="12.44140625" style="30" customWidth="1"/>
    <col min="8" max="8" width="5.33203125" style="30" customWidth="1"/>
    <col min="9" max="9" width="9.44140625" style="30" bestFit="1" customWidth="1"/>
    <col min="10" max="24" width="2.6640625" style="30" customWidth="1"/>
    <col min="25" max="29" width="2.6640625" style="31" customWidth="1"/>
    <col min="30" max="30" width="3.44140625" style="32" customWidth="1"/>
    <col min="31" max="31" width="3.6640625" style="32" bestFit="1" customWidth="1"/>
    <col min="32" max="32" width="9" style="30" bestFit="1" customWidth="1"/>
    <col min="33" max="16384" width="9" style="30"/>
  </cols>
  <sheetData>
    <row r="1" spans="1:34" s="78" customFormat="1" ht="14.25" customHeight="1" x14ac:dyDescent="0.2">
      <c r="A1" s="122" t="s">
        <v>0</v>
      </c>
      <c r="B1" s="122"/>
      <c r="C1" s="122"/>
      <c r="D1" s="122"/>
      <c r="E1" s="122"/>
      <c r="F1" s="101" t="s">
        <v>1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4" s="78" customFormat="1" ht="14.25" customHeight="1" x14ac:dyDescent="0.2">
      <c r="A2" s="124" t="s">
        <v>68</v>
      </c>
      <c r="B2" s="124"/>
      <c r="C2" s="124"/>
      <c r="D2" s="124"/>
      <c r="E2" s="124"/>
      <c r="F2" s="147" t="s">
        <v>143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3"/>
    </row>
    <row r="3" spans="1:34" s="78" customFormat="1" ht="5.25" customHeight="1" x14ac:dyDescent="0.2">
      <c r="A3" s="79"/>
      <c r="B3" s="79"/>
      <c r="C3" s="79"/>
      <c r="D3" s="79"/>
      <c r="E3" s="79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3"/>
    </row>
    <row r="4" spans="1:34" s="78" customFormat="1" ht="14.25" customHeight="1" x14ac:dyDescent="0.2">
      <c r="A4" s="126" t="s">
        <v>119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3"/>
    </row>
    <row r="5" spans="1:34" s="78" customFormat="1" ht="14.25" customHeight="1" x14ac:dyDescent="0.2">
      <c r="A5" s="127" t="s">
        <v>35</v>
      </c>
      <c r="B5" s="127"/>
      <c r="C5" s="127"/>
      <c r="D5" s="127"/>
      <c r="E5" s="127"/>
      <c r="F5" s="127"/>
      <c r="G5" s="127"/>
      <c r="H5" s="78" t="s">
        <v>2</v>
      </c>
      <c r="I5" s="128" t="s">
        <v>121</v>
      </c>
      <c r="J5" s="128"/>
      <c r="K5" s="128"/>
      <c r="L5" s="128"/>
      <c r="M5" s="128"/>
      <c r="N5" s="128"/>
      <c r="O5" s="128"/>
      <c r="P5" s="128"/>
      <c r="Q5" s="128"/>
      <c r="R5" s="78" t="s">
        <v>2</v>
      </c>
      <c r="S5" s="1"/>
      <c r="T5" s="129" t="s">
        <v>70</v>
      </c>
      <c r="U5" s="129"/>
      <c r="V5" s="129"/>
      <c r="W5" s="129"/>
      <c r="X5" s="129"/>
      <c r="Y5" s="129"/>
      <c r="Z5" s="129"/>
      <c r="AA5" s="129"/>
      <c r="AB5" s="129"/>
      <c r="AC5" s="129"/>
      <c r="AD5" s="3"/>
      <c r="AE5" s="3"/>
      <c r="AF5" s="3"/>
    </row>
    <row r="6" spans="1:34" s="78" customFormat="1" ht="14.25" customHeight="1" x14ac:dyDescent="0.2">
      <c r="A6" s="133" t="s">
        <v>116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"/>
    </row>
    <row r="7" spans="1:34" s="6" customFormat="1" ht="3" customHeight="1" x14ac:dyDescent="0.2">
      <c r="A7" s="68"/>
      <c r="B7" s="68"/>
      <c r="C7" s="68"/>
      <c r="D7" s="6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70"/>
      <c r="Y7" s="70"/>
      <c r="Z7" s="70"/>
      <c r="AA7" s="70"/>
      <c r="AB7" s="70"/>
      <c r="AC7" s="70"/>
      <c r="AD7" s="68"/>
      <c r="AE7" s="68"/>
    </row>
    <row r="8" spans="1:34" s="8" customFormat="1" ht="18.75" customHeight="1" x14ac:dyDescent="0.25">
      <c r="A8" s="135" t="s">
        <v>3</v>
      </c>
      <c r="B8" s="136" t="s">
        <v>4</v>
      </c>
      <c r="C8" s="137"/>
      <c r="D8" s="142" t="s">
        <v>5</v>
      </c>
      <c r="E8" s="142" t="s">
        <v>6</v>
      </c>
      <c r="F8" s="142" t="s">
        <v>7</v>
      </c>
      <c r="G8" s="136" t="s">
        <v>8</v>
      </c>
      <c r="H8" s="137"/>
      <c r="I8" s="81" t="s">
        <v>9</v>
      </c>
      <c r="J8" s="145">
        <v>2025</v>
      </c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02" t="s">
        <v>10</v>
      </c>
      <c r="AE8" s="102" t="s">
        <v>11</v>
      </c>
    </row>
    <row r="9" spans="1:34" s="8" customFormat="1" ht="18.75" customHeight="1" x14ac:dyDescent="0.25">
      <c r="A9" s="135"/>
      <c r="B9" s="138"/>
      <c r="C9" s="139"/>
      <c r="D9" s="143"/>
      <c r="E9" s="143"/>
      <c r="F9" s="143"/>
      <c r="G9" s="138"/>
      <c r="H9" s="139"/>
      <c r="I9" s="81" t="s">
        <v>12</v>
      </c>
      <c r="J9" s="146">
        <v>5</v>
      </c>
      <c r="K9" s="146"/>
      <c r="L9" s="146">
        <v>6</v>
      </c>
      <c r="M9" s="146"/>
      <c r="N9" s="146"/>
      <c r="O9" s="146"/>
      <c r="P9" s="146"/>
      <c r="Q9" s="146">
        <v>7</v>
      </c>
      <c r="R9" s="146"/>
      <c r="S9" s="146"/>
      <c r="T9" s="146"/>
      <c r="U9" s="146">
        <v>8</v>
      </c>
      <c r="V9" s="146"/>
      <c r="W9" s="146"/>
      <c r="X9" s="146"/>
      <c r="Y9" s="146">
        <v>9</v>
      </c>
      <c r="Z9" s="146"/>
      <c r="AA9" s="146"/>
      <c r="AB9" s="146"/>
      <c r="AC9" s="146"/>
      <c r="AD9" s="103"/>
      <c r="AE9" s="103"/>
    </row>
    <row r="10" spans="1:34" s="8" customFormat="1" ht="18.75" customHeight="1" x14ac:dyDescent="0.25">
      <c r="A10" s="135"/>
      <c r="B10" s="140"/>
      <c r="C10" s="141"/>
      <c r="D10" s="144"/>
      <c r="E10" s="144"/>
      <c r="F10" s="144"/>
      <c r="G10" s="140"/>
      <c r="H10" s="141"/>
      <c r="I10" s="81" t="s">
        <v>13</v>
      </c>
      <c r="J10" s="9">
        <v>45796</v>
      </c>
      <c r="K10" s="9">
        <f>J10+7</f>
        <v>45803</v>
      </c>
      <c r="L10" s="9">
        <f t="shared" ref="L10:AC10" si="0">K10+7</f>
        <v>45810</v>
      </c>
      <c r="M10" s="9">
        <f t="shared" si="0"/>
        <v>45817</v>
      </c>
      <c r="N10" s="9">
        <f t="shared" si="0"/>
        <v>45824</v>
      </c>
      <c r="O10" s="9">
        <f t="shared" si="0"/>
        <v>45831</v>
      </c>
      <c r="P10" s="9">
        <f t="shared" si="0"/>
        <v>45838</v>
      </c>
      <c r="Q10" s="9">
        <f t="shared" si="0"/>
        <v>45845</v>
      </c>
      <c r="R10" s="9">
        <f t="shared" si="0"/>
        <v>45852</v>
      </c>
      <c r="S10" s="9">
        <f t="shared" si="0"/>
        <v>45859</v>
      </c>
      <c r="T10" s="9">
        <f t="shared" si="0"/>
        <v>45866</v>
      </c>
      <c r="U10" s="9">
        <f t="shared" si="0"/>
        <v>45873</v>
      </c>
      <c r="V10" s="9">
        <f t="shared" si="0"/>
        <v>45880</v>
      </c>
      <c r="W10" s="9">
        <f t="shared" si="0"/>
        <v>45887</v>
      </c>
      <c r="X10" s="9">
        <f t="shared" si="0"/>
        <v>45894</v>
      </c>
      <c r="Y10" s="9">
        <f t="shared" si="0"/>
        <v>45901</v>
      </c>
      <c r="Z10" s="9">
        <f t="shared" si="0"/>
        <v>45908</v>
      </c>
      <c r="AA10" s="9">
        <f t="shared" si="0"/>
        <v>45915</v>
      </c>
      <c r="AB10" s="9">
        <f t="shared" si="0"/>
        <v>45922</v>
      </c>
      <c r="AC10" s="9">
        <f t="shared" si="0"/>
        <v>45929</v>
      </c>
      <c r="AD10" s="104"/>
      <c r="AE10" s="104"/>
    </row>
    <row r="11" spans="1:34" s="11" customFormat="1" ht="22.5" customHeight="1" x14ac:dyDescent="0.25">
      <c r="A11" s="105" t="s">
        <v>36</v>
      </c>
      <c r="B11" s="106"/>
      <c r="C11" s="106"/>
      <c r="D11" s="106"/>
      <c r="E11" s="10"/>
      <c r="F11" s="10"/>
      <c r="G11" s="10"/>
      <c r="H11" s="10"/>
      <c r="I11" s="10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9"/>
    </row>
    <row r="12" spans="1:34" s="11" customFormat="1" ht="22.5" customHeight="1" x14ac:dyDescent="0.25">
      <c r="A12" s="12">
        <v>1</v>
      </c>
      <c r="B12" s="13" t="s">
        <v>14</v>
      </c>
      <c r="C12" s="14">
        <v>202</v>
      </c>
      <c r="D12" s="15" t="s">
        <v>40</v>
      </c>
      <c r="E12" s="84">
        <v>2</v>
      </c>
      <c r="F12" s="17">
        <v>5</v>
      </c>
      <c r="G12" s="18" t="s">
        <v>45</v>
      </c>
      <c r="H12" s="19" t="s">
        <v>46</v>
      </c>
      <c r="I12" s="71" t="s">
        <v>15</v>
      </c>
      <c r="J12" s="21" t="s">
        <v>16</v>
      </c>
      <c r="K12" s="21" t="s">
        <v>16</v>
      </c>
      <c r="L12" s="21" t="s">
        <v>16</v>
      </c>
      <c r="M12" s="21" t="s">
        <v>16</v>
      </c>
      <c r="N12" s="21" t="s">
        <v>16</v>
      </c>
      <c r="O12" s="21" t="s">
        <v>16</v>
      </c>
      <c r="P12" s="21" t="s">
        <v>16</v>
      </c>
      <c r="Q12" s="21" t="s">
        <v>16</v>
      </c>
      <c r="R12" s="21" t="s">
        <v>17</v>
      </c>
      <c r="S12" s="21" t="s">
        <v>18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>
        <v>4</v>
      </c>
      <c r="AE12" s="22"/>
    </row>
    <row r="13" spans="1:34" s="11" customFormat="1" ht="22.5" customHeight="1" x14ac:dyDescent="0.25">
      <c r="A13" s="12">
        <v>2</v>
      </c>
      <c r="B13" s="13" t="s">
        <v>123</v>
      </c>
      <c r="C13" s="14">
        <v>201</v>
      </c>
      <c r="D13" s="15" t="s">
        <v>124</v>
      </c>
      <c r="E13" s="84">
        <v>2</v>
      </c>
      <c r="F13" s="17">
        <v>5</v>
      </c>
      <c r="G13" s="18" t="s">
        <v>130</v>
      </c>
      <c r="H13" s="19" t="s">
        <v>131</v>
      </c>
      <c r="I13" s="71" t="s">
        <v>75</v>
      </c>
      <c r="J13" s="21" t="s">
        <v>16</v>
      </c>
      <c r="K13" s="21" t="s">
        <v>16</v>
      </c>
      <c r="L13" s="21" t="s">
        <v>16</v>
      </c>
      <c r="M13" s="21" t="s">
        <v>16</v>
      </c>
      <c r="N13" s="21" t="s">
        <v>16</v>
      </c>
      <c r="O13" s="21" t="s">
        <v>16</v>
      </c>
      <c r="P13" s="21" t="s">
        <v>16</v>
      </c>
      <c r="Q13" s="21" t="s">
        <v>16</v>
      </c>
      <c r="R13" s="21" t="s">
        <v>17</v>
      </c>
      <c r="S13" s="21" t="s">
        <v>18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>
        <v>4</v>
      </c>
      <c r="AE13" s="22"/>
    </row>
    <row r="14" spans="1:34" s="11" customFormat="1" ht="22.5" customHeight="1" x14ac:dyDescent="0.25">
      <c r="A14" s="12">
        <v>3</v>
      </c>
      <c r="B14" s="13" t="s">
        <v>71</v>
      </c>
      <c r="C14" s="14">
        <v>152</v>
      </c>
      <c r="D14" s="15" t="s">
        <v>72</v>
      </c>
      <c r="E14" s="84">
        <v>3</v>
      </c>
      <c r="F14" s="17">
        <v>5</v>
      </c>
      <c r="G14" s="18" t="s">
        <v>73</v>
      </c>
      <c r="H14" s="19" t="s">
        <v>74</v>
      </c>
      <c r="I14" s="71" t="s">
        <v>75</v>
      </c>
      <c r="J14" s="21" t="s">
        <v>16</v>
      </c>
      <c r="K14" s="21" t="s">
        <v>16</v>
      </c>
      <c r="L14" s="21" t="s">
        <v>16</v>
      </c>
      <c r="M14" s="21" t="s">
        <v>16</v>
      </c>
      <c r="N14" s="21" t="s">
        <v>16</v>
      </c>
      <c r="O14" s="21" t="s">
        <v>16</v>
      </c>
      <c r="P14" s="21" t="s">
        <v>16</v>
      </c>
      <c r="Q14" s="21" t="s">
        <v>16</v>
      </c>
      <c r="R14" s="21" t="s">
        <v>17</v>
      </c>
      <c r="S14" s="21" t="s">
        <v>18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>
        <v>4</v>
      </c>
      <c r="AE14" s="22"/>
    </row>
    <row r="15" spans="1:34" s="11" customFormat="1" ht="22.5" customHeight="1" x14ac:dyDescent="0.25">
      <c r="A15" s="12">
        <v>4</v>
      </c>
      <c r="B15" s="13" t="s">
        <v>79</v>
      </c>
      <c r="C15" s="14">
        <v>222</v>
      </c>
      <c r="D15" s="15" t="s">
        <v>80</v>
      </c>
      <c r="E15" s="84">
        <v>2</v>
      </c>
      <c r="F15" s="17">
        <v>5</v>
      </c>
      <c r="G15" s="18" t="s">
        <v>81</v>
      </c>
      <c r="H15" s="19" t="s">
        <v>82</v>
      </c>
      <c r="I15" s="71" t="s">
        <v>83</v>
      </c>
      <c r="J15" s="21" t="s">
        <v>16</v>
      </c>
      <c r="K15" s="21" t="s">
        <v>16</v>
      </c>
      <c r="L15" s="21" t="s">
        <v>16</v>
      </c>
      <c r="M15" s="21" t="s">
        <v>16</v>
      </c>
      <c r="N15" s="21" t="s">
        <v>16</v>
      </c>
      <c r="O15" s="21" t="s">
        <v>16</v>
      </c>
      <c r="P15" s="21" t="s">
        <v>16</v>
      </c>
      <c r="Q15" s="21" t="s">
        <v>16</v>
      </c>
      <c r="R15" s="21" t="s">
        <v>17</v>
      </c>
      <c r="S15" s="21" t="s">
        <v>18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>
        <v>4</v>
      </c>
      <c r="AE15" s="22"/>
      <c r="AG15" s="72"/>
      <c r="AH15" s="72"/>
    </row>
    <row r="16" spans="1:34" s="11" customFormat="1" ht="22.5" customHeight="1" x14ac:dyDescent="0.25">
      <c r="A16" s="110" t="s">
        <v>67</v>
      </c>
      <c r="B16" s="111"/>
      <c r="C16" s="111"/>
      <c r="D16" s="111"/>
      <c r="E16" s="23"/>
      <c r="F16" s="23"/>
      <c r="G16" s="23"/>
      <c r="H16" s="23"/>
      <c r="I16" s="24"/>
      <c r="J16" s="107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9"/>
    </row>
    <row r="17" spans="1:31" s="11" customFormat="1" ht="22.5" customHeight="1" x14ac:dyDescent="0.25">
      <c r="A17" s="12">
        <v>5</v>
      </c>
      <c r="B17" s="13" t="s">
        <v>122</v>
      </c>
      <c r="C17" s="14">
        <v>207</v>
      </c>
      <c r="D17" s="15" t="s">
        <v>126</v>
      </c>
      <c r="E17" s="84">
        <v>2</v>
      </c>
      <c r="F17" s="17">
        <v>5</v>
      </c>
      <c r="G17" s="18" t="s">
        <v>134</v>
      </c>
      <c r="H17" s="19" t="s">
        <v>135</v>
      </c>
      <c r="I17" s="71" t="s">
        <v>136</v>
      </c>
      <c r="J17" s="22"/>
      <c r="K17" s="22"/>
      <c r="L17" s="22"/>
      <c r="M17" s="22"/>
      <c r="N17" s="22"/>
      <c r="O17" s="21"/>
      <c r="P17" s="21"/>
      <c r="Q17" s="21"/>
      <c r="R17" s="21"/>
      <c r="S17" s="21"/>
      <c r="T17" s="21" t="s">
        <v>16</v>
      </c>
      <c r="U17" s="21" t="s">
        <v>16</v>
      </c>
      <c r="V17" s="21" t="s">
        <v>16</v>
      </c>
      <c r="W17" s="21" t="s">
        <v>16</v>
      </c>
      <c r="X17" s="21" t="s">
        <v>16</v>
      </c>
      <c r="Y17" s="21" t="s">
        <v>16</v>
      </c>
      <c r="Z17" s="21" t="s">
        <v>16</v>
      </c>
      <c r="AA17" s="21" t="s">
        <v>16</v>
      </c>
      <c r="AB17" s="21" t="s">
        <v>17</v>
      </c>
      <c r="AC17" s="21" t="s">
        <v>18</v>
      </c>
      <c r="AD17" s="21">
        <v>4</v>
      </c>
      <c r="AE17" s="22"/>
    </row>
    <row r="18" spans="1:31" s="11" customFormat="1" ht="22.5" customHeight="1" x14ac:dyDescent="0.25">
      <c r="A18" s="12">
        <v>6</v>
      </c>
      <c r="B18" s="13" t="s">
        <v>79</v>
      </c>
      <c r="C18" s="14">
        <v>362</v>
      </c>
      <c r="D18" s="15" t="s">
        <v>127</v>
      </c>
      <c r="E18" s="84">
        <v>2</v>
      </c>
      <c r="F18" s="17">
        <v>5</v>
      </c>
      <c r="G18" s="18" t="s">
        <v>137</v>
      </c>
      <c r="H18" s="19" t="s">
        <v>138</v>
      </c>
      <c r="I18" s="71" t="s">
        <v>59</v>
      </c>
      <c r="J18" s="22"/>
      <c r="K18" s="22"/>
      <c r="L18" s="22"/>
      <c r="M18" s="22"/>
      <c r="N18" s="22"/>
      <c r="O18" s="21"/>
      <c r="P18" s="21"/>
      <c r="Q18" s="21"/>
      <c r="R18" s="21"/>
      <c r="S18" s="21"/>
      <c r="T18" s="21" t="s">
        <v>16</v>
      </c>
      <c r="U18" s="21" t="s">
        <v>16</v>
      </c>
      <c r="V18" s="21" t="s">
        <v>16</v>
      </c>
      <c r="W18" s="21" t="s">
        <v>16</v>
      </c>
      <c r="X18" s="21" t="s">
        <v>16</v>
      </c>
      <c r="Y18" s="21" t="s">
        <v>16</v>
      </c>
      <c r="Z18" s="21" t="s">
        <v>16</v>
      </c>
      <c r="AA18" s="21" t="s">
        <v>16</v>
      </c>
      <c r="AB18" s="21" t="s">
        <v>17</v>
      </c>
      <c r="AC18" s="21" t="s">
        <v>18</v>
      </c>
      <c r="AD18" s="21">
        <v>4</v>
      </c>
      <c r="AE18" s="22"/>
    </row>
    <row r="19" spans="1:31" s="11" customFormat="1" ht="22.5" customHeight="1" x14ac:dyDescent="0.25">
      <c r="A19" s="12">
        <v>7</v>
      </c>
      <c r="B19" s="13" t="s">
        <v>51</v>
      </c>
      <c r="C19" s="14">
        <v>351</v>
      </c>
      <c r="D19" s="15" t="s">
        <v>128</v>
      </c>
      <c r="E19" s="84">
        <v>2</v>
      </c>
      <c r="F19" s="17">
        <v>5</v>
      </c>
      <c r="G19" s="18" t="s">
        <v>139</v>
      </c>
      <c r="H19" s="19" t="s">
        <v>140</v>
      </c>
      <c r="I19" s="71" t="s">
        <v>59</v>
      </c>
      <c r="J19" s="22"/>
      <c r="K19" s="22"/>
      <c r="L19" s="22"/>
      <c r="M19" s="22"/>
      <c r="N19" s="22"/>
      <c r="O19" s="21"/>
      <c r="P19" s="21"/>
      <c r="Q19" s="21"/>
      <c r="R19" s="21"/>
      <c r="S19" s="21"/>
      <c r="T19" s="21" t="s">
        <v>16</v>
      </c>
      <c r="U19" s="21" t="s">
        <v>16</v>
      </c>
      <c r="V19" s="21" t="s">
        <v>16</v>
      </c>
      <c r="W19" s="21" t="s">
        <v>16</v>
      </c>
      <c r="X19" s="21" t="s">
        <v>16</v>
      </c>
      <c r="Y19" s="21" t="s">
        <v>16</v>
      </c>
      <c r="Z19" s="21" t="s">
        <v>16</v>
      </c>
      <c r="AA19" s="21" t="s">
        <v>16</v>
      </c>
      <c r="AB19" s="21" t="s">
        <v>17</v>
      </c>
      <c r="AC19" s="21" t="s">
        <v>18</v>
      </c>
      <c r="AD19" s="21">
        <v>4</v>
      </c>
      <c r="AE19" s="22"/>
    </row>
    <row r="20" spans="1:31" s="11" customFormat="1" ht="22.5" customHeight="1" x14ac:dyDescent="0.25">
      <c r="A20" s="12">
        <v>8</v>
      </c>
      <c r="B20" s="13" t="s">
        <v>88</v>
      </c>
      <c r="C20" s="14">
        <v>201</v>
      </c>
      <c r="D20" s="15" t="s">
        <v>89</v>
      </c>
      <c r="E20" s="84">
        <v>3</v>
      </c>
      <c r="F20" s="17">
        <v>5</v>
      </c>
      <c r="G20" s="18" t="s">
        <v>141</v>
      </c>
      <c r="H20" s="19" t="s">
        <v>91</v>
      </c>
      <c r="I20" s="71" t="s">
        <v>142</v>
      </c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 t="s">
        <v>16</v>
      </c>
      <c r="U20" s="21" t="s">
        <v>16</v>
      </c>
      <c r="V20" s="21" t="s">
        <v>16</v>
      </c>
      <c r="W20" s="21" t="s">
        <v>16</v>
      </c>
      <c r="X20" s="21" t="s">
        <v>16</v>
      </c>
      <c r="Y20" s="21" t="s">
        <v>16</v>
      </c>
      <c r="Z20" s="21" t="s">
        <v>16</v>
      </c>
      <c r="AA20" s="21" t="s">
        <v>16</v>
      </c>
      <c r="AB20" s="21" t="s">
        <v>17</v>
      </c>
      <c r="AC20" s="21" t="s">
        <v>18</v>
      </c>
      <c r="AD20" s="21">
        <v>4</v>
      </c>
      <c r="AE20" s="22"/>
    </row>
    <row r="21" spans="1:31" s="8" customFormat="1" ht="22.5" customHeight="1" x14ac:dyDescent="0.25">
      <c r="A21" s="112" t="s">
        <v>23</v>
      </c>
      <c r="B21" s="112"/>
      <c r="C21" s="112"/>
      <c r="D21" s="112"/>
      <c r="E21" s="28">
        <f>SUM(E12:E20)</f>
        <v>18</v>
      </c>
      <c r="F21" s="77"/>
      <c r="G21" s="113">
        <f>E21*280000</f>
        <v>5040000</v>
      </c>
      <c r="H21" s="114"/>
      <c r="I21" s="77"/>
      <c r="J21" s="115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7"/>
    </row>
    <row r="22" spans="1:31" ht="3" customHeight="1" x14ac:dyDescent="0.15"/>
    <row r="23" spans="1:31" s="33" customFormat="1" ht="15.75" customHeight="1" x14ac:dyDescent="0.2">
      <c r="A23" s="118" t="s">
        <v>24</v>
      </c>
      <c r="B23" s="118"/>
      <c r="C23" s="118"/>
      <c r="D23" s="118"/>
      <c r="Y23" s="75"/>
      <c r="Z23" s="75"/>
      <c r="AA23" s="75"/>
      <c r="AB23" s="75"/>
      <c r="AC23" s="75"/>
      <c r="AD23" s="35"/>
      <c r="AE23" s="35"/>
    </row>
    <row r="24" spans="1:31" s="33" customFormat="1" ht="15.75" customHeight="1" x14ac:dyDescent="0.2">
      <c r="B24" s="99" t="s">
        <v>25</v>
      </c>
      <c r="C24" s="99"/>
      <c r="D24" s="99"/>
      <c r="E24" s="99"/>
      <c r="F24" s="99"/>
      <c r="G24" s="99"/>
      <c r="H24" s="75"/>
      <c r="Y24" s="75"/>
      <c r="Z24" s="75"/>
      <c r="AA24" s="75"/>
      <c r="AB24" s="75"/>
      <c r="AC24" s="75"/>
      <c r="AD24" s="35"/>
      <c r="AE24" s="35"/>
    </row>
    <row r="25" spans="1:31" s="75" customFormat="1" ht="15.75" customHeight="1" x14ac:dyDescent="0.25">
      <c r="B25" s="99" t="s">
        <v>26</v>
      </c>
      <c r="C25" s="99"/>
      <c r="D25" s="99"/>
      <c r="E25" s="99"/>
      <c r="F25" s="99"/>
      <c r="G25" s="99"/>
      <c r="AD25" s="36"/>
      <c r="AE25" s="36"/>
    </row>
    <row r="26" spans="1:31" s="75" customFormat="1" ht="15.75" customHeight="1" x14ac:dyDescent="0.25">
      <c r="B26" s="99" t="s">
        <v>27</v>
      </c>
      <c r="C26" s="99"/>
      <c r="D26" s="99"/>
      <c r="E26" s="99"/>
      <c r="F26" s="99"/>
      <c r="G26" s="99"/>
      <c r="AD26" s="36"/>
      <c r="AE26" s="36"/>
    </row>
    <row r="27" spans="1:31" s="76" customFormat="1" ht="14.25" customHeight="1" x14ac:dyDescent="0.25">
      <c r="B27" s="80"/>
      <c r="C27" s="80"/>
      <c r="U27" s="100" t="s">
        <v>120</v>
      </c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76" customFormat="1" ht="15.75" customHeight="1" x14ac:dyDescent="0.25">
      <c r="A28" s="101" t="s">
        <v>28</v>
      </c>
      <c r="B28" s="101"/>
      <c r="C28" s="101"/>
      <c r="D28" s="101"/>
      <c r="G28" s="101" t="s">
        <v>29</v>
      </c>
      <c r="H28" s="101"/>
      <c r="I28" s="101"/>
      <c r="J28" s="101"/>
      <c r="K28" s="101"/>
      <c r="L28" s="101"/>
      <c r="M28" s="101"/>
      <c r="N28" s="101"/>
      <c r="O28" s="101"/>
      <c r="P28" s="39"/>
      <c r="Q28" s="39"/>
      <c r="R28" s="39"/>
      <c r="S28" s="39"/>
      <c r="T28" s="39"/>
      <c r="U28" s="39"/>
      <c r="V28" s="101" t="s">
        <v>37</v>
      </c>
      <c r="W28" s="101"/>
      <c r="X28" s="101"/>
      <c r="Y28" s="101"/>
      <c r="Z28" s="101"/>
      <c r="AA28" s="101"/>
      <c r="AB28" s="101"/>
      <c r="AC28" s="101"/>
      <c r="AD28" s="101"/>
      <c r="AE28" s="101"/>
    </row>
    <row r="29" spans="1:31" s="76" customFormat="1" ht="15.75" customHeight="1" x14ac:dyDescent="0.25">
      <c r="G29" s="101" t="s">
        <v>30</v>
      </c>
      <c r="H29" s="101"/>
      <c r="I29" s="101"/>
      <c r="J29" s="101"/>
      <c r="K29" s="101"/>
      <c r="L29" s="101"/>
      <c r="M29" s="101"/>
      <c r="N29" s="101"/>
      <c r="O29" s="101"/>
      <c r="V29" s="101" t="s">
        <v>39</v>
      </c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76" customFormat="1" ht="14.25" x14ac:dyDescent="0.25">
      <c r="AD30" s="74"/>
      <c r="AE30" s="74"/>
    </row>
    <row r="31" spans="1:31" s="76" customFormat="1" ht="14.25" x14ac:dyDescent="0.25">
      <c r="AD31" s="74"/>
      <c r="AE31" s="74"/>
    </row>
    <row r="32" spans="1:31" s="76" customFormat="1" ht="14.25" x14ac:dyDescent="0.25">
      <c r="AD32" s="74"/>
      <c r="AE32" s="74"/>
    </row>
    <row r="33" spans="1:31" s="76" customFormat="1" ht="14.25" x14ac:dyDescent="0.25">
      <c r="AD33" s="74"/>
      <c r="AE33" s="74"/>
    </row>
    <row r="34" spans="1:31" s="74" customFormat="1" ht="15.75" customHeight="1" x14ac:dyDescent="0.25">
      <c r="A34" s="98" t="s">
        <v>31</v>
      </c>
      <c r="B34" s="98"/>
      <c r="C34" s="98"/>
      <c r="D34" s="98"/>
      <c r="G34" s="98" t="s">
        <v>32</v>
      </c>
      <c r="H34" s="98"/>
      <c r="I34" s="98"/>
      <c r="J34" s="98"/>
      <c r="K34" s="98"/>
      <c r="L34" s="98"/>
      <c r="M34" s="98"/>
      <c r="N34" s="98"/>
      <c r="O34" s="98"/>
      <c r="P34" s="41"/>
      <c r="Q34" s="41"/>
      <c r="R34" s="41"/>
      <c r="S34" s="41"/>
      <c r="T34" s="41"/>
      <c r="U34" s="41"/>
      <c r="V34" s="98" t="s">
        <v>33</v>
      </c>
      <c r="W34" s="98"/>
      <c r="X34" s="98"/>
      <c r="Y34" s="98"/>
      <c r="Z34" s="98"/>
      <c r="AA34" s="98"/>
      <c r="AB34" s="98"/>
      <c r="AC34" s="98"/>
      <c r="AD34" s="98"/>
      <c r="AE34" s="98"/>
    </row>
  </sheetData>
  <mergeCells count="43">
    <mergeCell ref="A5:G5"/>
    <mergeCell ref="I5:Q5"/>
    <mergeCell ref="T5:AC5"/>
    <mergeCell ref="A1:E1"/>
    <mergeCell ref="A2:E2"/>
    <mergeCell ref="A4:AE4"/>
    <mergeCell ref="F1:AE1"/>
    <mergeCell ref="F2:AE3"/>
    <mergeCell ref="A6:AE6"/>
    <mergeCell ref="A8:A10"/>
    <mergeCell ref="B8:C10"/>
    <mergeCell ref="D8:D10"/>
    <mergeCell ref="E8:E10"/>
    <mergeCell ref="F8:F10"/>
    <mergeCell ref="G8:H10"/>
    <mergeCell ref="J8:AC8"/>
    <mergeCell ref="AD8:AD10"/>
    <mergeCell ref="AE8:AE10"/>
    <mergeCell ref="A23:D23"/>
    <mergeCell ref="J9:K9"/>
    <mergeCell ref="L9:P9"/>
    <mergeCell ref="Q9:T9"/>
    <mergeCell ref="U9:X9"/>
    <mergeCell ref="A16:D16"/>
    <mergeCell ref="J16:AE16"/>
    <mergeCell ref="A21:D21"/>
    <mergeCell ref="G21:H21"/>
    <mergeCell ref="J21:AE21"/>
    <mergeCell ref="Y9:AC9"/>
    <mergeCell ref="A11:D11"/>
    <mergeCell ref="J11:AE11"/>
    <mergeCell ref="B24:G24"/>
    <mergeCell ref="B25:G25"/>
    <mergeCell ref="B26:G26"/>
    <mergeCell ref="U27:AE27"/>
    <mergeCell ref="A28:D28"/>
    <mergeCell ref="G28:O28"/>
    <mergeCell ref="V28:AE28"/>
    <mergeCell ref="G29:O29"/>
    <mergeCell ref="V29:AE29"/>
    <mergeCell ref="A34:D34"/>
    <mergeCell ref="G34:O34"/>
    <mergeCell ref="V34:AE34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opLeftCell="A4" workbookViewId="0">
      <selection activeCell="F16" sqref="F16:G19"/>
    </sheetView>
  </sheetViews>
  <sheetFormatPr defaultRowHeight="15.75" x14ac:dyDescent="0.25"/>
  <cols>
    <col min="1" max="1" width="4.21875" customWidth="1"/>
    <col min="2" max="2" width="5.21875" customWidth="1"/>
    <col min="3" max="3" width="3.6640625" customWidth="1"/>
    <col min="4" max="4" width="26.88671875" customWidth="1"/>
    <col min="5" max="5" width="3.88671875" customWidth="1"/>
    <col min="6" max="6" width="14.44140625" bestFit="1" customWidth="1"/>
    <col min="7" max="7" width="5.21875" customWidth="1"/>
    <col min="8" max="8" width="3.33203125" customWidth="1"/>
    <col min="9" max="9" width="4.77734375" bestFit="1" customWidth="1"/>
  </cols>
  <sheetData>
    <row r="2" spans="1:9" ht="34.5" customHeight="1" x14ac:dyDescent="0.25">
      <c r="A2" s="87" t="s">
        <v>3</v>
      </c>
      <c r="B2" s="148" t="s">
        <v>154</v>
      </c>
      <c r="C2" s="149"/>
      <c r="D2" s="87" t="s">
        <v>155</v>
      </c>
      <c r="E2" s="87" t="s">
        <v>156</v>
      </c>
      <c r="F2" s="148" t="s">
        <v>157</v>
      </c>
      <c r="G2" s="149"/>
      <c r="H2" s="87" t="s">
        <v>197</v>
      </c>
      <c r="I2" s="96" t="s">
        <v>199</v>
      </c>
    </row>
    <row r="3" spans="1:9" x14ac:dyDescent="0.25">
      <c r="A3" s="84">
        <v>1</v>
      </c>
      <c r="B3" s="91" t="s">
        <v>14</v>
      </c>
      <c r="C3" s="92">
        <v>201</v>
      </c>
      <c r="D3" s="93" t="s">
        <v>145</v>
      </c>
      <c r="E3" s="94">
        <v>2</v>
      </c>
      <c r="F3" s="58" t="s">
        <v>189</v>
      </c>
      <c r="G3" s="59" t="s">
        <v>190</v>
      </c>
      <c r="H3" s="153" t="s">
        <v>198</v>
      </c>
      <c r="I3" s="156">
        <f>SUM(E3:E11)</f>
        <v>18</v>
      </c>
    </row>
    <row r="4" spans="1:9" x14ac:dyDescent="0.25">
      <c r="A4" s="84">
        <v>2</v>
      </c>
      <c r="B4" s="91" t="s">
        <v>146</v>
      </c>
      <c r="C4" s="92">
        <v>141</v>
      </c>
      <c r="D4" s="93" t="s">
        <v>147</v>
      </c>
      <c r="E4" s="94">
        <v>1</v>
      </c>
      <c r="F4" s="58" t="s">
        <v>191</v>
      </c>
      <c r="G4" s="59" t="s">
        <v>192</v>
      </c>
      <c r="H4" s="154"/>
      <c r="I4" s="157"/>
    </row>
    <row r="5" spans="1:9" x14ac:dyDescent="0.25">
      <c r="A5" s="84">
        <v>3</v>
      </c>
      <c r="B5" s="91" t="s">
        <v>146</v>
      </c>
      <c r="C5" s="92">
        <v>142</v>
      </c>
      <c r="D5" s="93" t="s">
        <v>148</v>
      </c>
      <c r="E5" s="94">
        <v>1</v>
      </c>
      <c r="F5" s="58" t="s">
        <v>193</v>
      </c>
      <c r="G5" s="59" t="s">
        <v>194</v>
      </c>
      <c r="H5" s="154"/>
      <c r="I5" s="157"/>
    </row>
    <row r="6" spans="1:9" x14ac:dyDescent="0.25">
      <c r="A6" s="84">
        <v>4</v>
      </c>
      <c r="B6" s="91" t="s">
        <v>19</v>
      </c>
      <c r="C6" s="95">
        <v>100</v>
      </c>
      <c r="D6" s="93" t="s">
        <v>107</v>
      </c>
      <c r="E6" s="94">
        <v>3</v>
      </c>
      <c r="F6" s="58" t="s">
        <v>94</v>
      </c>
      <c r="G6" s="59" t="s">
        <v>95</v>
      </c>
      <c r="H6" s="154"/>
      <c r="I6" s="157"/>
    </row>
    <row r="7" spans="1:9" x14ac:dyDescent="0.25">
      <c r="A7" s="84">
        <v>5</v>
      </c>
      <c r="B7" s="91" t="s">
        <v>51</v>
      </c>
      <c r="C7" s="92">
        <v>151</v>
      </c>
      <c r="D7" s="93" t="s">
        <v>52</v>
      </c>
      <c r="E7" s="94">
        <v>2</v>
      </c>
      <c r="F7" s="58" t="s">
        <v>57</v>
      </c>
      <c r="G7" s="59" t="s">
        <v>58</v>
      </c>
      <c r="H7" s="154"/>
      <c r="I7" s="157"/>
    </row>
    <row r="8" spans="1:9" x14ac:dyDescent="0.25">
      <c r="A8" s="84">
        <v>6</v>
      </c>
      <c r="B8" s="91" t="s">
        <v>122</v>
      </c>
      <c r="C8" s="92">
        <v>261</v>
      </c>
      <c r="D8" s="93" t="s">
        <v>125</v>
      </c>
      <c r="E8" s="94">
        <v>3</v>
      </c>
      <c r="F8" s="58" t="s">
        <v>132</v>
      </c>
      <c r="G8" s="59" t="s">
        <v>133</v>
      </c>
      <c r="H8" s="154"/>
      <c r="I8" s="157"/>
    </row>
    <row r="9" spans="1:9" x14ac:dyDescent="0.25">
      <c r="A9" s="84">
        <v>7</v>
      </c>
      <c r="B9" s="91" t="s">
        <v>122</v>
      </c>
      <c r="C9" s="92">
        <v>208</v>
      </c>
      <c r="D9" s="93" t="s">
        <v>150</v>
      </c>
      <c r="E9" s="94">
        <v>2</v>
      </c>
      <c r="F9" s="58" t="s">
        <v>132</v>
      </c>
      <c r="G9" s="59" t="s">
        <v>133</v>
      </c>
      <c r="H9" s="154"/>
      <c r="I9" s="157"/>
    </row>
    <row r="10" spans="1:9" x14ac:dyDescent="0.25">
      <c r="A10" s="84">
        <v>8</v>
      </c>
      <c r="B10" s="91" t="s">
        <v>79</v>
      </c>
      <c r="C10" s="92">
        <v>221</v>
      </c>
      <c r="D10" s="93" t="s">
        <v>129</v>
      </c>
      <c r="E10" s="94">
        <v>2</v>
      </c>
      <c r="F10" s="58" t="s">
        <v>81</v>
      </c>
      <c r="G10" s="59" t="s">
        <v>82</v>
      </c>
      <c r="H10" s="154"/>
      <c r="I10" s="157"/>
    </row>
    <row r="11" spans="1:9" x14ac:dyDescent="0.25">
      <c r="A11" s="84">
        <v>9</v>
      </c>
      <c r="B11" s="91" t="s">
        <v>151</v>
      </c>
      <c r="C11" s="92">
        <v>201</v>
      </c>
      <c r="D11" s="93" t="s">
        <v>152</v>
      </c>
      <c r="E11" s="94">
        <v>2</v>
      </c>
      <c r="F11" s="58" t="s">
        <v>195</v>
      </c>
      <c r="G11" s="59" t="s">
        <v>196</v>
      </c>
      <c r="H11" s="155"/>
      <c r="I11" s="158"/>
    </row>
    <row r="12" spans="1:9" x14ac:dyDescent="0.25">
      <c r="A12" s="84">
        <v>10</v>
      </c>
      <c r="B12" s="85" t="s">
        <v>14</v>
      </c>
      <c r="C12" s="86">
        <v>202</v>
      </c>
      <c r="D12" s="83" t="s">
        <v>40</v>
      </c>
      <c r="E12" s="84">
        <v>2</v>
      </c>
      <c r="F12" s="18" t="s">
        <v>45</v>
      </c>
      <c r="G12" s="19" t="s">
        <v>46</v>
      </c>
      <c r="H12" s="156" t="s">
        <v>200</v>
      </c>
      <c r="I12" s="156">
        <f>SUM(E12:E19)</f>
        <v>18</v>
      </c>
    </row>
    <row r="13" spans="1:9" x14ac:dyDescent="0.25">
      <c r="A13" s="84">
        <v>11</v>
      </c>
      <c r="B13" s="85" t="s">
        <v>123</v>
      </c>
      <c r="C13" s="86">
        <v>201</v>
      </c>
      <c r="D13" s="83" t="s">
        <v>124</v>
      </c>
      <c r="E13" s="84">
        <v>2</v>
      </c>
      <c r="F13" s="18" t="s">
        <v>130</v>
      </c>
      <c r="G13" s="19" t="s">
        <v>131</v>
      </c>
      <c r="H13" s="157"/>
      <c r="I13" s="157"/>
    </row>
    <row r="14" spans="1:9" x14ac:dyDescent="0.25">
      <c r="A14" s="84">
        <v>12</v>
      </c>
      <c r="B14" s="85" t="s">
        <v>71</v>
      </c>
      <c r="C14" s="86">
        <v>152</v>
      </c>
      <c r="D14" s="83" t="s">
        <v>72</v>
      </c>
      <c r="E14" s="84">
        <v>3</v>
      </c>
      <c r="F14" s="18" t="s">
        <v>73</v>
      </c>
      <c r="G14" s="19" t="s">
        <v>74</v>
      </c>
      <c r="H14" s="157"/>
      <c r="I14" s="157"/>
    </row>
    <row r="15" spans="1:9" x14ac:dyDescent="0.25">
      <c r="A15" s="84">
        <v>13</v>
      </c>
      <c r="B15" s="85" t="s">
        <v>79</v>
      </c>
      <c r="C15" s="86">
        <v>222</v>
      </c>
      <c r="D15" s="83" t="s">
        <v>80</v>
      </c>
      <c r="E15" s="84">
        <v>2</v>
      </c>
      <c r="F15" s="58" t="s">
        <v>81</v>
      </c>
      <c r="G15" s="59" t="s">
        <v>82</v>
      </c>
      <c r="H15" s="157"/>
      <c r="I15" s="157"/>
    </row>
    <row r="16" spans="1:9" x14ac:dyDescent="0.25">
      <c r="A16" s="84">
        <v>14</v>
      </c>
      <c r="B16" s="85" t="s">
        <v>122</v>
      </c>
      <c r="C16" s="86">
        <v>207</v>
      </c>
      <c r="D16" s="83" t="s">
        <v>126</v>
      </c>
      <c r="E16" s="84">
        <v>2</v>
      </c>
      <c r="F16" s="18" t="s">
        <v>134</v>
      </c>
      <c r="G16" s="19" t="s">
        <v>135</v>
      </c>
      <c r="H16" s="157"/>
      <c r="I16" s="157"/>
    </row>
    <row r="17" spans="1:9" x14ac:dyDescent="0.25">
      <c r="A17" s="84">
        <v>15</v>
      </c>
      <c r="B17" s="85" t="s">
        <v>79</v>
      </c>
      <c r="C17" s="86">
        <v>362</v>
      </c>
      <c r="D17" s="83" t="s">
        <v>127</v>
      </c>
      <c r="E17" s="84">
        <v>2</v>
      </c>
      <c r="F17" s="18" t="s">
        <v>137</v>
      </c>
      <c r="G17" s="19" t="s">
        <v>138</v>
      </c>
      <c r="H17" s="157"/>
      <c r="I17" s="157"/>
    </row>
    <row r="18" spans="1:9" x14ac:dyDescent="0.25">
      <c r="A18" s="84">
        <v>16</v>
      </c>
      <c r="B18" s="85" t="s">
        <v>51</v>
      </c>
      <c r="C18" s="86">
        <v>351</v>
      </c>
      <c r="D18" s="83" t="s">
        <v>128</v>
      </c>
      <c r="E18" s="84">
        <v>2</v>
      </c>
      <c r="F18" s="18" t="s">
        <v>139</v>
      </c>
      <c r="G18" s="19" t="s">
        <v>140</v>
      </c>
      <c r="H18" s="157"/>
      <c r="I18" s="157"/>
    </row>
    <row r="19" spans="1:9" x14ac:dyDescent="0.25">
      <c r="A19" s="84">
        <v>17</v>
      </c>
      <c r="B19" s="85" t="s">
        <v>88</v>
      </c>
      <c r="C19" s="86">
        <v>201</v>
      </c>
      <c r="D19" s="83" t="s">
        <v>89</v>
      </c>
      <c r="E19" s="84">
        <v>3</v>
      </c>
      <c r="F19" s="18" t="s">
        <v>141</v>
      </c>
      <c r="G19" s="19" t="s">
        <v>91</v>
      </c>
      <c r="H19" s="158"/>
      <c r="I19" s="158"/>
    </row>
    <row r="20" spans="1:9" x14ac:dyDescent="0.25">
      <c r="A20" s="84">
        <v>18</v>
      </c>
      <c r="B20" s="85" t="s">
        <v>14</v>
      </c>
      <c r="C20" s="86">
        <v>301</v>
      </c>
      <c r="D20" s="83" t="s">
        <v>158</v>
      </c>
      <c r="E20" s="84">
        <v>2</v>
      </c>
      <c r="F20" s="18" t="s">
        <v>189</v>
      </c>
      <c r="G20" s="19" t="s">
        <v>190</v>
      </c>
      <c r="H20" s="156" t="s">
        <v>210</v>
      </c>
      <c r="I20" s="156">
        <f>SUM(E20:E26)</f>
        <v>17</v>
      </c>
    </row>
    <row r="21" spans="1:9" x14ac:dyDescent="0.25">
      <c r="A21" s="84">
        <v>19</v>
      </c>
      <c r="B21" s="85" t="s">
        <v>162</v>
      </c>
      <c r="C21" s="86">
        <v>306</v>
      </c>
      <c r="D21" s="83" t="s">
        <v>163</v>
      </c>
      <c r="E21" s="84">
        <v>3</v>
      </c>
      <c r="F21" s="18" t="s">
        <v>137</v>
      </c>
      <c r="G21" s="19" t="s">
        <v>138</v>
      </c>
      <c r="H21" s="157"/>
      <c r="I21" s="157"/>
    </row>
    <row r="22" spans="1:9" x14ac:dyDescent="0.25">
      <c r="A22" s="84">
        <v>20</v>
      </c>
      <c r="B22" s="85" t="s">
        <v>122</v>
      </c>
      <c r="C22" s="86">
        <v>307</v>
      </c>
      <c r="D22" s="83" t="s">
        <v>167</v>
      </c>
      <c r="E22" s="84">
        <v>2</v>
      </c>
      <c r="F22" s="18" t="s">
        <v>201</v>
      </c>
      <c r="G22" s="19" t="s">
        <v>202</v>
      </c>
      <c r="H22" s="157"/>
      <c r="I22" s="157"/>
    </row>
    <row r="23" spans="1:9" x14ac:dyDescent="0.25">
      <c r="A23" s="84">
        <v>21</v>
      </c>
      <c r="B23" s="85" t="s">
        <v>122</v>
      </c>
      <c r="C23" s="86">
        <v>230</v>
      </c>
      <c r="D23" s="83" t="s">
        <v>153</v>
      </c>
      <c r="E23" s="84">
        <v>3</v>
      </c>
      <c r="F23" s="18" t="s">
        <v>205</v>
      </c>
      <c r="G23" s="19" t="s">
        <v>206</v>
      </c>
      <c r="H23" s="157"/>
      <c r="I23" s="157"/>
    </row>
    <row r="24" spans="1:9" x14ac:dyDescent="0.25">
      <c r="A24" s="84">
        <v>22</v>
      </c>
      <c r="B24" s="85" t="s">
        <v>14</v>
      </c>
      <c r="C24" s="86">
        <v>302</v>
      </c>
      <c r="D24" s="83" t="s">
        <v>165</v>
      </c>
      <c r="E24" s="84">
        <v>2</v>
      </c>
      <c r="F24" s="18" t="s">
        <v>203</v>
      </c>
      <c r="G24" s="19" t="s">
        <v>204</v>
      </c>
      <c r="H24" s="157"/>
      <c r="I24" s="157"/>
    </row>
    <row r="25" spans="1:9" x14ac:dyDescent="0.25">
      <c r="A25" s="84">
        <v>23</v>
      </c>
      <c r="B25" s="85" t="s">
        <v>122</v>
      </c>
      <c r="C25" s="86">
        <v>336</v>
      </c>
      <c r="D25" s="83" t="s">
        <v>171</v>
      </c>
      <c r="E25" s="84">
        <v>3</v>
      </c>
      <c r="F25" s="18" t="s">
        <v>207</v>
      </c>
      <c r="G25" s="19" t="s">
        <v>208</v>
      </c>
      <c r="H25" s="157"/>
      <c r="I25" s="157"/>
    </row>
    <row r="26" spans="1:9" x14ac:dyDescent="0.25">
      <c r="A26" s="84">
        <v>24</v>
      </c>
      <c r="B26" s="85" t="s">
        <v>122</v>
      </c>
      <c r="C26" s="86">
        <v>323</v>
      </c>
      <c r="D26" s="83" t="s">
        <v>169</v>
      </c>
      <c r="E26" s="84">
        <v>2</v>
      </c>
      <c r="F26" s="18" t="s">
        <v>209</v>
      </c>
      <c r="G26" s="19" t="s">
        <v>82</v>
      </c>
      <c r="H26" s="158"/>
      <c r="I26" s="158"/>
    </row>
    <row r="27" spans="1:9" x14ac:dyDescent="0.25">
      <c r="A27" s="84">
        <v>25</v>
      </c>
      <c r="B27" s="85" t="s">
        <v>122</v>
      </c>
      <c r="C27" s="86">
        <v>105</v>
      </c>
      <c r="D27" s="83" t="s">
        <v>149</v>
      </c>
      <c r="E27" s="84">
        <v>3</v>
      </c>
      <c r="F27" s="18"/>
      <c r="G27" s="19"/>
      <c r="I27" s="97"/>
    </row>
    <row r="28" spans="1:9" x14ac:dyDescent="0.25">
      <c r="A28" s="84">
        <v>26</v>
      </c>
      <c r="B28" s="85" t="s">
        <v>122</v>
      </c>
      <c r="C28" s="86">
        <v>241</v>
      </c>
      <c r="D28" s="83" t="s">
        <v>159</v>
      </c>
      <c r="E28" s="84">
        <v>2</v>
      </c>
      <c r="F28" s="18"/>
      <c r="G28" s="19"/>
    </row>
    <row r="29" spans="1:9" x14ac:dyDescent="0.25">
      <c r="A29" s="84">
        <v>27</v>
      </c>
      <c r="B29" s="85" t="s">
        <v>122</v>
      </c>
      <c r="C29" s="86">
        <v>203</v>
      </c>
      <c r="D29" s="83" t="s">
        <v>160</v>
      </c>
      <c r="E29" s="84">
        <v>3</v>
      </c>
      <c r="F29" s="18"/>
      <c r="G29" s="19"/>
    </row>
    <row r="30" spans="1:9" x14ac:dyDescent="0.25">
      <c r="A30" s="84">
        <v>28</v>
      </c>
      <c r="B30" s="85" t="s">
        <v>122</v>
      </c>
      <c r="C30" s="86">
        <v>283</v>
      </c>
      <c r="D30" s="83" t="s">
        <v>161</v>
      </c>
      <c r="E30" s="84">
        <v>3</v>
      </c>
      <c r="F30" s="18"/>
      <c r="G30" s="19"/>
    </row>
    <row r="31" spans="1:9" x14ac:dyDescent="0.25">
      <c r="A31" s="84">
        <v>29</v>
      </c>
      <c r="B31" s="85" t="s">
        <v>122</v>
      </c>
      <c r="C31" s="86">
        <v>219</v>
      </c>
      <c r="D31" s="83" t="s">
        <v>164</v>
      </c>
      <c r="E31" s="84">
        <v>1</v>
      </c>
      <c r="F31" s="18"/>
      <c r="G31" s="19"/>
    </row>
    <row r="32" spans="1:9" x14ac:dyDescent="0.25">
      <c r="A32" s="84">
        <v>30</v>
      </c>
      <c r="B32" s="85" t="s">
        <v>122</v>
      </c>
      <c r="C32" s="86">
        <v>291</v>
      </c>
      <c r="D32" s="83" t="s">
        <v>166</v>
      </c>
      <c r="E32" s="84">
        <v>3</v>
      </c>
      <c r="F32" s="18"/>
      <c r="G32" s="19"/>
    </row>
    <row r="33" spans="1:7" x14ac:dyDescent="0.25">
      <c r="A33" s="84">
        <v>31</v>
      </c>
      <c r="B33" s="85" t="s">
        <v>122</v>
      </c>
      <c r="C33" s="86">
        <v>308</v>
      </c>
      <c r="D33" s="83" t="s">
        <v>168</v>
      </c>
      <c r="E33" s="84">
        <v>2</v>
      </c>
      <c r="F33" s="18"/>
      <c r="G33" s="19"/>
    </row>
    <row r="34" spans="1:7" x14ac:dyDescent="0.25">
      <c r="A34" s="84">
        <v>32</v>
      </c>
      <c r="B34" s="85" t="s">
        <v>122</v>
      </c>
      <c r="C34" s="86">
        <v>325</v>
      </c>
      <c r="D34" s="83" t="s">
        <v>170</v>
      </c>
      <c r="E34" s="84">
        <v>2</v>
      </c>
      <c r="F34" s="18"/>
      <c r="G34" s="19"/>
    </row>
    <row r="35" spans="1:7" x14ac:dyDescent="0.25">
      <c r="A35" s="84">
        <v>33</v>
      </c>
      <c r="B35" s="85" t="s">
        <v>122</v>
      </c>
      <c r="C35" s="86">
        <v>346</v>
      </c>
      <c r="D35" s="83" t="s">
        <v>172</v>
      </c>
      <c r="E35" s="84">
        <v>3</v>
      </c>
      <c r="F35" s="88"/>
      <c r="G35" s="89"/>
    </row>
    <row r="36" spans="1:7" x14ac:dyDescent="0.25">
      <c r="A36" s="84">
        <v>34</v>
      </c>
      <c r="B36" s="85" t="s">
        <v>122</v>
      </c>
      <c r="C36" s="86">
        <v>375</v>
      </c>
      <c r="D36" s="83" t="s">
        <v>173</v>
      </c>
      <c r="E36" s="84">
        <v>2</v>
      </c>
      <c r="F36" s="88"/>
      <c r="G36" s="89"/>
    </row>
    <row r="37" spans="1:7" x14ac:dyDescent="0.25">
      <c r="A37" s="84">
        <v>35</v>
      </c>
      <c r="B37" s="85" t="s">
        <v>122</v>
      </c>
      <c r="C37" s="86">
        <v>368</v>
      </c>
      <c r="D37" s="83" t="s">
        <v>174</v>
      </c>
      <c r="E37" s="84">
        <v>3</v>
      </c>
      <c r="F37" s="88"/>
      <c r="G37" s="89"/>
    </row>
    <row r="38" spans="1:7" x14ac:dyDescent="0.25">
      <c r="A38" s="84">
        <v>36</v>
      </c>
      <c r="B38" s="85" t="s">
        <v>122</v>
      </c>
      <c r="C38" s="86">
        <v>376</v>
      </c>
      <c r="D38" s="83" t="s">
        <v>175</v>
      </c>
      <c r="E38" s="84">
        <v>2</v>
      </c>
      <c r="F38" s="88"/>
      <c r="G38" s="89"/>
    </row>
    <row r="39" spans="1:7" x14ac:dyDescent="0.25">
      <c r="A39" s="84">
        <v>37</v>
      </c>
      <c r="B39" s="85" t="s">
        <v>122</v>
      </c>
      <c r="C39" s="86">
        <v>377</v>
      </c>
      <c r="D39" s="83" t="s">
        <v>176</v>
      </c>
      <c r="E39" s="84">
        <v>2</v>
      </c>
      <c r="F39" s="88"/>
      <c r="G39" s="89"/>
    </row>
    <row r="40" spans="1:7" x14ac:dyDescent="0.25">
      <c r="A40" s="84">
        <v>38</v>
      </c>
      <c r="B40" s="85" t="s">
        <v>146</v>
      </c>
      <c r="C40" s="86">
        <v>384</v>
      </c>
      <c r="D40" s="83" t="s">
        <v>177</v>
      </c>
      <c r="E40" s="84">
        <v>2</v>
      </c>
      <c r="F40" s="88"/>
      <c r="G40" s="89"/>
    </row>
    <row r="41" spans="1:7" x14ac:dyDescent="0.25">
      <c r="A41" s="84">
        <v>39</v>
      </c>
      <c r="B41" s="85" t="s">
        <v>122</v>
      </c>
      <c r="C41" s="86">
        <v>388</v>
      </c>
      <c r="D41" s="83" t="s">
        <v>178</v>
      </c>
      <c r="E41" s="84">
        <v>2</v>
      </c>
      <c r="F41" s="88"/>
      <c r="G41" s="89"/>
    </row>
    <row r="42" spans="1:7" x14ac:dyDescent="0.25">
      <c r="A42" s="84">
        <v>40</v>
      </c>
      <c r="B42" s="85" t="s">
        <v>122</v>
      </c>
      <c r="C42" s="86">
        <v>358</v>
      </c>
      <c r="D42" s="83" t="s">
        <v>179</v>
      </c>
      <c r="E42" s="84">
        <v>2</v>
      </c>
      <c r="F42" s="88"/>
      <c r="G42" s="89"/>
    </row>
    <row r="43" spans="1:7" x14ac:dyDescent="0.25">
      <c r="A43" s="84">
        <v>41</v>
      </c>
      <c r="B43" s="85" t="s">
        <v>122</v>
      </c>
      <c r="C43" s="86">
        <v>369</v>
      </c>
      <c r="D43" s="83" t="s">
        <v>180</v>
      </c>
      <c r="E43" s="84">
        <v>2</v>
      </c>
      <c r="F43" s="88"/>
      <c r="G43" s="89"/>
    </row>
    <row r="44" spans="1:7" x14ac:dyDescent="0.25">
      <c r="A44" s="84">
        <v>42</v>
      </c>
      <c r="B44" s="85" t="s">
        <v>122</v>
      </c>
      <c r="C44" s="86">
        <v>425</v>
      </c>
      <c r="D44" s="83" t="s">
        <v>181</v>
      </c>
      <c r="E44" s="84">
        <v>2</v>
      </c>
      <c r="F44" s="88"/>
      <c r="G44" s="89"/>
    </row>
    <row r="45" spans="1:7" x14ac:dyDescent="0.25">
      <c r="A45" s="84">
        <v>43</v>
      </c>
      <c r="B45" s="85" t="s">
        <v>122</v>
      </c>
      <c r="C45" s="86">
        <v>427</v>
      </c>
      <c r="D45" s="83" t="s">
        <v>182</v>
      </c>
      <c r="E45" s="84">
        <v>2</v>
      </c>
      <c r="F45" s="88"/>
      <c r="G45" s="89"/>
    </row>
    <row r="46" spans="1:7" x14ac:dyDescent="0.25">
      <c r="A46" s="84">
        <v>44</v>
      </c>
      <c r="B46" s="85" t="s">
        <v>51</v>
      </c>
      <c r="C46" s="86">
        <v>361</v>
      </c>
      <c r="D46" s="83" t="s">
        <v>183</v>
      </c>
      <c r="E46" s="84">
        <v>2</v>
      </c>
      <c r="F46" s="88"/>
      <c r="G46" s="89"/>
    </row>
    <row r="47" spans="1:7" x14ac:dyDescent="0.25">
      <c r="A47" s="84">
        <v>45</v>
      </c>
      <c r="B47" s="85" t="s">
        <v>122</v>
      </c>
      <c r="C47" s="86">
        <v>474</v>
      </c>
      <c r="D47" s="83" t="s">
        <v>184</v>
      </c>
      <c r="E47" s="84">
        <v>2</v>
      </c>
      <c r="F47" s="88"/>
      <c r="G47" s="89"/>
    </row>
    <row r="48" spans="1:7" x14ac:dyDescent="0.25">
      <c r="A48" s="84">
        <v>46</v>
      </c>
      <c r="B48" s="85" t="s">
        <v>122</v>
      </c>
      <c r="C48" s="86">
        <v>473</v>
      </c>
      <c r="D48" s="83" t="s">
        <v>185</v>
      </c>
      <c r="E48" s="84">
        <v>2</v>
      </c>
      <c r="F48" s="88"/>
      <c r="G48" s="89"/>
    </row>
    <row r="49" spans="1:7" x14ac:dyDescent="0.25">
      <c r="A49" s="84">
        <v>47</v>
      </c>
      <c r="B49" s="85" t="s">
        <v>122</v>
      </c>
      <c r="C49" s="86">
        <v>476</v>
      </c>
      <c r="D49" s="83" t="s">
        <v>186</v>
      </c>
      <c r="E49" s="84">
        <v>2</v>
      </c>
      <c r="F49" s="88"/>
      <c r="G49" s="89"/>
    </row>
    <row r="50" spans="1:7" x14ac:dyDescent="0.25">
      <c r="A50" s="84">
        <v>48</v>
      </c>
      <c r="B50" s="85" t="s">
        <v>122</v>
      </c>
      <c r="C50" s="86">
        <v>498</v>
      </c>
      <c r="D50" s="83" t="s">
        <v>187</v>
      </c>
      <c r="E50" s="84">
        <v>2</v>
      </c>
      <c r="F50" s="88"/>
      <c r="G50" s="89"/>
    </row>
    <row r="51" spans="1:7" x14ac:dyDescent="0.25">
      <c r="A51" s="84">
        <v>49</v>
      </c>
      <c r="B51" s="85" t="s">
        <v>122</v>
      </c>
      <c r="C51" s="86">
        <v>495</v>
      </c>
      <c r="D51" s="83" t="s">
        <v>188</v>
      </c>
      <c r="E51" s="84">
        <v>3</v>
      </c>
      <c r="F51" s="88"/>
      <c r="G51" s="89"/>
    </row>
    <row r="52" spans="1:7" ht="24" customHeight="1" x14ac:dyDescent="0.25">
      <c r="A52" s="150" t="s">
        <v>23</v>
      </c>
      <c r="B52" s="151"/>
      <c r="C52" s="151"/>
      <c r="D52" s="152"/>
      <c r="E52" s="90">
        <f>SUM(E3:E51)</f>
        <v>109</v>
      </c>
      <c r="F52" s="88"/>
      <c r="G52" s="89"/>
    </row>
  </sheetData>
  <mergeCells count="9">
    <mergeCell ref="B2:C2"/>
    <mergeCell ref="F2:G2"/>
    <mergeCell ref="A52:D52"/>
    <mergeCell ref="H3:H11"/>
    <mergeCell ref="I3:I11"/>
    <mergeCell ref="H12:H19"/>
    <mergeCell ref="I12:I19"/>
    <mergeCell ref="I20:I26"/>
    <mergeCell ref="H20:H26"/>
  </mergeCells>
  <pageMargins left="0.7" right="0.7" top="0.75" bottom="0.75" header="0.3" footer="0.3"/>
  <ignoredErrors>
    <ignoredError sqref="I3 I12 I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CNTT</vt:lpstr>
      <vt:lpstr>2. KDN</vt:lpstr>
      <vt:lpstr>3. NAB</vt:lpstr>
      <vt:lpstr>4. LKT</vt:lpstr>
      <vt:lpstr>CTĐT (Luật)</vt:lpstr>
      <vt:lpstr>'2. KDN'!Print_Area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2025-04-10T02:49:24Z</cp:lastPrinted>
  <dcterms:created xsi:type="dcterms:W3CDTF">2024-10-01T08:25:00Z</dcterms:created>
  <dcterms:modified xsi:type="dcterms:W3CDTF">2025-05-16T07:30:35Z</dcterms:modified>
</cp:coreProperties>
</file>