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45" windowWidth="23595" windowHeight="10050" tabRatio="780"/>
  </bookViews>
  <sheets>
    <sheet name="1. NAB" sheetId="1" r:id="rId1"/>
    <sheet name="2. KDN" sheetId="2" r:id="rId2"/>
    <sheet name="3. XDD" sheetId="3" r:id="rId3"/>
  </sheets>
  <definedNames>
    <definedName name="_xlnm.Print_Area" localSheetId="0">'1. NAB'!$A$1:$AF$34</definedName>
  </definedNames>
  <calcPr calcId="162913"/>
</workbook>
</file>

<file path=xl/calcChain.xml><?xml version="1.0" encoding="utf-8"?>
<calcChain xmlns="http://schemas.openxmlformats.org/spreadsheetml/2006/main">
  <c r="AC10" i="3" l="1"/>
  <c r="AD10" i="3" s="1"/>
  <c r="AC10" i="2"/>
  <c r="AD10" i="2" s="1"/>
  <c r="K10" i="3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K10" i="2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AA10" i="2" s="1"/>
  <c r="AB10" i="2" s="1"/>
  <c r="K10" i="1" l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E21" i="2" l="1"/>
  <c r="E21" i="3" l="1"/>
  <c r="G21" i="3" s="1"/>
  <c r="G21" i="2"/>
  <c r="E21" i="1" l="1"/>
  <c r="G21" i="1" s="1"/>
</calcChain>
</file>

<file path=xl/sharedStrings.xml><?xml version="1.0" encoding="utf-8"?>
<sst xmlns="http://schemas.openxmlformats.org/spreadsheetml/2006/main" count="474" uniqueCount="127">
  <si>
    <t>BỘ GIÁO DỤC &amp; ĐÀO TẠO</t>
  </si>
  <si>
    <t>*</t>
  </si>
  <si>
    <t>CHƯƠNG TRÌNH: T</t>
  </si>
  <si>
    <t>STT</t>
  </si>
  <si>
    <t>MÃ 
MÔN</t>
  </si>
  <si>
    <t>TÊN MÔN HỌC</t>
  </si>
  <si>
    <t>SỐ
TC</t>
  </si>
  <si>
    <t>SỐ
SV</t>
  </si>
  <si>
    <t>GIẢNG VIÊN
GIẢNG DẠY</t>
  </si>
  <si>
    <t>NĂM</t>
  </si>
  <si>
    <t>SỐ GIỜ
ÔN TẬP</t>
  </si>
  <si>
    <t>GHI 
CHÚ</t>
  </si>
  <si>
    <t>THÁNG</t>
  </si>
  <si>
    <t>NGÀY</t>
  </si>
  <si>
    <t>ENG</t>
  </si>
  <si>
    <t>K. Tiếng Anh</t>
  </si>
  <si>
    <t>x</t>
  </si>
  <si>
    <t>R</t>
  </si>
  <si>
    <t>E</t>
  </si>
  <si>
    <t>TỔNG CỘNG:</t>
  </si>
  <si>
    <t>*Ghi chú: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</si>
  <si>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</si>
  <si>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</si>
  <si>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</si>
  <si>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LẬP BẢNG</t>
  </si>
  <si>
    <t>GIÁM ĐỐC</t>
  </si>
  <si>
    <t>TRUNG TÂM ĐTTT &amp; BẰNG 2</t>
  </si>
  <si>
    <t>Phạm Văn Thành</t>
  </si>
  <si>
    <t>ThS. Nguyễn Trung Thuận</t>
  </si>
  <si>
    <t>TS. Nguyễn Phi Sơn</t>
  </si>
  <si>
    <t>HIS</t>
  </si>
  <si>
    <t xml:space="preserve">ThS. Huỳnh Vũ Chí </t>
  </si>
  <si>
    <t>Tâm</t>
  </si>
  <si>
    <t>ThS. Dương Hữu</t>
  </si>
  <si>
    <t>Phước</t>
  </si>
  <si>
    <t>CUL</t>
  </si>
  <si>
    <t>ACC</t>
  </si>
  <si>
    <t>ECO</t>
  </si>
  <si>
    <t>MGT</t>
  </si>
  <si>
    <t>POS</t>
  </si>
  <si>
    <t>K. QTKD</t>
  </si>
  <si>
    <t>MEC</t>
  </si>
  <si>
    <t>MTH</t>
  </si>
  <si>
    <t>CIE</t>
  </si>
  <si>
    <t>Minh</t>
  </si>
  <si>
    <t>K. Xây dựng</t>
  </si>
  <si>
    <t>ThS. Phan</t>
  </si>
  <si>
    <t>Quý</t>
  </si>
  <si>
    <t>ThS. Đặng Thanh</t>
  </si>
  <si>
    <t>Dũng</t>
  </si>
  <si>
    <t>TRẠM ĐÀO TẠO: ĐÀ NẴNG + DAKLAK + TP HỒ CHÍ MINH</t>
  </si>
  <si>
    <t>TRẠM ĐÀO TẠO: ĐÀ NẴNG + DAKLAK + TP HỒ CHÍ MINH + PHÚ YÊN</t>
  </si>
  <si>
    <t>CỘNG HÒA XÃ HỘI CHỦ NGHĨA VIỆT NAM</t>
  </si>
  <si>
    <t>ĐỘC LẬP - TỰ DO - HẠNH PHÚC</t>
  </si>
  <si>
    <r>
      <t>NGÀNH:</t>
    </r>
    <r>
      <rPr>
        <b/>
        <sz val="11"/>
        <color rgb="FF0000FF"/>
        <rFont val="Times New Roman"/>
        <family val="1"/>
      </rPr>
      <t xml:space="preserve">  XÂY DỰNG  </t>
    </r>
  </si>
  <si>
    <r>
      <t>NGÀNH:</t>
    </r>
    <r>
      <rPr>
        <b/>
        <sz val="11"/>
        <color rgb="FF0000FF"/>
        <rFont val="Times New Roman"/>
        <family val="1"/>
      </rPr>
      <t xml:space="preserve">  KẾ TOÁN </t>
    </r>
  </si>
  <si>
    <r>
      <t>NGÀNH:</t>
    </r>
    <r>
      <rPr>
        <b/>
        <sz val="11"/>
        <color rgb="FF0000FF"/>
        <rFont val="Times New Roman"/>
        <family val="1"/>
      </rPr>
      <t xml:space="preserve">  NGÔN NGỮ ANH</t>
    </r>
  </si>
  <si>
    <r>
      <t xml:space="preserve">KẾ HOẠCH GIẢNG DẠY KHÓA </t>
    </r>
    <r>
      <rPr>
        <b/>
        <sz val="12"/>
        <color rgb="FFFF0000"/>
        <rFont val="Times New Roman"/>
        <family val="1"/>
      </rPr>
      <t>X30</t>
    </r>
    <r>
      <rPr>
        <b/>
        <sz val="12"/>
        <rFont val="Times New Roman"/>
        <family val="1"/>
      </rPr>
      <t xml:space="preserve"> (TS ĐỢT 1)  -  NĂM HỌC: 2024 - 2025    </t>
    </r>
  </si>
  <si>
    <t>Nghe 4</t>
  </si>
  <si>
    <t>Nói 4</t>
  </si>
  <si>
    <t>Chủ nghĩa xã hội khoa học</t>
  </si>
  <si>
    <t>Ngữ Âm - Âm Vị Học</t>
  </si>
  <si>
    <t>Dịch Báo Cáo Kinh Tế - Xã Hội</t>
  </si>
  <si>
    <t>Phiên Dịch 2</t>
  </si>
  <si>
    <t>Văn Hóa Mỹ</t>
  </si>
  <si>
    <t>Anh Văn Lễ Tân</t>
  </si>
  <si>
    <t xml:space="preserve">Lịch Sử Đảng Cộng Sản Việt Nam </t>
  </si>
  <si>
    <t>Tư Tưởng Hồ Chí Minh</t>
  </si>
  <si>
    <t xml:space="preserve">ThS. Lê Diệu </t>
  </si>
  <si>
    <t>My</t>
  </si>
  <si>
    <t xml:space="preserve">ThS. Trần Hữu </t>
  </si>
  <si>
    <t>Hưng</t>
  </si>
  <si>
    <t xml:space="preserve">ThS. Phan Thị Tịnh </t>
  </si>
  <si>
    <t xml:space="preserve">ThS. Mai Thanh </t>
  </si>
  <si>
    <t>Hùng</t>
  </si>
  <si>
    <t>ThS. Đỗ Thị Kim</t>
  </si>
  <si>
    <t>Cúc</t>
  </si>
  <si>
    <t>ThS. Đoàn Thị Cẩm</t>
  </si>
  <si>
    <t>Vân</t>
  </si>
  <si>
    <t xml:space="preserve">TS. Nguyễn Văn </t>
  </si>
  <si>
    <t>Dương</t>
  </si>
  <si>
    <t>Anh Ngữ Cao Cấp 2</t>
  </si>
  <si>
    <t>Kinh tế trong quản trị</t>
  </si>
  <si>
    <t>Toán cao cấp C2</t>
  </si>
  <si>
    <t>MGO</t>
  </si>
  <si>
    <t>Quản trị Hoạt động &amp; Sản xuất</t>
  </si>
  <si>
    <t>Quản trị chiến lược</t>
  </si>
  <si>
    <t>Kế toán hành chính sự nghiệp</t>
  </si>
  <si>
    <t>LAW</t>
  </si>
  <si>
    <t>Thuế nhà nước</t>
  </si>
  <si>
    <t xml:space="preserve">ThS. Nguyễn Thị Tuyên </t>
  </si>
  <si>
    <t>Ngôn</t>
  </si>
  <si>
    <t>ThS. Lê Hoàng Thiên</t>
  </si>
  <si>
    <t>Tân</t>
  </si>
  <si>
    <t xml:space="preserve">ThS. Hồ Thị Phi </t>
  </si>
  <si>
    <t>Yến</t>
  </si>
  <si>
    <t xml:space="preserve">ThS.Nguyễn Thị Khánh </t>
  </si>
  <si>
    <t>Cơ Học Đất</t>
  </si>
  <si>
    <t>ARC</t>
  </si>
  <si>
    <t>Kiến Trúc cho Xây Dựng</t>
  </si>
  <si>
    <t>Kết Cấu Thép</t>
  </si>
  <si>
    <t>Kỹ Thuật Thi Công</t>
  </si>
  <si>
    <t>Vật Liệu Xây Dựng</t>
  </si>
  <si>
    <t>Thí Nghiệm Vật Liệu Xây Dựng</t>
  </si>
  <si>
    <t xml:space="preserve">ThS. Phạm Viết </t>
  </si>
  <si>
    <t>Hiếu</t>
  </si>
  <si>
    <t>ThS. Trương Hồng</t>
  </si>
  <si>
    <t>ThS. Ngô Quang</t>
  </si>
  <si>
    <t xml:space="preserve">ThS. Phạm Quang </t>
  </si>
  <si>
    <t>Nhật</t>
  </si>
  <si>
    <t>ThS. Vũ Văn</t>
  </si>
  <si>
    <t>Nhân</t>
  </si>
  <si>
    <t>K. Marketing</t>
  </si>
  <si>
    <r>
      <t>HỌC KỲ:</t>
    </r>
    <r>
      <rPr>
        <b/>
        <sz val="11"/>
        <color rgb="FF0000FF"/>
        <rFont val="Times New Roman"/>
        <family val="1"/>
      </rPr>
      <t xml:space="preserve"> IV</t>
    </r>
    <r>
      <rPr>
        <b/>
        <sz val="11"/>
        <rFont val="Times New Roman"/>
        <family val="1"/>
      </rPr>
      <t xml:space="preserve"> </t>
    </r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</si>
  <si>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07</t>
    </r>
  </si>
  <si>
    <r>
      <t>KẾ HOẠCH TỔ CHỨC HỌC ĐỢT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color rgb="FF0000FF"/>
        <rFont val="Times New Roman"/>
        <family val="1"/>
      </rPr>
      <t>08</t>
    </r>
  </si>
  <si>
    <t>K. KHTN</t>
  </si>
  <si>
    <r>
      <t>HỌC KỲ:</t>
    </r>
    <r>
      <rPr>
        <b/>
        <sz val="11"/>
        <color rgb="FF0000FF"/>
        <rFont val="Times New Roman"/>
        <family val="1"/>
      </rPr>
      <t xml:space="preserve"> IV</t>
    </r>
  </si>
  <si>
    <t>K Kế toán</t>
  </si>
  <si>
    <t>K. Kiến trúc</t>
  </si>
  <si>
    <t>K. XHVN</t>
  </si>
  <si>
    <t>Đà Nẵng, ngày……..tháng…….năm 2025</t>
  </si>
  <si>
    <t>KT. GIÁM ĐỐC</t>
  </si>
  <si>
    <t>PHÓ GIÁM ĐỐC</t>
  </si>
  <si>
    <t>ĐẠI HỌC DUY TÂN</t>
  </si>
  <si>
    <t>K. LLCT</t>
  </si>
  <si>
    <t>ThS. Nguyễn Mậu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</si>
</sst>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"/>
  </numFmts>
  <fonts count="27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1"/>
      <color rgb="FF0000FF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sz val="9"/>
      <name val="Times New Roman"/>
      <family val="2"/>
    </font>
    <font>
      <b/>
      <sz val="8"/>
      <color theme="0"/>
      <name val="Times New Roman"/>
      <family val="1"/>
    </font>
    <font>
      <b/>
      <sz val="6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sz val="10"/>
      <name val="Arial"/>
      <family val="2"/>
      <charset val="163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0000FF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9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0" fillId="0" borderId="0"/>
    <xf numFmtId="0" fontId="20" fillId="0" borderId="0"/>
  </cellStyleXfs>
  <cellXfs count="113">
    <xf numFmtId="0" fontId="0" fillId="0" borderId="0" xfId="0"/>
    <xf numFmtId="0" fontId="2" fillId="0" borderId="0" xfId="1" applyFont="1" applyFill="1" applyAlignment="1">
      <alignment horizontal="center"/>
    </xf>
    <xf numFmtId="0" fontId="2" fillId="0" borderId="0" xfId="1" applyFont="1" applyFill="1" applyAlignment="1"/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14" fontId="5" fillId="0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14" fontId="6" fillId="0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Alignment="1">
      <alignment horizontal="center"/>
    </xf>
    <xf numFmtId="0" fontId="7" fillId="2" borderId="2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3" borderId="7" xfId="1" applyNumberFormat="1" applyFont="1" applyFill="1" applyBorder="1" applyAlignment="1">
      <alignment vertical="center"/>
    </xf>
    <xf numFmtId="0" fontId="11" fillId="0" borderId="11" xfId="1" applyNumberFormat="1" applyFont="1" applyFill="1" applyBorder="1" applyAlignment="1">
      <alignment vertical="center"/>
    </xf>
    <xf numFmtId="0" fontId="9" fillId="0" borderId="2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center"/>
    </xf>
    <xf numFmtId="0" fontId="16" fillId="0" borderId="0" xfId="1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1" fillId="3" borderId="2" xfId="1" applyNumberFormat="1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right" vertical="center"/>
    </xf>
    <xf numFmtId="0" fontId="21" fillId="3" borderId="11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6" xfId="1" applyFont="1" applyFill="1" applyBorder="1" applyAlignment="1">
      <alignment horizontal="left" vertical="center"/>
    </xf>
    <xf numFmtId="0" fontId="21" fillId="3" borderId="11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21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164" fontId="13" fillId="0" borderId="0" xfId="1" applyNumberFormat="1" applyFont="1" applyFill="1" applyAlignment="1">
      <alignment horizontal="center" vertical="center"/>
    </xf>
    <xf numFmtId="0" fontId="7" fillId="0" borderId="6" xfId="1" applyNumberFormat="1" applyFont="1" applyFill="1" applyBorder="1" applyAlignment="1">
      <alignment vertical="center"/>
    </xf>
    <xf numFmtId="0" fontId="7" fillId="0" borderId="11" xfId="1" applyNumberFormat="1" applyFont="1" applyFill="1" applyBorder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11" fillId="3" borderId="11" xfId="1" applyNumberFormat="1" applyFont="1" applyFill="1" applyBorder="1" applyAlignment="1">
      <alignment vertical="center"/>
    </xf>
    <xf numFmtId="0" fontId="26" fillId="3" borderId="2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19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2" borderId="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1" fillId="0" borderId="6" xfId="1" applyNumberFormat="1" applyFont="1" applyFill="1" applyBorder="1" applyAlignment="1">
      <alignment horizontal="left" vertical="center"/>
    </xf>
    <xf numFmtId="0" fontId="11" fillId="0" borderId="7" xfId="1" applyNumberFormat="1" applyFont="1" applyFill="1" applyBorder="1" applyAlignment="1">
      <alignment horizontal="left" vertical="center"/>
    </xf>
    <xf numFmtId="0" fontId="7" fillId="0" borderId="6" xfId="1" applyNumberFormat="1" applyFont="1" applyFill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/>
    </xf>
    <xf numFmtId="0" fontId="17" fillId="0" borderId="0" xfId="1" applyFont="1" applyFill="1" applyAlignment="1">
      <alignment horizontal="left"/>
    </xf>
    <xf numFmtId="0" fontId="11" fillId="3" borderId="6" xfId="1" applyNumberFormat="1" applyFont="1" applyFill="1" applyBorder="1" applyAlignment="1">
      <alignment horizontal="left" vertical="center"/>
    </xf>
    <xf numFmtId="0" fontId="11" fillId="3" borderId="7" xfId="1" applyNumberFormat="1" applyFont="1" applyFill="1" applyBorder="1" applyAlignment="1">
      <alignment horizontal="left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3" fontId="15" fillId="0" borderId="6" xfId="1" applyNumberFormat="1" applyFont="1" applyFill="1" applyBorder="1" applyAlignment="1">
      <alignment horizontal="left" vertical="center" wrapText="1"/>
    </xf>
    <xf numFmtId="3" fontId="15" fillId="0" borderId="11" xfId="1" applyNumberFormat="1" applyFont="1" applyFill="1" applyBorder="1" applyAlignment="1">
      <alignment horizontal="left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1" xfId="1" applyNumberFormat="1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Alignment="1">
      <alignment horizontal="left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34"/>
  <sheetViews>
    <sheetView showGridLines="0" tabSelected="1" view="pageBreakPreview" zoomScaleNormal="100" zoomScaleSheetLayoutView="100" workbookViewId="0">
      <selection activeCell="I19" sqref="I19"/>
    </sheetView>
  </sheetViews>
  <sheetFormatPr defaultColWidth="9" defaultRowHeight="8.25" x14ac:dyDescent="0.15"/>
  <cols>
    <col min="1" max="1" width="2.88671875" style="21" bestFit="1" customWidth="1"/>
    <col min="2" max="2" width="3.5546875" style="21" bestFit="1" customWidth="1"/>
    <col min="3" max="3" width="2.77734375" style="21" bestFit="1" customWidth="1"/>
    <col min="4" max="4" width="19.21875" style="21" customWidth="1"/>
    <col min="5" max="6" width="2.6640625" style="21" bestFit="1" customWidth="1"/>
    <col min="7" max="7" width="11.88671875" style="21" bestFit="1" customWidth="1"/>
    <col min="8" max="8" width="4.33203125" style="21" bestFit="1" customWidth="1"/>
    <col min="9" max="9" width="8.33203125" style="21" customWidth="1"/>
    <col min="10" max="24" width="2.6640625" style="21" customWidth="1"/>
    <col min="25" max="30" width="2.6640625" style="22" customWidth="1"/>
    <col min="31" max="31" width="3.6640625" style="23" customWidth="1"/>
    <col min="32" max="32" width="4" style="23" customWidth="1"/>
    <col min="33" max="33" width="9" style="21" bestFit="1" customWidth="1"/>
    <col min="34" max="16384" width="9" style="21"/>
  </cols>
  <sheetData>
    <row r="1" spans="1:35" s="1" customFormat="1" ht="14.25" customHeight="1" x14ac:dyDescent="0.2">
      <c r="A1" s="71" t="s">
        <v>0</v>
      </c>
      <c r="B1" s="71"/>
      <c r="C1" s="71"/>
      <c r="D1" s="71"/>
      <c r="E1" s="71"/>
      <c r="F1" s="73" t="s">
        <v>52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60"/>
      <c r="AE1" s="4"/>
      <c r="AF1" s="4"/>
    </row>
    <row r="2" spans="1:35" s="1" customFormat="1" ht="14.25" customHeight="1" x14ac:dyDescent="0.2">
      <c r="A2" s="72" t="s">
        <v>124</v>
      </c>
      <c r="B2" s="72"/>
      <c r="C2" s="72"/>
      <c r="D2" s="72"/>
      <c r="E2" s="72"/>
      <c r="F2" s="74" t="s">
        <v>53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61"/>
      <c r="AE2" s="2"/>
      <c r="AF2" s="2"/>
      <c r="AG2" s="2"/>
    </row>
    <row r="3" spans="1:35" s="1" customFormat="1" ht="5.25" customHeight="1" x14ac:dyDescent="0.2">
      <c r="A3" s="46"/>
      <c r="B3" s="46"/>
      <c r="C3" s="46"/>
      <c r="D3" s="46"/>
      <c r="E3" s="46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61"/>
      <c r="AE3" s="2"/>
      <c r="AF3" s="2"/>
      <c r="AG3" s="2"/>
    </row>
    <row r="4" spans="1:35" s="1" customFormat="1" ht="14.25" customHeight="1" x14ac:dyDescent="0.2">
      <c r="A4" s="87" t="s">
        <v>57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2"/>
    </row>
    <row r="5" spans="1:35" s="1" customFormat="1" ht="14.25" customHeight="1" x14ac:dyDescent="0.2">
      <c r="A5" s="106" t="s">
        <v>113</v>
      </c>
      <c r="B5" s="106"/>
      <c r="C5" s="106"/>
      <c r="D5" s="106"/>
      <c r="E5" s="106"/>
      <c r="F5" s="106"/>
      <c r="G5" s="106"/>
      <c r="H5" s="1" t="s">
        <v>1</v>
      </c>
      <c r="I5" s="85" t="s">
        <v>56</v>
      </c>
      <c r="J5" s="85"/>
      <c r="K5" s="85"/>
      <c r="L5" s="85"/>
      <c r="M5" s="85"/>
      <c r="N5" s="85"/>
      <c r="O5" s="85"/>
      <c r="P5" s="4"/>
      <c r="Q5" s="1" t="s">
        <v>1</v>
      </c>
      <c r="S5" s="4"/>
      <c r="T5" s="107" t="s">
        <v>2</v>
      </c>
      <c r="U5" s="107"/>
      <c r="V5" s="107"/>
      <c r="W5" s="107"/>
      <c r="X5" s="107"/>
      <c r="Y5" s="107"/>
      <c r="Z5" s="107"/>
      <c r="AA5" s="107"/>
      <c r="AB5" s="107"/>
      <c r="AC5" s="107"/>
      <c r="AD5" s="58"/>
      <c r="AE5" s="2"/>
      <c r="AF5" s="2"/>
      <c r="AG5" s="2"/>
    </row>
    <row r="6" spans="1:35" s="1" customFormat="1" ht="14.25" customHeight="1" x14ac:dyDescent="0.2">
      <c r="A6" s="86" t="s">
        <v>50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</row>
    <row r="7" spans="1:35" s="8" customFormat="1" ht="3" customHeight="1" x14ac:dyDescent="0.2">
      <c r="A7" s="5"/>
      <c r="B7" s="5"/>
      <c r="C7" s="5"/>
      <c r="D7" s="5"/>
      <c r="E7" s="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7"/>
      <c r="Z7" s="7"/>
      <c r="AA7" s="7"/>
      <c r="AB7" s="7"/>
      <c r="AC7" s="7"/>
      <c r="AD7" s="7"/>
      <c r="AE7" s="5"/>
      <c r="AF7" s="5"/>
    </row>
    <row r="8" spans="1:35" s="10" customFormat="1" ht="18.75" customHeight="1" x14ac:dyDescent="0.25">
      <c r="A8" s="81" t="s">
        <v>3</v>
      </c>
      <c r="B8" s="75" t="s">
        <v>4</v>
      </c>
      <c r="C8" s="76"/>
      <c r="D8" s="82" t="s">
        <v>5</v>
      </c>
      <c r="E8" s="82" t="s">
        <v>6</v>
      </c>
      <c r="F8" s="82" t="s">
        <v>7</v>
      </c>
      <c r="G8" s="75" t="s">
        <v>8</v>
      </c>
      <c r="H8" s="76"/>
      <c r="I8" s="9" t="s">
        <v>9</v>
      </c>
      <c r="J8" s="103">
        <v>2025</v>
      </c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5"/>
      <c r="AE8" s="68" t="s">
        <v>10</v>
      </c>
      <c r="AF8" s="68" t="s">
        <v>11</v>
      </c>
    </row>
    <row r="9" spans="1:35" s="10" customFormat="1" ht="18.75" customHeight="1" x14ac:dyDescent="0.25">
      <c r="A9" s="81"/>
      <c r="B9" s="77"/>
      <c r="C9" s="78"/>
      <c r="D9" s="83"/>
      <c r="E9" s="83"/>
      <c r="F9" s="83"/>
      <c r="G9" s="77"/>
      <c r="H9" s="78"/>
      <c r="I9" s="9" t="s">
        <v>12</v>
      </c>
      <c r="J9" s="63">
        <v>6</v>
      </c>
      <c r="K9" s="88">
        <v>7</v>
      </c>
      <c r="L9" s="88"/>
      <c r="M9" s="88"/>
      <c r="N9" s="88"/>
      <c r="O9" s="88">
        <v>8</v>
      </c>
      <c r="P9" s="88"/>
      <c r="Q9" s="88"/>
      <c r="R9" s="88"/>
      <c r="S9" s="88">
        <v>9</v>
      </c>
      <c r="T9" s="88"/>
      <c r="U9" s="88"/>
      <c r="V9" s="88"/>
      <c r="W9" s="88"/>
      <c r="X9" s="88">
        <v>10</v>
      </c>
      <c r="Y9" s="88"/>
      <c r="Z9" s="88"/>
      <c r="AA9" s="88"/>
      <c r="AB9" s="88">
        <v>11</v>
      </c>
      <c r="AC9" s="88"/>
      <c r="AD9" s="88"/>
      <c r="AE9" s="69"/>
      <c r="AF9" s="69"/>
    </row>
    <row r="10" spans="1:35" s="10" customFormat="1" ht="18.75" customHeight="1" x14ac:dyDescent="0.25">
      <c r="A10" s="81"/>
      <c r="B10" s="79"/>
      <c r="C10" s="80"/>
      <c r="D10" s="84"/>
      <c r="E10" s="84"/>
      <c r="F10" s="84"/>
      <c r="G10" s="79"/>
      <c r="H10" s="80"/>
      <c r="I10" s="9" t="s">
        <v>13</v>
      </c>
      <c r="J10" s="11">
        <v>45838</v>
      </c>
      <c r="K10" s="11">
        <f>J10+7</f>
        <v>45845</v>
      </c>
      <c r="L10" s="11">
        <f t="shared" ref="L10:AD10" si="0">K10+7</f>
        <v>45852</v>
      </c>
      <c r="M10" s="11">
        <f t="shared" si="0"/>
        <v>45859</v>
      </c>
      <c r="N10" s="11">
        <f t="shared" si="0"/>
        <v>45866</v>
      </c>
      <c r="O10" s="11">
        <f t="shared" si="0"/>
        <v>45873</v>
      </c>
      <c r="P10" s="11">
        <f t="shared" si="0"/>
        <v>45880</v>
      </c>
      <c r="Q10" s="11">
        <f t="shared" si="0"/>
        <v>45887</v>
      </c>
      <c r="R10" s="11">
        <f t="shared" si="0"/>
        <v>45894</v>
      </c>
      <c r="S10" s="11">
        <f t="shared" si="0"/>
        <v>45901</v>
      </c>
      <c r="T10" s="11">
        <f t="shared" si="0"/>
        <v>45908</v>
      </c>
      <c r="U10" s="11">
        <f t="shared" si="0"/>
        <v>45915</v>
      </c>
      <c r="V10" s="11">
        <f t="shared" si="0"/>
        <v>45922</v>
      </c>
      <c r="W10" s="11">
        <f t="shared" si="0"/>
        <v>45929</v>
      </c>
      <c r="X10" s="11">
        <f t="shared" si="0"/>
        <v>45936</v>
      </c>
      <c r="Y10" s="11">
        <f t="shared" si="0"/>
        <v>45943</v>
      </c>
      <c r="Z10" s="11">
        <f t="shared" si="0"/>
        <v>45950</v>
      </c>
      <c r="AA10" s="11">
        <f t="shared" si="0"/>
        <v>45957</v>
      </c>
      <c r="AB10" s="11">
        <f t="shared" si="0"/>
        <v>45964</v>
      </c>
      <c r="AC10" s="11">
        <f t="shared" si="0"/>
        <v>45971</v>
      </c>
      <c r="AD10" s="11">
        <f t="shared" si="0"/>
        <v>45978</v>
      </c>
      <c r="AE10" s="70"/>
      <c r="AF10" s="70"/>
    </row>
    <row r="11" spans="1:35" s="13" customFormat="1" ht="22.5" customHeight="1" x14ac:dyDescent="0.25">
      <c r="A11" s="89" t="s">
        <v>114</v>
      </c>
      <c r="B11" s="90"/>
      <c r="C11" s="90"/>
      <c r="D11" s="90"/>
      <c r="E11" s="12"/>
      <c r="F11" s="12"/>
      <c r="G11" s="12"/>
      <c r="H11" s="12"/>
      <c r="I11" s="12"/>
      <c r="J11" s="91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3"/>
      <c r="AH11" s="48"/>
    </row>
    <row r="12" spans="1:35" s="13" customFormat="1" ht="21.75" customHeight="1" x14ac:dyDescent="0.25">
      <c r="A12" s="32">
        <v>1</v>
      </c>
      <c r="B12" s="33" t="s">
        <v>14</v>
      </c>
      <c r="C12" s="34">
        <v>358</v>
      </c>
      <c r="D12" s="35" t="s">
        <v>58</v>
      </c>
      <c r="E12" s="36">
        <v>2</v>
      </c>
      <c r="F12" s="37">
        <v>38</v>
      </c>
      <c r="G12" s="38" t="s">
        <v>31</v>
      </c>
      <c r="H12" s="39" t="s">
        <v>32</v>
      </c>
      <c r="I12" s="45" t="s">
        <v>15</v>
      </c>
      <c r="J12" s="15" t="s">
        <v>16</v>
      </c>
      <c r="K12" s="15" t="s">
        <v>16</v>
      </c>
      <c r="L12" s="15" t="s">
        <v>16</v>
      </c>
      <c r="M12" s="15" t="s">
        <v>16</v>
      </c>
      <c r="N12" s="15" t="s">
        <v>16</v>
      </c>
      <c r="O12" s="15" t="s">
        <v>16</v>
      </c>
      <c r="P12" s="15" t="s">
        <v>16</v>
      </c>
      <c r="Q12" s="15" t="s">
        <v>16</v>
      </c>
      <c r="R12" s="15" t="s">
        <v>17</v>
      </c>
      <c r="S12" s="15" t="s">
        <v>18</v>
      </c>
      <c r="T12" s="15"/>
      <c r="U12" s="15"/>
      <c r="V12" s="15"/>
      <c r="W12" s="15"/>
      <c r="X12" s="15"/>
      <c r="Y12" s="15"/>
      <c r="Z12" s="15"/>
      <c r="AA12" s="15"/>
      <c r="AB12" s="15"/>
      <c r="AC12" s="51"/>
      <c r="AD12" s="51"/>
      <c r="AE12" s="15">
        <v>4</v>
      </c>
      <c r="AF12" s="16"/>
    </row>
    <row r="13" spans="1:35" s="13" customFormat="1" ht="21.75" customHeight="1" x14ac:dyDescent="0.25">
      <c r="A13" s="32">
        <v>2</v>
      </c>
      <c r="B13" s="33" t="s">
        <v>14</v>
      </c>
      <c r="C13" s="34">
        <v>359</v>
      </c>
      <c r="D13" s="35" t="s">
        <v>59</v>
      </c>
      <c r="E13" s="36">
        <v>2</v>
      </c>
      <c r="F13" s="37">
        <v>38</v>
      </c>
      <c r="G13" s="38" t="s">
        <v>73</v>
      </c>
      <c r="H13" s="39" t="s">
        <v>74</v>
      </c>
      <c r="I13" s="45" t="s">
        <v>15</v>
      </c>
      <c r="J13" s="15" t="s">
        <v>16</v>
      </c>
      <c r="K13" s="15" t="s">
        <v>16</v>
      </c>
      <c r="L13" s="15" t="s">
        <v>16</v>
      </c>
      <c r="M13" s="15" t="s">
        <v>16</v>
      </c>
      <c r="N13" s="15" t="s">
        <v>16</v>
      </c>
      <c r="O13" s="15" t="s">
        <v>16</v>
      </c>
      <c r="P13" s="15" t="s">
        <v>16</v>
      </c>
      <c r="Q13" s="15" t="s">
        <v>16</v>
      </c>
      <c r="R13" s="15" t="s">
        <v>17</v>
      </c>
      <c r="S13" s="15" t="s">
        <v>18</v>
      </c>
      <c r="T13" s="15"/>
      <c r="U13" s="15"/>
      <c r="V13" s="15"/>
      <c r="W13" s="15"/>
      <c r="X13" s="15"/>
      <c r="Y13" s="15"/>
      <c r="Z13" s="15"/>
      <c r="AA13" s="15"/>
      <c r="AB13" s="15"/>
      <c r="AC13" s="51"/>
      <c r="AD13" s="51"/>
      <c r="AE13" s="15">
        <v>4</v>
      </c>
      <c r="AF13" s="16"/>
    </row>
    <row r="14" spans="1:35" s="13" customFormat="1" ht="21.75" customHeight="1" x14ac:dyDescent="0.25">
      <c r="A14" s="32">
        <v>3</v>
      </c>
      <c r="B14" s="33" t="s">
        <v>14</v>
      </c>
      <c r="C14" s="34">
        <v>319</v>
      </c>
      <c r="D14" s="35" t="s">
        <v>61</v>
      </c>
      <c r="E14" s="36">
        <v>2</v>
      </c>
      <c r="F14" s="37">
        <v>38</v>
      </c>
      <c r="G14" s="38" t="s">
        <v>75</v>
      </c>
      <c r="H14" s="39" t="s">
        <v>76</v>
      </c>
      <c r="I14" s="45" t="s">
        <v>15</v>
      </c>
      <c r="J14" s="15" t="s">
        <v>16</v>
      </c>
      <c r="K14" s="15" t="s">
        <v>16</v>
      </c>
      <c r="L14" s="15" t="s">
        <v>16</v>
      </c>
      <c r="M14" s="15" t="s">
        <v>16</v>
      </c>
      <c r="N14" s="15" t="s">
        <v>16</v>
      </c>
      <c r="O14" s="15" t="s">
        <v>16</v>
      </c>
      <c r="P14" s="15" t="s">
        <v>16</v>
      </c>
      <c r="Q14" s="15" t="s">
        <v>16</v>
      </c>
      <c r="R14" s="15" t="s">
        <v>17</v>
      </c>
      <c r="S14" s="15" t="s">
        <v>18</v>
      </c>
      <c r="T14" s="15"/>
      <c r="U14" s="15"/>
      <c r="V14" s="15"/>
      <c r="W14" s="15"/>
      <c r="X14" s="15"/>
      <c r="Y14" s="15"/>
      <c r="Z14" s="15"/>
      <c r="AA14" s="15"/>
      <c r="AB14" s="15"/>
      <c r="AC14" s="51"/>
      <c r="AD14" s="51"/>
      <c r="AE14" s="15">
        <v>4</v>
      </c>
      <c r="AF14" s="16"/>
    </row>
    <row r="15" spans="1:35" s="13" customFormat="1" ht="21.75" customHeight="1" x14ac:dyDescent="0.25">
      <c r="A15" s="32">
        <v>4</v>
      </c>
      <c r="B15" s="33" t="s">
        <v>14</v>
      </c>
      <c r="C15" s="34">
        <v>373</v>
      </c>
      <c r="D15" s="35" t="s">
        <v>62</v>
      </c>
      <c r="E15" s="36">
        <v>2</v>
      </c>
      <c r="F15" s="37">
        <v>38</v>
      </c>
      <c r="G15" s="38" t="s">
        <v>33</v>
      </c>
      <c r="H15" s="39" t="s">
        <v>34</v>
      </c>
      <c r="I15" s="45" t="s">
        <v>15</v>
      </c>
      <c r="J15" s="15" t="s">
        <v>16</v>
      </c>
      <c r="K15" s="15" t="s">
        <v>16</v>
      </c>
      <c r="L15" s="15" t="s">
        <v>16</v>
      </c>
      <c r="M15" s="15" t="s">
        <v>16</v>
      </c>
      <c r="N15" s="15" t="s">
        <v>16</v>
      </c>
      <c r="O15" s="15" t="s">
        <v>16</v>
      </c>
      <c r="P15" s="15" t="s">
        <v>16</v>
      </c>
      <c r="Q15" s="15" t="s">
        <v>16</v>
      </c>
      <c r="R15" s="15" t="s">
        <v>17</v>
      </c>
      <c r="S15" s="15" t="s">
        <v>18</v>
      </c>
      <c r="T15" s="15"/>
      <c r="U15" s="15"/>
      <c r="V15" s="15"/>
      <c r="W15" s="15"/>
      <c r="X15" s="15"/>
      <c r="Y15" s="15"/>
      <c r="Z15" s="15"/>
      <c r="AA15" s="15"/>
      <c r="AB15" s="15"/>
      <c r="AC15" s="51"/>
      <c r="AD15" s="51"/>
      <c r="AE15" s="15">
        <v>4</v>
      </c>
      <c r="AF15" s="16"/>
      <c r="AI15" s="48"/>
    </row>
    <row r="16" spans="1:35" s="13" customFormat="1" ht="23.25" customHeight="1" x14ac:dyDescent="0.25">
      <c r="A16" s="95" t="s">
        <v>115</v>
      </c>
      <c r="B16" s="96"/>
      <c r="C16" s="96"/>
      <c r="D16" s="96"/>
      <c r="E16" s="17"/>
      <c r="F16" s="17"/>
      <c r="G16" s="17"/>
      <c r="H16" s="17"/>
      <c r="I16" s="18"/>
      <c r="J16" s="49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50"/>
    </row>
    <row r="17" spans="1:32" s="13" customFormat="1" ht="21.75" customHeight="1" x14ac:dyDescent="0.25">
      <c r="A17" s="32">
        <v>5</v>
      </c>
      <c r="B17" s="33" t="s">
        <v>14</v>
      </c>
      <c r="C17" s="34">
        <v>376</v>
      </c>
      <c r="D17" s="35" t="s">
        <v>63</v>
      </c>
      <c r="E17" s="36">
        <v>3</v>
      </c>
      <c r="F17" s="37">
        <v>38</v>
      </c>
      <c r="G17" s="38" t="s">
        <v>70</v>
      </c>
      <c r="H17" s="39" t="s">
        <v>71</v>
      </c>
      <c r="I17" s="45" t="s">
        <v>15</v>
      </c>
      <c r="J17" s="16"/>
      <c r="K17" s="16"/>
      <c r="L17" s="16"/>
      <c r="M17" s="16"/>
      <c r="N17" s="16"/>
      <c r="O17" s="15"/>
      <c r="P17" s="15"/>
      <c r="Q17" s="15"/>
      <c r="R17" s="15"/>
      <c r="S17" s="15"/>
      <c r="T17" s="15"/>
      <c r="U17" s="15" t="s">
        <v>16</v>
      </c>
      <c r="V17" s="15" t="s">
        <v>16</v>
      </c>
      <c r="W17" s="15" t="s">
        <v>16</v>
      </c>
      <c r="X17" s="15" t="s">
        <v>16</v>
      </c>
      <c r="Y17" s="15" t="s">
        <v>16</v>
      </c>
      <c r="Z17" s="15" t="s">
        <v>16</v>
      </c>
      <c r="AA17" s="15" t="s">
        <v>16</v>
      </c>
      <c r="AB17" s="15" t="s">
        <v>16</v>
      </c>
      <c r="AC17" s="15" t="s">
        <v>17</v>
      </c>
      <c r="AD17" s="15" t="s">
        <v>18</v>
      </c>
      <c r="AE17" s="15">
        <v>4</v>
      </c>
      <c r="AF17" s="16"/>
    </row>
    <row r="18" spans="1:32" s="13" customFormat="1" ht="21.75" customHeight="1" x14ac:dyDescent="0.25">
      <c r="A18" s="32">
        <v>6</v>
      </c>
      <c r="B18" s="33" t="s">
        <v>35</v>
      </c>
      <c r="C18" s="34">
        <v>378</v>
      </c>
      <c r="D18" s="35" t="s">
        <v>64</v>
      </c>
      <c r="E18" s="36">
        <v>2</v>
      </c>
      <c r="F18" s="37">
        <v>38</v>
      </c>
      <c r="G18" s="38" t="s">
        <v>68</v>
      </c>
      <c r="H18" s="39" t="s">
        <v>69</v>
      </c>
      <c r="I18" s="45" t="s">
        <v>15</v>
      </c>
      <c r="J18" s="16"/>
      <c r="K18" s="16"/>
      <c r="L18" s="16"/>
      <c r="M18" s="16"/>
      <c r="N18" s="16"/>
      <c r="O18" s="15"/>
      <c r="P18" s="15"/>
      <c r="Q18" s="15"/>
      <c r="R18" s="15"/>
      <c r="S18" s="15"/>
      <c r="T18" s="15"/>
      <c r="U18" s="15" t="s">
        <v>16</v>
      </c>
      <c r="V18" s="15" t="s">
        <v>16</v>
      </c>
      <c r="W18" s="15" t="s">
        <v>16</v>
      </c>
      <c r="X18" s="15" t="s">
        <v>16</v>
      </c>
      <c r="Y18" s="15" t="s">
        <v>16</v>
      </c>
      <c r="Z18" s="15" t="s">
        <v>16</v>
      </c>
      <c r="AA18" s="15" t="s">
        <v>16</v>
      </c>
      <c r="AB18" s="15" t="s">
        <v>16</v>
      </c>
      <c r="AC18" s="15" t="s">
        <v>17</v>
      </c>
      <c r="AD18" s="15" t="s">
        <v>18</v>
      </c>
      <c r="AE18" s="15">
        <v>4</v>
      </c>
      <c r="AF18" s="16"/>
    </row>
    <row r="19" spans="1:32" s="13" customFormat="1" ht="21.75" customHeight="1" x14ac:dyDescent="0.25">
      <c r="A19" s="32">
        <v>7</v>
      </c>
      <c r="B19" s="33" t="s">
        <v>14</v>
      </c>
      <c r="C19" s="34">
        <v>383</v>
      </c>
      <c r="D19" s="35" t="s">
        <v>65</v>
      </c>
      <c r="E19" s="36">
        <v>2</v>
      </c>
      <c r="F19" s="37">
        <v>38</v>
      </c>
      <c r="G19" s="38" t="s">
        <v>68</v>
      </c>
      <c r="H19" s="39" t="s">
        <v>69</v>
      </c>
      <c r="I19" s="45" t="s">
        <v>15</v>
      </c>
      <c r="J19" s="16"/>
      <c r="K19" s="16"/>
      <c r="L19" s="16"/>
      <c r="M19" s="16"/>
      <c r="N19" s="16"/>
      <c r="O19" s="15"/>
      <c r="P19" s="15"/>
      <c r="Q19" s="15"/>
      <c r="R19" s="15"/>
      <c r="S19" s="15"/>
      <c r="T19" s="15"/>
      <c r="U19" s="15" t="s">
        <v>16</v>
      </c>
      <c r="V19" s="15" t="s">
        <v>16</v>
      </c>
      <c r="W19" s="15" t="s">
        <v>16</v>
      </c>
      <c r="X19" s="15" t="s">
        <v>16</v>
      </c>
      <c r="Y19" s="15" t="s">
        <v>16</v>
      </c>
      <c r="Z19" s="15" t="s">
        <v>16</v>
      </c>
      <c r="AA19" s="15" t="s">
        <v>16</v>
      </c>
      <c r="AB19" s="15" t="s">
        <v>16</v>
      </c>
      <c r="AC19" s="15" t="s">
        <v>17</v>
      </c>
      <c r="AD19" s="15" t="s">
        <v>18</v>
      </c>
      <c r="AE19" s="15">
        <v>4</v>
      </c>
      <c r="AF19" s="16"/>
    </row>
    <row r="20" spans="1:32" s="13" customFormat="1" ht="21.75" customHeight="1" x14ac:dyDescent="0.25">
      <c r="A20" s="32">
        <v>8</v>
      </c>
      <c r="B20" s="33" t="s">
        <v>39</v>
      </c>
      <c r="C20" s="34">
        <v>351</v>
      </c>
      <c r="D20" s="35" t="s">
        <v>60</v>
      </c>
      <c r="E20" s="36">
        <v>2</v>
      </c>
      <c r="F20" s="37">
        <v>38</v>
      </c>
      <c r="G20" s="38" t="s">
        <v>77</v>
      </c>
      <c r="H20" s="39" t="s">
        <v>78</v>
      </c>
      <c r="I20" s="45" t="s">
        <v>120</v>
      </c>
      <c r="J20" s="16"/>
      <c r="K20" s="16"/>
      <c r="L20" s="16"/>
      <c r="M20" s="16"/>
      <c r="N20" s="16"/>
      <c r="O20" s="15"/>
      <c r="P20" s="15"/>
      <c r="Q20" s="15"/>
      <c r="R20" s="15"/>
      <c r="S20" s="15"/>
      <c r="T20" s="15"/>
      <c r="U20" s="15" t="s">
        <v>16</v>
      </c>
      <c r="V20" s="15" t="s">
        <v>16</v>
      </c>
      <c r="W20" s="15" t="s">
        <v>16</v>
      </c>
      <c r="X20" s="15" t="s">
        <v>16</v>
      </c>
      <c r="Y20" s="15" t="s">
        <v>16</v>
      </c>
      <c r="Z20" s="15" t="s">
        <v>16</v>
      </c>
      <c r="AA20" s="15" t="s">
        <v>16</v>
      </c>
      <c r="AB20" s="15" t="s">
        <v>16</v>
      </c>
      <c r="AC20" s="15" t="s">
        <v>17</v>
      </c>
      <c r="AD20" s="15" t="s">
        <v>18</v>
      </c>
      <c r="AE20" s="15">
        <v>4</v>
      </c>
      <c r="AF20" s="16"/>
    </row>
    <row r="21" spans="1:32" s="10" customFormat="1" ht="22.5" customHeight="1" x14ac:dyDescent="0.25">
      <c r="A21" s="97" t="s">
        <v>19</v>
      </c>
      <c r="B21" s="97"/>
      <c r="C21" s="97"/>
      <c r="D21" s="97"/>
      <c r="E21" s="19">
        <f>SUM(E12:E20)</f>
        <v>17</v>
      </c>
      <c r="F21" s="20"/>
      <c r="G21" s="98">
        <f>E21*280000</f>
        <v>4760000</v>
      </c>
      <c r="H21" s="99"/>
      <c r="I21" s="20"/>
      <c r="J21" s="100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2"/>
    </row>
    <row r="22" spans="1:32" ht="3" customHeight="1" x14ac:dyDescent="0.15"/>
    <row r="23" spans="1:32" s="24" customFormat="1" ht="12.75" customHeight="1" x14ac:dyDescent="0.2">
      <c r="A23" s="94" t="s">
        <v>20</v>
      </c>
      <c r="B23" s="94"/>
      <c r="C23" s="94"/>
      <c r="D23" s="94"/>
      <c r="Y23" s="25"/>
      <c r="Z23" s="25"/>
      <c r="AA23" s="25"/>
      <c r="AB23" s="25"/>
      <c r="AC23" s="25"/>
      <c r="AD23" s="59"/>
      <c r="AE23" s="26"/>
      <c r="AF23" s="26"/>
    </row>
    <row r="24" spans="1:32" s="24" customFormat="1" ht="15.75" customHeight="1" x14ac:dyDescent="0.2">
      <c r="B24" s="65" t="s">
        <v>21</v>
      </c>
      <c r="C24" s="65"/>
      <c r="D24" s="65"/>
      <c r="E24" s="65"/>
      <c r="F24" s="65"/>
      <c r="G24" s="65"/>
      <c r="H24" s="25"/>
      <c r="Y24" s="25"/>
      <c r="Z24" s="25"/>
      <c r="AA24" s="25"/>
      <c r="AB24" s="25"/>
      <c r="AC24" s="25"/>
      <c r="AD24" s="59"/>
      <c r="AE24" s="26"/>
      <c r="AF24" s="26"/>
    </row>
    <row r="25" spans="1:32" s="25" customFormat="1" ht="15.75" customHeight="1" x14ac:dyDescent="0.25">
      <c r="B25" s="65" t="s">
        <v>22</v>
      </c>
      <c r="C25" s="65"/>
      <c r="D25" s="65"/>
      <c r="E25" s="65"/>
      <c r="F25" s="65"/>
      <c r="G25" s="65"/>
      <c r="AD25" s="59"/>
      <c r="AE25" s="27"/>
      <c r="AF25" s="27"/>
    </row>
    <row r="26" spans="1:32" s="25" customFormat="1" ht="15.75" customHeight="1" x14ac:dyDescent="0.25">
      <c r="B26" s="65" t="s">
        <v>23</v>
      </c>
      <c r="C26" s="65"/>
      <c r="D26" s="65"/>
      <c r="E26" s="65"/>
      <c r="F26" s="65"/>
      <c r="G26" s="65"/>
      <c r="AD26" s="59"/>
      <c r="AE26" s="27"/>
      <c r="AF26" s="27"/>
    </row>
    <row r="27" spans="1:32" s="28" customFormat="1" ht="14.25" customHeight="1" x14ac:dyDescent="0.25">
      <c r="B27" s="29"/>
      <c r="C27" s="29"/>
      <c r="U27" s="66" t="s">
        <v>121</v>
      </c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</row>
    <row r="28" spans="1:32" s="28" customFormat="1" ht="15.75" customHeight="1" x14ac:dyDescent="0.25">
      <c r="A28" s="67" t="s">
        <v>24</v>
      </c>
      <c r="B28" s="67"/>
      <c r="C28" s="67"/>
      <c r="D28" s="67"/>
      <c r="G28" s="67" t="s">
        <v>25</v>
      </c>
      <c r="H28" s="67"/>
      <c r="I28" s="67"/>
      <c r="J28" s="67"/>
      <c r="K28" s="67"/>
      <c r="L28" s="67"/>
      <c r="M28" s="67"/>
      <c r="N28" s="67"/>
      <c r="O28" s="67"/>
      <c r="P28" s="30"/>
      <c r="Q28" s="30"/>
      <c r="R28" s="30"/>
      <c r="S28" s="30"/>
      <c r="T28" s="30"/>
      <c r="U28" s="30"/>
      <c r="V28" s="67" t="s">
        <v>122</v>
      </c>
      <c r="W28" s="67"/>
      <c r="X28" s="67"/>
      <c r="Y28" s="67"/>
      <c r="Z28" s="67"/>
      <c r="AA28" s="67"/>
      <c r="AB28" s="67"/>
      <c r="AC28" s="67"/>
      <c r="AD28" s="67"/>
      <c r="AE28" s="67"/>
      <c r="AF28" s="67"/>
    </row>
    <row r="29" spans="1:32" s="28" customFormat="1" ht="15.75" customHeight="1" x14ac:dyDescent="0.25">
      <c r="G29" s="67" t="s">
        <v>26</v>
      </c>
      <c r="H29" s="67"/>
      <c r="I29" s="67"/>
      <c r="J29" s="67"/>
      <c r="K29" s="67"/>
      <c r="L29" s="67"/>
      <c r="M29" s="67"/>
      <c r="N29" s="67"/>
      <c r="O29" s="67"/>
      <c r="V29" s="67" t="s">
        <v>123</v>
      </c>
      <c r="W29" s="67"/>
      <c r="X29" s="67"/>
      <c r="Y29" s="67"/>
      <c r="Z29" s="67"/>
      <c r="AA29" s="67"/>
      <c r="AB29" s="67"/>
      <c r="AC29" s="67"/>
      <c r="AD29" s="67"/>
      <c r="AE29" s="67"/>
      <c r="AF29" s="67"/>
    </row>
    <row r="30" spans="1:32" s="28" customFormat="1" ht="14.25" x14ac:dyDescent="0.25">
      <c r="AD30" s="62"/>
      <c r="AE30" s="3"/>
      <c r="AF30" s="3"/>
    </row>
    <row r="31" spans="1:32" s="28" customFormat="1" ht="11.25" customHeight="1" x14ac:dyDescent="0.25">
      <c r="AD31" s="62"/>
      <c r="AE31" s="3"/>
      <c r="AF31" s="3"/>
    </row>
    <row r="32" spans="1:32" s="28" customFormat="1" ht="27" customHeight="1" x14ac:dyDescent="0.25">
      <c r="AD32" s="62"/>
      <c r="AE32" s="3"/>
      <c r="AF32" s="3"/>
    </row>
    <row r="33" spans="1:32" s="28" customFormat="1" ht="8.25" customHeight="1" x14ac:dyDescent="0.25">
      <c r="AD33" s="62"/>
      <c r="AE33" s="3"/>
      <c r="AF33" s="3"/>
    </row>
    <row r="34" spans="1:32" s="3" customFormat="1" ht="15.75" customHeight="1" x14ac:dyDescent="0.25">
      <c r="A34" s="64" t="s">
        <v>27</v>
      </c>
      <c r="B34" s="64"/>
      <c r="C34" s="64"/>
      <c r="D34" s="64"/>
      <c r="G34" s="64" t="s">
        <v>28</v>
      </c>
      <c r="H34" s="64"/>
      <c r="I34" s="64"/>
      <c r="J34" s="64"/>
      <c r="K34" s="64"/>
      <c r="L34" s="64"/>
      <c r="M34" s="64"/>
      <c r="N34" s="64"/>
      <c r="O34" s="64"/>
      <c r="P34" s="31"/>
      <c r="Q34" s="31"/>
      <c r="R34" s="31"/>
      <c r="S34" s="31"/>
      <c r="T34" s="31"/>
      <c r="U34" s="31"/>
      <c r="V34" s="64" t="s">
        <v>29</v>
      </c>
      <c r="W34" s="64"/>
      <c r="X34" s="64"/>
      <c r="Y34" s="64"/>
      <c r="Z34" s="64"/>
      <c r="AA34" s="64"/>
      <c r="AB34" s="64"/>
      <c r="AC34" s="64"/>
      <c r="AD34" s="64"/>
      <c r="AE34" s="64"/>
      <c r="AF34" s="64"/>
    </row>
  </sheetData>
  <mergeCells count="42">
    <mergeCell ref="X9:AA9"/>
    <mergeCell ref="AB9:AD9"/>
    <mergeCell ref="J8:AD8"/>
    <mergeCell ref="A5:G5"/>
    <mergeCell ref="T5:AC5"/>
    <mergeCell ref="O9:R9"/>
    <mergeCell ref="S9:W9"/>
    <mergeCell ref="B25:G25"/>
    <mergeCell ref="A11:D11"/>
    <mergeCell ref="J11:AF11"/>
    <mergeCell ref="A23:D23"/>
    <mergeCell ref="B24:G24"/>
    <mergeCell ref="A16:D16"/>
    <mergeCell ref="A21:D21"/>
    <mergeCell ref="G21:H21"/>
    <mergeCell ref="J21:AF21"/>
    <mergeCell ref="AE8:AE10"/>
    <mergeCell ref="A1:E1"/>
    <mergeCell ref="A2:E2"/>
    <mergeCell ref="F1:AC1"/>
    <mergeCell ref="F2:AC2"/>
    <mergeCell ref="G8:H10"/>
    <mergeCell ref="A8:A10"/>
    <mergeCell ref="B8:C10"/>
    <mergeCell ref="D8:D10"/>
    <mergeCell ref="E8:E10"/>
    <mergeCell ref="F8:F10"/>
    <mergeCell ref="I5:O5"/>
    <mergeCell ref="A6:AF6"/>
    <mergeCell ref="A4:AF4"/>
    <mergeCell ref="AF8:AF10"/>
    <mergeCell ref="K9:N9"/>
    <mergeCell ref="A34:D34"/>
    <mergeCell ref="G34:O34"/>
    <mergeCell ref="V34:AF34"/>
    <mergeCell ref="B26:G26"/>
    <mergeCell ref="U27:AF27"/>
    <mergeCell ref="A28:D28"/>
    <mergeCell ref="G28:O28"/>
    <mergeCell ref="V28:AF28"/>
    <mergeCell ref="G29:O29"/>
    <mergeCell ref="V29:AF29"/>
  </mergeCells>
  <printOptions horizontalCentered="1"/>
  <pageMargins left="0" right="0" top="0.23622047244094491" bottom="0" header="0.19685039370078741" footer="0.2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34"/>
  <sheetViews>
    <sheetView showGridLines="0" view="pageBreakPreview" zoomScaleNormal="100" zoomScaleSheetLayoutView="100" workbookViewId="0">
      <selection activeCell="A5" sqref="A5:G5"/>
    </sheetView>
  </sheetViews>
  <sheetFormatPr defaultColWidth="9" defaultRowHeight="8.25" x14ac:dyDescent="0.15"/>
  <cols>
    <col min="1" max="1" width="3" style="21" customWidth="1"/>
    <col min="2" max="2" width="4" style="21" bestFit="1" customWidth="1"/>
    <col min="3" max="3" width="2.77734375" style="21" bestFit="1" customWidth="1"/>
    <col min="4" max="4" width="18.77734375" style="21" customWidth="1"/>
    <col min="5" max="5" width="2.6640625" style="21" bestFit="1" customWidth="1"/>
    <col min="6" max="6" width="3.21875" style="21" customWidth="1"/>
    <col min="7" max="7" width="14.77734375" style="21" customWidth="1"/>
    <col min="8" max="8" width="4.6640625" style="21" customWidth="1"/>
    <col min="9" max="9" width="8.5546875" style="21" customWidth="1"/>
    <col min="10" max="24" width="2.44140625" style="21" customWidth="1"/>
    <col min="25" max="30" width="2.44140625" style="22" customWidth="1"/>
    <col min="31" max="31" width="4.21875" style="23" customWidth="1"/>
    <col min="32" max="32" width="4.6640625" style="23" customWidth="1"/>
    <col min="33" max="33" width="9" style="21" bestFit="1" customWidth="1"/>
    <col min="34" max="16384" width="9" style="21"/>
  </cols>
  <sheetData>
    <row r="1" spans="1:33" s="1" customFormat="1" ht="14.25" customHeight="1" x14ac:dyDescent="0.2">
      <c r="A1" s="71" t="s">
        <v>0</v>
      </c>
      <c r="B1" s="71"/>
      <c r="C1" s="71"/>
      <c r="D1" s="71"/>
      <c r="E1" s="71"/>
      <c r="F1" s="73" t="s">
        <v>52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4"/>
      <c r="AF1" s="4"/>
    </row>
    <row r="2" spans="1:33" s="1" customFormat="1" ht="14.25" customHeight="1" x14ac:dyDescent="0.2">
      <c r="A2" s="72" t="s">
        <v>124</v>
      </c>
      <c r="B2" s="72"/>
      <c r="C2" s="72"/>
      <c r="D2" s="72"/>
      <c r="E2" s="72"/>
      <c r="F2" s="74" t="s">
        <v>53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2"/>
      <c r="AF2" s="2"/>
      <c r="AG2" s="2"/>
    </row>
    <row r="3" spans="1:33" s="1" customFormat="1" ht="4.5" customHeight="1" x14ac:dyDescent="0.2">
      <c r="A3" s="46"/>
      <c r="B3" s="46"/>
      <c r="C3" s="46"/>
      <c r="D3" s="46"/>
      <c r="E3" s="46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61"/>
      <c r="AD3" s="47"/>
      <c r="AE3" s="2"/>
      <c r="AF3" s="2"/>
      <c r="AG3" s="2"/>
    </row>
    <row r="4" spans="1:33" s="1" customFormat="1" ht="14.25" customHeight="1" x14ac:dyDescent="0.2">
      <c r="A4" s="87" t="s">
        <v>57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2"/>
    </row>
    <row r="5" spans="1:33" s="1" customFormat="1" ht="14.25" customHeight="1" x14ac:dyDescent="0.2">
      <c r="A5" s="106" t="s">
        <v>117</v>
      </c>
      <c r="B5" s="106"/>
      <c r="C5" s="106"/>
      <c r="D5" s="106"/>
      <c r="E5" s="106"/>
      <c r="F5" s="106"/>
      <c r="G5" s="106"/>
      <c r="H5" s="1" t="s">
        <v>1</v>
      </c>
      <c r="I5" s="86" t="s">
        <v>55</v>
      </c>
      <c r="J5" s="86"/>
      <c r="K5" s="86"/>
      <c r="L5" s="86"/>
      <c r="M5" s="86"/>
      <c r="N5" s="86"/>
      <c r="O5" s="86"/>
      <c r="Q5" s="1" t="s">
        <v>1</v>
      </c>
      <c r="S5" s="107" t="s">
        <v>2</v>
      </c>
      <c r="T5" s="107"/>
      <c r="U5" s="107"/>
      <c r="V5" s="107"/>
      <c r="W5" s="107"/>
      <c r="X5" s="107"/>
      <c r="Y5" s="107"/>
      <c r="Z5" s="107"/>
      <c r="AA5" s="107"/>
      <c r="AB5" s="30"/>
      <c r="AC5" s="30"/>
      <c r="AD5" s="30"/>
      <c r="AE5" s="2"/>
      <c r="AF5" s="2"/>
      <c r="AG5" s="2"/>
    </row>
    <row r="6" spans="1:33" s="1" customFormat="1" ht="14.25" customHeight="1" x14ac:dyDescent="0.2">
      <c r="A6" s="86" t="s">
        <v>51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</row>
    <row r="7" spans="1:33" s="8" customFormat="1" ht="3" customHeight="1" x14ac:dyDescent="0.2">
      <c r="A7" s="5"/>
      <c r="B7" s="5"/>
      <c r="C7" s="5"/>
      <c r="D7" s="5"/>
      <c r="E7" s="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7"/>
      <c r="Z7" s="7"/>
      <c r="AA7" s="7"/>
      <c r="AB7" s="7"/>
      <c r="AC7" s="7"/>
      <c r="AD7" s="7"/>
      <c r="AE7" s="5"/>
      <c r="AF7" s="5"/>
    </row>
    <row r="8" spans="1:33" s="10" customFormat="1" ht="18.75" customHeight="1" x14ac:dyDescent="0.25">
      <c r="A8" s="81" t="s">
        <v>3</v>
      </c>
      <c r="B8" s="75" t="s">
        <v>4</v>
      </c>
      <c r="C8" s="76"/>
      <c r="D8" s="82" t="s">
        <v>5</v>
      </c>
      <c r="E8" s="82" t="s">
        <v>6</v>
      </c>
      <c r="F8" s="82" t="s">
        <v>7</v>
      </c>
      <c r="G8" s="75" t="s">
        <v>8</v>
      </c>
      <c r="H8" s="76"/>
      <c r="I8" s="44" t="s">
        <v>9</v>
      </c>
      <c r="J8" s="103">
        <v>2025</v>
      </c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68" t="s">
        <v>10</v>
      </c>
      <c r="AF8" s="68" t="s">
        <v>11</v>
      </c>
    </row>
    <row r="9" spans="1:33" s="10" customFormat="1" ht="18.75" customHeight="1" x14ac:dyDescent="0.25">
      <c r="A9" s="81"/>
      <c r="B9" s="77"/>
      <c r="C9" s="78"/>
      <c r="D9" s="83"/>
      <c r="E9" s="83"/>
      <c r="F9" s="83"/>
      <c r="G9" s="77"/>
      <c r="H9" s="78"/>
      <c r="I9" s="44" t="s">
        <v>12</v>
      </c>
      <c r="J9" s="63">
        <v>6</v>
      </c>
      <c r="K9" s="88">
        <v>7</v>
      </c>
      <c r="L9" s="88"/>
      <c r="M9" s="88"/>
      <c r="N9" s="88"/>
      <c r="O9" s="88">
        <v>8</v>
      </c>
      <c r="P9" s="88"/>
      <c r="Q9" s="88"/>
      <c r="R9" s="88"/>
      <c r="S9" s="88">
        <v>9</v>
      </c>
      <c r="T9" s="88"/>
      <c r="U9" s="88"/>
      <c r="V9" s="88"/>
      <c r="W9" s="88"/>
      <c r="X9" s="108">
        <v>10</v>
      </c>
      <c r="Y9" s="109"/>
      <c r="Z9" s="109"/>
      <c r="AA9" s="110"/>
      <c r="AB9" s="108">
        <v>11</v>
      </c>
      <c r="AC9" s="109"/>
      <c r="AD9" s="109"/>
      <c r="AE9" s="69"/>
      <c r="AF9" s="69"/>
    </row>
    <row r="10" spans="1:33" s="10" customFormat="1" ht="18.75" customHeight="1" x14ac:dyDescent="0.25">
      <c r="A10" s="81"/>
      <c r="B10" s="79"/>
      <c r="C10" s="80"/>
      <c r="D10" s="84"/>
      <c r="E10" s="84"/>
      <c r="F10" s="84"/>
      <c r="G10" s="79"/>
      <c r="H10" s="80"/>
      <c r="I10" s="44" t="s">
        <v>13</v>
      </c>
      <c r="J10" s="11">
        <v>45838</v>
      </c>
      <c r="K10" s="11">
        <f>J10+7</f>
        <v>45845</v>
      </c>
      <c r="L10" s="11">
        <f t="shared" ref="L10:AB10" si="0">K10+7</f>
        <v>45852</v>
      </c>
      <c r="M10" s="11">
        <f t="shared" si="0"/>
        <v>45859</v>
      </c>
      <c r="N10" s="11">
        <f t="shared" si="0"/>
        <v>45866</v>
      </c>
      <c r="O10" s="11">
        <f t="shared" si="0"/>
        <v>45873</v>
      </c>
      <c r="P10" s="11">
        <f t="shared" si="0"/>
        <v>45880</v>
      </c>
      <c r="Q10" s="11">
        <f t="shared" si="0"/>
        <v>45887</v>
      </c>
      <c r="R10" s="11">
        <f t="shared" si="0"/>
        <v>45894</v>
      </c>
      <c r="S10" s="11">
        <f t="shared" si="0"/>
        <v>45901</v>
      </c>
      <c r="T10" s="11">
        <f t="shared" si="0"/>
        <v>45908</v>
      </c>
      <c r="U10" s="11">
        <f t="shared" si="0"/>
        <v>45915</v>
      </c>
      <c r="V10" s="11">
        <f t="shared" si="0"/>
        <v>45922</v>
      </c>
      <c r="W10" s="11">
        <f t="shared" si="0"/>
        <v>45929</v>
      </c>
      <c r="X10" s="11">
        <f t="shared" si="0"/>
        <v>45936</v>
      </c>
      <c r="Y10" s="11">
        <f t="shared" si="0"/>
        <v>45943</v>
      </c>
      <c r="Z10" s="11">
        <f t="shared" si="0"/>
        <v>45950</v>
      </c>
      <c r="AA10" s="11">
        <f t="shared" si="0"/>
        <v>45957</v>
      </c>
      <c r="AB10" s="11">
        <f t="shared" si="0"/>
        <v>45964</v>
      </c>
      <c r="AC10" s="11">
        <f t="shared" ref="AC10" si="1">AB10+7</f>
        <v>45971</v>
      </c>
      <c r="AD10" s="11">
        <f t="shared" ref="AD10" si="2">AC10+7</f>
        <v>45978</v>
      </c>
      <c r="AE10" s="70"/>
      <c r="AF10" s="70"/>
    </row>
    <row r="11" spans="1:33" s="13" customFormat="1" ht="24.75" customHeight="1" x14ac:dyDescent="0.25">
      <c r="A11" s="89" t="s">
        <v>114</v>
      </c>
      <c r="B11" s="90"/>
      <c r="C11" s="90"/>
      <c r="D11" s="90"/>
      <c r="E11" s="12"/>
      <c r="F11" s="12"/>
      <c r="G11" s="12"/>
      <c r="H11" s="12"/>
      <c r="I11" s="12"/>
      <c r="J11" s="91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3"/>
    </row>
    <row r="12" spans="1:33" s="13" customFormat="1" ht="24.75" customHeight="1" x14ac:dyDescent="0.25">
      <c r="A12" s="32">
        <v>1</v>
      </c>
      <c r="B12" s="33" t="s">
        <v>14</v>
      </c>
      <c r="C12" s="34">
        <v>302</v>
      </c>
      <c r="D12" s="35" t="s">
        <v>81</v>
      </c>
      <c r="E12" s="36">
        <v>2</v>
      </c>
      <c r="F12" s="37">
        <v>39</v>
      </c>
      <c r="G12" s="38" t="s">
        <v>72</v>
      </c>
      <c r="H12" s="39" t="s">
        <v>32</v>
      </c>
      <c r="I12" s="14" t="s">
        <v>15</v>
      </c>
      <c r="J12" s="15" t="s">
        <v>16</v>
      </c>
      <c r="K12" s="15" t="s">
        <v>16</v>
      </c>
      <c r="L12" s="15" t="s">
        <v>16</v>
      </c>
      <c r="M12" s="15" t="s">
        <v>16</v>
      </c>
      <c r="N12" s="15" t="s">
        <v>16</v>
      </c>
      <c r="O12" s="15" t="s">
        <v>16</v>
      </c>
      <c r="P12" s="15" t="s">
        <v>16</v>
      </c>
      <c r="Q12" s="15" t="s">
        <v>16</v>
      </c>
      <c r="R12" s="15" t="s">
        <v>17</v>
      </c>
      <c r="S12" s="15" t="s">
        <v>18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>
        <v>4</v>
      </c>
      <c r="AF12" s="16"/>
    </row>
    <row r="13" spans="1:33" s="13" customFormat="1" ht="24.75" customHeight="1" x14ac:dyDescent="0.25">
      <c r="A13" s="32">
        <v>2</v>
      </c>
      <c r="B13" s="33" t="s">
        <v>37</v>
      </c>
      <c r="C13" s="34">
        <v>302</v>
      </c>
      <c r="D13" s="35" t="s">
        <v>82</v>
      </c>
      <c r="E13" s="36">
        <v>2</v>
      </c>
      <c r="F13" s="37">
        <v>39</v>
      </c>
      <c r="G13" s="38" t="s">
        <v>90</v>
      </c>
      <c r="H13" s="39" t="s">
        <v>91</v>
      </c>
      <c r="I13" s="14" t="s">
        <v>40</v>
      </c>
      <c r="J13" s="15" t="s">
        <v>16</v>
      </c>
      <c r="K13" s="15" t="s">
        <v>16</v>
      </c>
      <c r="L13" s="15" t="s">
        <v>16</v>
      </c>
      <c r="M13" s="15" t="s">
        <v>16</v>
      </c>
      <c r="N13" s="15" t="s">
        <v>16</v>
      </c>
      <c r="O13" s="15" t="s">
        <v>16</v>
      </c>
      <c r="P13" s="15" t="s">
        <v>16</v>
      </c>
      <c r="Q13" s="15" t="s">
        <v>16</v>
      </c>
      <c r="R13" s="15" t="s">
        <v>17</v>
      </c>
      <c r="S13" s="15" t="s">
        <v>18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>
        <v>4</v>
      </c>
      <c r="AF13" s="16"/>
    </row>
    <row r="14" spans="1:33" s="13" customFormat="1" ht="24.75" customHeight="1" x14ac:dyDescent="0.25">
      <c r="A14" s="32">
        <v>3</v>
      </c>
      <c r="B14" s="33" t="s">
        <v>42</v>
      </c>
      <c r="C14" s="34">
        <v>102</v>
      </c>
      <c r="D14" s="35" t="s">
        <v>83</v>
      </c>
      <c r="E14" s="36">
        <v>2</v>
      </c>
      <c r="F14" s="37">
        <v>39</v>
      </c>
      <c r="G14" s="38" t="s">
        <v>46</v>
      </c>
      <c r="H14" s="39" t="s">
        <v>47</v>
      </c>
      <c r="I14" s="14" t="s">
        <v>116</v>
      </c>
      <c r="J14" s="15" t="s">
        <v>16</v>
      </c>
      <c r="K14" s="15" t="s">
        <v>16</v>
      </c>
      <c r="L14" s="15" t="s">
        <v>16</v>
      </c>
      <c r="M14" s="15" t="s">
        <v>16</v>
      </c>
      <c r="N14" s="15" t="s">
        <v>16</v>
      </c>
      <c r="O14" s="15" t="s">
        <v>16</v>
      </c>
      <c r="P14" s="15" t="s">
        <v>16</v>
      </c>
      <c r="Q14" s="15" t="s">
        <v>16</v>
      </c>
      <c r="R14" s="15" t="s">
        <v>17</v>
      </c>
      <c r="S14" s="15" t="s">
        <v>18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>
        <v>4</v>
      </c>
      <c r="AF14" s="16"/>
    </row>
    <row r="15" spans="1:33" s="13" customFormat="1" ht="24.75" customHeight="1" x14ac:dyDescent="0.25">
      <c r="A15" s="32">
        <v>4</v>
      </c>
      <c r="B15" s="33" t="s">
        <v>84</v>
      </c>
      <c r="C15" s="34">
        <v>301</v>
      </c>
      <c r="D15" s="35" t="s">
        <v>85</v>
      </c>
      <c r="E15" s="36">
        <v>3</v>
      </c>
      <c r="F15" s="37">
        <v>39</v>
      </c>
      <c r="G15" s="38" t="s">
        <v>92</v>
      </c>
      <c r="H15" s="39" t="s">
        <v>93</v>
      </c>
      <c r="I15" s="14" t="s">
        <v>40</v>
      </c>
      <c r="J15" s="15" t="s">
        <v>16</v>
      </c>
      <c r="K15" s="15" t="s">
        <v>16</v>
      </c>
      <c r="L15" s="15" t="s">
        <v>16</v>
      </c>
      <c r="M15" s="15" t="s">
        <v>16</v>
      </c>
      <c r="N15" s="15" t="s">
        <v>16</v>
      </c>
      <c r="O15" s="15" t="s">
        <v>16</v>
      </c>
      <c r="P15" s="15" t="s">
        <v>16</v>
      </c>
      <c r="Q15" s="15" t="s">
        <v>16</v>
      </c>
      <c r="R15" s="15" t="s">
        <v>17</v>
      </c>
      <c r="S15" s="15" t="s">
        <v>18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>
        <v>4</v>
      </c>
      <c r="AF15" s="16"/>
    </row>
    <row r="16" spans="1:33" s="13" customFormat="1" ht="24.75" customHeight="1" x14ac:dyDescent="0.25">
      <c r="A16" s="95" t="s">
        <v>115</v>
      </c>
      <c r="B16" s="96"/>
      <c r="C16" s="96"/>
      <c r="D16" s="96"/>
      <c r="E16" s="17"/>
      <c r="F16" s="17"/>
      <c r="G16" s="17"/>
      <c r="H16" s="17"/>
      <c r="I16" s="18"/>
      <c r="J16" s="49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50"/>
    </row>
    <row r="17" spans="1:32" s="13" customFormat="1" ht="24.75" customHeight="1" x14ac:dyDescent="0.25">
      <c r="A17" s="32">
        <v>5</v>
      </c>
      <c r="B17" s="33" t="s">
        <v>38</v>
      </c>
      <c r="C17" s="34">
        <v>403</v>
      </c>
      <c r="D17" s="35" t="s">
        <v>86</v>
      </c>
      <c r="E17" s="36">
        <v>3</v>
      </c>
      <c r="F17" s="53">
        <v>39</v>
      </c>
      <c r="G17" s="38" t="s">
        <v>48</v>
      </c>
      <c r="H17" s="39" t="s">
        <v>49</v>
      </c>
      <c r="I17" s="14" t="s">
        <v>112</v>
      </c>
      <c r="J17" s="16"/>
      <c r="K17" s="16"/>
      <c r="L17" s="16"/>
      <c r="M17" s="16"/>
      <c r="N17" s="16"/>
      <c r="O17" s="15"/>
      <c r="P17" s="15"/>
      <c r="Q17" s="15"/>
      <c r="R17" s="15"/>
      <c r="S17" s="15"/>
      <c r="T17" s="15"/>
      <c r="U17" s="15" t="s">
        <v>16</v>
      </c>
      <c r="V17" s="15" t="s">
        <v>16</v>
      </c>
      <c r="W17" s="15" t="s">
        <v>16</v>
      </c>
      <c r="X17" s="15" t="s">
        <v>16</v>
      </c>
      <c r="Y17" s="15" t="s">
        <v>16</v>
      </c>
      <c r="Z17" s="15" t="s">
        <v>16</v>
      </c>
      <c r="AA17" s="15" t="s">
        <v>16</v>
      </c>
      <c r="AB17" s="15" t="s">
        <v>16</v>
      </c>
      <c r="AC17" s="15" t="s">
        <v>17</v>
      </c>
      <c r="AD17" s="15" t="s">
        <v>18</v>
      </c>
      <c r="AE17" s="15">
        <v>4</v>
      </c>
      <c r="AF17" s="16"/>
    </row>
    <row r="18" spans="1:32" s="13" customFormat="1" ht="24.75" customHeight="1" x14ac:dyDescent="0.25">
      <c r="A18" s="32">
        <v>6</v>
      </c>
      <c r="B18" s="33" t="s">
        <v>39</v>
      </c>
      <c r="C18" s="34">
        <v>361</v>
      </c>
      <c r="D18" s="35" t="s">
        <v>67</v>
      </c>
      <c r="E18" s="36">
        <v>2</v>
      </c>
      <c r="F18" s="37">
        <v>39</v>
      </c>
      <c r="G18" s="38" t="s">
        <v>79</v>
      </c>
      <c r="H18" s="39" t="s">
        <v>80</v>
      </c>
      <c r="I18" s="45" t="s">
        <v>118</v>
      </c>
      <c r="J18" s="16"/>
      <c r="K18" s="16"/>
      <c r="L18" s="16"/>
      <c r="M18" s="16"/>
      <c r="N18" s="16"/>
      <c r="O18" s="15"/>
      <c r="P18" s="15"/>
      <c r="Q18" s="15"/>
      <c r="R18" s="15"/>
      <c r="S18" s="15"/>
      <c r="T18" s="15"/>
      <c r="U18" s="15" t="s">
        <v>16</v>
      </c>
      <c r="V18" s="15" t="s">
        <v>16</v>
      </c>
      <c r="W18" s="15" t="s">
        <v>16</v>
      </c>
      <c r="X18" s="15" t="s">
        <v>16</v>
      </c>
      <c r="Y18" s="15" t="s">
        <v>16</v>
      </c>
      <c r="Z18" s="15" t="s">
        <v>16</v>
      </c>
      <c r="AA18" s="15" t="s">
        <v>16</v>
      </c>
      <c r="AB18" s="15" t="s">
        <v>16</v>
      </c>
      <c r="AC18" s="15" t="s">
        <v>17</v>
      </c>
      <c r="AD18" s="15" t="s">
        <v>18</v>
      </c>
      <c r="AE18" s="15">
        <v>4</v>
      </c>
      <c r="AF18" s="16"/>
    </row>
    <row r="19" spans="1:32" s="13" customFormat="1" ht="24.75" customHeight="1" x14ac:dyDescent="0.25">
      <c r="A19" s="32">
        <v>7</v>
      </c>
      <c r="B19" s="33" t="s">
        <v>36</v>
      </c>
      <c r="C19" s="34">
        <v>414</v>
      </c>
      <c r="D19" s="35" t="s">
        <v>87</v>
      </c>
      <c r="E19" s="36">
        <v>2</v>
      </c>
      <c r="F19" s="37">
        <v>39</v>
      </c>
      <c r="G19" s="38" t="s">
        <v>94</v>
      </c>
      <c r="H19" s="39" t="s">
        <v>95</v>
      </c>
      <c r="I19" s="45" t="s">
        <v>118</v>
      </c>
      <c r="J19" s="16"/>
      <c r="K19" s="16"/>
      <c r="L19" s="16"/>
      <c r="M19" s="16"/>
      <c r="N19" s="16"/>
      <c r="O19" s="15"/>
      <c r="P19" s="15"/>
      <c r="Q19" s="15"/>
      <c r="R19" s="15"/>
      <c r="S19" s="15"/>
      <c r="T19" s="15"/>
      <c r="U19" s="15" t="s">
        <v>16</v>
      </c>
      <c r="V19" s="15" t="s">
        <v>16</v>
      </c>
      <c r="W19" s="15" t="s">
        <v>16</v>
      </c>
      <c r="X19" s="15" t="s">
        <v>16</v>
      </c>
      <c r="Y19" s="15" t="s">
        <v>16</v>
      </c>
      <c r="Z19" s="15" t="s">
        <v>16</v>
      </c>
      <c r="AA19" s="15" t="s">
        <v>16</v>
      </c>
      <c r="AB19" s="15" t="s">
        <v>16</v>
      </c>
      <c r="AC19" s="15" t="s">
        <v>17</v>
      </c>
      <c r="AD19" s="15" t="s">
        <v>18</v>
      </c>
      <c r="AE19" s="15">
        <v>4</v>
      </c>
      <c r="AF19" s="16"/>
    </row>
    <row r="20" spans="1:32" s="13" customFormat="1" ht="24.75" customHeight="1" x14ac:dyDescent="0.25">
      <c r="A20" s="32">
        <v>8</v>
      </c>
      <c r="B20" s="33" t="s">
        <v>88</v>
      </c>
      <c r="C20" s="34">
        <v>362</v>
      </c>
      <c r="D20" s="35" t="s">
        <v>89</v>
      </c>
      <c r="E20" s="36">
        <v>2</v>
      </c>
      <c r="F20" s="37">
        <v>39</v>
      </c>
      <c r="G20" s="38" t="s">
        <v>96</v>
      </c>
      <c r="H20" s="39" t="s">
        <v>78</v>
      </c>
      <c r="I20" s="45" t="s">
        <v>118</v>
      </c>
      <c r="J20" s="16"/>
      <c r="K20" s="16"/>
      <c r="L20" s="16"/>
      <c r="M20" s="16"/>
      <c r="N20" s="16"/>
      <c r="O20" s="15"/>
      <c r="P20" s="15"/>
      <c r="Q20" s="15"/>
      <c r="R20" s="15"/>
      <c r="S20" s="15"/>
      <c r="T20" s="15"/>
      <c r="U20" s="15" t="s">
        <v>16</v>
      </c>
      <c r="V20" s="15" t="s">
        <v>16</v>
      </c>
      <c r="W20" s="15" t="s">
        <v>16</v>
      </c>
      <c r="X20" s="15" t="s">
        <v>16</v>
      </c>
      <c r="Y20" s="15" t="s">
        <v>16</v>
      </c>
      <c r="Z20" s="15" t="s">
        <v>16</v>
      </c>
      <c r="AA20" s="15" t="s">
        <v>16</v>
      </c>
      <c r="AB20" s="15" t="s">
        <v>16</v>
      </c>
      <c r="AC20" s="15" t="s">
        <v>17</v>
      </c>
      <c r="AD20" s="15" t="s">
        <v>18</v>
      </c>
      <c r="AE20" s="15">
        <v>4</v>
      </c>
      <c r="AF20" s="16"/>
    </row>
    <row r="21" spans="1:32" s="10" customFormat="1" ht="24.75" customHeight="1" x14ac:dyDescent="0.25">
      <c r="A21" s="97" t="s">
        <v>19</v>
      </c>
      <c r="B21" s="97"/>
      <c r="C21" s="97"/>
      <c r="D21" s="97"/>
      <c r="E21" s="19">
        <f>SUM(E12:E20)</f>
        <v>18</v>
      </c>
      <c r="F21" s="43"/>
      <c r="G21" s="98">
        <f>E21*280000</f>
        <v>5040000</v>
      </c>
      <c r="H21" s="99"/>
      <c r="I21" s="43"/>
      <c r="J21" s="100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2"/>
    </row>
    <row r="22" spans="1:32" ht="3" customHeight="1" x14ac:dyDescent="0.15"/>
    <row r="23" spans="1:32" s="24" customFormat="1" ht="15.75" customHeight="1" x14ac:dyDescent="0.2">
      <c r="A23" s="94" t="s">
        <v>20</v>
      </c>
      <c r="B23" s="94"/>
      <c r="C23" s="94"/>
      <c r="D23" s="94"/>
      <c r="Y23" s="41"/>
      <c r="Z23" s="41"/>
      <c r="AA23" s="41"/>
      <c r="AB23" s="41"/>
      <c r="AC23" s="59"/>
      <c r="AD23" s="41"/>
      <c r="AE23" s="26"/>
      <c r="AF23" s="26"/>
    </row>
    <row r="24" spans="1:32" s="24" customFormat="1" ht="15.75" customHeight="1" x14ac:dyDescent="0.2">
      <c r="B24" s="65" t="s">
        <v>21</v>
      </c>
      <c r="C24" s="65"/>
      <c r="D24" s="65"/>
      <c r="E24" s="65"/>
      <c r="F24" s="65"/>
      <c r="G24" s="65"/>
      <c r="H24" s="41"/>
      <c r="Y24" s="41"/>
      <c r="Z24" s="41"/>
      <c r="AA24" s="41"/>
      <c r="AB24" s="41"/>
      <c r="AC24" s="59"/>
      <c r="AD24" s="41"/>
      <c r="AE24" s="26"/>
      <c r="AF24" s="26"/>
    </row>
    <row r="25" spans="1:32" s="41" customFormat="1" ht="15.75" customHeight="1" x14ac:dyDescent="0.25">
      <c r="B25" s="65" t="s">
        <v>22</v>
      </c>
      <c r="C25" s="65"/>
      <c r="D25" s="65"/>
      <c r="E25" s="65"/>
      <c r="F25" s="65"/>
      <c r="G25" s="65"/>
      <c r="AC25" s="59"/>
      <c r="AE25" s="27"/>
      <c r="AF25" s="27"/>
    </row>
    <row r="26" spans="1:32" s="41" customFormat="1" ht="15.75" customHeight="1" x14ac:dyDescent="0.25">
      <c r="B26" s="65" t="s">
        <v>23</v>
      </c>
      <c r="C26" s="65"/>
      <c r="D26" s="65"/>
      <c r="E26" s="65"/>
      <c r="F26" s="65"/>
      <c r="G26" s="65"/>
      <c r="AC26" s="59"/>
      <c r="AE26" s="27"/>
      <c r="AF26" s="27"/>
    </row>
    <row r="27" spans="1:32" s="42" customFormat="1" ht="14.25" customHeight="1" x14ac:dyDescent="0.25">
      <c r="B27" s="29"/>
      <c r="C27" s="29"/>
      <c r="U27" s="66" t="s">
        <v>121</v>
      </c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</row>
    <row r="28" spans="1:32" s="42" customFormat="1" ht="15.75" customHeight="1" x14ac:dyDescent="0.25">
      <c r="A28" s="67" t="s">
        <v>24</v>
      </c>
      <c r="B28" s="67"/>
      <c r="C28" s="67"/>
      <c r="D28" s="67"/>
      <c r="G28" s="67" t="s">
        <v>25</v>
      </c>
      <c r="H28" s="67"/>
      <c r="I28" s="67"/>
      <c r="J28" s="67"/>
      <c r="K28" s="67"/>
      <c r="L28" s="67"/>
      <c r="M28" s="67"/>
      <c r="N28" s="67"/>
      <c r="O28" s="67"/>
      <c r="P28" s="30"/>
      <c r="Q28" s="30"/>
      <c r="R28" s="30"/>
      <c r="S28" s="30"/>
      <c r="T28" s="30"/>
      <c r="U28" s="30"/>
      <c r="V28" s="67" t="s">
        <v>122</v>
      </c>
      <c r="W28" s="67"/>
      <c r="X28" s="67"/>
      <c r="Y28" s="67"/>
      <c r="Z28" s="67"/>
      <c r="AA28" s="67"/>
      <c r="AB28" s="67"/>
      <c r="AC28" s="67"/>
      <c r="AD28" s="67"/>
      <c r="AE28" s="67"/>
      <c r="AF28" s="67"/>
    </row>
    <row r="29" spans="1:32" s="42" customFormat="1" ht="15.75" customHeight="1" x14ac:dyDescent="0.25">
      <c r="G29" s="67" t="s">
        <v>26</v>
      </c>
      <c r="H29" s="67"/>
      <c r="I29" s="67"/>
      <c r="J29" s="67"/>
      <c r="K29" s="67"/>
      <c r="L29" s="67"/>
      <c r="M29" s="67"/>
      <c r="N29" s="67"/>
      <c r="O29" s="67"/>
      <c r="V29" s="67" t="s">
        <v>123</v>
      </c>
      <c r="W29" s="67"/>
      <c r="X29" s="67"/>
      <c r="Y29" s="67"/>
      <c r="Z29" s="67"/>
      <c r="AA29" s="67"/>
      <c r="AB29" s="67"/>
      <c r="AC29" s="67"/>
      <c r="AD29" s="67"/>
      <c r="AE29" s="67"/>
      <c r="AF29" s="67"/>
    </row>
    <row r="30" spans="1:32" s="42" customFormat="1" ht="14.25" x14ac:dyDescent="0.25">
      <c r="AC30" s="62"/>
      <c r="AE30" s="40"/>
      <c r="AF30" s="40"/>
    </row>
    <row r="31" spans="1:32" s="42" customFormat="1" ht="14.25" x14ac:dyDescent="0.25">
      <c r="AC31" s="62"/>
      <c r="AE31" s="40"/>
      <c r="AF31" s="40"/>
    </row>
    <row r="32" spans="1:32" s="42" customFormat="1" ht="14.25" x14ac:dyDescent="0.25">
      <c r="AC32" s="62"/>
      <c r="AE32" s="40"/>
      <c r="AF32" s="40"/>
    </row>
    <row r="33" spans="1:32" s="42" customFormat="1" ht="14.25" x14ac:dyDescent="0.25">
      <c r="AC33" s="62"/>
      <c r="AE33" s="40"/>
      <c r="AF33" s="40"/>
    </row>
    <row r="34" spans="1:32" s="40" customFormat="1" ht="15.75" customHeight="1" x14ac:dyDescent="0.25">
      <c r="A34" s="64" t="s">
        <v>27</v>
      </c>
      <c r="B34" s="64"/>
      <c r="C34" s="64"/>
      <c r="D34" s="64"/>
      <c r="G34" s="64" t="s">
        <v>28</v>
      </c>
      <c r="H34" s="64"/>
      <c r="I34" s="64"/>
      <c r="J34" s="64"/>
      <c r="K34" s="64"/>
      <c r="L34" s="64"/>
      <c r="M34" s="64"/>
      <c r="N34" s="64"/>
      <c r="O34" s="64"/>
      <c r="P34" s="31"/>
      <c r="Q34" s="31"/>
      <c r="R34" s="31"/>
      <c r="S34" s="31"/>
      <c r="T34" s="31"/>
      <c r="U34" s="31"/>
      <c r="V34" s="64" t="s">
        <v>29</v>
      </c>
      <c r="W34" s="64"/>
      <c r="X34" s="64"/>
      <c r="Y34" s="64"/>
      <c r="Z34" s="64"/>
      <c r="AA34" s="64"/>
      <c r="AB34" s="64"/>
      <c r="AC34" s="64"/>
      <c r="AD34" s="64"/>
      <c r="AE34" s="64"/>
      <c r="AF34" s="64"/>
    </row>
  </sheetData>
  <mergeCells count="42">
    <mergeCell ref="A1:E1"/>
    <mergeCell ref="A2:E2"/>
    <mergeCell ref="F1:AD1"/>
    <mergeCell ref="F2:AD2"/>
    <mergeCell ref="A8:A10"/>
    <mergeCell ref="B8:C10"/>
    <mergeCell ref="D8:D10"/>
    <mergeCell ref="E8:E10"/>
    <mergeCell ref="F8:F10"/>
    <mergeCell ref="A4:AF4"/>
    <mergeCell ref="A5:G5"/>
    <mergeCell ref="I5:O5"/>
    <mergeCell ref="S5:AA5"/>
    <mergeCell ref="A6:AF6"/>
    <mergeCell ref="AE8:AE10"/>
    <mergeCell ref="AF8:AF10"/>
    <mergeCell ref="G8:H10"/>
    <mergeCell ref="J8:AD8"/>
    <mergeCell ref="K9:N9"/>
    <mergeCell ref="O9:R9"/>
    <mergeCell ref="S9:W9"/>
    <mergeCell ref="X9:AA9"/>
    <mergeCell ref="AB9:AD9"/>
    <mergeCell ref="A28:D28"/>
    <mergeCell ref="G28:O28"/>
    <mergeCell ref="V28:AF28"/>
    <mergeCell ref="A11:D11"/>
    <mergeCell ref="J11:AF11"/>
    <mergeCell ref="A16:D16"/>
    <mergeCell ref="A21:D21"/>
    <mergeCell ref="G21:H21"/>
    <mergeCell ref="J21:AF21"/>
    <mergeCell ref="A23:D23"/>
    <mergeCell ref="B24:G24"/>
    <mergeCell ref="B25:G25"/>
    <mergeCell ref="B26:G26"/>
    <mergeCell ref="U27:AF27"/>
    <mergeCell ref="G29:O29"/>
    <mergeCell ref="V29:AF29"/>
    <mergeCell ref="A34:D34"/>
    <mergeCell ref="G34:O34"/>
    <mergeCell ref="V34:AF34"/>
  </mergeCells>
  <printOptions horizontalCentered="1"/>
  <pageMargins left="0" right="0" top="0.23" bottom="0" header="0.19685039370078741" footer="0.22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34"/>
  <sheetViews>
    <sheetView showGridLines="0" view="pageBreakPreview" zoomScaleNormal="100" zoomScaleSheetLayoutView="100" workbookViewId="0">
      <selection activeCell="N16" sqref="N16"/>
    </sheetView>
  </sheetViews>
  <sheetFormatPr defaultColWidth="9" defaultRowHeight="8.25" x14ac:dyDescent="0.15"/>
  <cols>
    <col min="1" max="1" width="2.88671875" style="21" bestFit="1" customWidth="1"/>
    <col min="2" max="2" width="3.77734375" style="21" bestFit="1" customWidth="1"/>
    <col min="3" max="3" width="2.77734375" style="21" bestFit="1" customWidth="1"/>
    <col min="4" max="4" width="19.21875" style="21" customWidth="1"/>
    <col min="5" max="6" width="2.6640625" style="21" bestFit="1" customWidth="1"/>
    <col min="7" max="7" width="11.77734375" style="21" bestFit="1" customWidth="1"/>
    <col min="8" max="8" width="3.77734375" style="21" bestFit="1" customWidth="1"/>
    <col min="9" max="9" width="8.44140625" style="21" customWidth="1"/>
    <col min="10" max="24" width="2.5546875" style="21" customWidth="1"/>
    <col min="25" max="30" width="2.5546875" style="22" customWidth="1"/>
    <col min="31" max="32" width="3.44140625" style="23" customWidth="1"/>
    <col min="33" max="33" width="9" style="21" bestFit="1" customWidth="1"/>
    <col min="34" max="16384" width="9" style="21"/>
  </cols>
  <sheetData>
    <row r="1" spans="1:33" s="1" customFormat="1" ht="14.25" customHeight="1" x14ac:dyDescent="0.2">
      <c r="A1" s="71" t="s">
        <v>0</v>
      </c>
      <c r="B1" s="71"/>
      <c r="C1" s="71"/>
      <c r="D1" s="71"/>
      <c r="E1" s="71"/>
      <c r="F1" s="73" t="s">
        <v>52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4"/>
      <c r="AF1" s="4"/>
    </row>
    <row r="2" spans="1:33" s="1" customFormat="1" ht="14.25" customHeight="1" x14ac:dyDescent="0.2">
      <c r="A2" s="72" t="s">
        <v>124</v>
      </c>
      <c r="B2" s="72"/>
      <c r="C2" s="72"/>
      <c r="D2" s="72"/>
      <c r="E2" s="72"/>
      <c r="F2" s="74" t="s">
        <v>53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2"/>
      <c r="AF2" s="2"/>
      <c r="AG2" s="2"/>
    </row>
    <row r="3" spans="1:33" s="1" customFormat="1" ht="5.25" customHeight="1" x14ac:dyDescent="0.2">
      <c r="A3" s="46"/>
      <c r="B3" s="46"/>
      <c r="C3" s="46"/>
      <c r="D3" s="46"/>
      <c r="E3" s="46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61"/>
      <c r="AD3" s="55"/>
      <c r="AE3" s="2"/>
      <c r="AF3" s="2"/>
      <c r="AG3" s="2"/>
    </row>
    <row r="4" spans="1:33" s="1" customFormat="1" ht="14.25" customHeight="1" x14ac:dyDescent="0.2">
      <c r="A4" s="87" t="s">
        <v>57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2"/>
    </row>
    <row r="5" spans="1:33" s="1" customFormat="1" ht="14.25" customHeight="1" x14ac:dyDescent="0.2">
      <c r="A5" s="106" t="s">
        <v>117</v>
      </c>
      <c r="B5" s="106"/>
      <c r="C5" s="106"/>
      <c r="D5" s="106"/>
      <c r="E5" s="106"/>
      <c r="F5" s="106"/>
      <c r="G5" s="106"/>
      <c r="H5" s="1" t="s">
        <v>1</v>
      </c>
      <c r="I5" s="86" t="s">
        <v>54</v>
      </c>
      <c r="J5" s="86"/>
      <c r="K5" s="86"/>
      <c r="L5" s="86"/>
      <c r="M5" s="86"/>
      <c r="N5" s="86"/>
      <c r="O5" s="86"/>
      <c r="Q5" s="1" t="s">
        <v>1</v>
      </c>
      <c r="S5" s="107" t="s">
        <v>2</v>
      </c>
      <c r="T5" s="107"/>
      <c r="U5" s="107"/>
      <c r="V5" s="107"/>
      <c r="W5" s="107"/>
      <c r="X5" s="107"/>
      <c r="Y5" s="107"/>
      <c r="Z5" s="107"/>
      <c r="AA5" s="107"/>
      <c r="AB5" s="30"/>
      <c r="AC5" s="30"/>
      <c r="AD5" s="30"/>
      <c r="AE5" s="2"/>
      <c r="AF5" s="2"/>
      <c r="AG5" s="2"/>
    </row>
    <row r="6" spans="1:33" s="1" customFormat="1" ht="14.25" customHeight="1" x14ac:dyDescent="0.2">
      <c r="A6" s="86" t="s">
        <v>50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</row>
    <row r="7" spans="1:33" s="8" customFormat="1" ht="3" customHeight="1" x14ac:dyDescent="0.2">
      <c r="A7" s="5"/>
      <c r="B7" s="5"/>
      <c r="C7" s="5"/>
      <c r="D7" s="5"/>
      <c r="E7" s="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7"/>
      <c r="Z7" s="7"/>
      <c r="AA7" s="7"/>
      <c r="AB7" s="7"/>
      <c r="AC7" s="7"/>
      <c r="AD7" s="7"/>
      <c r="AE7" s="5"/>
      <c r="AF7" s="5"/>
    </row>
    <row r="8" spans="1:33" s="10" customFormat="1" ht="18.75" customHeight="1" x14ac:dyDescent="0.25">
      <c r="A8" s="81" t="s">
        <v>3</v>
      </c>
      <c r="B8" s="75" t="s">
        <v>4</v>
      </c>
      <c r="C8" s="76"/>
      <c r="D8" s="82" t="s">
        <v>5</v>
      </c>
      <c r="E8" s="82" t="s">
        <v>6</v>
      </c>
      <c r="F8" s="82" t="s">
        <v>7</v>
      </c>
      <c r="G8" s="75" t="s">
        <v>8</v>
      </c>
      <c r="H8" s="76"/>
      <c r="I8" s="44" t="s">
        <v>9</v>
      </c>
      <c r="J8" s="103">
        <v>2025</v>
      </c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68" t="s">
        <v>10</v>
      </c>
      <c r="AF8" s="68" t="s">
        <v>11</v>
      </c>
    </row>
    <row r="9" spans="1:33" s="10" customFormat="1" ht="18.75" customHeight="1" x14ac:dyDescent="0.25">
      <c r="A9" s="81"/>
      <c r="B9" s="77"/>
      <c r="C9" s="78"/>
      <c r="D9" s="83"/>
      <c r="E9" s="83"/>
      <c r="F9" s="83"/>
      <c r="G9" s="77"/>
      <c r="H9" s="78"/>
      <c r="I9" s="44" t="s">
        <v>12</v>
      </c>
      <c r="J9" s="63">
        <v>6</v>
      </c>
      <c r="K9" s="88">
        <v>7</v>
      </c>
      <c r="L9" s="88"/>
      <c r="M9" s="88"/>
      <c r="N9" s="88"/>
      <c r="O9" s="88">
        <v>8</v>
      </c>
      <c r="P9" s="88"/>
      <c r="Q9" s="88"/>
      <c r="R9" s="88"/>
      <c r="S9" s="88">
        <v>9</v>
      </c>
      <c r="T9" s="88"/>
      <c r="U9" s="88"/>
      <c r="V9" s="88"/>
      <c r="W9" s="88"/>
      <c r="X9" s="108">
        <v>10</v>
      </c>
      <c r="Y9" s="109"/>
      <c r="Z9" s="109"/>
      <c r="AA9" s="110"/>
      <c r="AB9" s="108">
        <v>11</v>
      </c>
      <c r="AC9" s="109"/>
      <c r="AD9" s="109"/>
      <c r="AE9" s="111"/>
      <c r="AF9" s="69"/>
    </row>
    <row r="10" spans="1:33" s="10" customFormat="1" ht="18.75" customHeight="1" x14ac:dyDescent="0.25">
      <c r="A10" s="81"/>
      <c r="B10" s="79"/>
      <c r="C10" s="80"/>
      <c r="D10" s="84"/>
      <c r="E10" s="84"/>
      <c r="F10" s="84"/>
      <c r="G10" s="79"/>
      <c r="H10" s="80"/>
      <c r="I10" s="44" t="s">
        <v>13</v>
      </c>
      <c r="J10" s="11">
        <v>45838</v>
      </c>
      <c r="K10" s="11">
        <f>J10+7</f>
        <v>45845</v>
      </c>
      <c r="L10" s="11">
        <f t="shared" ref="L10:AB10" si="0">K10+7</f>
        <v>45852</v>
      </c>
      <c r="M10" s="11">
        <f t="shared" si="0"/>
        <v>45859</v>
      </c>
      <c r="N10" s="11">
        <f t="shared" si="0"/>
        <v>45866</v>
      </c>
      <c r="O10" s="11">
        <f t="shared" si="0"/>
        <v>45873</v>
      </c>
      <c r="P10" s="11">
        <f t="shared" si="0"/>
        <v>45880</v>
      </c>
      <c r="Q10" s="11">
        <f t="shared" si="0"/>
        <v>45887</v>
      </c>
      <c r="R10" s="11">
        <f t="shared" si="0"/>
        <v>45894</v>
      </c>
      <c r="S10" s="11">
        <f t="shared" si="0"/>
        <v>45901</v>
      </c>
      <c r="T10" s="11">
        <f t="shared" si="0"/>
        <v>45908</v>
      </c>
      <c r="U10" s="11">
        <f t="shared" si="0"/>
        <v>45915</v>
      </c>
      <c r="V10" s="11">
        <f t="shared" si="0"/>
        <v>45922</v>
      </c>
      <c r="W10" s="11">
        <f t="shared" si="0"/>
        <v>45929</v>
      </c>
      <c r="X10" s="11">
        <f t="shared" si="0"/>
        <v>45936</v>
      </c>
      <c r="Y10" s="11">
        <f t="shared" si="0"/>
        <v>45943</v>
      </c>
      <c r="Z10" s="11">
        <f t="shared" si="0"/>
        <v>45950</v>
      </c>
      <c r="AA10" s="11">
        <f t="shared" si="0"/>
        <v>45957</v>
      </c>
      <c r="AB10" s="11">
        <f t="shared" si="0"/>
        <v>45964</v>
      </c>
      <c r="AC10" s="11">
        <f t="shared" ref="AC10" si="1">AB10+7</f>
        <v>45971</v>
      </c>
      <c r="AD10" s="11">
        <f t="shared" ref="AD10" si="2">AC10+7</f>
        <v>45978</v>
      </c>
      <c r="AE10" s="112"/>
      <c r="AF10" s="70"/>
    </row>
    <row r="11" spans="1:33" s="13" customFormat="1" ht="22.5" customHeight="1" x14ac:dyDescent="0.25">
      <c r="A11" s="89" t="s">
        <v>114</v>
      </c>
      <c r="B11" s="90"/>
      <c r="C11" s="90"/>
      <c r="D11" s="90"/>
      <c r="E11" s="12"/>
      <c r="F11" s="12"/>
      <c r="G11" s="12"/>
      <c r="H11" s="12"/>
      <c r="I11" s="12"/>
      <c r="J11" s="91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3"/>
    </row>
    <row r="12" spans="1:33" s="13" customFormat="1" ht="21.75" customHeight="1" x14ac:dyDescent="0.25">
      <c r="A12" s="32">
        <v>1</v>
      </c>
      <c r="B12" s="33" t="s">
        <v>14</v>
      </c>
      <c r="C12" s="34">
        <v>302</v>
      </c>
      <c r="D12" s="35" t="s">
        <v>81</v>
      </c>
      <c r="E12" s="36">
        <v>2</v>
      </c>
      <c r="F12" s="37">
        <v>29</v>
      </c>
      <c r="G12" s="38" t="s">
        <v>72</v>
      </c>
      <c r="H12" s="39" t="s">
        <v>32</v>
      </c>
      <c r="I12" s="57" t="s">
        <v>15</v>
      </c>
      <c r="J12" s="15" t="s">
        <v>16</v>
      </c>
      <c r="K12" s="15" t="s">
        <v>16</v>
      </c>
      <c r="L12" s="15" t="s">
        <v>16</v>
      </c>
      <c r="M12" s="15" t="s">
        <v>16</v>
      </c>
      <c r="N12" s="15" t="s">
        <v>16</v>
      </c>
      <c r="O12" s="15" t="s">
        <v>16</v>
      </c>
      <c r="P12" s="15" t="s">
        <v>16</v>
      </c>
      <c r="Q12" s="15" t="s">
        <v>16</v>
      </c>
      <c r="R12" s="15" t="s">
        <v>17</v>
      </c>
      <c r="S12" s="15" t="s">
        <v>18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>
        <v>4</v>
      </c>
      <c r="AF12" s="16"/>
    </row>
    <row r="13" spans="1:33" s="13" customFormat="1" ht="21.75" customHeight="1" x14ac:dyDescent="0.25">
      <c r="A13" s="32">
        <v>2</v>
      </c>
      <c r="B13" s="33" t="s">
        <v>41</v>
      </c>
      <c r="C13" s="34">
        <v>316</v>
      </c>
      <c r="D13" s="35" t="s">
        <v>97</v>
      </c>
      <c r="E13" s="36">
        <v>3</v>
      </c>
      <c r="F13" s="37">
        <v>29</v>
      </c>
      <c r="G13" s="38" t="s">
        <v>106</v>
      </c>
      <c r="H13" s="39" t="s">
        <v>44</v>
      </c>
      <c r="I13" s="57" t="s">
        <v>45</v>
      </c>
      <c r="J13" s="15" t="s">
        <v>16</v>
      </c>
      <c r="K13" s="15" t="s">
        <v>16</v>
      </c>
      <c r="L13" s="15" t="s">
        <v>16</v>
      </c>
      <c r="M13" s="15" t="s">
        <v>16</v>
      </c>
      <c r="N13" s="15" t="s">
        <v>16</v>
      </c>
      <c r="O13" s="15" t="s">
        <v>16</v>
      </c>
      <c r="P13" s="15" t="s">
        <v>16</v>
      </c>
      <c r="Q13" s="15" t="s">
        <v>16</v>
      </c>
      <c r="R13" s="15" t="s">
        <v>17</v>
      </c>
      <c r="S13" s="15" t="s">
        <v>18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>
        <v>4</v>
      </c>
      <c r="AF13" s="16"/>
    </row>
    <row r="14" spans="1:33" s="13" customFormat="1" ht="21.75" customHeight="1" x14ac:dyDescent="0.25">
      <c r="A14" s="32">
        <v>3</v>
      </c>
      <c r="B14" s="33" t="s">
        <v>98</v>
      </c>
      <c r="C14" s="34">
        <v>392</v>
      </c>
      <c r="D14" s="35" t="s">
        <v>99</v>
      </c>
      <c r="E14" s="36">
        <v>3</v>
      </c>
      <c r="F14" s="37">
        <v>29</v>
      </c>
      <c r="G14" s="38" t="s">
        <v>107</v>
      </c>
      <c r="H14" s="39" t="s">
        <v>32</v>
      </c>
      <c r="I14" s="57" t="s">
        <v>119</v>
      </c>
      <c r="J14" s="15" t="s">
        <v>16</v>
      </c>
      <c r="K14" s="15" t="s">
        <v>16</v>
      </c>
      <c r="L14" s="15" t="s">
        <v>16</v>
      </c>
      <c r="M14" s="15" t="s">
        <v>16</v>
      </c>
      <c r="N14" s="15" t="s">
        <v>16</v>
      </c>
      <c r="O14" s="15" t="s">
        <v>16</v>
      </c>
      <c r="P14" s="15" t="s">
        <v>16</v>
      </c>
      <c r="Q14" s="15" t="s">
        <v>16</v>
      </c>
      <c r="R14" s="15" t="s">
        <v>17</v>
      </c>
      <c r="S14" s="15" t="s">
        <v>18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>
        <v>4</v>
      </c>
      <c r="AF14" s="16"/>
    </row>
    <row r="15" spans="1:33" s="13" customFormat="1" ht="21.75" customHeight="1" x14ac:dyDescent="0.25">
      <c r="A15" s="32">
        <v>4</v>
      </c>
      <c r="B15" s="33" t="s">
        <v>43</v>
      </c>
      <c r="C15" s="34">
        <v>378</v>
      </c>
      <c r="D15" s="35" t="s">
        <v>100</v>
      </c>
      <c r="E15" s="36">
        <v>2</v>
      </c>
      <c r="F15" s="37">
        <v>29</v>
      </c>
      <c r="G15" s="38" t="s">
        <v>104</v>
      </c>
      <c r="H15" s="39" t="s">
        <v>105</v>
      </c>
      <c r="I15" s="57" t="s">
        <v>45</v>
      </c>
      <c r="J15" s="15" t="s">
        <v>16</v>
      </c>
      <c r="K15" s="15" t="s">
        <v>16</v>
      </c>
      <c r="L15" s="15" t="s">
        <v>16</v>
      </c>
      <c r="M15" s="15" t="s">
        <v>16</v>
      </c>
      <c r="N15" s="15" t="s">
        <v>16</v>
      </c>
      <c r="O15" s="15" t="s">
        <v>16</v>
      </c>
      <c r="P15" s="15" t="s">
        <v>16</v>
      </c>
      <c r="Q15" s="15" t="s">
        <v>16</v>
      </c>
      <c r="R15" s="15" t="s">
        <v>17</v>
      </c>
      <c r="S15" s="15" t="s">
        <v>18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>
        <v>4</v>
      </c>
      <c r="AF15" s="16"/>
    </row>
    <row r="16" spans="1:33" s="13" customFormat="1" ht="22.5" customHeight="1" x14ac:dyDescent="0.25">
      <c r="A16" s="95" t="s">
        <v>115</v>
      </c>
      <c r="B16" s="96"/>
      <c r="C16" s="96"/>
      <c r="D16" s="96"/>
      <c r="E16" s="17"/>
      <c r="F16" s="17"/>
      <c r="G16" s="17"/>
      <c r="H16" s="17"/>
      <c r="I16" s="52"/>
      <c r="J16" s="49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50"/>
    </row>
    <row r="17" spans="1:32" s="13" customFormat="1" ht="21.75" customHeight="1" x14ac:dyDescent="0.25">
      <c r="A17" s="32">
        <v>5</v>
      </c>
      <c r="B17" s="33" t="s">
        <v>30</v>
      </c>
      <c r="C17" s="34">
        <v>362</v>
      </c>
      <c r="D17" s="35" t="s">
        <v>66</v>
      </c>
      <c r="E17" s="36">
        <v>2</v>
      </c>
      <c r="F17" s="37">
        <v>29</v>
      </c>
      <c r="G17" s="38" t="s">
        <v>126</v>
      </c>
      <c r="H17" s="39" t="s">
        <v>44</v>
      </c>
      <c r="I17" s="57" t="s">
        <v>125</v>
      </c>
      <c r="J17" s="14"/>
      <c r="K17" s="16"/>
      <c r="L17" s="16"/>
      <c r="M17" s="16"/>
      <c r="N17" s="16"/>
      <c r="O17" s="15"/>
      <c r="P17" s="15"/>
      <c r="Q17" s="15"/>
      <c r="R17" s="15"/>
      <c r="S17" s="15"/>
      <c r="T17" s="15"/>
      <c r="U17" s="15" t="s">
        <v>16</v>
      </c>
      <c r="V17" s="15" t="s">
        <v>16</v>
      </c>
      <c r="W17" s="15" t="s">
        <v>16</v>
      </c>
      <c r="X17" s="15" t="s">
        <v>16</v>
      </c>
      <c r="Y17" s="15" t="s">
        <v>16</v>
      </c>
      <c r="Z17" s="15" t="s">
        <v>16</v>
      </c>
      <c r="AA17" s="15" t="s">
        <v>16</v>
      </c>
      <c r="AB17" s="15" t="s">
        <v>16</v>
      </c>
      <c r="AC17" s="15" t="s">
        <v>17</v>
      </c>
      <c r="AD17" s="15" t="s">
        <v>18</v>
      </c>
      <c r="AE17" s="15">
        <v>4</v>
      </c>
      <c r="AF17" s="16"/>
    </row>
    <row r="18" spans="1:32" s="13" customFormat="1" ht="21.75" customHeight="1" x14ac:dyDescent="0.25">
      <c r="A18" s="32">
        <v>6</v>
      </c>
      <c r="B18" s="33" t="s">
        <v>43</v>
      </c>
      <c r="C18" s="34">
        <v>403</v>
      </c>
      <c r="D18" s="35" t="s">
        <v>101</v>
      </c>
      <c r="E18" s="36">
        <v>2</v>
      </c>
      <c r="F18" s="37">
        <v>29</v>
      </c>
      <c r="G18" s="38" t="s">
        <v>108</v>
      </c>
      <c r="H18" s="39" t="s">
        <v>109</v>
      </c>
      <c r="I18" s="57" t="s">
        <v>45</v>
      </c>
      <c r="J18" s="16"/>
      <c r="K18" s="16"/>
      <c r="L18" s="16"/>
      <c r="M18" s="16"/>
      <c r="N18" s="16"/>
      <c r="O18" s="15"/>
      <c r="P18" s="15"/>
      <c r="Q18" s="15"/>
      <c r="R18" s="15"/>
      <c r="S18" s="15"/>
      <c r="T18" s="15"/>
      <c r="U18" s="15" t="s">
        <v>16</v>
      </c>
      <c r="V18" s="15" t="s">
        <v>16</v>
      </c>
      <c r="W18" s="15" t="s">
        <v>16</v>
      </c>
      <c r="X18" s="15" t="s">
        <v>16</v>
      </c>
      <c r="Y18" s="15" t="s">
        <v>16</v>
      </c>
      <c r="Z18" s="15" t="s">
        <v>16</v>
      </c>
      <c r="AA18" s="15" t="s">
        <v>16</v>
      </c>
      <c r="AB18" s="15" t="s">
        <v>16</v>
      </c>
      <c r="AC18" s="15" t="s">
        <v>17</v>
      </c>
      <c r="AD18" s="15" t="s">
        <v>18</v>
      </c>
      <c r="AE18" s="15">
        <v>4</v>
      </c>
      <c r="AF18" s="16"/>
    </row>
    <row r="19" spans="1:32" s="13" customFormat="1" ht="21.75" customHeight="1" x14ac:dyDescent="0.25">
      <c r="A19" s="32">
        <v>7</v>
      </c>
      <c r="B19" s="33" t="s">
        <v>43</v>
      </c>
      <c r="C19" s="34">
        <v>321</v>
      </c>
      <c r="D19" s="35" t="s">
        <v>102</v>
      </c>
      <c r="E19" s="36">
        <v>2</v>
      </c>
      <c r="F19" s="37">
        <v>29</v>
      </c>
      <c r="G19" s="38" t="s">
        <v>110</v>
      </c>
      <c r="H19" s="39" t="s">
        <v>111</v>
      </c>
      <c r="I19" s="57" t="s">
        <v>45</v>
      </c>
      <c r="J19" s="16"/>
      <c r="K19" s="16"/>
      <c r="L19" s="16"/>
      <c r="M19" s="16"/>
      <c r="N19" s="16"/>
      <c r="O19" s="15"/>
      <c r="P19" s="15"/>
      <c r="Q19" s="15"/>
      <c r="R19" s="15"/>
      <c r="S19" s="15"/>
      <c r="T19" s="15"/>
      <c r="U19" s="15" t="s">
        <v>16</v>
      </c>
      <c r="V19" s="15" t="s">
        <v>16</v>
      </c>
      <c r="W19" s="15" t="s">
        <v>16</v>
      </c>
      <c r="X19" s="15" t="s">
        <v>16</v>
      </c>
      <c r="Y19" s="15" t="s">
        <v>16</v>
      </c>
      <c r="Z19" s="15" t="s">
        <v>16</v>
      </c>
      <c r="AA19" s="15" t="s">
        <v>16</v>
      </c>
      <c r="AB19" s="15" t="s">
        <v>16</v>
      </c>
      <c r="AC19" s="15" t="s">
        <v>17</v>
      </c>
      <c r="AD19" s="15" t="s">
        <v>18</v>
      </c>
      <c r="AE19" s="15">
        <v>4</v>
      </c>
      <c r="AF19" s="16"/>
    </row>
    <row r="20" spans="1:32" s="13" customFormat="1" ht="21.75" customHeight="1" x14ac:dyDescent="0.25">
      <c r="A20" s="32">
        <v>8</v>
      </c>
      <c r="B20" s="33" t="s">
        <v>43</v>
      </c>
      <c r="C20" s="34">
        <v>322</v>
      </c>
      <c r="D20" s="35" t="s">
        <v>103</v>
      </c>
      <c r="E20" s="36">
        <v>1</v>
      </c>
      <c r="F20" s="37">
        <v>29</v>
      </c>
      <c r="G20" s="38" t="s">
        <v>110</v>
      </c>
      <c r="H20" s="39" t="s">
        <v>111</v>
      </c>
      <c r="I20" s="57" t="s">
        <v>45</v>
      </c>
      <c r="J20" s="16"/>
      <c r="K20" s="16"/>
      <c r="L20" s="16"/>
      <c r="M20" s="16"/>
      <c r="N20" s="16"/>
      <c r="O20" s="15"/>
      <c r="P20" s="15"/>
      <c r="Q20" s="15"/>
      <c r="R20" s="15"/>
      <c r="S20" s="15"/>
      <c r="T20" s="15"/>
      <c r="U20" s="15" t="s">
        <v>16</v>
      </c>
      <c r="V20" s="15" t="s">
        <v>16</v>
      </c>
      <c r="W20" s="15" t="s">
        <v>16</v>
      </c>
      <c r="X20" s="15" t="s">
        <v>16</v>
      </c>
      <c r="Y20" s="15" t="s">
        <v>16</v>
      </c>
      <c r="Z20" s="15" t="s">
        <v>16</v>
      </c>
      <c r="AA20" s="15" t="s">
        <v>16</v>
      </c>
      <c r="AB20" s="15" t="s">
        <v>16</v>
      </c>
      <c r="AC20" s="15" t="s">
        <v>17</v>
      </c>
      <c r="AD20" s="15" t="s">
        <v>18</v>
      </c>
      <c r="AE20" s="15">
        <v>4</v>
      </c>
      <c r="AF20" s="16"/>
    </row>
    <row r="21" spans="1:32" s="10" customFormat="1" ht="22.5" customHeight="1" x14ac:dyDescent="0.25">
      <c r="A21" s="97" t="s">
        <v>19</v>
      </c>
      <c r="B21" s="97"/>
      <c r="C21" s="97"/>
      <c r="D21" s="97"/>
      <c r="E21" s="19">
        <f>SUM(E12:E20)</f>
        <v>17</v>
      </c>
      <c r="F21" s="43"/>
      <c r="G21" s="98">
        <f>E21*280000</f>
        <v>4760000</v>
      </c>
      <c r="H21" s="99"/>
      <c r="I21" s="43"/>
      <c r="J21" s="100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2"/>
    </row>
    <row r="22" spans="1:32" ht="3" customHeight="1" x14ac:dyDescent="0.15"/>
    <row r="23" spans="1:32" s="24" customFormat="1" ht="15.75" customHeight="1" x14ac:dyDescent="0.2">
      <c r="A23" s="94" t="s">
        <v>20</v>
      </c>
      <c r="B23" s="94"/>
      <c r="C23" s="94"/>
      <c r="D23" s="94"/>
      <c r="Y23" s="41"/>
      <c r="Z23" s="41"/>
      <c r="AA23" s="41"/>
      <c r="AB23" s="41"/>
      <c r="AC23" s="59"/>
      <c r="AD23" s="54"/>
      <c r="AE23" s="26"/>
      <c r="AF23" s="26"/>
    </row>
    <row r="24" spans="1:32" s="24" customFormat="1" ht="15.75" customHeight="1" x14ac:dyDescent="0.2">
      <c r="B24" s="65" t="s">
        <v>21</v>
      </c>
      <c r="C24" s="65"/>
      <c r="D24" s="65"/>
      <c r="E24" s="65"/>
      <c r="F24" s="65"/>
      <c r="G24" s="65"/>
      <c r="H24" s="41"/>
      <c r="Y24" s="41"/>
      <c r="Z24" s="41"/>
      <c r="AA24" s="41"/>
      <c r="AB24" s="41"/>
      <c r="AC24" s="59"/>
      <c r="AD24" s="54"/>
      <c r="AE24" s="26"/>
      <c r="AF24" s="26"/>
    </row>
    <row r="25" spans="1:32" s="41" customFormat="1" ht="15.75" customHeight="1" x14ac:dyDescent="0.25">
      <c r="B25" s="65" t="s">
        <v>22</v>
      </c>
      <c r="C25" s="65"/>
      <c r="D25" s="65"/>
      <c r="E25" s="65"/>
      <c r="F25" s="65"/>
      <c r="G25" s="65"/>
      <c r="AC25" s="59"/>
      <c r="AD25" s="54"/>
      <c r="AE25" s="27"/>
      <c r="AF25" s="27"/>
    </row>
    <row r="26" spans="1:32" s="41" customFormat="1" ht="15.75" customHeight="1" x14ac:dyDescent="0.25">
      <c r="B26" s="65" t="s">
        <v>23</v>
      </c>
      <c r="C26" s="65"/>
      <c r="D26" s="65"/>
      <c r="E26" s="65"/>
      <c r="F26" s="65"/>
      <c r="G26" s="65"/>
      <c r="AC26" s="59"/>
      <c r="AD26" s="54"/>
      <c r="AE26" s="27"/>
      <c r="AF26" s="27"/>
    </row>
    <row r="27" spans="1:32" s="42" customFormat="1" ht="14.25" customHeight="1" x14ac:dyDescent="0.25">
      <c r="B27" s="29"/>
      <c r="C27" s="29"/>
      <c r="U27" s="66" t="s">
        <v>121</v>
      </c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</row>
    <row r="28" spans="1:32" s="42" customFormat="1" ht="15.75" customHeight="1" x14ac:dyDescent="0.25">
      <c r="A28" s="67" t="s">
        <v>24</v>
      </c>
      <c r="B28" s="67"/>
      <c r="C28" s="67"/>
      <c r="D28" s="67"/>
      <c r="G28" s="67" t="s">
        <v>25</v>
      </c>
      <c r="H28" s="67"/>
      <c r="I28" s="67"/>
      <c r="J28" s="67"/>
      <c r="K28" s="67"/>
      <c r="L28" s="67"/>
      <c r="M28" s="67"/>
      <c r="N28" s="67"/>
      <c r="O28" s="67"/>
      <c r="P28" s="30"/>
      <c r="Q28" s="30"/>
      <c r="R28" s="30"/>
      <c r="S28" s="30"/>
      <c r="T28" s="30"/>
      <c r="U28" s="30"/>
      <c r="V28" s="67" t="s">
        <v>122</v>
      </c>
      <c r="W28" s="67"/>
      <c r="X28" s="67"/>
      <c r="Y28" s="67"/>
      <c r="Z28" s="67"/>
      <c r="AA28" s="67"/>
      <c r="AB28" s="67"/>
      <c r="AC28" s="67"/>
      <c r="AD28" s="67"/>
      <c r="AE28" s="67"/>
      <c r="AF28" s="67"/>
    </row>
    <row r="29" spans="1:32" s="42" customFormat="1" ht="15.75" customHeight="1" x14ac:dyDescent="0.25">
      <c r="G29" s="67" t="s">
        <v>26</v>
      </c>
      <c r="H29" s="67"/>
      <c r="I29" s="67"/>
      <c r="J29" s="67"/>
      <c r="K29" s="67"/>
      <c r="L29" s="67"/>
      <c r="M29" s="67"/>
      <c r="N29" s="67"/>
      <c r="O29" s="67"/>
      <c r="V29" s="67" t="s">
        <v>123</v>
      </c>
      <c r="W29" s="67"/>
      <c r="X29" s="67"/>
      <c r="Y29" s="67"/>
      <c r="Z29" s="67"/>
      <c r="AA29" s="67"/>
      <c r="AB29" s="67"/>
      <c r="AC29" s="67"/>
      <c r="AD29" s="67"/>
      <c r="AE29" s="67"/>
      <c r="AF29" s="67"/>
    </row>
    <row r="30" spans="1:32" s="42" customFormat="1" ht="14.25" x14ac:dyDescent="0.25">
      <c r="AC30" s="62"/>
      <c r="AD30" s="56"/>
      <c r="AE30" s="40"/>
      <c r="AF30" s="40"/>
    </row>
    <row r="31" spans="1:32" s="42" customFormat="1" ht="14.25" x14ac:dyDescent="0.25">
      <c r="AC31" s="62"/>
      <c r="AD31" s="56"/>
      <c r="AE31" s="40"/>
      <c r="AF31" s="40"/>
    </row>
    <row r="32" spans="1:32" s="42" customFormat="1" ht="14.25" x14ac:dyDescent="0.25">
      <c r="AC32" s="62"/>
      <c r="AD32" s="56"/>
      <c r="AE32" s="40"/>
      <c r="AF32" s="40"/>
    </row>
    <row r="33" spans="1:32" s="42" customFormat="1" ht="9.75" customHeight="1" x14ac:dyDescent="0.25">
      <c r="AC33" s="62"/>
      <c r="AD33" s="56"/>
      <c r="AE33" s="40"/>
      <c r="AF33" s="40"/>
    </row>
    <row r="34" spans="1:32" s="40" customFormat="1" ht="15.75" customHeight="1" x14ac:dyDescent="0.25">
      <c r="A34" s="64" t="s">
        <v>27</v>
      </c>
      <c r="B34" s="64"/>
      <c r="C34" s="64"/>
      <c r="D34" s="64"/>
      <c r="G34" s="64" t="s">
        <v>28</v>
      </c>
      <c r="H34" s="64"/>
      <c r="I34" s="64"/>
      <c r="J34" s="64"/>
      <c r="K34" s="64"/>
      <c r="L34" s="64"/>
      <c r="M34" s="64"/>
      <c r="N34" s="64"/>
      <c r="O34" s="64"/>
      <c r="P34" s="31"/>
      <c r="Q34" s="31"/>
      <c r="R34" s="31"/>
      <c r="S34" s="31"/>
      <c r="T34" s="31"/>
      <c r="U34" s="31"/>
      <c r="V34" s="64" t="s">
        <v>29</v>
      </c>
      <c r="W34" s="64"/>
      <c r="X34" s="64"/>
      <c r="Y34" s="64"/>
      <c r="Z34" s="64"/>
      <c r="AA34" s="64"/>
      <c r="AB34" s="64"/>
      <c r="AC34" s="64"/>
      <c r="AD34" s="64"/>
      <c r="AE34" s="64"/>
      <c r="AF34" s="64"/>
    </row>
  </sheetData>
  <mergeCells count="42">
    <mergeCell ref="A5:G5"/>
    <mergeCell ref="A4:AF4"/>
    <mergeCell ref="I5:O5"/>
    <mergeCell ref="S5:AA5"/>
    <mergeCell ref="A1:E1"/>
    <mergeCell ref="A2:E2"/>
    <mergeCell ref="F1:AD1"/>
    <mergeCell ref="F2:AD2"/>
    <mergeCell ref="G8:H10"/>
    <mergeCell ref="A6:AF6"/>
    <mergeCell ref="AE8:AE10"/>
    <mergeCell ref="AF8:AF10"/>
    <mergeCell ref="A8:A10"/>
    <mergeCell ref="B8:C10"/>
    <mergeCell ref="D8:D10"/>
    <mergeCell ref="E8:E10"/>
    <mergeCell ref="F8:F10"/>
    <mergeCell ref="J8:AD8"/>
    <mergeCell ref="K9:N9"/>
    <mergeCell ref="O9:R9"/>
    <mergeCell ref="S9:W9"/>
    <mergeCell ref="X9:AA9"/>
    <mergeCell ref="AB9:AD9"/>
    <mergeCell ref="A28:D28"/>
    <mergeCell ref="G28:O28"/>
    <mergeCell ref="V28:AF28"/>
    <mergeCell ref="A11:D11"/>
    <mergeCell ref="J11:AF11"/>
    <mergeCell ref="A16:D16"/>
    <mergeCell ref="A21:D21"/>
    <mergeCell ref="G21:H21"/>
    <mergeCell ref="J21:AF21"/>
    <mergeCell ref="A23:D23"/>
    <mergeCell ref="B24:G24"/>
    <mergeCell ref="B25:G25"/>
    <mergeCell ref="B26:G26"/>
    <mergeCell ref="U27:AF27"/>
    <mergeCell ref="G29:O29"/>
    <mergeCell ref="V29:AF29"/>
    <mergeCell ref="A34:D34"/>
    <mergeCell ref="G34:O34"/>
    <mergeCell ref="V34:AF34"/>
  </mergeCells>
  <printOptions horizontalCentered="1"/>
  <pageMargins left="0" right="0" top="0.23622047244094491" bottom="0" header="0.19685039370078741" footer="0.27559055118110237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 NAB</vt:lpstr>
      <vt:lpstr>2. KDN</vt:lpstr>
      <vt:lpstr>3. XDD</vt:lpstr>
      <vt:lpstr>'1. NAB'!Print_Area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Thành Mập</dc:creator>
  <cp:lastModifiedBy>TH</cp:lastModifiedBy>
  <cp:lastPrinted>2024-10-09T01:14:53Z</cp:lastPrinted>
  <dcterms:created xsi:type="dcterms:W3CDTF">2024-01-13T03:55:18Z</dcterms:created>
  <dcterms:modified xsi:type="dcterms:W3CDTF">2025-06-18T01:03:36Z</dcterms:modified>
</cp:coreProperties>
</file>