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45" windowWidth="23595" windowHeight="10050"/>
  </bookViews>
  <sheets>
    <sheet name="4. XDD" sheetId="4" r:id="rId1"/>
  </sheets>
  <calcPr calcId="162913"/>
</workbook>
</file>

<file path=xl/calcChain.xml><?xml version="1.0" encoding="utf-8"?>
<calcChain xmlns="http://schemas.openxmlformats.org/spreadsheetml/2006/main">
  <c r="E20" i="4" l="1"/>
  <c r="G20" i="4" s="1"/>
  <c r="K10" i="4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X10" i="4" s="1"/>
  <c r="Y10" i="4" s="1"/>
  <c r="Z10" i="4" s="1"/>
  <c r="AA10" i="4" s="1"/>
  <c r="AB10" i="4" s="1"/>
  <c r="AC10" i="4" s="1"/>
  <c r="AD10" i="4" s="1"/>
</calcChain>
</file>

<file path=xl/sharedStrings.xml><?xml version="1.0" encoding="utf-8"?>
<sst xmlns="http://schemas.openxmlformats.org/spreadsheetml/2006/main" count="143" uniqueCount="65">
  <si>
    <t>BỘ GIÁO DỤC &amp; ĐÀO TẠO</t>
  </si>
  <si>
    <t>*</t>
  </si>
  <si>
    <t>CHƯƠNG TRÌNH: T</t>
  </si>
  <si>
    <t>STT</t>
  </si>
  <si>
    <t>MÃ 
MÔN</t>
  </si>
  <si>
    <t>TÊN MÔN HỌC</t>
  </si>
  <si>
    <t>SỐ
TC</t>
  </si>
  <si>
    <t>SỐ
SV</t>
  </si>
  <si>
    <t>GIẢNG VIÊN
GIẢNG DẠY</t>
  </si>
  <si>
    <t>NĂM</t>
  </si>
  <si>
    <t>SỐ GIỜ
ÔN TẬP</t>
  </si>
  <si>
    <t>GHI 
CHÚ</t>
  </si>
  <si>
    <t>THÁNG</t>
  </si>
  <si>
    <t>NGÀY</t>
  </si>
  <si>
    <t>ENG</t>
  </si>
  <si>
    <t>K. Tiếng Anh</t>
  </si>
  <si>
    <t>x</t>
  </si>
  <si>
    <t>R</t>
  </si>
  <si>
    <t>E</t>
  </si>
  <si>
    <t>TỔNG CỘNG:</t>
  </si>
  <si>
    <t>*Ghi chú:</t>
  </si>
  <si>
    <r>
      <t xml:space="preserve">X: </t>
    </r>
    <r>
      <rPr>
        <sz val="10"/>
        <rFont val="Times New Roman"/>
        <family val="1"/>
      </rPr>
      <t>Đọc bài giảng và làm bài kiểm tra trên mạng</t>
    </r>
  </si>
  <si>
    <r>
      <t xml:space="preserve">R: </t>
    </r>
    <r>
      <rPr>
        <sz val="10"/>
        <rFont val="Times New Roman"/>
        <family val="1"/>
      </rPr>
      <t>Ôn tập</t>
    </r>
  </si>
  <si>
    <r>
      <t xml:space="preserve">E: </t>
    </r>
    <r>
      <rPr>
        <sz val="10"/>
        <rFont val="Times New Roman"/>
        <family val="1"/>
      </rPr>
      <t>Thi kết thúc môn</t>
    </r>
  </si>
  <si>
    <t>LẬP BẢNG</t>
  </si>
  <si>
    <t>GIÁM ĐỐC</t>
  </si>
  <si>
    <t>TRUNG TÂM ĐTTT &amp; BẰNG 2</t>
  </si>
  <si>
    <t>Phạm Văn Thành</t>
  </si>
  <si>
    <t>ThS. Nguyễn Trung Thuận</t>
  </si>
  <si>
    <t>TS. Nguyễn Phi Sơn</t>
  </si>
  <si>
    <t xml:space="preserve">ThS. Nguyễn Thị Bích </t>
  </si>
  <si>
    <t>Giang</t>
  </si>
  <si>
    <t>CỘNG HÒA XÃ HỘI CHỦ NGHĨA VIỆT NAM</t>
  </si>
  <si>
    <t>ĐỘC LẬP - TỰ DO - HẠNH PHÚC</t>
  </si>
  <si>
    <r>
      <t>NGÀNH:</t>
    </r>
    <r>
      <rPr>
        <b/>
        <sz val="11"/>
        <color rgb="FF0000FF"/>
        <rFont val="Times New Roman"/>
        <family val="1"/>
      </rPr>
      <t xml:space="preserve">  XÂY DỰNG  </t>
    </r>
  </si>
  <si>
    <t>MEC</t>
  </si>
  <si>
    <t>K. Xây dựng</t>
  </si>
  <si>
    <t>TRẠM LIÊN KẾT ĐÀO TẠO: TP HỒ CHÍ MINH + ĐẮK LẮK + ĐÀ NẴNG</t>
  </si>
  <si>
    <t>ĐẠI HỌC DUY TÂN</t>
  </si>
  <si>
    <t>KT. GIÁM ĐỐC</t>
  </si>
  <si>
    <t>PHÓ GIÁM ĐỐC</t>
  </si>
  <si>
    <t>Việt</t>
  </si>
  <si>
    <t>Anh Ngữ Cao Cấp 1</t>
  </si>
  <si>
    <r>
      <t xml:space="preserve">KẾ HOẠCH TỔ CHỨC HỌC ĐỢT </t>
    </r>
    <r>
      <rPr>
        <b/>
        <sz val="9"/>
        <color rgb="FF0000FF"/>
        <rFont val="Times New Roman"/>
        <family val="1"/>
        <charset val="163"/>
      </rPr>
      <t>05</t>
    </r>
  </si>
  <si>
    <r>
      <t>HỌC KỲ:</t>
    </r>
    <r>
      <rPr>
        <b/>
        <sz val="11"/>
        <color rgb="FF0000FF"/>
        <rFont val="Times New Roman"/>
        <family val="1"/>
      </rPr>
      <t xml:space="preserve"> III</t>
    </r>
    <r>
      <rPr>
        <b/>
        <sz val="11"/>
        <rFont val="Times New Roman"/>
        <family val="1"/>
      </rPr>
      <t xml:space="preserve"> (ĐỢT HỌC: 5 + 6)       </t>
    </r>
  </si>
  <si>
    <r>
      <t xml:space="preserve">KẾ HOẠCH GIẢNG DẠY KHÓA </t>
    </r>
    <r>
      <rPr>
        <b/>
        <sz val="12"/>
        <color rgb="FFFF0000"/>
        <rFont val="Times New Roman"/>
        <family val="1"/>
      </rPr>
      <t>X30</t>
    </r>
    <r>
      <rPr>
        <b/>
        <sz val="12"/>
        <rFont val="Times New Roman"/>
        <family val="1"/>
      </rPr>
      <t xml:space="preserve"> (</t>
    </r>
    <r>
      <rPr>
        <b/>
        <sz val="12"/>
        <color rgb="FFFF0000"/>
        <rFont val="Times New Roman"/>
        <family val="1"/>
      </rPr>
      <t>TS ĐỢT 2</t>
    </r>
    <r>
      <rPr>
        <b/>
        <sz val="12"/>
        <rFont val="Times New Roman"/>
        <family val="1"/>
      </rPr>
      <t xml:space="preserve">)  -  NĂM HỌC 2025 - 2026    </t>
    </r>
  </si>
  <si>
    <t>Đà Nẵng, ngày……..tháng…….năm 2025</t>
  </si>
  <si>
    <t>KẾ HOẠCH TỔ CHỨC HỌC ĐỢT 06</t>
  </si>
  <si>
    <t>Sức Bền Vật Liệu 2</t>
  </si>
  <si>
    <t>ThS Trần Thanh</t>
  </si>
  <si>
    <t>GLY</t>
  </si>
  <si>
    <t>Địa chất công trình</t>
  </si>
  <si>
    <t>Cơ Học Kết Cấu 1 (gồm SAP)</t>
  </si>
  <si>
    <t>CIE</t>
  </si>
  <si>
    <t>Kết Cấu Bê Tông Cốt Thép</t>
  </si>
  <si>
    <t>Đồ Án Kết Cấu Bê Tông Cốt Thép</t>
  </si>
  <si>
    <t>ThS Lương Tấn</t>
  </si>
  <si>
    <t>Lực</t>
  </si>
  <si>
    <t>ThS. Phan Đình</t>
  </si>
  <si>
    <t>Thoại</t>
  </si>
  <si>
    <t>ThS. Lê Cao</t>
  </si>
  <si>
    <t>Vinh</t>
  </si>
  <si>
    <t>TS. Trần Thu</t>
  </si>
  <si>
    <t>Hiền</t>
  </si>
  <si>
    <t>Cơ lý thuyết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</si>
</sst>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"/>
  </numFmts>
  <fonts count="26" x14ac:knownFonts="1">
    <font>
      <sz val="12"/>
      <color theme="1"/>
      <name val="Cambria"/>
      <family val="2"/>
      <charset val="163"/>
      <scheme val="major"/>
    </font>
    <font>
      <sz val="12"/>
      <name val="VNtimes new roman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1"/>
      <color rgb="FF0000FF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color rgb="FF0000FF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1"/>
    </font>
    <font>
      <b/>
      <sz val="9"/>
      <color rgb="FF0000FF"/>
      <name val="Times New Roman"/>
      <family val="1"/>
      <charset val="163"/>
    </font>
    <font>
      <sz val="8"/>
      <name val="Times New Roman"/>
      <family val="1"/>
    </font>
    <font>
      <sz val="9"/>
      <name val="Times New Roman"/>
      <family val="2"/>
    </font>
    <font>
      <b/>
      <sz val="8"/>
      <color theme="0"/>
      <name val="Times New Roman"/>
      <family val="1"/>
    </font>
    <font>
      <b/>
      <sz val="6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sz val="10"/>
      <name val="Arial"/>
      <family val="2"/>
      <charset val="163"/>
    </font>
    <font>
      <sz val="9"/>
      <name val="Times New Roman"/>
      <family val="1"/>
    </font>
    <font>
      <sz val="9"/>
      <color rgb="FF0000FF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9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0" fillId="0" borderId="0"/>
    <xf numFmtId="0" fontId="20" fillId="0" borderId="0"/>
  </cellStyleXfs>
  <cellXfs count="87">
    <xf numFmtId="0" fontId="0" fillId="0" borderId="0" xfId="0"/>
    <xf numFmtId="0" fontId="2" fillId="0" borderId="0" xfId="1" applyFont="1" applyFill="1" applyAlignment="1"/>
    <xf numFmtId="0" fontId="2" fillId="0" borderId="0" xfId="1" applyFont="1" applyFill="1" applyBorder="1" applyAlignment="1">
      <alignment vertical="center" wrapText="1"/>
    </xf>
    <xf numFmtId="14" fontId="5" fillId="0" borderId="0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14" fontId="6" fillId="0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Alignment="1">
      <alignment horizontal="center"/>
    </xf>
    <xf numFmtId="0" fontId="7" fillId="0" borderId="0" xfId="1" applyFont="1" applyFill="1" applyAlignment="1">
      <alignment horizontal="center" vertical="center"/>
    </xf>
    <xf numFmtId="164" fontId="9" fillId="2" borderId="2" xfId="1" applyNumberFormat="1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1" fillId="3" borderId="7" xfId="1" applyNumberFormat="1" applyFont="1" applyFill="1" applyBorder="1" applyAlignment="1">
      <alignment vertical="center"/>
    </xf>
    <xf numFmtId="0" fontId="11" fillId="0" borderId="11" xfId="1" applyNumberFormat="1" applyFont="1" applyFill="1" applyBorder="1" applyAlignment="1">
      <alignment vertical="center"/>
    </xf>
    <xf numFmtId="0" fontId="9" fillId="0" borderId="2" xfId="1" applyNumberFormat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horizontal="center"/>
    </xf>
    <xf numFmtId="0" fontId="16" fillId="0" borderId="0" xfId="1" applyFont="1" applyFill="1" applyAlignment="1">
      <alignment horizontal="center" vertical="center"/>
    </xf>
    <xf numFmtId="0" fontId="16" fillId="0" borderId="0" xfId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1" fillId="3" borderId="2" xfId="1" applyNumberFormat="1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right" vertical="center"/>
    </xf>
    <xf numFmtId="0" fontId="21" fillId="3" borderId="11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vertical="center" wrapText="1"/>
    </xf>
    <xf numFmtId="0" fontId="21" fillId="3" borderId="2" xfId="0" applyFont="1" applyFill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21" fillId="3" borderId="6" xfId="1" applyFont="1" applyFill="1" applyBorder="1" applyAlignment="1">
      <alignment horizontal="left" vertical="center"/>
    </xf>
    <xf numFmtId="0" fontId="21" fillId="3" borderId="11" xfId="1" applyFont="1" applyFill="1" applyBorder="1" applyAlignment="1">
      <alignment horizontal="left" vertical="center"/>
    </xf>
    <xf numFmtId="0" fontId="22" fillId="3" borderId="2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7" fillId="2" borderId="2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left" vertical="center"/>
    </xf>
    <xf numFmtId="0" fontId="7" fillId="0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164" fontId="13" fillId="0" borderId="0" xfId="1" applyNumberFormat="1" applyFont="1" applyFill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25" fillId="3" borderId="2" xfId="1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9" fillId="2" borderId="2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 vertical="center" wrapText="1"/>
    </xf>
    <xf numFmtId="0" fontId="5" fillId="0" borderId="0" xfId="1" applyFont="1" applyFill="1" applyAlignment="1">
      <alignment horizontal="left" vertical="center"/>
    </xf>
    <xf numFmtId="0" fontId="11" fillId="0" borderId="6" xfId="1" applyNumberFormat="1" applyFont="1" applyFill="1" applyBorder="1" applyAlignment="1">
      <alignment horizontal="left" vertical="center"/>
    </xf>
    <xf numFmtId="0" fontId="11" fillId="0" borderId="7" xfId="1" applyNumberFormat="1" applyFont="1" applyFill="1" applyBorder="1" applyAlignment="1">
      <alignment horizontal="left" vertical="center"/>
    </xf>
    <xf numFmtId="0" fontId="7" fillId="0" borderId="6" xfId="1" applyNumberFormat="1" applyFont="1" applyFill="1" applyBorder="1" applyAlignment="1">
      <alignment horizontal="center" vertical="center"/>
    </xf>
    <xf numFmtId="0" fontId="7" fillId="0" borderId="7" xfId="1" applyNumberFormat="1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" vertical="center"/>
    </xf>
    <xf numFmtId="0" fontId="17" fillId="0" borderId="0" xfId="1" applyFont="1" applyFill="1" applyAlignment="1">
      <alignment horizontal="left"/>
    </xf>
    <xf numFmtId="0" fontId="11" fillId="3" borderId="6" xfId="1" applyNumberFormat="1" applyFont="1" applyFill="1" applyBorder="1" applyAlignment="1">
      <alignment horizontal="left" vertical="center"/>
    </xf>
    <xf numFmtId="0" fontId="11" fillId="3" borderId="7" xfId="1" applyNumberFormat="1" applyFont="1" applyFill="1" applyBorder="1" applyAlignment="1">
      <alignment horizontal="left" vertical="center"/>
    </xf>
    <xf numFmtId="0" fontId="7" fillId="0" borderId="2" xfId="1" applyNumberFormat="1" applyFont="1" applyFill="1" applyBorder="1" applyAlignment="1">
      <alignment horizontal="center" vertical="center" wrapText="1"/>
    </xf>
    <xf numFmtId="3" fontId="15" fillId="0" borderId="6" xfId="1" applyNumberFormat="1" applyFont="1" applyFill="1" applyBorder="1" applyAlignment="1">
      <alignment horizontal="left" vertical="center" wrapText="1"/>
    </xf>
    <xf numFmtId="3" fontId="15" fillId="0" borderId="11" xfId="1" applyNumberFormat="1" applyFont="1" applyFill="1" applyBorder="1" applyAlignment="1">
      <alignment horizontal="left"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1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2 2" xfId="3"/>
    <cellStyle name="Normal 3" xfId="4"/>
    <cellStyle name="Normal 7" xfId="1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33"/>
  <sheetViews>
    <sheetView showGridLines="0" tabSelected="1" view="pageBreakPreview" zoomScaleNormal="100" zoomScaleSheetLayoutView="100" workbookViewId="0">
      <selection activeCell="D19" sqref="D19"/>
    </sheetView>
  </sheetViews>
  <sheetFormatPr defaultColWidth="9" defaultRowHeight="8.25" x14ac:dyDescent="0.15"/>
  <cols>
    <col min="1" max="1" width="3.21875" style="17" customWidth="1"/>
    <col min="2" max="2" width="3.6640625" style="17" bestFit="1" customWidth="1"/>
    <col min="3" max="3" width="3.109375" style="17" customWidth="1"/>
    <col min="4" max="4" width="19.88671875" style="17" bestFit="1" customWidth="1"/>
    <col min="5" max="5" width="2.88671875" style="17" customWidth="1"/>
    <col min="6" max="6" width="3.109375" style="17" customWidth="1"/>
    <col min="7" max="7" width="13.33203125" style="17" bestFit="1" customWidth="1"/>
    <col min="8" max="8" width="4.44140625" style="17" bestFit="1" customWidth="1"/>
    <col min="9" max="9" width="8.44140625" style="17" customWidth="1"/>
    <col min="10" max="24" width="2.44140625" style="17" customWidth="1"/>
    <col min="25" max="30" width="2.44140625" style="18" customWidth="1"/>
    <col min="31" max="32" width="4.21875" style="19" customWidth="1"/>
    <col min="33" max="33" width="9" style="17" bestFit="1" customWidth="1"/>
    <col min="34" max="16384" width="9" style="17"/>
  </cols>
  <sheetData>
    <row r="1" spans="1:35" s="36" customFormat="1" ht="14.25" customHeight="1" x14ac:dyDescent="0.2">
      <c r="A1" s="51" t="s">
        <v>0</v>
      </c>
      <c r="B1" s="51"/>
      <c r="C1" s="51"/>
      <c r="D1" s="51"/>
      <c r="E1" s="51"/>
      <c r="F1" s="53" t="s">
        <v>32</v>
      </c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2"/>
      <c r="AF1" s="2"/>
    </row>
    <row r="2" spans="1:35" s="36" customFormat="1" ht="14.25" customHeight="1" x14ac:dyDescent="0.2">
      <c r="A2" s="52" t="s">
        <v>38</v>
      </c>
      <c r="B2" s="52"/>
      <c r="C2" s="52"/>
      <c r="D2" s="52"/>
      <c r="E2" s="52"/>
      <c r="F2" s="54" t="s">
        <v>33</v>
      </c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1"/>
      <c r="AF2" s="1"/>
      <c r="AG2" s="1"/>
    </row>
    <row r="3" spans="1:35" s="36" customFormat="1" ht="5.25" customHeight="1" x14ac:dyDescent="0.2">
      <c r="A3" s="35"/>
      <c r="B3" s="35"/>
      <c r="C3" s="35"/>
      <c r="D3" s="35"/>
      <c r="E3" s="35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1"/>
      <c r="AF3" s="1"/>
      <c r="AG3" s="1"/>
    </row>
    <row r="4" spans="1:35" s="36" customFormat="1" ht="14.25" customHeight="1" x14ac:dyDescent="0.2">
      <c r="A4" s="66" t="s">
        <v>45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1"/>
    </row>
    <row r="5" spans="1:35" s="36" customFormat="1" ht="14.25" customHeight="1" x14ac:dyDescent="0.2">
      <c r="A5" s="67" t="s">
        <v>44</v>
      </c>
      <c r="B5" s="67"/>
      <c r="C5" s="67"/>
      <c r="D5" s="67"/>
      <c r="E5" s="67"/>
      <c r="F5" s="67"/>
      <c r="G5" s="67"/>
      <c r="H5" s="36" t="s">
        <v>1</v>
      </c>
      <c r="I5" s="65" t="s">
        <v>34</v>
      </c>
      <c r="J5" s="65"/>
      <c r="K5" s="65"/>
      <c r="L5" s="65"/>
      <c r="M5" s="65"/>
      <c r="N5" s="65"/>
      <c r="O5" s="65"/>
      <c r="Q5" s="36" t="s">
        <v>1</v>
      </c>
      <c r="S5" s="49" t="s">
        <v>2</v>
      </c>
      <c r="T5" s="49"/>
      <c r="U5" s="49"/>
      <c r="V5" s="49"/>
      <c r="W5" s="49"/>
      <c r="X5" s="49"/>
      <c r="Y5" s="49"/>
      <c r="Z5" s="49"/>
      <c r="AA5" s="49"/>
      <c r="AB5" s="23"/>
      <c r="AC5" s="23"/>
      <c r="AD5" s="23"/>
      <c r="AE5" s="1"/>
      <c r="AF5" s="1"/>
      <c r="AG5" s="1"/>
    </row>
    <row r="6" spans="1:35" s="36" customFormat="1" ht="14.25" customHeight="1" x14ac:dyDescent="0.2">
      <c r="A6" s="65" t="s">
        <v>37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5" s="6" customFormat="1" ht="3" customHeight="1" x14ac:dyDescent="0.2">
      <c r="A7" s="3"/>
      <c r="B7" s="3"/>
      <c r="C7" s="3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5"/>
      <c r="Y7" s="5"/>
      <c r="Z7" s="5"/>
      <c r="AA7" s="5"/>
      <c r="AB7" s="5"/>
      <c r="AC7" s="5"/>
      <c r="AD7" s="5"/>
      <c r="AE7" s="3"/>
      <c r="AF7" s="3"/>
    </row>
    <row r="8" spans="1:35" s="7" customFormat="1" ht="18.75" customHeight="1" x14ac:dyDescent="0.25">
      <c r="A8" s="64" t="s">
        <v>3</v>
      </c>
      <c r="B8" s="55" t="s">
        <v>4</v>
      </c>
      <c r="C8" s="56"/>
      <c r="D8" s="61" t="s">
        <v>5</v>
      </c>
      <c r="E8" s="61" t="s">
        <v>6</v>
      </c>
      <c r="F8" s="61" t="s">
        <v>7</v>
      </c>
      <c r="G8" s="55" t="s">
        <v>8</v>
      </c>
      <c r="H8" s="56"/>
      <c r="I8" s="38" t="s">
        <v>9</v>
      </c>
      <c r="J8" s="86">
        <v>2025</v>
      </c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46" t="s">
        <v>10</v>
      </c>
      <c r="AF8" s="46" t="s">
        <v>11</v>
      </c>
    </row>
    <row r="9" spans="1:35" s="7" customFormat="1" ht="18.75" customHeight="1" x14ac:dyDescent="0.25">
      <c r="A9" s="64"/>
      <c r="B9" s="57"/>
      <c r="C9" s="58"/>
      <c r="D9" s="62"/>
      <c r="E9" s="62"/>
      <c r="F9" s="62"/>
      <c r="G9" s="57"/>
      <c r="H9" s="58"/>
      <c r="I9" s="38" t="s">
        <v>12</v>
      </c>
      <c r="J9" s="50">
        <v>7</v>
      </c>
      <c r="K9" s="50"/>
      <c r="L9" s="50"/>
      <c r="M9" s="50"/>
      <c r="N9" s="50">
        <v>8</v>
      </c>
      <c r="O9" s="50"/>
      <c r="P9" s="50"/>
      <c r="Q9" s="50"/>
      <c r="R9" s="50">
        <v>9</v>
      </c>
      <c r="S9" s="50"/>
      <c r="T9" s="50"/>
      <c r="U9" s="50"/>
      <c r="V9" s="50"/>
      <c r="W9" s="50">
        <v>10</v>
      </c>
      <c r="X9" s="50"/>
      <c r="Y9" s="50"/>
      <c r="Z9" s="50"/>
      <c r="AA9" s="50">
        <v>11</v>
      </c>
      <c r="AB9" s="50"/>
      <c r="AC9" s="50"/>
      <c r="AD9" s="50"/>
      <c r="AE9" s="47"/>
      <c r="AF9" s="47"/>
    </row>
    <row r="10" spans="1:35" s="7" customFormat="1" ht="18.75" customHeight="1" x14ac:dyDescent="0.25">
      <c r="A10" s="64"/>
      <c r="B10" s="59"/>
      <c r="C10" s="60"/>
      <c r="D10" s="63"/>
      <c r="E10" s="63"/>
      <c r="F10" s="63"/>
      <c r="G10" s="59"/>
      <c r="H10" s="60"/>
      <c r="I10" s="38" t="s">
        <v>13</v>
      </c>
      <c r="J10" s="8">
        <v>45845</v>
      </c>
      <c r="K10" s="8">
        <f>J10+7</f>
        <v>45852</v>
      </c>
      <c r="L10" s="8">
        <f t="shared" ref="L10:AD10" si="0">K10+7</f>
        <v>45859</v>
      </c>
      <c r="M10" s="8">
        <f t="shared" si="0"/>
        <v>45866</v>
      </c>
      <c r="N10" s="8">
        <f t="shared" si="0"/>
        <v>45873</v>
      </c>
      <c r="O10" s="8">
        <f t="shared" si="0"/>
        <v>45880</v>
      </c>
      <c r="P10" s="8">
        <f t="shared" si="0"/>
        <v>45887</v>
      </c>
      <c r="Q10" s="8">
        <f t="shared" si="0"/>
        <v>45894</v>
      </c>
      <c r="R10" s="8">
        <f t="shared" si="0"/>
        <v>45901</v>
      </c>
      <c r="S10" s="8">
        <f t="shared" si="0"/>
        <v>45908</v>
      </c>
      <c r="T10" s="8">
        <f t="shared" si="0"/>
        <v>45915</v>
      </c>
      <c r="U10" s="8">
        <f t="shared" si="0"/>
        <v>45922</v>
      </c>
      <c r="V10" s="8">
        <f t="shared" si="0"/>
        <v>45929</v>
      </c>
      <c r="W10" s="8">
        <f t="shared" si="0"/>
        <v>45936</v>
      </c>
      <c r="X10" s="8">
        <f t="shared" si="0"/>
        <v>45943</v>
      </c>
      <c r="Y10" s="8">
        <f t="shared" si="0"/>
        <v>45950</v>
      </c>
      <c r="Z10" s="8">
        <f t="shared" si="0"/>
        <v>45957</v>
      </c>
      <c r="AA10" s="8">
        <f t="shared" si="0"/>
        <v>45964</v>
      </c>
      <c r="AB10" s="8">
        <f t="shared" si="0"/>
        <v>45971</v>
      </c>
      <c r="AC10" s="8">
        <f t="shared" si="0"/>
        <v>45978</v>
      </c>
      <c r="AD10" s="8">
        <f t="shared" si="0"/>
        <v>45985</v>
      </c>
      <c r="AE10" s="48"/>
      <c r="AF10" s="48"/>
    </row>
    <row r="11" spans="1:35" s="10" customFormat="1" ht="22.5" customHeight="1" x14ac:dyDescent="0.25">
      <c r="A11" s="69" t="s">
        <v>43</v>
      </c>
      <c r="B11" s="70"/>
      <c r="C11" s="70"/>
      <c r="D11" s="70"/>
      <c r="E11" s="9"/>
      <c r="F11" s="9"/>
      <c r="G11" s="9"/>
      <c r="H11" s="9"/>
      <c r="I11" s="9"/>
      <c r="J11" s="71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3"/>
    </row>
    <row r="12" spans="1:35" s="10" customFormat="1" ht="22.5" customHeight="1" x14ac:dyDescent="0.25">
      <c r="A12" s="25">
        <v>1</v>
      </c>
      <c r="B12" s="26" t="s">
        <v>14</v>
      </c>
      <c r="C12" s="27">
        <v>301</v>
      </c>
      <c r="D12" s="28" t="s">
        <v>42</v>
      </c>
      <c r="E12" s="29">
        <v>2</v>
      </c>
      <c r="F12" s="33">
        <v>18</v>
      </c>
      <c r="G12" s="31" t="s">
        <v>30</v>
      </c>
      <c r="H12" s="32" t="s">
        <v>31</v>
      </c>
      <c r="I12" s="11" t="s">
        <v>15</v>
      </c>
      <c r="J12" s="12" t="s">
        <v>16</v>
      </c>
      <c r="K12" s="12" t="s">
        <v>16</v>
      </c>
      <c r="L12" s="12" t="s">
        <v>16</v>
      </c>
      <c r="M12" s="12" t="s">
        <v>16</v>
      </c>
      <c r="N12" s="12" t="s">
        <v>16</v>
      </c>
      <c r="O12" s="12" t="s">
        <v>16</v>
      </c>
      <c r="P12" s="12" t="s">
        <v>16</v>
      </c>
      <c r="Q12" s="12" t="s">
        <v>16</v>
      </c>
      <c r="R12" s="12" t="s">
        <v>17</v>
      </c>
      <c r="S12" s="12" t="s">
        <v>18</v>
      </c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>
        <v>4</v>
      </c>
      <c r="AF12" s="13"/>
    </row>
    <row r="13" spans="1:35" s="10" customFormat="1" ht="22.5" customHeight="1" x14ac:dyDescent="0.25">
      <c r="A13" s="25">
        <v>2</v>
      </c>
      <c r="B13" s="26" t="s">
        <v>35</v>
      </c>
      <c r="C13" s="27">
        <v>202</v>
      </c>
      <c r="D13" s="28" t="s">
        <v>64</v>
      </c>
      <c r="E13" s="29">
        <v>2</v>
      </c>
      <c r="F13" s="33">
        <v>18</v>
      </c>
      <c r="G13" s="31" t="s">
        <v>62</v>
      </c>
      <c r="H13" s="32" t="s">
        <v>63</v>
      </c>
      <c r="I13" s="44" t="s">
        <v>36</v>
      </c>
      <c r="J13" s="12" t="s">
        <v>16</v>
      </c>
      <c r="K13" s="12" t="s">
        <v>16</v>
      </c>
      <c r="L13" s="12" t="s">
        <v>16</v>
      </c>
      <c r="M13" s="12" t="s">
        <v>16</v>
      </c>
      <c r="N13" s="12" t="s">
        <v>16</v>
      </c>
      <c r="O13" s="12" t="s">
        <v>16</v>
      </c>
      <c r="P13" s="12" t="s">
        <v>16</v>
      </c>
      <c r="Q13" s="12" t="s">
        <v>16</v>
      </c>
      <c r="R13" s="12" t="s">
        <v>17</v>
      </c>
      <c r="S13" s="12" t="s">
        <v>18</v>
      </c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>
        <v>4</v>
      </c>
      <c r="AF13" s="13"/>
    </row>
    <row r="14" spans="1:35" s="10" customFormat="1" ht="22.5" customHeight="1" x14ac:dyDescent="0.25">
      <c r="A14" s="25">
        <v>3</v>
      </c>
      <c r="B14" s="26" t="s">
        <v>35</v>
      </c>
      <c r="C14" s="27">
        <v>212</v>
      </c>
      <c r="D14" s="28" t="s">
        <v>48</v>
      </c>
      <c r="E14" s="29">
        <v>2</v>
      </c>
      <c r="F14" s="30">
        <v>18</v>
      </c>
      <c r="G14" s="31" t="s">
        <v>49</v>
      </c>
      <c r="H14" s="32" t="s">
        <v>41</v>
      </c>
      <c r="I14" s="44" t="s">
        <v>36</v>
      </c>
      <c r="J14" s="12" t="s">
        <v>16</v>
      </c>
      <c r="K14" s="12" t="s">
        <v>16</v>
      </c>
      <c r="L14" s="12" t="s">
        <v>16</v>
      </c>
      <c r="M14" s="12" t="s">
        <v>16</v>
      </c>
      <c r="N14" s="12" t="s">
        <v>16</v>
      </c>
      <c r="O14" s="12" t="s">
        <v>16</v>
      </c>
      <c r="P14" s="12" t="s">
        <v>16</v>
      </c>
      <c r="Q14" s="12" t="s">
        <v>16</v>
      </c>
      <c r="R14" s="12" t="s">
        <v>17</v>
      </c>
      <c r="S14" s="12" t="s">
        <v>18</v>
      </c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>
        <v>4</v>
      </c>
      <c r="AF14" s="13"/>
      <c r="AI14" s="43"/>
    </row>
    <row r="15" spans="1:35" s="10" customFormat="1" ht="22.5" customHeight="1" x14ac:dyDescent="0.25">
      <c r="A15" s="75" t="s">
        <v>47</v>
      </c>
      <c r="B15" s="76"/>
      <c r="C15" s="76"/>
      <c r="D15" s="76"/>
      <c r="E15" s="14"/>
      <c r="F15" s="14"/>
      <c r="G15" s="14"/>
      <c r="H15" s="14"/>
      <c r="I15" s="15"/>
      <c r="J15" s="71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3"/>
    </row>
    <row r="16" spans="1:35" s="10" customFormat="1" ht="22.5" customHeight="1" x14ac:dyDescent="0.25">
      <c r="A16" s="25">
        <v>4</v>
      </c>
      <c r="B16" s="26" t="s">
        <v>50</v>
      </c>
      <c r="C16" s="27">
        <v>291</v>
      </c>
      <c r="D16" s="28" t="s">
        <v>51</v>
      </c>
      <c r="E16" s="29">
        <v>3</v>
      </c>
      <c r="F16" s="33">
        <v>18</v>
      </c>
      <c r="G16" s="31" t="s">
        <v>56</v>
      </c>
      <c r="H16" s="32" t="s">
        <v>57</v>
      </c>
      <c r="I16" s="44" t="s">
        <v>36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 t="s">
        <v>16</v>
      </c>
      <c r="V16" s="12" t="s">
        <v>16</v>
      </c>
      <c r="W16" s="12" t="s">
        <v>16</v>
      </c>
      <c r="X16" s="12" t="s">
        <v>16</v>
      </c>
      <c r="Y16" s="12" t="s">
        <v>16</v>
      </c>
      <c r="Z16" s="12" t="s">
        <v>16</v>
      </c>
      <c r="AA16" s="12" t="s">
        <v>16</v>
      </c>
      <c r="AB16" s="12" t="s">
        <v>16</v>
      </c>
      <c r="AC16" s="12" t="s">
        <v>17</v>
      </c>
      <c r="AD16" s="12" t="s">
        <v>18</v>
      </c>
      <c r="AE16" s="12">
        <v>4</v>
      </c>
      <c r="AF16" s="13"/>
    </row>
    <row r="17" spans="1:32" s="10" customFormat="1" ht="22.5" customHeight="1" x14ac:dyDescent="0.25">
      <c r="A17" s="25">
        <v>5</v>
      </c>
      <c r="B17" s="26" t="s">
        <v>35</v>
      </c>
      <c r="C17" s="27">
        <v>306</v>
      </c>
      <c r="D17" s="28" t="s">
        <v>52</v>
      </c>
      <c r="E17" s="29">
        <v>4</v>
      </c>
      <c r="F17" s="33">
        <v>18</v>
      </c>
      <c r="G17" s="31" t="s">
        <v>58</v>
      </c>
      <c r="H17" s="32" t="s">
        <v>59</v>
      </c>
      <c r="I17" s="44" t="s">
        <v>36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 t="s">
        <v>16</v>
      </c>
      <c r="V17" s="12" t="s">
        <v>16</v>
      </c>
      <c r="W17" s="12" t="s">
        <v>16</v>
      </c>
      <c r="X17" s="12" t="s">
        <v>16</v>
      </c>
      <c r="Y17" s="12" t="s">
        <v>16</v>
      </c>
      <c r="Z17" s="12" t="s">
        <v>16</v>
      </c>
      <c r="AA17" s="12" t="s">
        <v>16</v>
      </c>
      <c r="AB17" s="12" t="s">
        <v>16</v>
      </c>
      <c r="AC17" s="12" t="s">
        <v>17</v>
      </c>
      <c r="AD17" s="12" t="s">
        <v>18</v>
      </c>
      <c r="AE17" s="12">
        <v>4</v>
      </c>
      <c r="AF17" s="13"/>
    </row>
    <row r="18" spans="1:32" s="10" customFormat="1" ht="22.5" customHeight="1" x14ac:dyDescent="0.25">
      <c r="A18" s="25">
        <v>6</v>
      </c>
      <c r="B18" s="26" t="s">
        <v>53</v>
      </c>
      <c r="C18" s="27">
        <v>376</v>
      </c>
      <c r="D18" s="28" t="s">
        <v>54</v>
      </c>
      <c r="E18" s="29">
        <v>3</v>
      </c>
      <c r="F18" s="30">
        <v>18</v>
      </c>
      <c r="G18" s="31" t="s">
        <v>60</v>
      </c>
      <c r="H18" s="32" t="s">
        <v>61</v>
      </c>
      <c r="I18" s="44" t="s">
        <v>36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 t="s">
        <v>16</v>
      </c>
      <c r="V18" s="12" t="s">
        <v>16</v>
      </c>
      <c r="W18" s="12" t="s">
        <v>16</v>
      </c>
      <c r="X18" s="12" t="s">
        <v>16</v>
      </c>
      <c r="Y18" s="12" t="s">
        <v>16</v>
      </c>
      <c r="Z18" s="12" t="s">
        <v>16</v>
      </c>
      <c r="AA18" s="12" t="s">
        <v>16</v>
      </c>
      <c r="AB18" s="12" t="s">
        <v>16</v>
      </c>
      <c r="AC18" s="12" t="s">
        <v>17</v>
      </c>
      <c r="AD18" s="12" t="s">
        <v>18</v>
      </c>
      <c r="AE18" s="12">
        <v>4</v>
      </c>
      <c r="AF18" s="13"/>
    </row>
    <row r="19" spans="1:32" s="10" customFormat="1" ht="22.5" customHeight="1" x14ac:dyDescent="0.25">
      <c r="A19" s="25">
        <v>7</v>
      </c>
      <c r="B19" s="26" t="s">
        <v>53</v>
      </c>
      <c r="C19" s="27">
        <v>377</v>
      </c>
      <c r="D19" s="28" t="s">
        <v>55</v>
      </c>
      <c r="E19" s="29">
        <v>1</v>
      </c>
      <c r="F19" s="30">
        <v>18</v>
      </c>
      <c r="G19" s="31" t="s">
        <v>60</v>
      </c>
      <c r="H19" s="32" t="s">
        <v>61</v>
      </c>
      <c r="I19" s="45" t="s">
        <v>36</v>
      </c>
      <c r="J19" s="13"/>
      <c r="K19" s="13"/>
      <c r="L19" s="13"/>
      <c r="M19" s="13"/>
      <c r="N19" s="13"/>
      <c r="O19" s="12"/>
      <c r="P19" s="12"/>
      <c r="Q19" s="12"/>
      <c r="R19" s="12"/>
      <c r="S19" s="12"/>
      <c r="T19" s="12"/>
      <c r="U19" s="12" t="s">
        <v>16</v>
      </c>
      <c r="V19" s="12" t="s">
        <v>16</v>
      </c>
      <c r="W19" s="12" t="s">
        <v>16</v>
      </c>
      <c r="X19" s="12" t="s">
        <v>16</v>
      </c>
      <c r="Y19" s="12" t="s">
        <v>16</v>
      </c>
      <c r="Z19" s="12" t="s">
        <v>16</v>
      </c>
      <c r="AA19" s="12" t="s">
        <v>16</v>
      </c>
      <c r="AB19" s="12" t="s">
        <v>16</v>
      </c>
      <c r="AC19" s="12" t="s">
        <v>17</v>
      </c>
      <c r="AD19" s="12" t="s">
        <v>17</v>
      </c>
      <c r="AE19" s="12">
        <v>4</v>
      </c>
      <c r="AF19" s="13"/>
    </row>
    <row r="20" spans="1:32" s="7" customFormat="1" ht="22.5" customHeight="1" x14ac:dyDescent="0.25">
      <c r="A20" s="77" t="s">
        <v>19</v>
      </c>
      <c r="B20" s="77"/>
      <c r="C20" s="77"/>
      <c r="D20" s="77"/>
      <c r="E20" s="16">
        <f>SUM(E12:E19)</f>
        <v>17</v>
      </c>
      <c r="F20" s="40"/>
      <c r="G20" s="78">
        <f>E20*280000</f>
        <v>4760000</v>
      </c>
      <c r="H20" s="79"/>
      <c r="I20" s="40"/>
      <c r="J20" s="80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2"/>
    </row>
    <row r="21" spans="1:32" ht="3" customHeight="1" x14ac:dyDescent="0.15"/>
    <row r="22" spans="1:32" s="20" customFormat="1" ht="15.75" customHeight="1" x14ac:dyDescent="0.2">
      <c r="A22" s="74" t="s">
        <v>20</v>
      </c>
      <c r="B22" s="74"/>
      <c r="C22" s="74"/>
      <c r="D22" s="74"/>
      <c r="Y22" s="39"/>
      <c r="Z22" s="39"/>
      <c r="AA22" s="39"/>
      <c r="AB22" s="39"/>
      <c r="AC22" s="39"/>
      <c r="AD22" s="39"/>
      <c r="AE22" s="21"/>
      <c r="AF22" s="21"/>
    </row>
    <row r="23" spans="1:32" s="20" customFormat="1" ht="15.75" customHeight="1" x14ac:dyDescent="0.2">
      <c r="B23" s="68" t="s">
        <v>21</v>
      </c>
      <c r="C23" s="68"/>
      <c r="D23" s="68"/>
      <c r="E23" s="68"/>
      <c r="F23" s="68"/>
      <c r="G23" s="68"/>
      <c r="H23" s="39"/>
      <c r="Y23" s="39"/>
      <c r="Z23" s="39"/>
      <c r="AA23" s="39"/>
      <c r="AB23" s="39"/>
      <c r="AC23" s="39"/>
      <c r="AD23" s="39"/>
      <c r="AE23" s="21"/>
      <c r="AF23" s="21"/>
    </row>
    <row r="24" spans="1:32" s="39" customFormat="1" ht="15.75" customHeight="1" x14ac:dyDescent="0.25">
      <c r="B24" s="68" t="s">
        <v>22</v>
      </c>
      <c r="C24" s="68"/>
      <c r="D24" s="68"/>
      <c r="E24" s="68"/>
      <c r="F24" s="68"/>
      <c r="G24" s="68"/>
      <c r="AE24" s="22"/>
      <c r="AF24" s="22"/>
    </row>
    <row r="25" spans="1:32" s="39" customFormat="1" ht="15.75" customHeight="1" x14ac:dyDescent="0.25">
      <c r="B25" s="68" t="s">
        <v>23</v>
      </c>
      <c r="C25" s="68"/>
      <c r="D25" s="68"/>
      <c r="E25" s="68"/>
      <c r="F25" s="68"/>
      <c r="G25" s="68"/>
      <c r="AE25" s="22"/>
      <c r="AF25" s="22"/>
    </row>
    <row r="26" spans="1:32" s="42" customFormat="1" ht="14.25" customHeight="1" x14ac:dyDescent="0.25">
      <c r="B26" s="34"/>
      <c r="C26" s="34"/>
      <c r="U26" s="84" t="s">
        <v>46</v>
      </c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</row>
    <row r="27" spans="1:32" s="42" customFormat="1" ht="15.75" customHeight="1" x14ac:dyDescent="0.25">
      <c r="A27" s="85" t="s">
        <v>24</v>
      </c>
      <c r="B27" s="85"/>
      <c r="C27" s="85"/>
      <c r="D27" s="85"/>
      <c r="G27" s="85" t="s">
        <v>25</v>
      </c>
      <c r="H27" s="85"/>
      <c r="I27" s="85"/>
      <c r="J27" s="85"/>
      <c r="K27" s="85"/>
      <c r="L27" s="85"/>
      <c r="M27" s="85"/>
      <c r="N27" s="85"/>
      <c r="O27" s="85"/>
      <c r="P27" s="23"/>
      <c r="Q27" s="23"/>
      <c r="R27" s="23"/>
      <c r="S27" s="23"/>
      <c r="T27" s="23"/>
      <c r="U27" s="23"/>
      <c r="V27" s="85" t="s">
        <v>39</v>
      </c>
      <c r="W27" s="85"/>
      <c r="X27" s="85"/>
      <c r="Y27" s="85"/>
      <c r="Z27" s="85"/>
      <c r="AA27" s="85"/>
      <c r="AB27" s="85"/>
      <c r="AC27" s="85"/>
      <c r="AD27" s="85"/>
      <c r="AE27" s="85"/>
      <c r="AF27" s="85"/>
    </row>
    <row r="28" spans="1:32" s="42" customFormat="1" ht="15.75" customHeight="1" x14ac:dyDescent="0.25">
      <c r="G28" s="85" t="s">
        <v>26</v>
      </c>
      <c r="H28" s="85"/>
      <c r="I28" s="85"/>
      <c r="J28" s="85"/>
      <c r="K28" s="85"/>
      <c r="L28" s="85"/>
      <c r="M28" s="85"/>
      <c r="N28" s="85"/>
      <c r="O28" s="85"/>
      <c r="V28" s="85" t="s">
        <v>40</v>
      </c>
      <c r="W28" s="85"/>
      <c r="X28" s="85"/>
      <c r="Y28" s="85"/>
      <c r="Z28" s="85"/>
      <c r="AA28" s="85"/>
      <c r="AB28" s="85"/>
      <c r="AC28" s="85"/>
      <c r="AD28" s="85"/>
      <c r="AE28" s="85"/>
      <c r="AF28" s="85"/>
    </row>
    <row r="29" spans="1:32" s="42" customFormat="1" ht="14.25" x14ac:dyDescent="0.25">
      <c r="AE29" s="41"/>
      <c r="AF29" s="41"/>
    </row>
    <row r="30" spans="1:32" s="42" customFormat="1" ht="14.25" x14ac:dyDescent="0.25">
      <c r="AE30" s="41"/>
      <c r="AF30" s="41"/>
    </row>
    <row r="31" spans="1:32" s="42" customFormat="1" ht="14.25" x14ac:dyDescent="0.25">
      <c r="AE31" s="41"/>
      <c r="AF31" s="41"/>
    </row>
    <row r="32" spans="1:32" s="42" customFormat="1" ht="9.75" customHeight="1" x14ac:dyDescent="0.25">
      <c r="AE32" s="41"/>
      <c r="AF32" s="41"/>
    </row>
    <row r="33" spans="1:32" s="41" customFormat="1" ht="15.75" customHeight="1" x14ac:dyDescent="0.25">
      <c r="A33" s="83" t="s">
        <v>27</v>
      </c>
      <c r="B33" s="83"/>
      <c r="C33" s="83"/>
      <c r="D33" s="83"/>
      <c r="G33" s="83" t="s">
        <v>28</v>
      </c>
      <c r="H33" s="83"/>
      <c r="I33" s="83"/>
      <c r="J33" s="83"/>
      <c r="K33" s="83"/>
      <c r="L33" s="83"/>
      <c r="M33" s="83"/>
      <c r="N33" s="83"/>
      <c r="O33" s="83"/>
      <c r="P33" s="24"/>
      <c r="Q33" s="24"/>
      <c r="R33" s="24"/>
      <c r="S33" s="24"/>
      <c r="T33" s="24"/>
      <c r="U33" s="24"/>
      <c r="V33" s="83" t="s">
        <v>29</v>
      </c>
      <c r="W33" s="83"/>
      <c r="X33" s="83"/>
      <c r="Y33" s="83"/>
      <c r="Z33" s="83"/>
      <c r="AA33" s="83"/>
      <c r="AB33" s="83"/>
      <c r="AC33" s="83"/>
      <c r="AD33" s="83"/>
      <c r="AE33" s="83"/>
      <c r="AF33" s="83"/>
    </row>
  </sheetData>
  <mergeCells count="43">
    <mergeCell ref="A5:G5"/>
    <mergeCell ref="I5:O5"/>
    <mergeCell ref="S5:AA5"/>
    <mergeCell ref="A1:E1"/>
    <mergeCell ref="F1:AD1"/>
    <mergeCell ref="A2:E2"/>
    <mergeCell ref="F2:AD2"/>
    <mergeCell ref="A4:AF4"/>
    <mergeCell ref="A6:AF6"/>
    <mergeCell ref="A8:A10"/>
    <mergeCell ref="B8:C10"/>
    <mergeCell ref="D8:D10"/>
    <mergeCell ref="E8:E10"/>
    <mergeCell ref="F8:F10"/>
    <mergeCell ref="G8:H10"/>
    <mergeCell ref="J8:AD8"/>
    <mergeCell ref="AE8:AE10"/>
    <mergeCell ref="AF8:AF10"/>
    <mergeCell ref="J9:M9"/>
    <mergeCell ref="N9:Q9"/>
    <mergeCell ref="R9:V9"/>
    <mergeCell ref="W9:Z9"/>
    <mergeCell ref="AA9:AD9"/>
    <mergeCell ref="A33:D33"/>
    <mergeCell ref="G33:O33"/>
    <mergeCell ref="V33:AF33"/>
    <mergeCell ref="A27:D27"/>
    <mergeCell ref="G27:O27"/>
    <mergeCell ref="V27:AF27"/>
    <mergeCell ref="G28:O28"/>
    <mergeCell ref="V28:AF28"/>
    <mergeCell ref="B24:G24"/>
    <mergeCell ref="B25:G25"/>
    <mergeCell ref="U26:AF26"/>
    <mergeCell ref="A11:D11"/>
    <mergeCell ref="J11:AF11"/>
    <mergeCell ref="A15:D15"/>
    <mergeCell ref="J15:AF15"/>
    <mergeCell ref="A20:D20"/>
    <mergeCell ref="G20:H20"/>
    <mergeCell ref="J20:AF20"/>
    <mergeCell ref="A22:D22"/>
    <mergeCell ref="B23:G23"/>
  </mergeCells>
  <printOptions horizontalCentered="1"/>
  <pageMargins left="0" right="0" top="0.23622047244094491" bottom="0" header="0.19685039370078741" footer="0.27559055118110237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 XDD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Thành Mập</dc:creator>
  <cp:lastModifiedBy>TH</cp:lastModifiedBy>
  <cp:lastPrinted>2025-06-17T02:02:49Z</cp:lastPrinted>
  <dcterms:created xsi:type="dcterms:W3CDTF">2024-01-13T03:55:18Z</dcterms:created>
  <dcterms:modified xsi:type="dcterms:W3CDTF">2025-06-18T01:00:43Z</dcterms:modified>
</cp:coreProperties>
</file>