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45" windowWidth="23595" windowHeight="10050"/>
  </bookViews>
  <sheets>
    <sheet name="1. NAB" sheetId="1" r:id="rId1"/>
    <sheet name="2. KDN" sheetId="2" r:id="rId2"/>
    <sheet name="3. VLK" sheetId="3" r:id="rId3"/>
  </sheets>
  <definedNames>
    <definedName name="_xlnm.Print_Area" localSheetId="0">'1. NAB'!$A$1:$AF$35</definedName>
    <definedName name="_xlnm.Print_Area" localSheetId="1">'2. KDN'!$A$1:$AF$33</definedName>
  </definedNames>
  <calcPr calcId="162913"/>
</workbook>
</file>

<file path=xl/calcChain.xml><?xml version="1.0" encoding="utf-8"?>
<calcChain xmlns="http://schemas.openxmlformats.org/spreadsheetml/2006/main">
  <c r="K10" i="3" l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L10" i="2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K10" i="2"/>
  <c r="E22" i="1" l="1"/>
  <c r="K10" i="1" l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E20" i="2" l="1"/>
  <c r="E20" i="3" l="1"/>
  <c r="G20" i="3" s="1"/>
  <c r="G20" i="2"/>
  <c r="G22" i="1" l="1"/>
</calcChain>
</file>

<file path=xl/sharedStrings.xml><?xml version="1.0" encoding="utf-8"?>
<sst xmlns="http://schemas.openxmlformats.org/spreadsheetml/2006/main" count="459" uniqueCount="128">
  <si>
    <t>BỘ GIÁO DỤC &amp; ĐÀO TẠO</t>
  </si>
  <si>
    <t>*</t>
  </si>
  <si>
    <t>CHƯƠNG TRÌNH: T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</si>
  <si>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</si>
  <si>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</si>
  <si>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</si>
  <si>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</si>
  <si>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</si>
  <si>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</si>
  <si>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</si>
  <si>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</si>
  <si>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</si>
  <si>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</si>
  <si>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</si>
  <si>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</si>
  <si>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</si>
  <si>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</si>
  <si>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</si>
  <si>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</si>
  <si>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K. XHNV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</si>
  <si>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</si>
  <si>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</si>
  <si>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</si>
  <si>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</si>
  <si>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</si>
  <si>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</si>
  <si>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</si>
  <si>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</si>
  <si>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</si>
  <si>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</si>
  <si>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</si>
  <si>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ThS. Dương Hữu</t>
  </si>
  <si>
    <t>Phước</t>
  </si>
  <si>
    <t>DTE</t>
  </si>
  <si>
    <t>Đạo đức trong công việc</t>
  </si>
  <si>
    <t>ECO</t>
  </si>
  <si>
    <t>POS</t>
  </si>
  <si>
    <t>Kinh tế chính trị Marx-Lenin</t>
  </si>
  <si>
    <t>K. QTKD</t>
  </si>
  <si>
    <t xml:space="preserve">ThS. Nguyễn Thị Bích </t>
  </si>
  <si>
    <t>Giang</t>
  </si>
  <si>
    <t>ThS. Phạm Thị Uyên</t>
  </si>
  <si>
    <t>Thi</t>
  </si>
  <si>
    <t>ThS. Nguyễn Thị Hải</t>
  </si>
  <si>
    <t>Lên</t>
  </si>
  <si>
    <t>TRẠM ĐÀO TẠO: ĐÀ NẴNG + DAKLAK + TP HỒ CHÍ MINH + PHÚ YÊN</t>
  </si>
  <si>
    <t>CỘNG HÒA XÃ HỘI CHỦ NGHĨA VIỆT NAM</t>
  </si>
  <si>
    <t>ĐỘC LẬP - TỰ DO - HẠNH PHÚC</t>
  </si>
  <si>
    <r>
      <t>NGÀNH:</t>
    </r>
    <r>
      <rPr>
        <b/>
        <sz val="11"/>
        <color rgb="FF0000FF"/>
        <rFont val="Times New Roman"/>
        <family val="1"/>
      </rPr>
      <t xml:space="preserve">  KẾ TOÁN </t>
    </r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</si>
  <si>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</si>
  <si>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r>
      <t>NGÀNH:</t>
    </r>
    <r>
      <rPr>
        <b/>
        <sz val="11"/>
        <color rgb="FF0000FF"/>
        <rFont val="Times New Roman"/>
        <family val="1"/>
      </rPr>
      <t xml:space="preserve">  LUẬT KINH TẾ </t>
    </r>
  </si>
  <si>
    <t>LAW</t>
  </si>
  <si>
    <t xml:space="preserve">ThS. Nguyễn Thị Thu </t>
  </si>
  <si>
    <t>TRẠM ĐÀO TẠO: ĐÀ NẴNG + DAKLAK + TP HỒ CHÍ MINH + HÀ NỘI</t>
  </si>
  <si>
    <t>TRẠM ĐÀO TẠO: ĐÀ NẴNG + TP HỒ CHÍ MINH + HÀ NỘI</t>
  </si>
  <si>
    <t>ĐẠI HỌC DUY TÂN</t>
  </si>
  <si>
    <t>KT. GIÁM ĐỐC</t>
  </si>
  <si>
    <t>PHÓ GIÁM ĐỐC</t>
  </si>
  <si>
    <t>Căn bản kinh tế vĩ mô</t>
  </si>
  <si>
    <t>ThS. Võ Thị Thanh</t>
  </si>
  <si>
    <t>Thương</t>
  </si>
  <si>
    <t>Chủ nghĩa xã hội khoa học</t>
  </si>
  <si>
    <t>ThS. Đoàn Thị Cẩm</t>
  </si>
  <si>
    <t>Vân</t>
  </si>
  <si>
    <t>K. Marketing</t>
  </si>
  <si>
    <t>K. Luật</t>
  </si>
  <si>
    <t>K. LLCT</t>
  </si>
  <si>
    <t>Bình</t>
  </si>
  <si>
    <t>Anh Ngữ Cao Cấp 1</t>
  </si>
  <si>
    <t>PHI</t>
  </si>
  <si>
    <t>Logic Học</t>
  </si>
  <si>
    <t>Luật Lao Động</t>
  </si>
  <si>
    <t>ThS. Nguyễn Thị Xuân</t>
  </si>
  <si>
    <t>Trinh</t>
  </si>
  <si>
    <t>ThS. Lê Thị Bích</t>
  </si>
  <si>
    <t>Ngọc</t>
  </si>
  <si>
    <t>Luật Thương Mại 2</t>
  </si>
  <si>
    <t>Luật Dân Sự 2</t>
  </si>
  <si>
    <t>ThS. Nguyễn Mậu</t>
  </si>
  <si>
    <t>Minh</t>
  </si>
  <si>
    <t>ThS. Châu Thị Ngọc</t>
  </si>
  <si>
    <t>Tuyết</t>
  </si>
  <si>
    <t>Hà</t>
  </si>
  <si>
    <t xml:space="preserve">ThS. Phan Thị Tịnh </t>
  </si>
  <si>
    <t>Tâm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</si>
  <si>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05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</si>
  <si>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06</t>
    </r>
  </si>
  <si>
    <r>
      <t>HỌC KỲ:</t>
    </r>
    <r>
      <rPr>
        <b/>
        <sz val="11"/>
        <color rgb="FF0000FF"/>
        <rFont val="Times New Roman"/>
        <family val="1"/>
      </rPr>
      <t xml:space="preserve"> III</t>
    </r>
    <r>
      <rPr>
        <b/>
        <sz val="11"/>
        <rFont val="Times New Roman"/>
        <family val="1"/>
      </rPr>
      <t xml:space="preserve"> (ĐỢT HỌC: 5 + 6)       </t>
    </r>
  </si>
  <si>
    <t>Nghe 3</t>
  </si>
  <si>
    <t xml:space="preserve">ThS. Trần Hữu </t>
  </si>
  <si>
    <t>Hưng</t>
  </si>
  <si>
    <t>Nói 3</t>
  </si>
  <si>
    <t xml:space="preserve">ThS. Nguyễn Thị Diệu </t>
  </si>
  <si>
    <t>Trâm</t>
  </si>
  <si>
    <t>Dịch Báo Cáo Văn Hóa - Xã Hội</t>
  </si>
  <si>
    <t>LIN</t>
  </si>
  <si>
    <t>Cú Pháp Học (trong tiếng Anh)</t>
  </si>
  <si>
    <t>ThS. Trần Thị Ngọc</t>
  </si>
  <si>
    <t>Tuyên</t>
  </si>
  <si>
    <t>Đọc 4</t>
  </si>
  <si>
    <t>Viết 4</t>
  </si>
  <si>
    <t xml:space="preserve">ThS. Lê Thị Kim </t>
  </si>
  <si>
    <t>Uyên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</si>
  <si>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2</t>
    </r>
    <r>
      <rPr>
        <b/>
        <sz val="12"/>
        <rFont val="Times New Roman"/>
        <family val="1"/>
      </rPr>
      <t xml:space="preserve">)     -    NĂM HỌC 2025 - 2026  </t>
    </r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</si>
  <si>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2</t>
    </r>
    <r>
      <rPr>
        <b/>
        <sz val="12"/>
        <rFont val="Times New Roman"/>
        <family val="1"/>
      </rPr>
      <t xml:space="preserve">)  -  NĂM HỌC 2025 - 2026    </t>
    </r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</si>
  <si>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0000FF"/>
        <rFont val="Times New Roman"/>
        <family val="1"/>
      </rPr>
      <t>06</t>
    </r>
  </si>
  <si>
    <t>ACC</t>
  </si>
  <si>
    <t>Kế toán quản trị 2</t>
  </si>
  <si>
    <t>FIN</t>
  </si>
  <si>
    <t>Quản trị tài chính 1</t>
  </si>
  <si>
    <t>HRM</t>
  </si>
  <si>
    <t>Quản trị nhân lực</t>
  </si>
  <si>
    <t xml:space="preserve">ThS. Lê Thị Huyền </t>
  </si>
  <si>
    <t>K. Kế toán</t>
  </si>
  <si>
    <t>ThS. Mai Xuân</t>
  </si>
  <si>
    <t xml:space="preserve">ThS. Lê Thị Khánh </t>
  </si>
  <si>
    <t>Ly</t>
  </si>
  <si>
    <t>K. ĐTQT</t>
  </si>
  <si>
    <t>AUD</t>
  </si>
  <si>
    <t>Kiểm toán căn bản</t>
  </si>
  <si>
    <t xml:space="preserve">TS. Hồ Tuấn </t>
  </si>
  <si>
    <t>Vũ</t>
  </si>
  <si>
    <t xml:space="preserve">  *</t>
  </si>
  <si>
    <t>Lý Luận Chung về NN và Pháp Luật</t>
  </si>
  <si>
    <t>Đà Nẵng, ngày……..tháng…….năm 2025</t>
  </si>
  <si>
    <t>Kinh tế trong quản trị</t>
  </si>
  <si>
    <t xml:space="preserve">ThS. Nguyễn Thị Tuyên </t>
  </si>
  <si>
    <t>Ngôn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</si>
</sst>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8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2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sz val="9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FF"/>
      <name val="Times New Roman"/>
      <family val="1"/>
    </font>
    <font>
      <sz val="9"/>
      <color rgb="FF0000FF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/>
    <xf numFmtId="0" fontId="20" fillId="0" borderId="0"/>
  </cellStyleXfs>
  <cellXfs count="108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14" fontId="5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6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7" xfId="1" applyNumberFormat="1" applyFont="1" applyFill="1" applyBorder="1" applyAlignment="1">
      <alignment vertical="center"/>
    </xf>
    <xf numFmtId="0" fontId="11" fillId="0" borderId="11" xfId="1" applyNumberFormat="1" applyFont="1" applyFill="1" applyBorder="1" applyAlignment="1">
      <alignment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1" fillId="3" borderId="2" xfId="1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right" vertical="center"/>
    </xf>
    <xf numFmtId="0" fontId="21" fillId="3" borderId="11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11" xfId="1" applyFont="1" applyFill="1" applyBorder="1" applyAlignment="1">
      <alignment horizontal="left" vertical="center"/>
    </xf>
    <xf numFmtId="0" fontId="21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right" vertical="center"/>
    </xf>
    <xf numFmtId="0" fontId="24" fillId="3" borderId="11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vertical="center" wrapText="1"/>
    </xf>
    <xf numFmtId="0" fontId="24" fillId="3" borderId="2" xfId="0" applyFont="1" applyFill="1" applyBorder="1" applyAlignment="1">
      <alignment horizontal="center" vertical="center"/>
    </xf>
    <xf numFmtId="0" fontId="24" fillId="3" borderId="2" xfId="1" applyFont="1" applyFill="1" applyBorder="1" applyAlignment="1">
      <alignment horizontal="center" vertical="center"/>
    </xf>
    <xf numFmtId="0" fontId="24" fillId="3" borderId="6" xfId="1" applyFont="1" applyFill="1" applyBorder="1" applyAlignment="1">
      <alignment horizontal="left" vertical="center"/>
    </xf>
    <xf numFmtId="0" fontId="24" fillId="3" borderId="11" xfId="1" applyFont="1" applyFill="1" applyBorder="1" applyAlignment="1">
      <alignment horizontal="left" vertical="center"/>
    </xf>
    <xf numFmtId="0" fontId="21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164" fontId="13" fillId="0" borderId="0" xfId="1" applyNumberFormat="1" applyFont="1" applyFill="1" applyAlignment="1">
      <alignment horizontal="center" vertical="center"/>
    </xf>
    <xf numFmtId="0" fontId="27" fillId="3" borderId="6" xfId="0" applyFont="1" applyFill="1" applyBorder="1" applyAlignment="1">
      <alignment horizontal="right" vertical="center"/>
    </xf>
    <xf numFmtId="0" fontId="27" fillId="3" borderId="11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horizontal="center" vertical="center"/>
    </xf>
    <xf numFmtId="0" fontId="27" fillId="3" borderId="6" xfId="1" applyFont="1" applyFill="1" applyBorder="1" applyAlignment="1">
      <alignment horizontal="left" vertical="center"/>
    </xf>
    <xf numFmtId="0" fontId="27" fillId="3" borderId="11" xfId="1" applyFont="1" applyFill="1" applyBorder="1" applyAlignment="1">
      <alignment horizontal="left" vertical="center"/>
    </xf>
    <xf numFmtId="0" fontId="13" fillId="0" borderId="1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7" fillId="2" borderId="5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9" fillId="2" borderId="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left" vertical="center"/>
    </xf>
    <xf numFmtId="0" fontId="11" fillId="0" borderId="6" xfId="1" applyNumberFormat="1" applyFont="1" applyFill="1" applyBorder="1" applyAlignment="1">
      <alignment horizontal="left" vertical="center"/>
    </xf>
    <xf numFmtId="0" fontId="11" fillId="0" borderId="7" xfId="1" applyNumberFormat="1" applyFont="1" applyFill="1" applyBorder="1" applyAlignment="1">
      <alignment horizontal="left" vertical="center"/>
    </xf>
    <xf numFmtId="0" fontId="7" fillId="0" borderId="6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/>
    </xf>
    <xf numFmtId="0" fontId="17" fillId="0" borderId="0" xfId="1" applyFont="1" applyFill="1" applyAlignment="1">
      <alignment horizontal="left"/>
    </xf>
    <xf numFmtId="0" fontId="11" fillId="3" borderId="6" xfId="1" applyNumberFormat="1" applyFont="1" applyFill="1" applyBorder="1" applyAlignment="1">
      <alignment horizontal="left" vertical="center"/>
    </xf>
    <xf numFmtId="0" fontId="11" fillId="3" borderId="7" xfId="1" applyNumberFormat="1" applyFont="1" applyFill="1" applyBorder="1" applyAlignment="1">
      <alignment horizontal="left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3" fontId="15" fillId="0" borderId="6" xfId="1" applyNumberFormat="1" applyFont="1" applyFill="1" applyBorder="1" applyAlignment="1">
      <alignment horizontal="left" vertical="center" wrapText="1"/>
    </xf>
    <xf numFmtId="3" fontId="15" fillId="0" borderId="11" xfId="1" applyNumberFormat="1" applyFont="1" applyFill="1" applyBorder="1" applyAlignment="1">
      <alignment horizontal="left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5"/>
  <sheetViews>
    <sheetView showGridLines="0" tabSelected="1" view="pageBreakPreview" topLeftCell="A4" zoomScaleNormal="100" zoomScaleSheetLayoutView="100" workbookViewId="0">
      <selection activeCell="J22" sqref="J22:AF22"/>
    </sheetView>
  </sheetViews>
  <sheetFormatPr defaultColWidth="9" defaultRowHeight="8.25" x14ac:dyDescent="0.15"/>
  <cols>
    <col min="1" max="1" width="3" style="21" customWidth="1"/>
    <col min="2" max="2" width="3.6640625" style="21" bestFit="1" customWidth="1"/>
    <col min="3" max="3" width="2.77734375" style="21" bestFit="1" customWidth="1"/>
    <col min="4" max="4" width="19.109375" style="21" customWidth="1"/>
    <col min="5" max="6" width="2.6640625" style="21" bestFit="1" customWidth="1"/>
    <col min="7" max="7" width="13.44140625" style="21" bestFit="1" customWidth="1"/>
    <col min="8" max="8" width="5.109375" style="21" customWidth="1"/>
    <col min="9" max="9" width="8.88671875" style="21" customWidth="1"/>
    <col min="10" max="24" width="2.5546875" style="21" customWidth="1"/>
    <col min="25" max="30" width="2.5546875" style="22" customWidth="1"/>
    <col min="31" max="31" width="3.44140625" style="23" customWidth="1"/>
    <col min="32" max="32" width="3.6640625" style="23" bestFit="1" customWidth="1"/>
    <col min="33" max="33" width="9" style="21" bestFit="1" customWidth="1"/>
    <col min="34" max="16384" width="9" style="21"/>
  </cols>
  <sheetData>
    <row r="1" spans="1:35" s="1" customFormat="1" ht="14.25" customHeight="1" x14ac:dyDescent="0.2">
      <c r="A1" s="70" t="s">
        <v>0</v>
      </c>
      <c r="B1" s="70"/>
      <c r="C1" s="70"/>
      <c r="D1" s="70"/>
      <c r="E1" s="70"/>
      <c r="F1" s="72" t="s">
        <v>46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4"/>
      <c r="AF1" s="4"/>
    </row>
    <row r="2" spans="1:35" s="1" customFormat="1" ht="14.25" customHeight="1" x14ac:dyDescent="0.2">
      <c r="A2" s="71" t="s">
        <v>55</v>
      </c>
      <c r="B2" s="71"/>
      <c r="C2" s="71"/>
      <c r="D2" s="71"/>
      <c r="E2" s="71"/>
      <c r="F2" s="73" t="s">
        <v>47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2"/>
      <c r="AF2" s="2"/>
      <c r="AG2" s="2"/>
    </row>
    <row r="3" spans="1:35" s="1" customFormat="1" ht="5.25" customHeight="1" x14ac:dyDescent="0.2">
      <c r="A3" s="54"/>
      <c r="B3" s="54"/>
      <c r="C3" s="54"/>
      <c r="D3" s="54"/>
      <c r="E3" s="54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2"/>
      <c r="AF3" s="2"/>
      <c r="AG3" s="2"/>
    </row>
    <row r="4" spans="1:35" s="1" customFormat="1" ht="14.25" customHeight="1" x14ac:dyDescent="0.2">
      <c r="A4" s="87" t="s">
        <v>104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2"/>
    </row>
    <row r="5" spans="1:35" s="1" customFormat="1" ht="14.25" customHeight="1" x14ac:dyDescent="0.2">
      <c r="A5" s="88" t="s">
        <v>87</v>
      </c>
      <c r="B5" s="88"/>
      <c r="C5" s="88"/>
      <c r="D5" s="88"/>
      <c r="E5" s="88"/>
      <c r="F5" s="88"/>
      <c r="G5" s="88"/>
      <c r="H5" s="1" t="s">
        <v>1</v>
      </c>
      <c r="I5" s="89" t="s">
        <v>49</v>
      </c>
      <c r="J5" s="89"/>
      <c r="K5" s="89"/>
      <c r="L5" s="89"/>
      <c r="M5" s="89"/>
      <c r="N5" s="89"/>
      <c r="O5" s="89"/>
      <c r="P5" s="89"/>
      <c r="Q5" s="89"/>
      <c r="R5" s="1" t="s">
        <v>1</v>
      </c>
      <c r="S5" s="4"/>
      <c r="T5" s="68" t="s">
        <v>2</v>
      </c>
      <c r="U5" s="68"/>
      <c r="V5" s="68"/>
      <c r="W5" s="68"/>
      <c r="X5" s="68"/>
      <c r="Y5" s="68"/>
      <c r="Z5" s="68"/>
      <c r="AA5" s="68"/>
      <c r="AB5" s="68"/>
      <c r="AC5" s="68"/>
      <c r="AD5" s="68"/>
      <c r="AE5" s="2"/>
      <c r="AF5" s="2"/>
      <c r="AG5" s="2"/>
    </row>
    <row r="6" spans="1:35" s="1" customFormat="1" ht="14.25" customHeight="1" x14ac:dyDescent="0.2">
      <c r="A6" s="86" t="s">
        <v>53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</row>
    <row r="7" spans="1:35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7"/>
      <c r="AE7" s="5"/>
      <c r="AF7" s="5"/>
    </row>
    <row r="8" spans="1:35" s="10" customFormat="1" ht="18.75" customHeight="1" x14ac:dyDescent="0.25">
      <c r="A8" s="85" t="s">
        <v>3</v>
      </c>
      <c r="B8" s="74" t="s">
        <v>4</v>
      </c>
      <c r="C8" s="75"/>
      <c r="D8" s="82" t="s">
        <v>5</v>
      </c>
      <c r="E8" s="82" t="s">
        <v>6</v>
      </c>
      <c r="F8" s="82" t="s">
        <v>7</v>
      </c>
      <c r="G8" s="74" t="s">
        <v>8</v>
      </c>
      <c r="H8" s="75"/>
      <c r="I8" s="9" t="s">
        <v>9</v>
      </c>
      <c r="J8" s="80">
        <v>2025</v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65" t="s">
        <v>10</v>
      </c>
      <c r="AF8" s="65" t="s">
        <v>11</v>
      </c>
    </row>
    <row r="9" spans="1:35" s="10" customFormat="1" ht="18.75" customHeight="1" x14ac:dyDescent="0.25">
      <c r="A9" s="85"/>
      <c r="B9" s="76"/>
      <c r="C9" s="77"/>
      <c r="D9" s="83"/>
      <c r="E9" s="83"/>
      <c r="F9" s="83"/>
      <c r="G9" s="76"/>
      <c r="H9" s="77"/>
      <c r="I9" s="9" t="s">
        <v>12</v>
      </c>
      <c r="J9" s="69">
        <v>6</v>
      </c>
      <c r="K9" s="69"/>
      <c r="L9" s="69">
        <v>7</v>
      </c>
      <c r="M9" s="69"/>
      <c r="N9" s="69"/>
      <c r="O9" s="69"/>
      <c r="P9" s="69">
        <v>8</v>
      </c>
      <c r="Q9" s="69"/>
      <c r="R9" s="69"/>
      <c r="S9" s="69"/>
      <c r="T9" s="69">
        <v>9</v>
      </c>
      <c r="U9" s="69"/>
      <c r="V9" s="69"/>
      <c r="W9" s="69"/>
      <c r="X9" s="69"/>
      <c r="Y9" s="69">
        <v>10</v>
      </c>
      <c r="Z9" s="69"/>
      <c r="AA9" s="69"/>
      <c r="AB9" s="69"/>
      <c r="AC9" s="69">
        <v>11</v>
      </c>
      <c r="AD9" s="69"/>
      <c r="AE9" s="66"/>
      <c r="AF9" s="66"/>
    </row>
    <row r="10" spans="1:35" s="10" customFormat="1" ht="18.75" customHeight="1" x14ac:dyDescent="0.25">
      <c r="A10" s="85"/>
      <c r="B10" s="78"/>
      <c r="C10" s="79"/>
      <c r="D10" s="84"/>
      <c r="E10" s="84"/>
      <c r="F10" s="84"/>
      <c r="G10" s="78"/>
      <c r="H10" s="79"/>
      <c r="I10" s="9" t="s">
        <v>13</v>
      </c>
      <c r="J10" s="11">
        <v>45831</v>
      </c>
      <c r="K10" s="11">
        <f>J10+7</f>
        <v>45838</v>
      </c>
      <c r="L10" s="11">
        <f t="shared" ref="L10:AD10" si="0">K10+7</f>
        <v>45845</v>
      </c>
      <c r="M10" s="11">
        <f t="shared" si="0"/>
        <v>45852</v>
      </c>
      <c r="N10" s="11">
        <f t="shared" si="0"/>
        <v>45859</v>
      </c>
      <c r="O10" s="11">
        <f t="shared" si="0"/>
        <v>45866</v>
      </c>
      <c r="P10" s="11">
        <f t="shared" si="0"/>
        <v>45873</v>
      </c>
      <c r="Q10" s="11">
        <f t="shared" si="0"/>
        <v>45880</v>
      </c>
      <c r="R10" s="11">
        <f t="shared" si="0"/>
        <v>45887</v>
      </c>
      <c r="S10" s="11">
        <f t="shared" si="0"/>
        <v>45894</v>
      </c>
      <c r="T10" s="11">
        <f t="shared" si="0"/>
        <v>45901</v>
      </c>
      <c r="U10" s="11">
        <f t="shared" si="0"/>
        <v>45908</v>
      </c>
      <c r="V10" s="11">
        <f t="shared" si="0"/>
        <v>45915</v>
      </c>
      <c r="W10" s="11">
        <f t="shared" si="0"/>
        <v>45922</v>
      </c>
      <c r="X10" s="11">
        <f t="shared" si="0"/>
        <v>45929</v>
      </c>
      <c r="Y10" s="11">
        <f t="shared" si="0"/>
        <v>45936</v>
      </c>
      <c r="Z10" s="11">
        <f t="shared" si="0"/>
        <v>45943</v>
      </c>
      <c r="AA10" s="11">
        <f t="shared" si="0"/>
        <v>45950</v>
      </c>
      <c r="AB10" s="11">
        <f t="shared" si="0"/>
        <v>45957</v>
      </c>
      <c r="AC10" s="11">
        <f t="shared" si="0"/>
        <v>45964</v>
      </c>
      <c r="AD10" s="11">
        <f t="shared" si="0"/>
        <v>45971</v>
      </c>
      <c r="AE10" s="67"/>
      <c r="AF10" s="67"/>
    </row>
    <row r="11" spans="1:35" s="13" customFormat="1" ht="22.5" customHeight="1" x14ac:dyDescent="0.25">
      <c r="A11" s="91" t="s">
        <v>85</v>
      </c>
      <c r="B11" s="92"/>
      <c r="C11" s="92"/>
      <c r="D11" s="92"/>
      <c r="E11" s="12"/>
      <c r="F11" s="12"/>
      <c r="G11" s="12"/>
      <c r="H11" s="12"/>
      <c r="I11" s="12"/>
      <c r="J11" s="93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5"/>
    </row>
    <row r="12" spans="1:35" s="13" customFormat="1" ht="22.5" customHeight="1" x14ac:dyDescent="0.25">
      <c r="A12" s="32">
        <v>1</v>
      </c>
      <c r="B12" s="33" t="s">
        <v>14</v>
      </c>
      <c r="C12" s="34">
        <v>308</v>
      </c>
      <c r="D12" s="35" t="s">
        <v>88</v>
      </c>
      <c r="E12" s="36">
        <v>2</v>
      </c>
      <c r="F12" s="37">
        <v>53</v>
      </c>
      <c r="G12" s="38" t="s">
        <v>89</v>
      </c>
      <c r="H12" s="39" t="s">
        <v>90</v>
      </c>
      <c r="I12" s="53" t="s">
        <v>15</v>
      </c>
      <c r="J12" s="15" t="s">
        <v>16</v>
      </c>
      <c r="K12" s="15" t="s">
        <v>16</v>
      </c>
      <c r="L12" s="15" t="s">
        <v>16</v>
      </c>
      <c r="M12" s="15" t="s">
        <v>16</v>
      </c>
      <c r="N12" s="15" t="s">
        <v>16</v>
      </c>
      <c r="O12" s="15" t="s">
        <v>16</v>
      </c>
      <c r="P12" s="15" t="s">
        <v>16</v>
      </c>
      <c r="Q12" s="15" t="s">
        <v>16</v>
      </c>
      <c r="R12" s="15" t="s">
        <v>17</v>
      </c>
      <c r="S12" s="15" t="s">
        <v>18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>
        <v>4</v>
      </c>
      <c r="AF12" s="16"/>
    </row>
    <row r="13" spans="1:35" s="13" customFormat="1" ht="22.5" customHeight="1" x14ac:dyDescent="0.25">
      <c r="A13" s="32">
        <v>2</v>
      </c>
      <c r="B13" s="33" t="s">
        <v>14</v>
      </c>
      <c r="C13" s="34">
        <v>309</v>
      </c>
      <c r="D13" s="35" t="s">
        <v>91</v>
      </c>
      <c r="E13" s="36">
        <v>2</v>
      </c>
      <c r="F13" s="37">
        <v>53</v>
      </c>
      <c r="G13" s="38" t="s">
        <v>92</v>
      </c>
      <c r="H13" s="39" t="s">
        <v>93</v>
      </c>
      <c r="I13" s="53" t="s">
        <v>15</v>
      </c>
      <c r="J13" s="15" t="s">
        <v>16</v>
      </c>
      <c r="K13" s="15" t="s">
        <v>16</v>
      </c>
      <c r="L13" s="15" t="s">
        <v>16</v>
      </c>
      <c r="M13" s="15" t="s">
        <v>16</v>
      </c>
      <c r="N13" s="15" t="s">
        <v>16</v>
      </c>
      <c r="O13" s="15" t="s">
        <v>16</v>
      </c>
      <c r="P13" s="15" t="s">
        <v>16</v>
      </c>
      <c r="Q13" s="15" t="s">
        <v>16</v>
      </c>
      <c r="R13" s="15" t="s">
        <v>17</v>
      </c>
      <c r="S13" s="15" t="s">
        <v>18</v>
      </c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>
        <v>4</v>
      </c>
      <c r="AF13" s="16"/>
      <c r="AH13" s="56"/>
    </row>
    <row r="14" spans="1:35" s="13" customFormat="1" ht="22.5" customHeight="1" x14ac:dyDescent="0.25">
      <c r="A14" s="32">
        <v>3</v>
      </c>
      <c r="B14" s="33" t="s">
        <v>14</v>
      </c>
      <c r="C14" s="34">
        <v>372</v>
      </c>
      <c r="D14" s="35" t="s">
        <v>94</v>
      </c>
      <c r="E14" s="36">
        <v>2</v>
      </c>
      <c r="F14" s="37">
        <v>53</v>
      </c>
      <c r="G14" s="38" t="s">
        <v>31</v>
      </c>
      <c r="H14" s="39" t="s">
        <v>32</v>
      </c>
      <c r="I14" s="53" t="s">
        <v>15</v>
      </c>
      <c r="J14" s="15" t="s">
        <v>16</v>
      </c>
      <c r="K14" s="15" t="s">
        <v>16</v>
      </c>
      <c r="L14" s="15" t="s">
        <v>16</v>
      </c>
      <c r="M14" s="15" t="s">
        <v>16</v>
      </c>
      <c r="N14" s="15" t="s">
        <v>16</v>
      </c>
      <c r="O14" s="15" t="s">
        <v>16</v>
      </c>
      <c r="P14" s="15" t="s">
        <v>16</v>
      </c>
      <c r="Q14" s="15" t="s">
        <v>16</v>
      </c>
      <c r="R14" s="15" t="s">
        <v>17</v>
      </c>
      <c r="S14" s="15" t="s">
        <v>18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>
        <v>4</v>
      </c>
      <c r="AF14" s="16"/>
    </row>
    <row r="15" spans="1:35" s="13" customFormat="1" ht="22.5" customHeight="1" x14ac:dyDescent="0.25">
      <c r="A15" s="32">
        <v>4</v>
      </c>
      <c r="B15" s="33" t="s">
        <v>95</v>
      </c>
      <c r="C15" s="34">
        <v>316</v>
      </c>
      <c r="D15" s="35" t="s">
        <v>96</v>
      </c>
      <c r="E15" s="36">
        <v>2</v>
      </c>
      <c r="F15" s="37">
        <v>53</v>
      </c>
      <c r="G15" s="38" t="s">
        <v>97</v>
      </c>
      <c r="H15" s="39" t="s">
        <v>98</v>
      </c>
      <c r="I15" s="53" t="s">
        <v>15</v>
      </c>
      <c r="J15" s="15" t="s">
        <v>16</v>
      </c>
      <c r="K15" s="15" t="s">
        <v>16</v>
      </c>
      <c r="L15" s="15" t="s">
        <v>16</v>
      </c>
      <c r="M15" s="15" t="s">
        <v>16</v>
      </c>
      <c r="N15" s="15" t="s">
        <v>16</v>
      </c>
      <c r="O15" s="15" t="s">
        <v>16</v>
      </c>
      <c r="P15" s="15" t="s">
        <v>16</v>
      </c>
      <c r="Q15" s="15" t="s">
        <v>16</v>
      </c>
      <c r="R15" s="15" t="s">
        <v>17</v>
      </c>
      <c r="S15" s="15" t="s">
        <v>18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>
        <v>4</v>
      </c>
      <c r="AF15" s="16"/>
      <c r="AH15" s="56"/>
      <c r="AI15" s="56"/>
    </row>
    <row r="16" spans="1:35" s="13" customFormat="1" ht="22.5" customHeight="1" x14ac:dyDescent="0.25">
      <c r="A16" s="32">
        <v>5</v>
      </c>
      <c r="B16" s="57" t="s">
        <v>33</v>
      </c>
      <c r="C16" s="58">
        <v>201</v>
      </c>
      <c r="D16" s="59" t="s">
        <v>34</v>
      </c>
      <c r="E16" s="60">
        <v>2</v>
      </c>
      <c r="F16" s="37">
        <v>53</v>
      </c>
      <c r="G16" s="61" t="s">
        <v>41</v>
      </c>
      <c r="H16" s="62" t="s">
        <v>42</v>
      </c>
      <c r="I16" s="53" t="s">
        <v>38</v>
      </c>
      <c r="J16" s="15" t="s">
        <v>16</v>
      </c>
      <c r="K16" s="15" t="s">
        <v>16</v>
      </c>
      <c r="L16" s="15" t="s">
        <v>16</v>
      </c>
      <c r="M16" s="15" t="s">
        <v>16</v>
      </c>
      <c r="N16" s="15" t="s">
        <v>16</v>
      </c>
      <c r="O16" s="15" t="s">
        <v>16</v>
      </c>
      <c r="P16" s="15" t="s">
        <v>16</v>
      </c>
      <c r="Q16" s="15" t="s">
        <v>16</v>
      </c>
      <c r="R16" s="15" t="s">
        <v>17</v>
      </c>
      <c r="S16" s="15" t="s">
        <v>18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>
        <v>4</v>
      </c>
      <c r="AF16" s="16"/>
    </row>
    <row r="17" spans="1:32" s="13" customFormat="1" ht="22.5" customHeight="1" x14ac:dyDescent="0.25">
      <c r="A17" s="97" t="s">
        <v>86</v>
      </c>
      <c r="B17" s="98"/>
      <c r="C17" s="98"/>
      <c r="D17" s="98"/>
      <c r="E17" s="17"/>
      <c r="F17" s="17"/>
      <c r="G17" s="17"/>
      <c r="H17" s="17"/>
      <c r="I17" s="18"/>
      <c r="J17" s="93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5"/>
    </row>
    <row r="18" spans="1:32" s="13" customFormat="1" ht="22.5" customHeight="1" x14ac:dyDescent="0.25">
      <c r="A18" s="32">
        <v>6</v>
      </c>
      <c r="B18" s="33" t="s">
        <v>14</v>
      </c>
      <c r="C18" s="34">
        <v>356</v>
      </c>
      <c r="D18" s="35" t="s">
        <v>99</v>
      </c>
      <c r="E18" s="36">
        <v>2</v>
      </c>
      <c r="F18" s="37">
        <v>53</v>
      </c>
      <c r="G18" s="38" t="s">
        <v>83</v>
      </c>
      <c r="H18" s="39" t="s">
        <v>84</v>
      </c>
      <c r="I18" s="53" t="s">
        <v>15</v>
      </c>
      <c r="J18" s="16"/>
      <c r="K18" s="16"/>
      <c r="L18" s="16"/>
      <c r="M18" s="16"/>
      <c r="N18" s="16"/>
      <c r="O18" s="15"/>
      <c r="P18" s="15"/>
      <c r="Q18" s="15"/>
      <c r="R18" s="15"/>
      <c r="S18" s="15"/>
      <c r="T18" s="15"/>
      <c r="U18" s="15" t="s">
        <v>16</v>
      </c>
      <c r="V18" s="15" t="s">
        <v>16</v>
      </c>
      <c r="W18" s="15" t="s">
        <v>16</v>
      </c>
      <c r="X18" s="15" t="s">
        <v>16</v>
      </c>
      <c r="Y18" s="15" t="s">
        <v>16</v>
      </c>
      <c r="Z18" s="15" t="s">
        <v>16</v>
      </c>
      <c r="AA18" s="15" t="s">
        <v>16</v>
      </c>
      <c r="AB18" s="15" t="s">
        <v>16</v>
      </c>
      <c r="AC18" s="15" t="s">
        <v>17</v>
      </c>
      <c r="AD18" s="15" t="s">
        <v>18</v>
      </c>
      <c r="AE18" s="15">
        <v>4</v>
      </c>
      <c r="AF18" s="16"/>
    </row>
    <row r="19" spans="1:32" s="13" customFormat="1" ht="22.5" customHeight="1" x14ac:dyDescent="0.25">
      <c r="A19" s="32">
        <v>7</v>
      </c>
      <c r="B19" s="33" t="s">
        <v>14</v>
      </c>
      <c r="C19" s="34">
        <v>357</v>
      </c>
      <c r="D19" s="35" t="s">
        <v>100</v>
      </c>
      <c r="E19" s="36">
        <v>2</v>
      </c>
      <c r="F19" s="37">
        <v>53</v>
      </c>
      <c r="G19" s="38" t="s">
        <v>101</v>
      </c>
      <c r="H19" s="39" t="s">
        <v>102</v>
      </c>
      <c r="I19" s="53" t="s">
        <v>15</v>
      </c>
      <c r="J19" s="16"/>
      <c r="K19" s="16"/>
      <c r="L19" s="16"/>
      <c r="M19" s="16"/>
      <c r="N19" s="16"/>
      <c r="O19" s="15"/>
      <c r="P19" s="15"/>
      <c r="Q19" s="15"/>
      <c r="R19" s="15"/>
      <c r="S19" s="15"/>
      <c r="T19" s="15"/>
      <c r="U19" s="15" t="s">
        <v>16</v>
      </c>
      <c r="V19" s="15" t="s">
        <v>16</v>
      </c>
      <c r="W19" s="15" t="s">
        <v>16</v>
      </c>
      <c r="X19" s="15" t="s">
        <v>16</v>
      </c>
      <c r="Y19" s="15" t="s">
        <v>16</v>
      </c>
      <c r="Z19" s="15" t="s">
        <v>16</v>
      </c>
      <c r="AA19" s="15" t="s">
        <v>16</v>
      </c>
      <c r="AB19" s="15" t="s">
        <v>16</v>
      </c>
      <c r="AC19" s="15" t="s">
        <v>17</v>
      </c>
      <c r="AD19" s="15" t="s">
        <v>18</v>
      </c>
      <c r="AE19" s="15">
        <v>4</v>
      </c>
      <c r="AF19" s="16"/>
    </row>
    <row r="20" spans="1:32" s="13" customFormat="1" ht="22.5" customHeight="1" x14ac:dyDescent="0.25">
      <c r="A20" s="40">
        <v>8</v>
      </c>
      <c r="B20" s="46" t="s">
        <v>36</v>
      </c>
      <c r="C20" s="47">
        <v>351</v>
      </c>
      <c r="D20" s="48" t="s">
        <v>61</v>
      </c>
      <c r="E20" s="49">
        <v>2</v>
      </c>
      <c r="F20" s="50">
        <v>53</v>
      </c>
      <c r="G20" s="51" t="s">
        <v>62</v>
      </c>
      <c r="H20" s="52" t="s">
        <v>63</v>
      </c>
      <c r="I20" s="53" t="s">
        <v>15</v>
      </c>
      <c r="J20" s="16"/>
      <c r="K20" s="16"/>
      <c r="L20" s="16"/>
      <c r="M20" s="16"/>
      <c r="N20" s="16"/>
      <c r="O20" s="15"/>
      <c r="P20" s="15"/>
      <c r="Q20" s="15"/>
      <c r="R20" s="15"/>
      <c r="S20" s="15"/>
      <c r="T20" s="15"/>
      <c r="U20" s="15" t="s">
        <v>16</v>
      </c>
      <c r="V20" s="15" t="s">
        <v>16</v>
      </c>
      <c r="W20" s="15" t="s">
        <v>16</v>
      </c>
      <c r="X20" s="15" t="s">
        <v>16</v>
      </c>
      <c r="Y20" s="15" t="s">
        <v>16</v>
      </c>
      <c r="Z20" s="15" t="s">
        <v>16</v>
      </c>
      <c r="AA20" s="15" t="s">
        <v>16</v>
      </c>
      <c r="AB20" s="15" t="s">
        <v>16</v>
      </c>
      <c r="AC20" s="15" t="s">
        <v>17</v>
      </c>
      <c r="AD20" s="15" t="s">
        <v>18</v>
      </c>
      <c r="AE20" s="15">
        <v>4</v>
      </c>
      <c r="AF20" s="16"/>
    </row>
    <row r="21" spans="1:32" s="13" customFormat="1" ht="22.5" customHeight="1" x14ac:dyDescent="0.25">
      <c r="A21" s="40">
        <v>9</v>
      </c>
      <c r="B21" s="33" t="s">
        <v>36</v>
      </c>
      <c r="C21" s="34">
        <v>151</v>
      </c>
      <c r="D21" s="35" t="s">
        <v>37</v>
      </c>
      <c r="E21" s="36">
        <v>2</v>
      </c>
      <c r="F21" s="37">
        <v>53</v>
      </c>
      <c r="G21" s="38" t="s">
        <v>43</v>
      </c>
      <c r="H21" s="39" t="s">
        <v>44</v>
      </c>
      <c r="I21" s="53" t="s">
        <v>19</v>
      </c>
      <c r="J21" s="16"/>
      <c r="K21" s="16"/>
      <c r="L21" s="16"/>
      <c r="M21" s="16"/>
      <c r="N21" s="16"/>
      <c r="O21" s="15"/>
      <c r="P21" s="15"/>
      <c r="Q21" s="15"/>
      <c r="R21" s="15"/>
      <c r="S21" s="15"/>
      <c r="T21" s="15"/>
      <c r="U21" s="15" t="s">
        <v>16</v>
      </c>
      <c r="V21" s="15" t="s">
        <v>16</v>
      </c>
      <c r="W21" s="15" t="s">
        <v>16</v>
      </c>
      <c r="X21" s="15" t="s">
        <v>16</v>
      </c>
      <c r="Y21" s="15" t="s">
        <v>16</v>
      </c>
      <c r="Z21" s="15" t="s">
        <v>16</v>
      </c>
      <c r="AA21" s="15" t="s">
        <v>16</v>
      </c>
      <c r="AB21" s="15" t="s">
        <v>16</v>
      </c>
      <c r="AC21" s="15" t="s">
        <v>17</v>
      </c>
      <c r="AD21" s="15" t="s">
        <v>18</v>
      </c>
      <c r="AE21" s="15">
        <v>4</v>
      </c>
      <c r="AF21" s="63"/>
    </row>
    <row r="22" spans="1:32" s="10" customFormat="1" ht="22.5" customHeight="1" x14ac:dyDescent="0.25">
      <c r="A22" s="99" t="s">
        <v>20</v>
      </c>
      <c r="B22" s="99"/>
      <c r="C22" s="99"/>
      <c r="D22" s="99"/>
      <c r="E22" s="19">
        <f>SUM(E12:E21)</f>
        <v>18</v>
      </c>
      <c r="F22" s="20"/>
      <c r="G22" s="100">
        <f>E22*280000</f>
        <v>5040000</v>
      </c>
      <c r="H22" s="101"/>
      <c r="I22" s="20"/>
      <c r="J22" s="102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4"/>
    </row>
    <row r="23" spans="1:32" ht="3" customHeight="1" x14ac:dyDescent="0.15"/>
    <row r="24" spans="1:32" s="24" customFormat="1" ht="15.75" customHeight="1" x14ac:dyDescent="0.2">
      <c r="A24" s="96" t="s">
        <v>21</v>
      </c>
      <c r="B24" s="96"/>
      <c r="C24" s="96"/>
      <c r="D24" s="96"/>
      <c r="Y24" s="25"/>
      <c r="Z24" s="25"/>
      <c r="AA24" s="25"/>
      <c r="AB24" s="25"/>
      <c r="AC24" s="25"/>
      <c r="AD24" s="25"/>
      <c r="AE24" s="26"/>
      <c r="AF24" s="26"/>
    </row>
    <row r="25" spans="1:32" s="24" customFormat="1" ht="15.75" customHeight="1" x14ac:dyDescent="0.2">
      <c r="B25" s="90" t="s">
        <v>22</v>
      </c>
      <c r="C25" s="90"/>
      <c r="D25" s="90"/>
      <c r="E25" s="90"/>
      <c r="F25" s="90"/>
      <c r="G25" s="90"/>
      <c r="H25" s="25"/>
      <c r="Y25" s="25"/>
      <c r="Z25" s="25"/>
      <c r="AA25" s="25"/>
      <c r="AB25" s="25"/>
      <c r="AC25" s="25"/>
      <c r="AD25" s="25"/>
      <c r="AE25" s="26"/>
      <c r="AF25" s="26"/>
    </row>
    <row r="26" spans="1:32" s="25" customFormat="1" ht="15.75" customHeight="1" x14ac:dyDescent="0.25">
      <c r="B26" s="90" t="s">
        <v>23</v>
      </c>
      <c r="C26" s="90"/>
      <c r="D26" s="90"/>
      <c r="E26" s="90"/>
      <c r="F26" s="90"/>
      <c r="G26" s="90"/>
      <c r="AE26" s="27"/>
      <c r="AF26" s="27"/>
    </row>
    <row r="27" spans="1:32" s="25" customFormat="1" ht="15.75" customHeight="1" x14ac:dyDescent="0.25">
      <c r="B27" s="90" t="s">
        <v>24</v>
      </c>
      <c r="C27" s="90"/>
      <c r="D27" s="90"/>
      <c r="E27" s="90"/>
      <c r="F27" s="90"/>
      <c r="G27" s="90"/>
      <c r="AE27" s="27"/>
      <c r="AF27" s="27"/>
    </row>
    <row r="28" spans="1:32" s="28" customFormat="1" ht="14.25" customHeight="1" x14ac:dyDescent="0.25">
      <c r="B28" s="29"/>
      <c r="C28" s="29"/>
      <c r="U28" s="106" t="s">
        <v>124</v>
      </c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</row>
    <row r="29" spans="1:32" s="28" customFormat="1" ht="15.75" customHeight="1" x14ac:dyDescent="0.25">
      <c r="A29" s="107" t="s">
        <v>25</v>
      </c>
      <c r="B29" s="107"/>
      <c r="C29" s="107"/>
      <c r="D29" s="107"/>
      <c r="G29" s="107" t="s">
        <v>26</v>
      </c>
      <c r="H29" s="107"/>
      <c r="I29" s="107"/>
      <c r="J29" s="107"/>
      <c r="K29" s="107"/>
      <c r="L29" s="107"/>
      <c r="M29" s="107"/>
      <c r="N29" s="107"/>
      <c r="O29" s="107"/>
      <c r="P29" s="30"/>
      <c r="Q29" s="30"/>
      <c r="R29" s="30"/>
      <c r="S29" s="30"/>
      <c r="T29" s="30"/>
      <c r="U29" s="30"/>
      <c r="V29" s="107" t="s">
        <v>56</v>
      </c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</row>
    <row r="30" spans="1:32" s="28" customFormat="1" ht="15.75" customHeight="1" x14ac:dyDescent="0.25">
      <c r="G30" s="107" t="s">
        <v>27</v>
      </c>
      <c r="H30" s="107"/>
      <c r="I30" s="107"/>
      <c r="J30" s="107"/>
      <c r="K30" s="107"/>
      <c r="L30" s="107"/>
      <c r="M30" s="107"/>
      <c r="N30" s="107"/>
      <c r="O30" s="107"/>
      <c r="V30" s="107" t="s">
        <v>57</v>
      </c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</row>
    <row r="31" spans="1:32" s="28" customFormat="1" ht="14.25" x14ac:dyDescent="0.25">
      <c r="AE31" s="3"/>
      <c r="AF31" s="3"/>
    </row>
    <row r="32" spans="1:32" s="28" customFormat="1" ht="14.25" x14ac:dyDescent="0.25">
      <c r="AE32" s="3"/>
      <c r="AF32" s="3"/>
    </row>
    <row r="33" spans="1:32" s="28" customFormat="1" ht="14.25" x14ac:dyDescent="0.25">
      <c r="AE33" s="3"/>
      <c r="AF33" s="3"/>
    </row>
    <row r="34" spans="1:32" s="28" customFormat="1" ht="14.25" x14ac:dyDescent="0.25">
      <c r="AE34" s="3"/>
      <c r="AF34" s="3"/>
    </row>
    <row r="35" spans="1:32" s="3" customFormat="1" ht="15.75" customHeight="1" x14ac:dyDescent="0.25">
      <c r="A35" s="105" t="s">
        <v>28</v>
      </c>
      <c r="B35" s="105"/>
      <c r="C35" s="105"/>
      <c r="D35" s="105"/>
      <c r="G35" s="105" t="s">
        <v>29</v>
      </c>
      <c r="H35" s="105"/>
      <c r="I35" s="105"/>
      <c r="J35" s="105"/>
      <c r="K35" s="105"/>
      <c r="L35" s="105"/>
      <c r="M35" s="105"/>
      <c r="N35" s="105"/>
      <c r="O35" s="105"/>
      <c r="P35" s="31"/>
      <c r="Q35" s="31"/>
      <c r="R35" s="31"/>
      <c r="S35" s="31"/>
      <c r="T35" s="31"/>
      <c r="U35" s="31"/>
      <c r="V35" s="105" t="s">
        <v>30</v>
      </c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</row>
  </sheetData>
  <mergeCells count="44">
    <mergeCell ref="A35:D35"/>
    <mergeCell ref="G35:O35"/>
    <mergeCell ref="V35:AF35"/>
    <mergeCell ref="B27:G27"/>
    <mergeCell ref="U28:AF28"/>
    <mergeCell ref="A29:D29"/>
    <mergeCell ref="G29:O29"/>
    <mergeCell ref="V29:AF29"/>
    <mergeCell ref="G30:O30"/>
    <mergeCell ref="V30:AF30"/>
    <mergeCell ref="B26:G26"/>
    <mergeCell ref="A11:D11"/>
    <mergeCell ref="J11:AF11"/>
    <mergeCell ref="A24:D24"/>
    <mergeCell ref="B25:G25"/>
    <mergeCell ref="A17:D17"/>
    <mergeCell ref="J17:AF17"/>
    <mergeCell ref="A22:D22"/>
    <mergeCell ref="G22:H22"/>
    <mergeCell ref="J22:AF22"/>
    <mergeCell ref="A1:E1"/>
    <mergeCell ref="A2:E2"/>
    <mergeCell ref="F1:AD1"/>
    <mergeCell ref="F2:AD2"/>
    <mergeCell ref="G8:H10"/>
    <mergeCell ref="J8:AD8"/>
    <mergeCell ref="D8:D10"/>
    <mergeCell ref="E8:E10"/>
    <mergeCell ref="F8:F10"/>
    <mergeCell ref="A8:A10"/>
    <mergeCell ref="B8:C10"/>
    <mergeCell ref="A6:AF6"/>
    <mergeCell ref="A4:AF4"/>
    <mergeCell ref="A5:G5"/>
    <mergeCell ref="I5:Q5"/>
    <mergeCell ref="AE8:AE10"/>
    <mergeCell ref="AF8:AF10"/>
    <mergeCell ref="T5:AD5"/>
    <mergeCell ref="J9:K9"/>
    <mergeCell ref="L9:O9"/>
    <mergeCell ref="P9:S9"/>
    <mergeCell ref="T9:X9"/>
    <mergeCell ref="Y9:AB9"/>
    <mergeCell ref="AC9:AD9"/>
  </mergeCells>
  <printOptions horizontalCentered="1"/>
  <pageMargins left="0" right="0" top="0.23622047244094491" bottom="0" header="0.19685039370078741" footer="0.27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O33"/>
  <sheetViews>
    <sheetView showGridLines="0" view="pageBreakPreview" topLeftCell="A10" zoomScaleNormal="100" zoomScaleSheetLayoutView="100" workbookViewId="0">
      <selection activeCell="B17" sqref="B17:H17"/>
    </sheetView>
  </sheetViews>
  <sheetFormatPr defaultColWidth="9" defaultRowHeight="8.25" x14ac:dyDescent="0.15"/>
  <cols>
    <col min="1" max="1" width="3.21875" style="21" customWidth="1"/>
    <col min="2" max="2" width="3.6640625" style="21" bestFit="1" customWidth="1"/>
    <col min="3" max="3" width="2.77734375" style="21" bestFit="1" customWidth="1"/>
    <col min="4" max="4" width="15.5546875" style="21" customWidth="1"/>
    <col min="5" max="6" width="3" style="21" customWidth="1"/>
    <col min="7" max="7" width="14.44140625" style="21" bestFit="1" customWidth="1"/>
    <col min="8" max="8" width="4.33203125" style="21" customWidth="1"/>
    <col min="9" max="9" width="8.33203125" style="21" customWidth="1"/>
    <col min="10" max="24" width="2.6640625" style="21" customWidth="1"/>
    <col min="25" max="30" width="2.6640625" style="22" customWidth="1"/>
    <col min="31" max="32" width="4.109375" style="23" customWidth="1"/>
    <col min="33" max="33" width="9" style="21" bestFit="1" customWidth="1"/>
    <col min="34" max="16384" width="9" style="21"/>
  </cols>
  <sheetData>
    <row r="1" spans="1:33" s="1" customFormat="1" ht="14.25" customHeight="1" x14ac:dyDescent="0.2">
      <c r="A1" s="70" t="s">
        <v>0</v>
      </c>
      <c r="B1" s="70"/>
      <c r="C1" s="70"/>
      <c r="D1" s="70"/>
      <c r="E1" s="70"/>
      <c r="F1" s="72" t="s">
        <v>46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4"/>
      <c r="AF1" s="4"/>
    </row>
    <row r="2" spans="1:33" s="1" customFormat="1" ht="14.25" customHeight="1" x14ac:dyDescent="0.2">
      <c r="A2" s="71" t="s">
        <v>55</v>
      </c>
      <c r="B2" s="71"/>
      <c r="C2" s="71"/>
      <c r="D2" s="71"/>
      <c r="E2" s="71"/>
      <c r="F2" s="73" t="s">
        <v>47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2"/>
      <c r="AF2" s="2"/>
      <c r="AG2" s="2"/>
    </row>
    <row r="3" spans="1:33" s="1" customFormat="1" ht="4.5" customHeight="1" x14ac:dyDescent="0.2">
      <c r="A3" s="54"/>
      <c r="B3" s="54"/>
      <c r="C3" s="54"/>
      <c r="D3" s="54"/>
      <c r="E3" s="54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2"/>
      <c r="AF3" s="2"/>
      <c r="AG3" s="2"/>
    </row>
    <row r="4" spans="1:33" s="1" customFormat="1" ht="14.25" customHeight="1" x14ac:dyDescent="0.2">
      <c r="A4" s="87" t="s">
        <v>103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2"/>
    </row>
    <row r="5" spans="1:33" s="1" customFormat="1" ht="14.25" customHeight="1" x14ac:dyDescent="0.2">
      <c r="A5" s="88" t="s">
        <v>87</v>
      </c>
      <c r="B5" s="88"/>
      <c r="C5" s="88"/>
      <c r="D5" s="88"/>
      <c r="E5" s="88"/>
      <c r="F5" s="88"/>
      <c r="G5" s="88"/>
      <c r="H5" s="64" t="s">
        <v>122</v>
      </c>
      <c r="I5" s="86" t="s">
        <v>48</v>
      </c>
      <c r="J5" s="86"/>
      <c r="K5" s="86"/>
      <c r="L5" s="86"/>
      <c r="M5" s="86"/>
      <c r="N5" s="86"/>
      <c r="O5" s="86"/>
      <c r="Q5" s="1" t="s">
        <v>1</v>
      </c>
      <c r="S5" s="68" t="s">
        <v>2</v>
      </c>
      <c r="T5" s="68"/>
      <c r="U5" s="68"/>
      <c r="V5" s="68"/>
      <c r="W5" s="68"/>
      <c r="X5" s="68"/>
      <c r="Y5" s="68"/>
      <c r="Z5" s="68"/>
      <c r="AA5" s="68"/>
      <c r="AB5" s="30"/>
      <c r="AC5" s="30"/>
      <c r="AD5" s="30"/>
      <c r="AE5" s="2"/>
      <c r="AF5" s="2"/>
      <c r="AG5" s="2"/>
    </row>
    <row r="6" spans="1:33" s="1" customFormat="1" ht="14.25" customHeight="1" x14ac:dyDescent="0.2">
      <c r="A6" s="86" t="s">
        <v>45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</row>
    <row r="7" spans="1:33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7"/>
      <c r="AE7" s="5"/>
      <c r="AF7" s="5"/>
    </row>
    <row r="8" spans="1:33" s="10" customFormat="1" ht="18.75" customHeight="1" x14ac:dyDescent="0.25">
      <c r="A8" s="85" t="s">
        <v>3</v>
      </c>
      <c r="B8" s="74" t="s">
        <v>4</v>
      </c>
      <c r="C8" s="75"/>
      <c r="D8" s="82" t="s">
        <v>5</v>
      </c>
      <c r="E8" s="82" t="s">
        <v>6</v>
      </c>
      <c r="F8" s="82" t="s">
        <v>7</v>
      </c>
      <c r="G8" s="74" t="s">
        <v>8</v>
      </c>
      <c r="H8" s="75"/>
      <c r="I8" s="45" t="s">
        <v>9</v>
      </c>
      <c r="J8" s="80">
        <v>2025</v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65" t="s">
        <v>10</v>
      </c>
      <c r="AF8" s="65" t="s">
        <v>11</v>
      </c>
    </row>
    <row r="9" spans="1:33" s="10" customFormat="1" ht="18.75" customHeight="1" x14ac:dyDescent="0.25">
      <c r="A9" s="85"/>
      <c r="B9" s="76"/>
      <c r="C9" s="77"/>
      <c r="D9" s="83"/>
      <c r="E9" s="83"/>
      <c r="F9" s="83"/>
      <c r="G9" s="76"/>
      <c r="H9" s="77"/>
      <c r="I9" s="45" t="s">
        <v>12</v>
      </c>
      <c r="J9" s="69">
        <v>6</v>
      </c>
      <c r="K9" s="69"/>
      <c r="L9" s="69">
        <v>7</v>
      </c>
      <c r="M9" s="69"/>
      <c r="N9" s="69"/>
      <c r="O9" s="69"/>
      <c r="P9" s="69">
        <v>8</v>
      </c>
      <c r="Q9" s="69"/>
      <c r="R9" s="69"/>
      <c r="S9" s="69"/>
      <c r="T9" s="69">
        <v>9</v>
      </c>
      <c r="U9" s="69"/>
      <c r="V9" s="69"/>
      <c r="W9" s="69"/>
      <c r="X9" s="69"/>
      <c r="Y9" s="69">
        <v>10</v>
      </c>
      <c r="Z9" s="69"/>
      <c r="AA9" s="69"/>
      <c r="AB9" s="69"/>
      <c r="AC9" s="69">
        <v>11</v>
      </c>
      <c r="AD9" s="69"/>
      <c r="AE9" s="66"/>
      <c r="AF9" s="66"/>
    </row>
    <row r="10" spans="1:33" s="10" customFormat="1" ht="18.75" customHeight="1" x14ac:dyDescent="0.25">
      <c r="A10" s="85"/>
      <c r="B10" s="78"/>
      <c r="C10" s="79"/>
      <c r="D10" s="84"/>
      <c r="E10" s="84"/>
      <c r="F10" s="84"/>
      <c r="G10" s="78"/>
      <c r="H10" s="79"/>
      <c r="I10" s="45" t="s">
        <v>13</v>
      </c>
      <c r="J10" s="11">
        <v>45831</v>
      </c>
      <c r="K10" s="11">
        <f>J10+7</f>
        <v>45838</v>
      </c>
      <c r="L10" s="11">
        <f t="shared" ref="L10:AD10" si="0">K10+7</f>
        <v>45845</v>
      </c>
      <c r="M10" s="11">
        <f t="shared" si="0"/>
        <v>45852</v>
      </c>
      <c r="N10" s="11">
        <f t="shared" si="0"/>
        <v>45859</v>
      </c>
      <c r="O10" s="11">
        <f t="shared" si="0"/>
        <v>45866</v>
      </c>
      <c r="P10" s="11">
        <f t="shared" si="0"/>
        <v>45873</v>
      </c>
      <c r="Q10" s="11">
        <f t="shared" si="0"/>
        <v>45880</v>
      </c>
      <c r="R10" s="11">
        <f t="shared" si="0"/>
        <v>45887</v>
      </c>
      <c r="S10" s="11">
        <f t="shared" si="0"/>
        <v>45894</v>
      </c>
      <c r="T10" s="11">
        <f t="shared" si="0"/>
        <v>45901</v>
      </c>
      <c r="U10" s="11">
        <f t="shared" si="0"/>
        <v>45908</v>
      </c>
      <c r="V10" s="11">
        <f t="shared" si="0"/>
        <v>45915</v>
      </c>
      <c r="W10" s="11">
        <f t="shared" si="0"/>
        <v>45922</v>
      </c>
      <c r="X10" s="11">
        <f t="shared" si="0"/>
        <v>45929</v>
      </c>
      <c r="Y10" s="11">
        <f t="shared" si="0"/>
        <v>45936</v>
      </c>
      <c r="Z10" s="11">
        <f t="shared" si="0"/>
        <v>45943</v>
      </c>
      <c r="AA10" s="11">
        <f t="shared" si="0"/>
        <v>45950</v>
      </c>
      <c r="AB10" s="11">
        <f t="shared" si="0"/>
        <v>45957</v>
      </c>
      <c r="AC10" s="11">
        <f t="shared" si="0"/>
        <v>45964</v>
      </c>
      <c r="AD10" s="11">
        <f t="shared" si="0"/>
        <v>45971</v>
      </c>
      <c r="AE10" s="67"/>
      <c r="AF10" s="67"/>
    </row>
    <row r="11" spans="1:33" s="13" customFormat="1" ht="24.75" customHeight="1" x14ac:dyDescent="0.25">
      <c r="A11" s="91" t="s">
        <v>85</v>
      </c>
      <c r="B11" s="92"/>
      <c r="C11" s="92"/>
      <c r="D11" s="92"/>
      <c r="E11" s="12"/>
      <c r="F11" s="12"/>
      <c r="G11" s="12"/>
      <c r="H11" s="12"/>
      <c r="I11" s="12"/>
      <c r="J11" s="93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5"/>
    </row>
    <row r="12" spans="1:33" s="13" customFormat="1" ht="24.75" customHeight="1" x14ac:dyDescent="0.25">
      <c r="A12" s="32">
        <v>1</v>
      </c>
      <c r="B12" s="46" t="s">
        <v>14</v>
      </c>
      <c r="C12" s="47">
        <v>301</v>
      </c>
      <c r="D12" s="48" t="s">
        <v>68</v>
      </c>
      <c r="E12" s="49">
        <v>2</v>
      </c>
      <c r="F12" s="50">
        <v>55</v>
      </c>
      <c r="G12" s="51" t="s">
        <v>39</v>
      </c>
      <c r="H12" s="52" t="s">
        <v>40</v>
      </c>
      <c r="I12" s="14" t="s">
        <v>15</v>
      </c>
      <c r="J12" s="15" t="s">
        <v>16</v>
      </c>
      <c r="K12" s="15" t="s">
        <v>16</v>
      </c>
      <c r="L12" s="15" t="s">
        <v>16</v>
      </c>
      <c r="M12" s="15" t="s">
        <v>16</v>
      </c>
      <c r="N12" s="15" t="s">
        <v>16</v>
      </c>
      <c r="O12" s="15" t="s">
        <v>16</v>
      </c>
      <c r="P12" s="15" t="s">
        <v>16</v>
      </c>
      <c r="Q12" s="15" t="s">
        <v>16</v>
      </c>
      <c r="R12" s="15" t="s">
        <v>17</v>
      </c>
      <c r="S12" s="15" t="s">
        <v>18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>
        <v>4</v>
      </c>
      <c r="AF12" s="16"/>
    </row>
    <row r="13" spans="1:33" s="13" customFormat="1" ht="24.75" customHeight="1" x14ac:dyDescent="0.25">
      <c r="A13" s="32">
        <v>2</v>
      </c>
      <c r="B13" s="33" t="s">
        <v>106</v>
      </c>
      <c r="C13" s="34">
        <v>303</v>
      </c>
      <c r="D13" s="35" t="s">
        <v>107</v>
      </c>
      <c r="E13" s="36">
        <v>3</v>
      </c>
      <c r="F13" s="50">
        <v>55</v>
      </c>
      <c r="G13" s="38" t="s">
        <v>112</v>
      </c>
      <c r="H13" s="39" t="s">
        <v>93</v>
      </c>
      <c r="I13" s="14" t="s">
        <v>113</v>
      </c>
      <c r="J13" s="15" t="s">
        <v>16</v>
      </c>
      <c r="K13" s="15" t="s">
        <v>16</v>
      </c>
      <c r="L13" s="15" t="s">
        <v>16</v>
      </c>
      <c r="M13" s="15" t="s">
        <v>16</v>
      </c>
      <c r="N13" s="15" t="s">
        <v>16</v>
      </c>
      <c r="O13" s="15" t="s">
        <v>16</v>
      </c>
      <c r="P13" s="15" t="s">
        <v>16</v>
      </c>
      <c r="Q13" s="15" t="s">
        <v>16</v>
      </c>
      <c r="R13" s="15" t="s">
        <v>17</v>
      </c>
      <c r="S13" s="15" t="s">
        <v>18</v>
      </c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>
        <v>4</v>
      </c>
      <c r="AF13" s="16"/>
    </row>
    <row r="14" spans="1:33" s="13" customFormat="1" ht="24.75" customHeight="1" x14ac:dyDescent="0.25">
      <c r="A14" s="32">
        <v>3</v>
      </c>
      <c r="B14" s="46" t="s">
        <v>108</v>
      </c>
      <c r="C14" s="47">
        <v>301</v>
      </c>
      <c r="D14" s="48" t="s">
        <v>109</v>
      </c>
      <c r="E14" s="49">
        <v>3</v>
      </c>
      <c r="F14" s="50">
        <v>55</v>
      </c>
      <c r="G14" s="51" t="s">
        <v>114</v>
      </c>
      <c r="H14" s="52" t="s">
        <v>67</v>
      </c>
      <c r="I14" s="14" t="s">
        <v>64</v>
      </c>
      <c r="J14" s="15" t="s">
        <v>16</v>
      </c>
      <c r="K14" s="15" t="s">
        <v>16</v>
      </c>
      <c r="L14" s="15" t="s">
        <v>16</v>
      </c>
      <c r="M14" s="15" t="s">
        <v>16</v>
      </c>
      <c r="N14" s="15" t="s">
        <v>16</v>
      </c>
      <c r="O14" s="15" t="s">
        <v>16</v>
      </c>
      <c r="P14" s="15" t="s">
        <v>16</v>
      </c>
      <c r="Q14" s="15" t="s">
        <v>16</v>
      </c>
      <c r="R14" s="15" t="s">
        <v>17</v>
      </c>
      <c r="S14" s="15" t="s">
        <v>18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>
        <v>4</v>
      </c>
      <c r="AF14" s="16"/>
    </row>
    <row r="15" spans="1:33" s="13" customFormat="1" ht="24.75" customHeight="1" x14ac:dyDescent="0.25">
      <c r="A15" s="32">
        <v>4</v>
      </c>
      <c r="B15" s="33" t="s">
        <v>110</v>
      </c>
      <c r="C15" s="34">
        <v>301</v>
      </c>
      <c r="D15" s="35" t="s">
        <v>111</v>
      </c>
      <c r="E15" s="36">
        <v>3</v>
      </c>
      <c r="F15" s="50">
        <v>55</v>
      </c>
      <c r="G15" s="38" t="s">
        <v>115</v>
      </c>
      <c r="H15" s="39" t="s">
        <v>116</v>
      </c>
      <c r="I15" s="14" t="s">
        <v>117</v>
      </c>
      <c r="J15" s="15" t="s">
        <v>16</v>
      </c>
      <c r="K15" s="15" t="s">
        <v>16</v>
      </c>
      <c r="L15" s="15" t="s">
        <v>16</v>
      </c>
      <c r="M15" s="15" t="s">
        <v>16</v>
      </c>
      <c r="N15" s="15" t="s">
        <v>16</v>
      </c>
      <c r="O15" s="15" t="s">
        <v>16</v>
      </c>
      <c r="P15" s="15" t="s">
        <v>16</v>
      </c>
      <c r="Q15" s="15" t="s">
        <v>16</v>
      </c>
      <c r="R15" s="15" t="s">
        <v>17</v>
      </c>
      <c r="S15" s="15" t="s">
        <v>18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>
        <v>4</v>
      </c>
      <c r="AF15" s="16"/>
    </row>
    <row r="16" spans="1:33" s="13" customFormat="1" ht="24.75" customHeight="1" x14ac:dyDescent="0.25">
      <c r="A16" s="97" t="s">
        <v>105</v>
      </c>
      <c r="B16" s="98"/>
      <c r="C16" s="98"/>
      <c r="D16" s="98"/>
      <c r="E16" s="17"/>
      <c r="F16" s="17"/>
      <c r="G16" s="17"/>
      <c r="H16" s="17"/>
      <c r="I16" s="18"/>
      <c r="J16" s="93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5"/>
    </row>
    <row r="17" spans="1:41" s="13" customFormat="1" ht="24.75" customHeight="1" x14ac:dyDescent="0.25">
      <c r="A17" s="32">
        <v>5</v>
      </c>
      <c r="B17" s="46" t="s">
        <v>36</v>
      </c>
      <c r="C17" s="47">
        <v>351</v>
      </c>
      <c r="D17" s="48" t="s">
        <v>61</v>
      </c>
      <c r="E17" s="49">
        <v>2</v>
      </c>
      <c r="F17" s="50">
        <v>55</v>
      </c>
      <c r="G17" s="51" t="s">
        <v>62</v>
      </c>
      <c r="H17" s="52" t="s">
        <v>63</v>
      </c>
      <c r="I17" s="14" t="s">
        <v>19</v>
      </c>
      <c r="J17" s="16"/>
      <c r="K17" s="16"/>
      <c r="L17" s="16"/>
      <c r="M17" s="16"/>
      <c r="N17" s="16"/>
      <c r="O17" s="15"/>
      <c r="P17" s="15"/>
      <c r="Q17" s="15"/>
      <c r="R17" s="15"/>
      <c r="S17" s="15"/>
      <c r="T17" s="15"/>
      <c r="U17" s="15" t="s">
        <v>16</v>
      </c>
      <c r="V17" s="15" t="s">
        <v>16</v>
      </c>
      <c r="W17" s="15" t="s">
        <v>16</v>
      </c>
      <c r="X17" s="15" t="s">
        <v>16</v>
      </c>
      <c r="Y17" s="15" t="s">
        <v>16</v>
      </c>
      <c r="Z17" s="15" t="s">
        <v>16</v>
      </c>
      <c r="AA17" s="15" t="s">
        <v>16</v>
      </c>
      <c r="AB17" s="15" t="s">
        <v>16</v>
      </c>
      <c r="AC17" s="15" t="s">
        <v>17</v>
      </c>
      <c r="AD17" s="15" t="s">
        <v>18</v>
      </c>
      <c r="AE17" s="15">
        <v>4</v>
      </c>
      <c r="AF17" s="16"/>
      <c r="AH17" s="33"/>
      <c r="AI17" s="34"/>
      <c r="AJ17" s="35"/>
      <c r="AK17" s="36"/>
      <c r="AL17" s="50"/>
      <c r="AM17" s="38"/>
      <c r="AN17" s="39"/>
      <c r="AO17" s="14"/>
    </row>
    <row r="18" spans="1:41" s="13" customFormat="1" ht="24.75" customHeight="1" x14ac:dyDescent="0.25">
      <c r="A18" s="32">
        <v>6</v>
      </c>
      <c r="B18" s="33" t="s">
        <v>118</v>
      </c>
      <c r="C18" s="34">
        <v>351</v>
      </c>
      <c r="D18" s="35" t="s">
        <v>119</v>
      </c>
      <c r="E18" s="36">
        <v>3</v>
      </c>
      <c r="F18" s="50">
        <v>55</v>
      </c>
      <c r="G18" s="38" t="s">
        <v>120</v>
      </c>
      <c r="H18" s="39" t="s">
        <v>121</v>
      </c>
      <c r="I18" s="53" t="s">
        <v>113</v>
      </c>
      <c r="J18" s="16"/>
      <c r="K18" s="16"/>
      <c r="L18" s="16"/>
      <c r="M18" s="16"/>
      <c r="N18" s="16"/>
      <c r="O18" s="15"/>
      <c r="P18" s="15"/>
      <c r="Q18" s="15"/>
      <c r="R18" s="15"/>
      <c r="S18" s="15"/>
      <c r="T18" s="15"/>
      <c r="U18" s="15" t="s">
        <v>16</v>
      </c>
      <c r="V18" s="15" t="s">
        <v>16</v>
      </c>
      <c r="W18" s="15" t="s">
        <v>16</v>
      </c>
      <c r="X18" s="15" t="s">
        <v>16</v>
      </c>
      <c r="Y18" s="15" t="s">
        <v>16</v>
      </c>
      <c r="Z18" s="15" t="s">
        <v>16</v>
      </c>
      <c r="AA18" s="15" t="s">
        <v>16</v>
      </c>
      <c r="AB18" s="15" t="s">
        <v>16</v>
      </c>
      <c r="AC18" s="15" t="s">
        <v>17</v>
      </c>
      <c r="AD18" s="15" t="s">
        <v>18</v>
      </c>
      <c r="AE18" s="15">
        <v>4</v>
      </c>
      <c r="AF18" s="16"/>
    </row>
    <row r="19" spans="1:41" s="13" customFormat="1" ht="24.75" customHeight="1" x14ac:dyDescent="0.25">
      <c r="A19" s="32">
        <v>7</v>
      </c>
      <c r="B19" s="33" t="s">
        <v>35</v>
      </c>
      <c r="C19" s="34">
        <v>302</v>
      </c>
      <c r="D19" s="35" t="s">
        <v>125</v>
      </c>
      <c r="E19" s="36">
        <v>2</v>
      </c>
      <c r="F19" s="37">
        <v>55</v>
      </c>
      <c r="G19" s="38" t="s">
        <v>126</v>
      </c>
      <c r="H19" s="39" t="s">
        <v>127</v>
      </c>
      <c r="I19" s="53" t="s">
        <v>38</v>
      </c>
      <c r="J19" s="16"/>
      <c r="K19" s="16"/>
      <c r="L19" s="16"/>
      <c r="M19" s="16"/>
      <c r="N19" s="16"/>
      <c r="O19" s="15"/>
      <c r="P19" s="15"/>
      <c r="Q19" s="15"/>
      <c r="R19" s="15"/>
      <c r="S19" s="15"/>
      <c r="T19" s="15"/>
      <c r="U19" s="15" t="s">
        <v>16</v>
      </c>
      <c r="V19" s="15" t="s">
        <v>16</v>
      </c>
      <c r="W19" s="15" t="s">
        <v>16</v>
      </c>
      <c r="X19" s="15" t="s">
        <v>16</v>
      </c>
      <c r="Y19" s="15" t="s">
        <v>16</v>
      </c>
      <c r="Z19" s="15" t="s">
        <v>16</v>
      </c>
      <c r="AA19" s="15" t="s">
        <v>16</v>
      </c>
      <c r="AB19" s="15" t="s">
        <v>16</v>
      </c>
      <c r="AC19" s="15" t="s">
        <v>17</v>
      </c>
      <c r="AD19" s="15" t="s">
        <v>18</v>
      </c>
      <c r="AE19" s="15">
        <v>4</v>
      </c>
      <c r="AF19" s="16"/>
    </row>
    <row r="20" spans="1:41" s="10" customFormat="1" ht="24.75" customHeight="1" x14ac:dyDescent="0.25">
      <c r="A20" s="99" t="s">
        <v>20</v>
      </c>
      <c r="B20" s="99"/>
      <c r="C20" s="99"/>
      <c r="D20" s="99"/>
      <c r="E20" s="19">
        <f>SUM(E12:E19)</f>
        <v>18</v>
      </c>
      <c r="F20" s="44"/>
      <c r="G20" s="100">
        <f>E20*280000</f>
        <v>5040000</v>
      </c>
      <c r="H20" s="101"/>
      <c r="I20" s="44"/>
      <c r="J20" s="102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4"/>
    </row>
    <row r="21" spans="1:41" ht="3" customHeight="1" x14ac:dyDescent="0.15"/>
    <row r="22" spans="1:41" s="24" customFormat="1" ht="15.75" customHeight="1" x14ac:dyDescent="0.2">
      <c r="A22" s="96" t="s">
        <v>21</v>
      </c>
      <c r="B22" s="96"/>
      <c r="C22" s="96"/>
      <c r="D22" s="96"/>
      <c r="Y22" s="42"/>
      <c r="Z22" s="42"/>
      <c r="AA22" s="42"/>
      <c r="AB22" s="42"/>
      <c r="AC22" s="42"/>
      <c r="AD22" s="42"/>
      <c r="AE22" s="26"/>
      <c r="AF22" s="26"/>
    </row>
    <row r="23" spans="1:41" s="24" customFormat="1" ht="15.75" customHeight="1" x14ac:dyDescent="0.2">
      <c r="B23" s="90" t="s">
        <v>22</v>
      </c>
      <c r="C23" s="90"/>
      <c r="D23" s="90"/>
      <c r="E23" s="90"/>
      <c r="F23" s="90"/>
      <c r="G23" s="90"/>
      <c r="H23" s="42"/>
      <c r="Y23" s="42"/>
      <c r="Z23" s="42"/>
      <c r="AA23" s="42"/>
      <c r="AB23" s="42"/>
      <c r="AC23" s="42"/>
      <c r="AD23" s="42"/>
      <c r="AE23" s="26"/>
      <c r="AF23" s="26"/>
    </row>
    <row r="24" spans="1:41" s="42" customFormat="1" ht="15.75" customHeight="1" x14ac:dyDescent="0.25">
      <c r="B24" s="90" t="s">
        <v>23</v>
      </c>
      <c r="C24" s="90"/>
      <c r="D24" s="90"/>
      <c r="E24" s="90"/>
      <c r="F24" s="90"/>
      <c r="G24" s="90"/>
      <c r="AE24" s="27"/>
      <c r="AF24" s="27"/>
    </row>
    <row r="25" spans="1:41" s="42" customFormat="1" ht="15.75" customHeight="1" x14ac:dyDescent="0.25">
      <c r="B25" s="90" t="s">
        <v>24</v>
      </c>
      <c r="C25" s="90"/>
      <c r="D25" s="90"/>
      <c r="E25" s="90"/>
      <c r="F25" s="90"/>
      <c r="G25" s="90"/>
      <c r="AE25" s="27"/>
      <c r="AF25" s="27"/>
    </row>
    <row r="26" spans="1:41" s="43" customFormat="1" ht="14.25" customHeight="1" x14ac:dyDescent="0.25">
      <c r="B26" s="29"/>
      <c r="C26" s="29"/>
      <c r="U26" s="106" t="s">
        <v>124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</row>
    <row r="27" spans="1:41" s="43" customFormat="1" ht="15.75" customHeight="1" x14ac:dyDescent="0.25">
      <c r="A27" s="107" t="s">
        <v>25</v>
      </c>
      <c r="B27" s="107"/>
      <c r="C27" s="107"/>
      <c r="D27" s="107"/>
      <c r="G27" s="107" t="s">
        <v>26</v>
      </c>
      <c r="H27" s="107"/>
      <c r="I27" s="107"/>
      <c r="J27" s="107"/>
      <c r="K27" s="107"/>
      <c r="L27" s="107"/>
      <c r="M27" s="107"/>
      <c r="N27" s="107"/>
      <c r="O27" s="107"/>
      <c r="P27" s="30"/>
      <c r="Q27" s="30"/>
      <c r="R27" s="30"/>
      <c r="S27" s="30"/>
      <c r="T27" s="30"/>
      <c r="U27" s="30"/>
      <c r="V27" s="107" t="s">
        <v>56</v>
      </c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</row>
    <row r="28" spans="1:41" s="43" customFormat="1" ht="15.75" customHeight="1" x14ac:dyDescent="0.25">
      <c r="G28" s="107" t="s">
        <v>27</v>
      </c>
      <c r="H28" s="107"/>
      <c r="I28" s="107"/>
      <c r="J28" s="107"/>
      <c r="K28" s="107"/>
      <c r="L28" s="107"/>
      <c r="M28" s="107"/>
      <c r="N28" s="107"/>
      <c r="O28" s="107"/>
      <c r="V28" s="107" t="s">
        <v>57</v>
      </c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</row>
    <row r="29" spans="1:41" s="43" customFormat="1" ht="14.25" x14ac:dyDescent="0.25">
      <c r="AE29" s="41"/>
      <c r="AF29" s="41"/>
    </row>
    <row r="30" spans="1:41" s="43" customFormat="1" ht="14.25" x14ac:dyDescent="0.25">
      <c r="AE30" s="41"/>
      <c r="AF30" s="41"/>
    </row>
    <row r="31" spans="1:41" s="43" customFormat="1" ht="14.25" x14ac:dyDescent="0.25">
      <c r="AE31" s="41"/>
      <c r="AF31" s="41"/>
    </row>
    <row r="32" spans="1:41" s="43" customFormat="1" ht="14.25" x14ac:dyDescent="0.25">
      <c r="AE32" s="41"/>
      <c r="AF32" s="41"/>
    </row>
    <row r="33" spans="1:32" s="41" customFormat="1" ht="15.75" customHeight="1" x14ac:dyDescent="0.25">
      <c r="A33" s="105" t="s">
        <v>28</v>
      </c>
      <c r="B33" s="105"/>
      <c r="C33" s="105"/>
      <c r="D33" s="105"/>
      <c r="G33" s="105" t="s">
        <v>29</v>
      </c>
      <c r="H33" s="105"/>
      <c r="I33" s="105"/>
      <c r="J33" s="105"/>
      <c r="K33" s="105"/>
      <c r="L33" s="105"/>
      <c r="M33" s="105"/>
      <c r="N33" s="105"/>
      <c r="O33" s="105"/>
      <c r="P33" s="31"/>
      <c r="Q33" s="31"/>
      <c r="R33" s="31"/>
      <c r="S33" s="31"/>
      <c r="T33" s="31"/>
      <c r="U33" s="31"/>
      <c r="V33" s="105" t="s">
        <v>30</v>
      </c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</row>
  </sheetData>
  <mergeCells count="44">
    <mergeCell ref="A27:D27"/>
    <mergeCell ref="G27:O27"/>
    <mergeCell ref="V27:AF27"/>
    <mergeCell ref="A22:D22"/>
    <mergeCell ref="B23:G23"/>
    <mergeCell ref="B24:G24"/>
    <mergeCell ref="B25:G25"/>
    <mergeCell ref="U26:AF26"/>
    <mergeCell ref="G28:O28"/>
    <mergeCell ref="V28:AF28"/>
    <mergeCell ref="A33:D33"/>
    <mergeCell ref="G33:O33"/>
    <mergeCell ref="V33:AF33"/>
    <mergeCell ref="A11:D11"/>
    <mergeCell ref="J11:AF11"/>
    <mergeCell ref="A16:D16"/>
    <mergeCell ref="J16:AF16"/>
    <mergeCell ref="A20:D20"/>
    <mergeCell ref="G20:H20"/>
    <mergeCell ref="J20:AF20"/>
    <mergeCell ref="A1:E1"/>
    <mergeCell ref="A2:E2"/>
    <mergeCell ref="F1:AD1"/>
    <mergeCell ref="F2:AD2"/>
    <mergeCell ref="A8:A10"/>
    <mergeCell ref="B8:C10"/>
    <mergeCell ref="D8:D10"/>
    <mergeCell ref="E8:E10"/>
    <mergeCell ref="F8:F10"/>
    <mergeCell ref="A4:AF4"/>
    <mergeCell ref="A5:G5"/>
    <mergeCell ref="I5:O5"/>
    <mergeCell ref="S5:AA5"/>
    <mergeCell ref="G8:H10"/>
    <mergeCell ref="A6:AF6"/>
    <mergeCell ref="AE8:AE10"/>
    <mergeCell ref="AF8:AF10"/>
    <mergeCell ref="J8:AD8"/>
    <mergeCell ref="J9:K9"/>
    <mergeCell ref="L9:O9"/>
    <mergeCell ref="P9:S9"/>
    <mergeCell ref="T9:X9"/>
    <mergeCell ref="Y9:AB9"/>
    <mergeCell ref="AC9:AD9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33"/>
  <sheetViews>
    <sheetView showGridLines="0" view="pageBreakPreview" zoomScaleNormal="100" zoomScaleSheetLayoutView="100" workbookViewId="0">
      <selection activeCell="P17" sqref="P17"/>
    </sheetView>
  </sheetViews>
  <sheetFormatPr defaultColWidth="9" defaultRowHeight="8.25" x14ac:dyDescent="0.15"/>
  <cols>
    <col min="1" max="1" width="3.21875" style="21" customWidth="1"/>
    <col min="2" max="2" width="4" style="21" bestFit="1" customWidth="1"/>
    <col min="3" max="3" width="2.77734375" style="21" bestFit="1" customWidth="1"/>
    <col min="4" max="4" width="20.6640625" style="21" bestFit="1" customWidth="1"/>
    <col min="5" max="5" width="3.109375" style="21" customWidth="1"/>
    <col min="6" max="6" width="3.21875" style="21" customWidth="1"/>
    <col min="7" max="7" width="13.44140625" style="21" bestFit="1" customWidth="1"/>
    <col min="8" max="8" width="5" style="21" bestFit="1" customWidth="1"/>
    <col min="9" max="9" width="8.109375" style="21" bestFit="1" customWidth="1"/>
    <col min="10" max="24" width="2.44140625" style="21" customWidth="1"/>
    <col min="25" max="30" width="2.44140625" style="22" customWidth="1"/>
    <col min="31" max="31" width="3.44140625" style="23" customWidth="1"/>
    <col min="32" max="32" width="3.6640625" style="23" bestFit="1" customWidth="1"/>
    <col min="33" max="33" width="9" style="21" bestFit="1" customWidth="1"/>
    <col min="34" max="16384" width="9" style="21"/>
  </cols>
  <sheetData>
    <row r="1" spans="1:33" s="1" customFormat="1" ht="14.25" customHeight="1" x14ac:dyDescent="0.2">
      <c r="A1" s="70" t="s">
        <v>0</v>
      </c>
      <c r="B1" s="70"/>
      <c r="C1" s="70"/>
      <c r="D1" s="70"/>
      <c r="E1" s="70"/>
      <c r="F1" s="72" t="s">
        <v>46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4"/>
      <c r="AF1" s="4"/>
    </row>
    <row r="2" spans="1:33" s="1" customFormat="1" ht="14.25" customHeight="1" x14ac:dyDescent="0.2">
      <c r="A2" s="71" t="s">
        <v>55</v>
      </c>
      <c r="B2" s="71"/>
      <c r="C2" s="71"/>
      <c r="D2" s="71"/>
      <c r="E2" s="71"/>
      <c r="F2" s="73" t="s">
        <v>47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2"/>
      <c r="AF2" s="2"/>
      <c r="AG2" s="2"/>
    </row>
    <row r="3" spans="1:33" s="1" customFormat="1" ht="5.25" customHeight="1" x14ac:dyDescent="0.2">
      <c r="A3" s="54"/>
      <c r="B3" s="54"/>
      <c r="C3" s="54"/>
      <c r="D3" s="54"/>
      <c r="E3" s="54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2"/>
      <c r="AF3" s="2"/>
      <c r="AG3" s="2"/>
    </row>
    <row r="4" spans="1:33" s="1" customFormat="1" ht="14.25" customHeight="1" x14ac:dyDescent="0.2">
      <c r="A4" s="87" t="s">
        <v>104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2"/>
    </row>
    <row r="5" spans="1:33" s="1" customFormat="1" ht="14.25" customHeight="1" x14ac:dyDescent="0.2">
      <c r="A5" s="88" t="s">
        <v>87</v>
      </c>
      <c r="B5" s="88"/>
      <c r="C5" s="88"/>
      <c r="D5" s="88"/>
      <c r="E5" s="88"/>
      <c r="F5" s="88"/>
      <c r="G5" s="88"/>
      <c r="H5" s="1" t="s">
        <v>1</v>
      </c>
      <c r="I5" s="89" t="s">
        <v>50</v>
      </c>
      <c r="J5" s="89"/>
      <c r="K5" s="89"/>
      <c r="L5" s="89"/>
      <c r="M5" s="89"/>
      <c r="N5" s="89"/>
      <c r="O5" s="89"/>
      <c r="P5" s="89"/>
      <c r="Q5" s="1" t="s">
        <v>1</v>
      </c>
      <c r="S5" s="68" t="s">
        <v>2</v>
      </c>
      <c r="T5" s="68"/>
      <c r="U5" s="68"/>
      <c r="V5" s="68"/>
      <c r="W5" s="68"/>
      <c r="X5" s="68"/>
      <c r="Y5" s="68"/>
      <c r="Z5" s="68"/>
      <c r="AA5" s="68"/>
      <c r="AB5" s="30"/>
      <c r="AC5" s="30"/>
      <c r="AD5" s="30"/>
      <c r="AE5" s="2"/>
      <c r="AF5" s="2"/>
      <c r="AG5" s="2"/>
    </row>
    <row r="6" spans="1:33" s="1" customFormat="1" ht="14.25" customHeight="1" x14ac:dyDescent="0.2">
      <c r="A6" s="86" t="s">
        <v>54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</row>
    <row r="7" spans="1:33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7"/>
      <c r="AE7" s="5"/>
      <c r="AF7" s="5"/>
    </row>
    <row r="8" spans="1:33" s="10" customFormat="1" ht="18.75" customHeight="1" x14ac:dyDescent="0.25">
      <c r="A8" s="85" t="s">
        <v>3</v>
      </c>
      <c r="B8" s="74" t="s">
        <v>4</v>
      </c>
      <c r="C8" s="75"/>
      <c r="D8" s="82" t="s">
        <v>5</v>
      </c>
      <c r="E8" s="82" t="s">
        <v>6</v>
      </c>
      <c r="F8" s="82" t="s">
        <v>7</v>
      </c>
      <c r="G8" s="74" t="s">
        <v>8</v>
      </c>
      <c r="H8" s="75"/>
      <c r="I8" s="45" t="s">
        <v>9</v>
      </c>
      <c r="J8" s="80">
        <v>2025</v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65" t="s">
        <v>10</v>
      </c>
      <c r="AF8" s="65" t="s">
        <v>11</v>
      </c>
    </row>
    <row r="9" spans="1:33" s="10" customFormat="1" ht="18.75" customHeight="1" x14ac:dyDescent="0.25">
      <c r="A9" s="85"/>
      <c r="B9" s="76"/>
      <c r="C9" s="77"/>
      <c r="D9" s="83"/>
      <c r="E9" s="83"/>
      <c r="F9" s="83"/>
      <c r="G9" s="76"/>
      <c r="H9" s="77"/>
      <c r="I9" s="45" t="s">
        <v>12</v>
      </c>
      <c r="J9" s="69">
        <v>6</v>
      </c>
      <c r="K9" s="69"/>
      <c r="L9" s="69">
        <v>7</v>
      </c>
      <c r="M9" s="69"/>
      <c r="N9" s="69"/>
      <c r="O9" s="69"/>
      <c r="P9" s="69">
        <v>8</v>
      </c>
      <c r="Q9" s="69"/>
      <c r="R9" s="69"/>
      <c r="S9" s="69"/>
      <c r="T9" s="69">
        <v>9</v>
      </c>
      <c r="U9" s="69"/>
      <c r="V9" s="69"/>
      <c r="W9" s="69"/>
      <c r="X9" s="69"/>
      <c r="Y9" s="69">
        <v>10</v>
      </c>
      <c r="Z9" s="69"/>
      <c r="AA9" s="69"/>
      <c r="AB9" s="69"/>
      <c r="AC9" s="69">
        <v>11</v>
      </c>
      <c r="AD9" s="69"/>
      <c r="AE9" s="66"/>
      <c r="AF9" s="66"/>
    </row>
    <row r="10" spans="1:33" s="10" customFormat="1" ht="18.75" customHeight="1" x14ac:dyDescent="0.25">
      <c r="A10" s="85"/>
      <c r="B10" s="78"/>
      <c r="C10" s="79"/>
      <c r="D10" s="84"/>
      <c r="E10" s="84"/>
      <c r="F10" s="84"/>
      <c r="G10" s="78"/>
      <c r="H10" s="79"/>
      <c r="I10" s="45" t="s">
        <v>13</v>
      </c>
      <c r="J10" s="11">
        <v>45831</v>
      </c>
      <c r="K10" s="11">
        <f>J10+7</f>
        <v>45838</v>
      </c>
      <c r="L10" s="11">
        <f t="shared" ref="L10:AD10" si="0">K10+7</f>
        <v>45845</v>
      </c>
      <c r="M10" s="11">
        <f t="shared" si="0"/>
        <v>45852</v>
      </c>
      <c r="N10" s="11">
        <f t="shared" si="0"/>
        <v>45859</v>
      </c>
      <c r="O10" s="11">
        <f t="shared" si="0"/>
        <v>45866</v>
      </c>
      <c r="P10" s="11">
        <f t="shared" si="0"/>
        <v>45873</v>
      </c>
      <c r="Q10" s="11">
        <f t="shared" si="0"/>
        <v>45880</v>
      </c>
      <c r="R10" s="11">
        <f t="shared" si="0"/>
        <v>45887</v>
      </c>
      <c r="S10" s="11">
        <f t="shared" si="0"/>
        <v>45894</v>
      </c>
      <c r="T10" s="11">
        <f t="shared" si="0"/>
        <v>45901</v>
      </c>
      <c r="U10" s="11">
        <f t="shared" si="0"/>
        <v>45908</v>
      </c>
      <c r="V10" s="11">
        <f t="shared" si="0"/>
        <v>45915</v>
      </c>
      <c r="W10" s="11">
        <f t="shared" si="0"/>
        <v>45922</v>
      </c>
      <c r="X10" s="11">
        <f t="shared" si="0"/>
        <v>45929</v>
      </c>
      <c r="Y10" s="11">
        <f t="shared" si="0"/>
        <v>45936</v>
      </c>
      <c r="Z10" s="11">
        <f t="shared" si="0"/>
        <v>45943</v>
      </c>
      <c r="AA10" s="11">
        <f t="shared" si="0"/>
        <v>45950</v>
      </c>
      <c r="AB10" s="11">
        <f t="shared" si="0"/>
        <v>45957</v>
      </c>
      <c r="AC10" s="11">
        <f t="shared" si="0"/>
        <v>45964</v>
      </c>
      <c r="AD10" s="11">
        <f t="shared" si="0"/>
        <v>45971</v>
      </c>
      <c r="AE10" s="67"/>
      <c r="AF10" s="67"/>
    </row>
    <row r="11" spans="1:33" s="13" customFormat="1" ht="24" customHeight="1" x14ac:dyDescent="0.25">
      <c r="A11" s="91" t="s">
        <v>85</v>
      </c>
      <c r="B11" s="92"/>
      <c r="C11" s="92"/>
      <c r="D11" s="92"/>
      <c r="E11" s="12"/>
      <c r="F11" s="12"/>
      <c r="G11" s="12"/>
      <c r="H11" s="12"/>
      <c r="I11" s="12"/>
      <c r="J11" s="93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5"/>
    </row>
    <row r="12" spans="1:33" s="13" customFormat="1" ht="24" customHeight="1" x14ac:dyDescent="0.25">
      <c r="A12" s="32">
        <v>1</v>
      </c>
      <c r="B12" s="33" t="s">
        <v>14</v>
      </c>
      <c r="C12" s="34">
        <v>301</v>
      </c>
      <c r="D12" s="35" t="s">
        <v>68</v>
      </c>
      <c r="E12" s="36">
        <v>2</v>
      </c>
      <c r="F12" s="37">
        <v>19</v>
      </c>
      <c r="G12" s="38" t="s">
        <v>39</v>
      </c>
      <c r="H12" s="39" t="s">
        <v>40</v>
      </c>
      <c r="I12" s="14" t="s">
        <v>15</v>
      </c>
      <c r="J12" s="15" t="s">
        <v>16</v>
      </c>
      <c r="K12" s="15" t="s">
        <v>16</v>
      </c>
      <c r="L12" s="15" t="s">
        <v>16</v>
      </c>
      <c r="M12" s="15" t="s">
        <v>16</v>
      </c>
      <c r="N12" s="15" t="s">
        <v>16</v>
      </c>
      <c r="O12" s="15" t="s">
        <v>16</v>
      </c>
      <c r="P12" s="15" t="s">
        <v>16</v>
      </c>
      <c r="Q12" s="15" t="s">
        <v>16</v>
      </c>
      <c r="R12" s="15" t="s">
        <v>17</v>
      </c>
      <c r="S12" s="15" t="s">
        <v>18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>
        <v>4</v>
      </c>
      <c r="AF12" s="16"/>
    </row>
    <row r="13" spans="1:33" s="13" customFormat="1" ht="24" customHeight="1" x14ac:dyDescent="0.25">
      <c r="A13" s="32">
        <v>2</v>
      </c>
      <c r="B13" s="33" t="s">
        <v>35</v>
      </c>
      <c r="C13" s="34">
        <v>152</v>
      </c>
      <c r="D13" s="35" t="s">
        <v>58</v>
      </c>
      <c r="E13" s="36">
        <v>3</v>
      </c>
      <c r="F13" s="37">
        <v>19</v>
      </c>
      <c r="G13" s="38" t="s">
        <v>59</v>
      </c>
      <c r="H13" s="39" t="s">
        <v>60</v>
      </c>
      <c r="I13" s="53" t="s">
        <v>38</v>
      </c>
      <c r="J13" s="15" t="s">
        <v>16</v>
      </c>
      <c r="K13" s="15" t="s">
        <v>16</v>
      </c>
      <c r="L13" s="15" t="s">
        <v>16</v>
      </c>
      <c r="M13" s="15" t="s">
        <v>16</v>
      </c>
      <c r="N13" s="15" t="s">
        <v>16</v>
      </c>
      <c r="O13" s="15" t="s">
        <v>16</v>
      </c>
      <c r="P13" s="15" t="s">
        <v>16</v>
      </c>
      <c r="Q13" s="15" t="s">
        <v>16</v>
      </c>
      <c r="R13" s="15" t="s">
        <v>17</v>
      </c>
      <c r="S13" s="15" t="s">
        <v>18</v>
      </c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>
        <v>4</v>
      </c>
      <c r="AF13" s="16"/>
    </row>
    <row r="14" spans="1:33" s="13" customFormat="1" ht="24" customHeight="1" x14ac:dyDescent="0.25">
      <c r="A14" s="32">
        <v>3</v>
      </c>
      <c r="B14" s="33" t="s">
        <v>69</v>
      </c>
      <c r="C14" s="34">
        <v>306</v>
      </c>
      <c r="D14" s="35" t="s">
        <v>70</v>
      </c>
      <c r="E14" s="36">
        <v>3</v>
      </c>
      <c r="F14" s="37">
        <v>19</v>
      </c>
      <c r="G14" s="38" t="s">
        <v>78</v>
      </c>
      <c r="H14" s="39" t="s">
        <v>79</v>
      </c>
      <c r="I14" s="53" t="s">
        <v>66</v>
      </c>
      <c r="J14" s="15" t="s">
        <v>16</v>
      </c>
      <c r="K14" s="15" t="s">
        <v>16</v>
      </c>
      <c r="L14" s="15" t="s">
        <v>16</v>
      </c>
      <c r="M14" s="15" t="s">
        <v>16</v>
      </c>
      <c r="N14" s="15" t="s">
        <v>16</v>
      </c>
      <c r="O14" s="15" t="s">
        <v>16</v>
      </c>
      <c r="P14" s="15" t="s">
        <v>16</v>
      </c>
      <c r="Q14" s="15" t="s">
        <v>16</v>
      </c>
      <c r="R14" s="15" t="s">
        <v>17</v>
      </c>
      <c r="S14" s="15" t="s">
        <v>18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>
        <v>4</v>
      </c>
      <c r="AF14" s="16"/>
    </row>
    <row r="15" spans="1:33" s="13" customFormat="1" ht="24" customHeight="1" x14ac:dyDescent="0.25">
      <c r="A15" s="32">
        <v>4</v>
      </c>
      <c r="B15" s="33" t="s">
        <v>51</v>
      </c>
      <c r="C15" s="34">
        <v>283</v>
      </c>
      <c r="D15" s="35" t="s">
        <v>71</v>
      </c>
      <c r="E15" s="36">
        <v>3</v>
      </c>
      <c r="F15" s="37">
        <v>19</v>
      </c>
      <c r="G15" s="38" t="s">
        <v>74</v>
      </c>
      <c r="H15" s="39" t="s">
        <v>75</v>
      </c>
      <c r="I15" s="53" t="s">
        <v>65</v>
      </c>
      <c r="J15" s="15" t="s">
        <v>16</v>
      </c>
      <c r="K15" s="15" t="s">
        <v>16</v>
      </c>
      <c r="L15" s="15" t="s">
        <v>16</v>
      </c>
      <c r="M15" s="15" t="s">
        <v>16</v>
      </c>
      <c r="N15" s="15" t="s">
        <v>16</v>
      </c>
      <c r="O15" s="15" t="s">
        <v>16</v>
      </c>
      <c r="P15" s="15" t="s">
        <v>16</v>
      </c>
      <c r="Q15" s="15" t="s">
        <v>16</v>
      </c>
      <c r="R15" s="15" t="s">
        <v>17</v>
      </c>
      <c r="S15" s="15" t="s">
        <v>18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>
        <v>4</v>
      </c>
      <c r="AF15" s="16"/>
    </row>
    <row r="16" spans="1:33" s="13" customFormat="1" ht="24" customHeight="1" x14ac:dyDescent="0.25">
      <c r="A16" s="97" t="s">
        <v>105</v>
      </c>
      <c r="B16" s="98"/>
      <c r="C16" s="98"/>
      <c r="D16" s="98"/>
      <c r="E16" s="17"/>
      <c r="F16" s="17"/>
      <c r="G16" s="17"/>
      <c r="H16" s="17"/>
      <c r="I16" s="18"/>
      <c r="J16" s="93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5"/>
    </row>
    <row r="17" spans="1:32" s="13" customFormat="1" ht="24" customHeight="1" x14ac:dyDescent="0.25">
      <c r="A17" s="32">
        <v>5</v>
      </c>
      <c r="B17" s="33" t="s">
        <v>51</v>
      </c>
      <c r="C17" s="34">
        <v>307</v>
      </c>
      <c r="D17" s="35" t="s">
        <v>76</v>
      </c>
      <c r="E17" s="36">
        <v>2</v>
      </c>
      <c r="F17" s="37">
        <v>19</v>
      </c>
      <c r="G17" s="38" t="s">
        <v>80</v>
      </c>
      <c r="H17" s="39" t="s">
        <v>81</v>
      </c>
      <c r="I17" s="53" t="s">
        <v>65</v>
      </c>
      <c r="J17" s="16"/>
      <c r="K17" s="16"/>
      <c r="L17" s="16"/>
      <c r="M17" s="16"/>
      <c r="N17" s="16"/>
      <c r="O17" s="15"/>
      <c r="P17" s="15"/>
      <c r="Q17" s="15"/>
      <c r="R17" s="15"/>
      <c r="S17" s="15"/>
      <c r="T17" s="15"/>
      <c r="U17" s="15" t="s">
        <v>16</v>
      </c>
      <c r="V17" s="15" t="s">
        <v>16</v>
      </c>
      <c r="W17" s="15" t="s">
        <v>16</v>
      </c>
      <c r="X17" s="15" t="s">
        <v>16</v>
      </c>
      <c r="Y17" s="15" t="s">
        <v>16</v>
      </c>
      <c r="Z17" s="15" t="s">
        <v>16</v>
      </c>
      <c r="AA17" s="15" t="s">
        <v>16</v>
      </c>
      <c r="AB17" s="15" t="s">
        <v>16</v>
      </c>
      <c r="AC17" s="15" t="s">
        <v>17</v>
      </c>
      <c r="AD17" s="15" t="s">
        <v>18</v>
      </c>
      <c r="AE17" s="15">
        <v>4</v>
      </c>
      <c r="AF17" s="16"/>
    </row>
    <row r="18" spans="1:32" s="13" customFormat="1" ht="24" customHeight="1" x14ac:dyDescent="0.25">
      <c r="A18" s="32">
        <v>6</v>
      </c>
      <c r="B18" s="33" t="s">
        <v>51</v>
      </c>
      <c r="C18" s="34">
        <v>308</v>
      </c>
      <c r="D18" s="35" t="s">
        <v>77</v>
      </c>
      <c r="E18" s="36">
        <v>2</v>
      </c>
      <c r="F18" s="37">
        <v>19</v>
      </c>
      <c r="G18" s="38" t="s">
        <v>52</v>
      </c>
      <c r="H18" s="39" t="s">
        <v>82</v>
      </c>
      <c r="I18" s="53" t="s">
        <v>65</v>
      </c>
      <c r="J18" s="16"/>
      <c r="K18" s="16"/>
      <c r="L18" s="16"/>
      <c r="M18" s="16"/>
      <c r="N18" s="16"/>
      <c r="O18" s="15"/>
      <c r="P18" s="15"/>
      <c r="Q18" s="15"/>
      <c r="R18" s="15"/>
      <c r="S18" s="15"/>
      <c r="T18" s="15"/>
      <c r="U18" s="15" t="s">
        <v>16</v>
      </c>
      <c r="V18" s="15" t="s">
        <v>16</v>
      </c>
      <c r="W18" s="15" t="s">
        <v>16</v>
      </c>
      <c r="X18" s="15" t="s">
        <v>16</v>
      </c>
      <c r="Y18" s="15" t="s">
        <v>16</v>
      </c>
      <c r="Z18" s="15" t="s">
        <v>16</v>
      </c>
      <c r="AA18" s="15" t="s">
        <v>16</v>
      </c>
      <c r="AB18" s="15" t="s">
        <v>16</v>
      </c>
      <c r="AC18" s="15" t="s">
        <v>17</v>
      </c>
      <c r="AD18" s="15" t="s">
        <v>18</v>
      </c>
      <c r="AE18" s="15">
        <v>4</v>
      </c>
      <c r="AF18" s="16"/>
    </row>
    <row r="19" spans="1:32" s="13" customFormat="1" ht="24" customHeight="1" x14ac:dyDescent="0.25">
      <c r="A19" s="32">
        <v>7</v>
      </c>
      <c r="B19" s="33" t="s">
        <v>51</v>
      </c>
      <c r="C19" s="34">
        <v>105</v>
      </c>
      <c r="D19" s="35" t="s">
        <v>123</v>
      </c>
      <c r="E19" s="36">
        <v>3</v>
      </c>
      <c r="F19" s="37">
        <v>19</v>
      </c>
      <c r="G19" s="38" t="s">
        <v>72</v>
      </c>
      <c r="H19" s="39" t="s">
        <v>73</v>
      </c>
      <c r="I19" s="53" t="s">
        <v>65</v>
      </c>
      <c r="J19" s="16"/>
      <c r="K19" s="16"/>
      <c r="L19" s="16"/>
      <c r="M19" s="16"/>
      <c r="N19" s="16"/>
      <c r="O19" s="15"/>
      <c r="P19" s="15"/>
      <c r="Q19" s="15"/>
      <c r="R19" s="15"/>
      <c r="S19" s="15"/>
      <c r="T19" s="15"/>
      <c r="U19" s="15" t="s">
        <v>16</v>
      </c>
      <c r="V19" s="15" t="s">
        <v>16</v>
      </c>
      <c r="W19" s="15" t="s">
        <v>16</v>
      </c>
      <c r="X19" s="15" t="s">
        <v>16</v>
      </c>
      <c r="Y19" s="15" t="s">
        <v>16</v>
      </c>
      <c r="Z19" s="15" t="s">
        <v>16</v>
      </c>
      <c r="AA19" s="15" t="s">
        <v>16</v>
      </c>
      <c r="AB19" s="15" t="s">
        <v>16</v>
      </c>
      <c r="AC19" s="15" t="s">
        <v>17</v>
      </c>
      <c r="AD19" s="15" t="s">
        <v>18</v>
      </c>
      <c r="AE19" s="15">
        <v>4</v>
      </c>
      <c r="AF19" s="16"/>
    </row>
    <row r="20" spans="1:32" s="10" customFormat="1" ht="24" customHeight="1" x14ac:dyDescent="0.25">
      <c r="A20" s="99" t="s">
        <v>20</v>
      </c>
      <c r="B20" s="99"/>
      <c r="C20" s="99"/>
      <c r="D20" s="99"/>
      <c r="E20" s="19">
        <f>SUM(E12:E19)</f>
        <v>18</v>
      </c>
      <c r="F20" s="44"/>
      <c r="G20" s="100">
        <f>E20*280000</f>
        <v>5040000</v>
      </c>
      <c r="H20" s="101"/>
      <c r="I20" s="44"/>
      <c r="J20" s="102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4"/>
    </row>
    <row r="21" spans="1:32" ht="3" customHeight="1" x14ac:dyDescent="0.15"/>
    <row r="22" spans="1:32" s="24" customFormat="1" ht="15.75" customHeight="1" x14ac:dyDescent="0.2">
      <c r="A22" s="96" t="s">
        <v>21</v>
      </c>
      <c r="B22" s="96"/>
      <c r="C22" s="96"/>
      <c r="D22" s="96"/>
      <c r="Y22" s="42"/>
      <c r="Z22" s="42"/>
      <c r="AA22" s="42"/>
      <c r="AB22" s="42"/>
      <c r="AC22" s="42"/>
      <c r="AD22" s="42"/>
      <c r="AE22" s="26"/>
      <c r="AF22" s="26"/>
    </row>
    <row r="23" spans="1:32" s="24" customFormat="1" ht="15.75" customHeight="1" x14ac:dyDescent="0.2">
      <c r="B23" s="90" t="s">
        <v>22</v>
      </c>
      <c r="C23" s="90"/>
      <c r="D23" s="90"/>
      <c r="E23" s="90"/>
      <c r="F23" s="90"/>
      <c r="G23" s="90"/>
      <c r="H23" s="42"/>
      <c r="Y23" s="42"/>
      <c r="Z23" s="42"/>
      <c r="AA23" s="42"/>
      <c r="AB23" s="42"/>
      <c r="AC23" s="42"/>
      <c r="AD23" s="42"/>
      <c r="AE23" s="26"/>
      <c r="AF23" s="26"/>
    </row>
    <row r="24" spans="1:32" s="42" customFormat="1" ht="15.75" customHeight="1" x14ac:dyDescent="0.25">
      <c r="B24" s="90" t="s">
        <v>23</v>
      </c>
      <c r="C24" s="90"/>
      <c r="D24" s="90"/>
      <c r="E24" s="90"/>
      <c r="F24" s="90"/>
      <c r="G24" s="90"/>
      <c r="AE24" s="27"/>
      <c r="AF24" s="27"/>
    </row>
    <row r="25" spans="1:32" s="42" customFormat="1" ht="15.75" customHeight="1" x14ac:dyDescent="0.25">
      <c r="B25" s="90" t="s">
        <v>24</v>
      </c>
      <c r="C25" s="90"/>
      <c r="D25" s="90"/>
      <c r="E25" s="90"/>
      <c r="F25" s="90"/>
      <c r="G25" s="90"/>
      <c r="AE25" s="27"/>
      <c r="AF25" s="27"/>
    </row>
    <row r="26" spans="1:32" s="43" customFormat="1" ht="14.25" customHeight="1" x14ac:dyDescent="0.25">
      <c r="B26" s="29"/>
      <c r="C26" s="29"/>
      <c r="U26" s="106" t="s">
        <v>124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</row>
    <row r="27" spans="1:32" s="43" customFormat="1" ht="15.75" customHeight="1" x14ac:dyDescent="0.25">
      <c r="A27" s="107" t="s">
        <v>25</v>
      </c>
      <c r="B27" s="107"/>
      <c r="C27" s="107"/>
      <c r="D27" s="107"/>
      <c r="G27" s="107" t="s">
        <v>26</v>
      </c>
      <c r="H27" s="107"/>
      <c r="I27" s="107"/>
      <c r="J27" s="107"/>
      <c r="K27" s="107"/>
      <c r="L27" s="107"/>
      <c r="M27" s="107"/>
      <c r="N27" s="107"/>
      <c r="O27" s="107"/>
      <c r="P27" s="30"/>
      <c r="Q27" s="30"/>
      <c r="R27" s="30"/>
      <c r="S27" s="30"/>
      <c r="T27" s="30"/>
      <c r="U27" s="30"/>
      <c r="V27" s="107" t="s">
        <v>56</v>
      </c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</row>
    <row r="28" spans="1:32" s="43" customFormat="1" ht="15.75" customHeight="1" x14ac:dyDescent="0.25">
      <c r="G28" s="107" t="s">
        <v>27</v>
      </c>
      <c r="H28" s="107"/>
      <c r="I28" s="107"/>
      <c r="J28" s="107"/>
      <c r="K28" s="107"/>
      <c r="L28" s="107"/>
      <c r="M28" s="107"/>
      <c r="N28" s="107"/>
      <c r="O28" s="107"/>
      <c r="V28" s="107" t="s">
        <v>57</v>
      </c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</row>
    <row r="29" spans="1:32" s="43" customFormat="1" ht="14.25" x14ac:dyDescent="0.25">
      <c r="AE29" s="41"/>
      <c r="AF29" s="41"/>
    </row>
    <row r="30" spans="1:32" s="43" customFormat="1" ht="14.25" x14ac:dyDescent="0.25">
      <c r="AE30" s="41"/>
      <c r="AF30" s="41"/>
    </row>
    <row r="31" spans="1:32" s="43" customFormat="1" ht="14.25" x14ac:dyDescent="0.25">
      <c r="AE31" s="41"/>
      <c r="AF31" s="41"/>
    </row>
    <row r="32" spans="1:32" s="43" customFormat="1" ht="13.5" customHeight="1" x14ac:dyDescent="0.25">
      <c r="AE32" s="41"/>
      <c r="AF32" s="41"/>
    </row>
    <row r="33" spans="1:32" s="41" customFormat="1" ht="15.75" customHeight="1" x14ac:dyDescent="0.25">
      <c r="A33" s="105" t="s">
        <v>28</v>
      </c>
      <c r="B33" s="105"/>
      <c r="C33" s="105"/>
      <c r="D33" s="105"/>
      <c r="G33" s="105" t="s">
        <v>29</v>
      </c>
      <c r="H33" s="105"/>
      <c r="I33" s="105"/>
      <c r="J33" s="105"/>
      <c r="K33" s="105"/>
      <c r="L33" s="105"/>
      <c r="M33" s="105"/>
      <c r="N33" s="105"/>
      <c r="O33" s="105"/>
      <c r="P33" s="31"/>
      <c r="Q33" s="31"/>
      <c r="R33" s="31"/>
      <c r="S33" s="31"/>
      <c r="T33" s="31"/>
      <c r="U33" s="31"/>
      <c r="V33" s="105" t="s">
        <v>30</v>
      </c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</row>
  </sheetData>
  <mergeCells count="44">
    <mergeCell ref="G28:O28"/>
    <mergeCell ref="V28:AF28"/>
    <mergeCell ref="A33:D33"/>
    <mergeCell ref="G33:O33"/>
    <mergeCell ref="V33:AF33"/>
    <mergeCell ref="B25:G25"/>
    <mergeCell ref="U26:AF26"/>
    <mergeCell ref="A27:D27"/>
    <mergeCell ref="G27:O27"/>
    <mergeCell ref="V27:AF27"/>
    <mergeCell ref="A11:D11"/>
    <mergeCell ref="J11:AF11"/>
    <mergeCell ref="A16:D16"/>
    <mergeCell ref="J16:AF16"/>
    <mergeCell ref="A20:D20"/>
    <mergeCell ref="G20:H20"/>
    <mergeCell ref="J20:AF20"/>
    <mergeCell ref="A22:D22"/>
    <mergeCell ref="B23:G23"/>
    <mergeCell ref="B24:G24"/>
    <mergeCell ref="G8:H10"/>
    <mergeCell ref="A6:AF6"/>
    <mergeCell ref="AE8:AE10"/>
    <mergeCell ref="AF8:AF10"/>
    <mergeCell ref="A8:A10"/>
    <mergeCell ref="B8:C10"/>
    <mergeCell ref="D8:D10"/>
    <mergeCell ref="E8:E10"/>
    <mergeCell ref="F8:F10"/>
    <mergeCell ref="J8:AD8"/>
    <mergeCell ref="J9:K9"/>
    <mergeCell ref="L9:O9"/>
    <mergeCell ref="P9:S9"/>
    <mergeCell ref="A1:E1"/>
    <mergeCell ref="A2:E2"/>
    <mergeCell ref="F1:AD1"/>
    <mergeCell ref="F2:AD2"/>
    <mergeCell ref="I5:P5"/>
    <mergeCell ref="T9:X9"/>
    <mergeCell ref="Y9:AB9"/>
    <mergeCell ref="AC9:AD9"/>
    <mergeCell ref="A5:G5"/>
    <mergeCell ref="A4:AF4"/>
    <mergeCell ref="S5:AA5"/>
  </mergeCells>
  <printOptions horizontalCentered="1"/>
  <pageMargins left="0" right="0" top="0.23622047244094491" bottom="0" header="0.19685039370078741" footer="0.2755905511811023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1. NAB</vt:lpstr>
      <vt:lpstr>2. KDN</vt:lpstr>
      <vt:lpstr>3. VLK</vt:lpstr>
      <vt:lpstr>'1. NAB'!Print_Area</vt:lpstr>
      <vt:lpstr>'2. KDN'!Print_Area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2025-06-17T02:02:49Z</cp:lastPrinted>
  <dcterms:created xsi:type="dcterms:W3CDTF">2024-01-13T03:55:18Z</dcterms:created>
  <dcterms:modified xsi:type="dcterms:W3CDTF">2025-09-08T00:44:27Z</dcterms:modified>
</cp:coreProperties>
</file>