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723" activeTab="4"/>
  </bookViews>
  <sheets>
    <sheet name="1. KDN" sheetId="3" r:id="rId1"/>
    <sheet name="2. QTH" sheetId="7" r:id="rId2"/>
    <sheet name="3. LKT" sheetId="5" r:id="rId3"/>
    <sheet name="4. XDD" sheetId="6" r:id="rId4"/>
    <sheet name="5. NAB" sheetId="4" r:id="rId5"/>
  </sheets>
  <definedNames>
    <definedName name="_xlnm.Print_Area" localSheetId="0">'1. KDN'!$A$1:$AD$34</definedName>
    <definedName name="_xlnm.Print_Area" localSheetId="1">'2. QTH'!$A$1:$AD$34</definedName>
    <definedName name="_xlnm.Print_Area" localSheetId="2">'3. LKT'!$A$1:$AD$34</definedName>
  </definedNames>
  <calcPr calcId="162913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E21" i="7"/>
  <c r="K10" i="6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K10" i="5" l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K10" i="7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K10" i="3" l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G21" i="7" l="1"/>
  <c r="E20" i="6" l="1"/>
  <c r="G20" i="6" s="1"/>
  <c r="E21" i="5" l="1"/>
  <c r="G21" i="5" l="1"/>
  <c r="E22" i="4" l="1"/>
  <c r="G22" i="4" s="1"/>
  <c r="E21" i="3" l="1"/>
  <c r="G21" i="3" s="1"/>
</calcChain>
</file>

<file path=xl/sharedStrings.xml><?xml version="1.0" encoding="utf-8"?>
<sst xmlns="http://schemas.openxmlformats.org/spreadsheetml/2006/main" count="781" uniqueCount="146">
  <si>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</si>
  <si>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</si>
  <si>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</si>
  <si>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</si>
  <si>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</si>
  <si>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</si>
  <si>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</si>
  <si>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</si>
  <si>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</si>
  <si>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</si>
  <si>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</si>
  <si>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</si>
  <si>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</si>
  <si>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</si>
  <si>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</si>
  <si>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 xml:space="preserve">ThS. Nguyễn Thị Bích </t>
  </si>
  <si>
    <t>Giang</t>
  </si>
  <si>
    <t>K. Tiếng Anh</t>
  </si>
  <si>
    <t>x</t>
  </si>
  <si>
    <t>R</t>
  </si>
  <si>
    <t>E</t>
  </si>
  <si>
    <t>MTH</t>
  </si>
  <si>
    <t>K. KHTN</t>
  </si>
  <si>
    <t>COM</t>
  </si>
  <si>
    <t>Viết (tiếng Việt)</t>
  </si>
  <si>
    <t xml:space="preserve">ThS. Bùi Thị Kim </t>
  </si>
  <si>
    <t>Phượng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</si>
  <si>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</si>
  <si>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</si>
  <si>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</si>
  <si>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</si>
  <si>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</si>
  <si>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</si>
  <si>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</si>
  <si>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</si>
  <si>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</si>
  <si>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</si>
  <si>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</si>
  <si>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</si>
  <si>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</si>
  <si>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</si>
  <si>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</si>
  <si>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ACC</t>
  </si>
  <si>
    <t>Nguyên lý kế toán 2</t>
  </si>
  <si>
    <t>Uyên</t>
  </si>
  <si>
    <t>K. Kế toán</t>
  </si>
  <si>
    <t>POS</t>
  </si>
  <si>
    <t>Kinh tế chính trị Marx-Lenin</t>
  </si>
  <si>
    <t>ThS. Nguyễn Thị Hải</t>
  </si>
  <si>
    <t>Lên</t>
  </si>
  <si>
    <t>ECO</t>
  </si>
  <si>
    <t>K. QTKD</t>
  </si>
  <si>
    <t>MGT</t>
  </si>
  <si>
    <t>Quản trị học</t>
  </si>
  <si>
    <t>ThS. Đặng Thanh</t>
  </si>
  <si>
    <t>Dũng</t>
  </si>
  <si>
    <t>DTE</t>
  </si>
  <si>
    <t>Đạo đức trong công việc</t>
  </si>
  <si>
    <t>ThS. Phạm Thị Uyên</t>
  </si>
  <si>
    <t>Thi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</si>
  <si>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</si>
  <si>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</si>
  <si>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 xml:space="preserve">ThS. Lương Kim </t>
  </si>
  <si>
    <t>Thư</t>
  </si>
  <si>
    <t xml:space="preserve">ThS. Kiều Thị Đông </t>
  </si>
  <si>
    <t>Thanh</t>
  </si>
  <si>
    <t>CHƯƠNG TRÌNH: T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</si>
  <si>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</si>
  <si>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 xml:space="preserve">TS. Nguyễn Đức </t>
  </si>
  <si>
    <t>Hiền</t>
  </si>
  <si>
    <t>LAW</t>
  </si>
  <si>
    <t xml:space="preserve">ThS. Nguyễn Thị Thu </t>
  </si>
  <si>
    <t>Na</t>
  </si>
  <si>
    <t>K. Luật</t>
  </si>
  <si>
    <t>Đà Nẵng, ngày……..tháng…….năm 2025</t>
  </si>
  <si>
    <t>Độc lập - Tự do - Hạnh phúc</t>
  </si>
  <si>
    <t>Đôc lập - Tự do - Hạnh phúc</t>
  </si>
  <si>
    <t>Đà Nẵng, ngày……..tháng ….. năm 2025</t>
  </si>
  <si>
    <r>
      <t>NGÀNH:</t>
    </r>
    <r>
      <rPr>
        <b/>
        <sz val="11"/>
        <color rgb="FF0000FF"/>
        <rFont val="Times New Roman"/>
        <family val="1"/>
      </rPr>
      <t xml:space="preserve"> XÂY DỰNG</t>
    </r>
  </si>
  <si>
    <t>TS. Trần Thu</t>
  </si>
  <si>
    <t>K. Xây dựng</t>
  </si>
  <si>
    <t>MEC</t>
  </si>
  <si>
    <t>ThS. Trương Hồng</t>
  </si>
  <si>
    <t>Minh</t>
  </si>
  <si>
    <r>
      <t>NGÀNH:</t>
    </r>
    <r>
      <rPr>
        <b/>
        <sz val="11"/>
        <color rgb="FF0000FF"/>
        <rFont val="Times New Roman"/>
        <family val="1"/>
      </rPr>
      <t xml:space="preserve">  QUẢN TRỊ KINH DOANH </t>
    </r>
  </si>
  <si>
    <t>Toán cao cấp C1</t>
  </si>
  <si>
    <r>
      <rPr>
        <b/>
        <sz val="10"/>
        <rFont val="Times New Roman"/>
        <family val="1"/>
      </rPr>
      <t>*</t>
    </r>
    <r>
      <rPr>
        <b/>
        <u/>
        <sz val="10"/>
        <rFont val="Times New Roman"/>
        <family val="1"/>
      </rPr>
      <t xml:space="preserve"> Ghi chú:</t>
    </r>
  </si>
  <si>
    <t>Cúc</t>
  </si>
  <si>
    <t xml:space="preserve">TẠI TP HỒ CHÍ MINH </t>
  </si>
  <si>
    <t>TẠI ĐÀ NẴNG + ĐẮK LẮK + TP. HỒ CHÍ MINH</t>
  </si>
  <si>
    <t xml:space="preserve">TẠI ĐÀ NẴNG + ĐẮK LẮK + TP HỒ CHÍ MINH </t>
  </si>
  <si>
    <t xml:space="preserve">TẠI ĐÀ NẴNG + ĐẮK LẮK </t>
  </si>
  <si>
    <t>TẠI ĐÀ NẴNG + TP HỒ CHÍ MINH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</si>
  <si>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-  NĂM HỌC 2025 - 2026    </t>
    </r>
  </si>
  <si>
    <r>
      <t>HỌC KỲ:</t>
    </r>
    <r>
      <rPr>
        <b/>
        <sz val="11"/>
        <color rgb="FF0000FF"/>
        <rFont val="Times New Roman"/>
        <family val="1"/>
      </rPr>
      <t xml:space="preserve"> II</t>
    </r>
    <r>
      <rPr>
        <b/>
        <sz val="11"/>
        <rFont val="Times New Roman"/>
        <family val="1"/>
      </rPr>
      <t xml:space="preserve"> (ĐỢT HỌC: 3 + 4)       </t>
    </r>
  </si>
  <si>
    <t>Anh Ngữ Trung Cấp 2</t>
  </si>
  <si>
    <t>Anh Ngữ Cao Cấp 1</t>
  </si>
  <si>
    <t>Kinh tế trong quản trị</t>
  </si>
  <si>
    <t>Toán cao cấp C2</t>
  </si>
  <si>
    <t>Quản trị chiến lược</t>
  </si>
  <si>
    <t>Tư Tưởng Hồ Chí Minh</t>
  </si>
  <si>
    <t>Cơ sở luật kinh tế</t>
  </si>
  <si>
    <t xml:space="preserve">TS. Nguyễn Văn </t>
  </si>
  <si>
    <t>Dương</t>
  </si>
  <si>
    <t>ThS. Phan</t>
  </si>
  <si>
    <t>Quý</t>
  </si>
  <si>
    <t xml:space="preserve">TS. Nguyễn Thị Tuyên </t>
  </si>
  <si>
    <t>Ngôn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</si>
  <si>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</si>
  <si>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</si>
  <si>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04</t>
    </r>
  </si>
  <si>
    <t>Bình</t>
  </si>
  <si>
    <t>ThS. Nguyễn Mậu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</si>
  <si>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 -   NĂM HỌC 2025 - 2026    </t>
    </r>
  </si>
  <si>
    <t>ThS. Thái Nữ Hạ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</si>
  <si>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-  NĂM HỌC: 2025 - 2026    </t>
    </r>
  </si>
  <si>
    <t>Luật Thương Mại 1</t>
  </si>
  <si>
    <t>Luật Hành Chính</t>
  </si>
  <si>
    <t>PHI</t>
  </si>
  <si>
    <t>Logic Học</t>
  </si>
  <si>
    <t>Trinh</t>
  </si>
  <si>
    <t>Nguyễn Thị Xuân</t>
  </si>
  <si>
    <t>ThS. Mai Thị Mai</t>
  </si>
  <si>
    <t>Hương</t>
  </si>
  <si>
    <t>Lý luận chung về Nhà Nước &amp; Pháp Luật</t>
  </si>
  <si>
    <t>ThS. Trần Quang</t>
  </si>
  <si>
    <t>Trung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</si>
  <si>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(TS ĐỢT 1)  -  NĂM HỌC 2025 - 2026  </t>
    </r>
  </si>
  <si>
    <t>Cơ lý thuyết 2</t>
  </si>
  <si>
    <t>HYD</t>
  </si>
  <si>
    <t>Thủy lực</t>
  </si>
  <si>
    <t>Toán Cao Cấp A2</t>
  </si>
  <si>
    <t>Cơ Học Đất</t>
  </si>
  <si>
    <t>ThS. Nguyễn Phước</t>
  </si>
  <si>
    <t>Phiên Dịch 1</t>
  </si>
  <si>
    <t>Đọc 3</t>
  </si>
  <si>
    <t>Viết 3</t>
  </si>
  <si>
    <t>Toán Cao Cấp C</t>
  </si>
  <si>
    <t>LIN</t>
  </si>
  <si>
    <t>Cú Pháp Học (trong tiếng Anh)</t>
  </si>
  <si>
    <t xml:space="preserve">ThS. Nguyễn Xuân </t>
  </si>
  <si>
    <t>Tích</t>
  </si>
  <si>
    <t xml:space="preserve">ThS. Lê Diệu </t>
  </si>
  <si>
    <t>My</t>
  </si>
  <si>
    <t>ThS. Đỗ Thị Kim</t>
  </si>
  <si>
    <t>L. XHNV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</si>
</sst>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sz val="9"/>
      <color rgb="FFC00000"/>
      <name val="Times New Roman"/>
      <family val="1"/>
    </font>
    <font>
      <b/>
      <sz val="9"/>
      <color rgb="FF0000FF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38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8" fillId="0" borderId="5" xfId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5" fillId="0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2" fillId="0" borderId="7" xfId="1" applyNumberFormat="1" applyFont="1" applyFill="1" applyBorder="1" applyAlignment="1">
      <alignment vertical="center"/>
    </xf>
    <xf numFmtId="0" fontId="27" fillId="3" borderId="2" xfId="0" applyFont="1" applyFill="1" applyBorder="1" applyAlignment="1">
      <alignment vertical="center" wrapText="1"/>
    </xf>
    <xf numFmtId="0" fontId="27" fillId="3" borderId="6" xfId="1" applyFont="1" applyFill="1" applyBorder="1" applyAlignment="1">
      <alignment horizontal="left" vertical="center"/>
    </xf>
    <xf numFmtId="0" fontId="27" fillId="3" borderId="1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4"/>
  <sheetViews>
    <sheetView showGridLines="0" view="pageBreakPreview" topLeftCell="A7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33203125" style="23" customWidth="1"/>
    <col min="2" max="2" width="3.88671875" style="23" customWidth="1"/>
    <col min="3" max="3" width="3.44140625" style="23" customWidth="1"/>
    <col min="4" max="4" width="14.77734375" style="23" customWidth="1"/>
    <col min="5" max="5" width="3.5546875" style="23" customWidth="1"/>
    <col min="6" max="6" width="2.88671875" style="23" customWidth="1"/>
    <col min="7" max="7" width="14" style="23" customWidth="1"/>
    <col min="8" max="8" width="5.6640625" style="23" customWidth="1"/>
    <col min="9" max="9" width="8.33203125" style="23" customWidth="1"/>
    <col min="10" max="20" width="2.77734375" style="23" customWidth="1"/>
    <col min="21" max="28" width="2.77734375" style="24" customWidth="1"/>
    <col min="29" max="29" width="4.6640625" style="25" customWidth="1"/>
    <col min="30" max="30" width="4.33203125" style="25" customWidth="1"/>
    <col min="31" max="31" width="9" style="23" bestFit="1" customWidth="1"/>
    <col min="32" max="16384" width="9" style="23"/>
  </cols>
  <sheetData>
    <row r="1" spans="1:31" s="39" customFormat="1" ht="14.25" customHeight="1" x14ac:dyDescent="0.2">
      <c r="A1" s="130" t="s">
        <v>0</v>
      </c>
      <c r="B1" s="130"/>
      <c r="C1" s="130"/>
      <c r="D1" s="130"/>
      <c r="E1" s="130"/>
      <c r="F1" s="133" t="s">
        <v>1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1" s="39" customFormat="1" ht="14.25" customHeight="1" x14ac:dyDescent="0.2">
      <c r="A2" s="131" t="s">
        <v>38</v>
      </c>
      <c r="B2" s="131"/>
      <c r="C2" s="131"/>
      <c r="D2" s="131"/>
      <c r="E2" s="131"/>
      <c r="F2" s="134" t="s">
        <v>75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2"/>
    </row>
    <row r="3" spans="1:31" s="39" customFormat="1" ht="4.5" customHeight="1" x14ac:dyDescent="0.2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2"/>
      <c r="AD3" s="2"/>
      <c r="AE3" s="2"/>
    </row>
    <row r="4" spans="1:31" s="39" customFormat="1" ht="16.5" customHeight="1" x14ac:dyDescent="0.2">
      <c r="A4" s="132" t="s">
        <v>93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77"/>
    </row>
    <row r="5" spans="1:31" s="39" customFormat="1" ht="14.25" customHeight="1" x14ac:dyDescent="0.2">
      <c r="A5" s="129" t="s">
        <v>94</v>
      </c>
      <c r="B5" s="129"/>
      <c r="C5" s="129"/>
      <c r="D5" s="129"/>
      <c r="E5" s="129"/>
      <c r="F5" s="129"/>
      <c r="G5" s="129"/>
      <c r="H5" s="39" t="s">
        <v>2</v>
      </c>
      <c r="I5" s="135" t="s">
        <v>41</v>
      </c>
      <c r="J5" s="135"/>
      <c r="K5" s="135"/>
      <c r="L5" s="135"/>
      <c r="M5" s="135"/>
      <c r="N5" s="135"/>
      <c r="O5" s="135"/>
      <c r="P5" s="135"/>
      <c r="Q5" s="135"/>
      <c r="S5" s="39" t="s">
        <v>2</v>
      </c>
      <c r="V5" s="136" t="s">
        <v>60</v>
      </c>
      <c r="W5" s="136"/>
      <c r="X5" s="136"/>
      <c r="Y5" s="136"/>
      <c r="Z5" s="136"/>
      <c r="AA5" s="136"/>
      <c r="AB5" s="136"/>
      <c r="AC5" s="136"/>
      <c r="AD5" s="2"/>
      <c r="AE5" s="2"/>
    </row>
    <row r="6" spans="1:31" s="39" customFormat="1" ht="14.25" customHeight="1" x14ac:dyDescent="0.2">
      <c r="A6" s="108" t="s">
        <v>90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</row>
    <row r="7" spans="1:31" s="3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5"/>
      <c r="V7" s="55"/>
      <c r="W7" s="55"/>
      <c r="X7" s="55"/>
      <c r="Y7" s="55"/>
      <c r="Z7" s="55"/>
      <c r="AA7" s="55"/>
      <c r="AB7" s="55"/>
      <c r="AC7" s="53"/>
      <c r="AD7" s="53"/>
    </row>
    <row r="8" spans="1:31" s="4" customFormat="1" ht="18.75" customHeight="1" x14ac:dyDescent="0.25">
      <c r="A8" s="109" t="s">
        <v>3</v>
      </c>
      <c r="B8" s="110" t="s">
        <v>4</v>
      </c>
      <c r="C8" s="111"/>
      <c r="D8" s="116" t="s">
        <v>5</v>
      </c>
      <c r="E8" s="116" t="s">
        <v>6</v>
      </c>
      <c r="F8" s="116" t="s">
        <v>7</v>
      </c>
      <c r="G8" s="110" t="s">
        <v>8</v>
      </c>
      <c r="H8" s="111"/>
      <c r="I8" s="43" t="s">
        <v>9</v>
      </c>
      <c r="J8" s="122">
        <v>2025</v>
      </c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122">
        <v>2026</v>
      </c>
      <c r="Z8" s="123"/>
      <c r="AA8" s="123"/>
      <c r="AB8" s="123"/>
      <c r="AC8" s="119" t="s">
        <v>10</v>
      </c>
      <c r="AD8" s="119" t="s">
        <v>11</v>
      </c>
    </row>
    <row r="9" spans="1:31" s="4" customFormat="1" ht="18.75" customHeight="1" x14ac:dyDescent="0.25">
      <c r="A9" s="109"/>
      <c r="B9" s="112"/>
      <c r="C9" s="113"/>
      <c r="D9" s="117"/>
      <c r="E9" s="117"/>
      <c r="F9" s="117"/>
      <c r="G9" s="112"/>
      <c r="H9" s="113"/>
      <c r="I9" s="43" t="s">
        <v>12</v>
      </c>
      <c r="J9" s="125">
        <v>9</v>
      </c>
      <c r="K9" s="125"/>
      <c r="L9" s="125">
        <v>10</v>
      </c>
      <c r="M9" s="125"/>
      <c r="N9" s="125"/>
      <c r="O9" s="125"/>
      <c r="P9" s="125">
        <v>11</v>
      </c>
      <c r="Q9" s="125"/>
      <c r="R9" s="125"/>
      <c r="S9" s="125"/>
      <c r="T9" s="125">
        <v>12</v>
      </c>
      <c r="U9" s="125"/>
      <c r="V9" s="125"/>
      <c r="W9" s="125"/>
      <c r="X9" s="125"/>
      <c r="Y9" s="126">
        <v>1</v>
      </c>
      <c r="Z9" s="127"/>
      <c r="AA9" s="127"/>
      <c r="AB9" s="128"/>
      <c r="AC9" s="120"/>
      <c r="AD9" s="120"/>
    </row>
    <row r="10" spans="1:31" s="4" customFormat="1" ht="18.75" customHeight="1" x14ac:dyDescent="0.25">
      <c r="A10" s="109"/>
      <c r="B10" s="114"/>
      <c r="C10" s="115"/>
      <c r="D10" s="118"/>
      <c r="E10" s="118"/>
      <c r="F10" s="118"/>
      <c r="G10" s="114"/>
      <c r="H10" s="115"/>
      <c r="I10" s="43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21"/>
      <c r="AD10" s="121"/>
    </row>
    <row r="11" spans="1:31" s="7" customFormat="1" ht="22.5" customHeight="1" x14ac:dyDescent="0.25">
      <c r="A11" s="94" t="s">
        <v>109</v>
      </c>
      <c r="B11" s="95"/>
      <c r="C11" s="95"/>
      <c r="D11" s="95"/>
      <c r="E11" s="6"/>
      <c r="F11" s="6"/>
      <c r="G11" s="6"/>
      <c r="H11" s="6"/>
      <c r="I11" s="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</row>
    <row r="12" spans="1:31" s="7" customFormat="1" ht="22.5" customHeight="1" x14ac:dyDescent="0.25">
      <c r="A12" s="8">
        <v>1</v>
      </c>
      <c r="B12" s="9" t="s">
        <v>14</v>
      </c>
      <c r="C12" s="10">
        <v>202</v>
      </c>
      <c r="D12" s="11" t="s">
        <v>95</v>
      </c>
      <c r="E12" s="12">
        <v>2</v>
      </c>
      <c r="F12" s="13">
        <v>9</v>
      </c>
      <c r="G12" s="14" t="s">
        <v>62</v>
      </c>
      <c r="H12" s="15" t="s">
        <v>63</v>
      </c>
      <c r="I12" s="16" t="s">
        <v>17</v>
      </c>
      <c r="J12" s="17" t="s">
        <v>18</v>
      </c>
      <c r="K12" s="17" t="s">
        <v>18</v>
      </c>
      <c r="L12" s="17" t="s">
        <v>18</v>
      </c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19</v>
      </c>
      <c r="S12" s="17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1" s="7" customFormat="1" ht="22.5" customHeight="1" x14ac:dyDescent="0.25">
      <c r="A13" s="8">
        <v>2</v>
      </c>
      <c r="B13" s="9" t="s">
        <v>46</v>
      </c>
      <c r="C13" s="10">
        <v>361</v>
      </c>
      <c r="D13" s="11" t="s">
        <v>100</v>
      </c>
      <c r="E13" s="12">
        <v>2</v>
      </c>
      <c r="F13" s="13">
        <v>9</v>
      </c>
      <c r="G13" s="14" t="s">
        <v>102</v>
      </c>
      <c r="H13" s="15" t="s">
        <v>103</v>
      </c>
      <c r="I13" s="16" t="s">
        <v>108</v>
      </c>
      <c r="J13" s="17" t="s">
        <v>18</v>
      </c>
      <c r="K13" s="17" t="s">
        <v>18</v>
      </c>
      <c r="L13" s="17" t="s">
        <v>18</v>
      </c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19</v>
      </c>
      <c r="S13" s="17" t="s">
        <v>20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1" s="7" customFormat="1" ht="22.5" customHeight="1" x14ac:dyDescent="0.25">
      <c r="A14" s="8">
        <v>3</v>
      </c>
      <c r="B14" s="9" t="s">
        <v>52</v>
      </c>
      <c r="C14" s="10">
        <v>403</v>
      </c>
      <c r="D14" s="11" t="s">
        <v>99</v>
      </c>
      <c r="E14" s="12">
        <v>3</v>
      </c>
      <c r="F14" s="13">
        <v>9</v>
      </c>
      <c r="G14" s="14" t="s">
        <v>54</v>
      </c>
      <c r="H14" s="15" t="s">
        <v>55</v>
      </c>
      <c r="I14" s="16" t="s">
        <v>51</v>
      </c>
      <c r="J14" s="17" t="s">
        <v>18</v>
      </c>
      <c r="K14" s="17" t="s">
        <v>18</v>
      </c>
      <c r="L14" s="17" t="s">
        <v>18</v>
      </c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19</v>
      </c>
      <c r="S14" s="17" t="s">
        <v>20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1" s="7" customFormat="1" ht="22.5" customHeight="1" x14ac:dyDescent="0.25">
      <c r="A15" s="8">
        <v>4</v>
      </c>
      <c r="B15" s="9" t="s">
        <v>21</v>
      </c>
      <c r="C15" s="10">
        <v>101</v>
      </c>
      <c r="D15" s="11" t="s">
        <v>85</v>
      </c>
      <c r="E15" s="12">
        <v>3</v>
      </c>
      <c r="F15" s="13">
        <v>9</v>
      </c>
      <c r="G15" s="14" t="s">
        <v>68</v>
      </c>
      <c r="H15" s="15" t="s">
        <v>69</v>
      </c>
      <c r="I15" s="16" t="s">
        <v>22</v>
      </c>
      <c r="J15" s="17" t="s">
        <v>18</v>
      </c>
      <c r="K15" s="17" t="s">
        <v>18</v>
      </c>
      <c r="L15" s="17" t="s">
        <v>18</v>
      </c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19</v>
      </c>
      <c r="S15" s="17" t="s">
        <v>20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31" s="7" customFormat="1" ht="22.5" customHeight="1" x14ac:dyDescent="0.25">
      <c r="A16" s="98" t="s">
        <v>110</v>
      </c>
      <c r="B16" s="99"/>
      <c r="C16" s="99"/>
      <c r="D16" s="99"/>
      <c r="E16" s="19"/>
      <c r="F16" s="19"/>
      <c r="G16" s="19"/>
      <c r="H16" s="19"/>
      <c r="I16" s="20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7"/>
    </row>
    <row r="17" spans="1:39" s="7" customFormat="1" ht="22.5" customHeight="1" x14ac:dyDescent="0.25">
      <c r="A17" s="8">
        <v>5</v>
      </c>
      <c r="B17" s="9" t="s">
        <v>14</v>
      </c>
      <c r="C17" s="10">
        <v>301</v>
      </c>
      <c r="D17" s="11" t="s">
        <v>96</v>
      </c>
      <c r="E17" s="12">
        <v>2</v>
      </c>
      <c r="F17" s="13">
        <v>9</v>
      </c>
      <c r="G17" s="14" t="s">
        <v>15</v>
      </c>
      <c r="H17" s="15" t="s">
        <v>16</v>
      </c>
      <c r="I17" s="13" t="s">
        <v>17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18</v>
      </c>
      <c r="T17" s="17" t="s">
        <v>18</v>
      </c>
      <c r="U17" s="17" t="s">
        <v>18</v>
      </c>
      <c r="V17" s="17" t="s">
        <v>18</v>
      </c>
      <c r="W17" s="17" t="s">
        <v>18</v>
      </c>
      <c r="X17" s="17" t="s">
        <v>18</v>
      </c>
      <c r="Y17" s="17" t="s">
        <v>18</v>
      </c>
      <c r="Z17" s="17" t="s">
        <v>18</v>
      </c>
      <c r="AA17" s="17" t="s">
        <v>19</v>
      </c>
      <c r="AB17" s="17" t="s">
        <v>20</v>
      </c>
      <c r="AC17" s="17">
        <v>4</v>
      </c>
      <c r="AD17" s="18"/>
      <c r="AF17" s="9"/>
      <c r="AG17" s="10"/>
      <c r="AH17" s="11"/>
      <c r="AI17" s="12"/>
      <c r="AJ17" s="56"/>
      <c r="AK17" s="14"/>
      <c r="AL17" s="15"/>
      <c r="AM17" s="57"/>
    </row>
    <row r="18" spans="1:39" s="7" customFormat="1" ht="22.5" customHeight="1" x14ac:dyDescent="0.25">
      <c r="A18" s="8">
        <v>6</v>
      </c>
      <c r="B18" s="9" t="s">
        <v>70</v>
      </c>
      <c r="C18" s="10">
        <v>403</v>
      </c>
      <c r="D18" s="11" t="s">
        <v>101</v>
      </c>
      <c r="E18" s="12">
        <v>3</v>
      </c>
      <c r="F18" s="13">
        <v>9</v>
      </c>
      <c r="G18" s="14" t="s">
        <v>71</v>
      </c>
      <c r="H18" s="15" t="s">
        <v>72</v>
      </c>
      <c r="I18" s="13" t="s">
        <v>73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18</v>
      </c>
      <c r="T18" s="17" t="s">
        <v>18</v>
      </c>
      <c r="U18" s="17" t="s">
        <v>18</v>
      </c>
      <c r="V18" s="17" t="s">
        <v>18</v>
      </c>
      <c r="W18" s="17" t="s">
        <v>18</v>
      </c>
      <c r="X18" s="17" t="s">
        <v>18</v>
      </c>
      <c r="Y18" s="17" t="s">
        <v>18</v>
      </c>
      <c r="Z18" s="17" t="s">
        <v>18</v>
      </c>
      <c r="AA18" s="17" t="s">
        <v>19</v>
      </c>
      <c r="AB18" s="17" t="s">
        <v>20</v>
      </c>
      <c r="AC18" s="17">
        <v>4</v>
      </c>
      <c r="AD18" s="18"/>
    </row>
    <row r="19" spans="1:39" s="7" customFormat="1" ht="22.5" customHeight="1" x14ac:dyDescent="0.25">
      <c r="A19" s="8">
        <v>7</v>
      </c>
      <c r="B19" s="9" t="s">
        <v>50</v>
      </c>
      <c r="C19" s="10">
        <v>302</v>
      </c>
      <c r="D19" s="11" t="s">
        <v>97</v>
      </c>
      <c r="E19" s="12">
        <v>2</v>
      </c>
      <c r="F19" s="13">
        <v>9</v>
      </c>
      <c r="G19" s="14" t="s">
        <v>106</v>
      </c>
      <c r="H19" s="15" t="s">
        <v>107</v>
      </c>
      <c r="I19" s="13" t="s">
        <v>51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18</v>
      </c>
      <c r="T19" s="17" t="s">
        <v>18</v>
      </c>
      <c r="U19" s="17" t="s">
        <v>18</v>
      </c>
      <c r="V19" s="17" t="s">
        <v>18</v>
      </c>
      <c r="W19" s="17" t="s">
        <v>18</v>
      </c>
      <c r="X19" s="17" t="s">
        <v>18</v>
      </c>
      <c r="Y19" s="17" t="s">
        <v>18</v>
      </c>
      <c r="Z19" s="17" t="s">
        <v>18</v>
      </c>
      <c r="AA19" s="17" t="s">
        <v>19</v>
      </c>
      <c r="AB19" s="17" t="s">
        <v>20</v>
      </c>
      <c r="AC19" s="17">
        <v>4</v>
      </c>
      <c r="AD19" s="18"/>
    </row>
    <row r="20" spans="1:39" s="7" customFormat="1" ht="22.5" customHeight="1" x14ac:dyDescent="0.25">
      <c r="A20" s="8">
        <v>8</v>
      </c>
      <c r="B20" s="9" t="s">
        <v>21</v>
      </c>
      <c r="C20" s="10">
        <v>102</v>
      </c>
      <c r="D20" s="11" t="s">
        <v>98</v>
      </c>
      <c r="E20" s="12">
        <v>2</v>
      </c>
      <c r="F20" s="13">
        <v>9</v>
      </c>
      <c r="G20" s="14" t="s">
        <v>104</v>
      </c>
      <c r="H20" s="15" t="s">
        <v>105</v>
      </c>
      <c r="I20" s="16" t="s">
        <v>22</v>
      </c>
      <c r="J20" s="18"/>
      <c r="K20" s="17"/>
      <c r="L20" s="17"/>
      <c r="M20" s="17"/>
      <c r="N20" s="17"/>
      <c r="O20" s="17"/>
      <c r="P20" s="17"/>
      <c r="Q20" s="17"/>
      <c r="R20" s="17"/>
      <c r="S20" s="17" t="s">
        <v>18</v>
      </c>
      <c r="T20" s="17" t="s">
        <v>18</v>
      </c>
      <c r="U20" s="17" t="s">
        <v>18</v>
      </c>
      <c r="V20" s="17" t="s">
        <v>18</v>
      </c>
      <c r="W20" s="17" t="s">
        <v>18</v>
      </c>
      <c r="X20" s="17" t="s">
        <v>18</v>
      </c>
      <c r="Y20" s="17" t="s">
        <v>18</v>
      </c>
      <c r="Z20" s="17" t="s">
        <v>18</v>
      </c>
      <c r="AA20" s="17" t="s">
        <v>19</v>
      </c>
      <c r="AB20" s="17" t="s">
        <v>20</v>
      </c>
      <c r="AC20" s="17">
        <v>4</v>
      </c>
      <c r="AD20" s="18"/>
    </row>
    <row r="21" spans="1:39" s="4" customFormat="1" ht="22.5" customHeight="1" x14ac:dyDescent="0.25">
      <c r="A21" s="100" t="s">
        <v>27</v>
      </c>
      <c r="B21" s="100"/>
      <c r="C21" s="100"/>
      <c r="D21" s="100"/>
      <c r="E21" s="22">
        <f>SUM(E12:E20)</f>
        <v>19</v>
      </c>
      <c r="F21" s="38"/>
      <c r="G21" s="101">
        <f>E21*280000</f>
        <v>5320000</v>
      </c>
      <c r="H21" s="102"/>
      <c r="I21" s="38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4"/>
    </row>
    <row r="22" spans="1:39" ht="3" customHeight="1" x14ac:dyDescent="0.15"/>
    <row r="23" spans="1:39" s="26" customFormat="1" ht="15.75" customHeight="1" x14ac:dyDescent="0.2">
      <c r="A23" s="105" t="s">
        <v>28</v>
      </c>
      <c r="B23" s="105"/>
      <c r="C23" s="105"/>
      <c r="D23" s="105"/>
      <c r="U23" s="36"/>
      <c r="V23" s="36"/>
      <c r="W23" s="36"/>
      <c r="X23" s="36"/>
      <c r="Y23" s="36"/>
      <c r="Z23" s="36"/>
      <c r="AA23" s="36"/>
      <c r="AB23" s="36"/>
      <c r="AC23" s="27"/>
      <c r="AD23" s="27"/>
    </row>
    <row r="24" spans="1:39" s="26" customFormat="1" ht="15.75" customHeight="1" x14ac:dyDescent="0.2">
      <c r="B24" s="106" t="s">
        <v>29</v>
      </c>
      <c r="C24" s="106"/>
      <c r="D24" s="106"/>
      <c r="E24" s="106"/>
      <c r="F24" s="106"/>
      <c r="G24" s="106"/>
      <c r="H24" s="36"/>
      <c r="U24" s="36"/>
      <c r="V24" s="36"/>
      <c r="W24" s="36"/>
      <c r="X24" s="36"/>
      <c r="Y24" s="36"/>
      <c r="Z24" s="36"/>
      <c r="AA24" s="36"/>
      <c r="AB24" s="36"/>
      <c r="AC24" s="27"/>
      <c r="AD24" s="27"/>
    </row>
    <row r="25" spans="1:39" s="36" customFormat="1" ht="15.75" customHeight="1" x14ac:dyDescent="0.25">
      <c r="B25" s="106" t="s">
        <v>30</v>
      </c>
      <c r="C25" s="106"/>
      <c r="D25" s="106"/>
      <c r="E25" s="106"/>
      <c r="F25" s="106"/>
      <c r="G25" s="106"/>
      <c r="AC25" s="28"/>
      <c r="AD25" s="28"/>
    </row>
    <row r="26" spans="1:39" s="36" customFormat="1" ht="15.75" customHeight="1" x14ac:dyDescent="0.25">
      <c r="B26" s="106" t="s">
        <v>31</v>
      </c>
      <c r="C26" s="106"/>
      <c r="D26" s="106"/>
      <c r="E26" s="106"/>
      <c r="F26" s="106"/>
      <c r="G26" s="106"/>
      <c r="AC26" s="28"/>
      <c r="AD26" s="28"/>
    </row>
    <row r="27" spans="1:39" s="37" customFormat="1" ht="14.25" customHeight="1" x14ac:dyDescent="0.25">
      <c r="B27" s="42"/>
      <c r="C27" s="42"/>
      <c r="Q27" s="107" t="s">
        <v>74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</row>
    <row r="28" spans="1:39" s="37" customFormat="1" ht="15.75" customHeight="1" x14ac:dyDescent="0.25">
      <c r="A28" s="93" t="s">
        <v>32</v>
      </c>
      <c r="B28" s="93"/>
      <c r="C28" s="93"/>
      <c r="D28" s="93"/>
      <c r="G28" s="93" t="s">
        <v>33</v>
      </c>
      <c r="H28" s="93"/>
      <c r="I28" s="93"/>
      <c r="J28" s="93"/>
      <c r="K28" s="93"/>
      <c r="L28" s="29"/>
      <c r="M28" s="29"/>
      <c r="N28" s="29"/>
      <c r="O28" s="29"/>
      <c r="P28" s="29"/>
      <c r="Q28" s="29"/>
      <c r="R28" s="93" t="s">
        <v>39</v>
      </c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29"/>
    </row>
    <row r="29" spans="1:39" s="37" customFormat="1" ht="15.75" customHeight="1" x14ac:dyDescent="0.25">
      <c r="G29" s="93" t="s">
        <v>34</v>
      </c>
      <c r="H29" s="93"/>
      <c r="I29" s="93"/>
      <c r="J29" s="93"/>
      <c r="K29" s="93"/>
      <c r="R29" s="93" t="s">
        <v>40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29"/>
    </row>
    <row r="30" spans="1:39" s="37" customFormat="1" ht="30" customHeight="1" x14ac:dyDescent="0.25">
      <c r="AC30" s="35"/>
      <c r="AD30" s="35"/>
    </row>
    <row r="31" spans="1:39" s="37" customFormat="1" ht="14.25" x14ac:dyDescent="0.25">
      <c r="AC31" s="35"/>
      <c r="AD31" s="35"/>
    </row>
    <row r="32" spans="1:39" s="37" customFormat="1" ht="14.25" x14ac:dyDescent="0.25">
      <c r="AC32" s="35"/>
      <c r="AD32" s="35"/>
    </row>
    <row r="33" spans="1:30" s="37" customFormat="1" ht="14.25" x14ac:dyDescent="0.25">
      <c r="AC33" s="35"/>
      <c r="AD33" s="35"/>
    </row>
    <row r="34" spans="1:30" s="35" customFormat="1" ht="15.75" customHeight="1" x14ac:dyDescent="0.25">
      <c r="A34" s="92" t="s">
        <v>35</v>
      </c>
      <c r="B34" s="92"/>
      <c r="C34" s="92"/>
      <c r="D34" s="92"/>
      <c r="G34" s="92" t="s">
        <v>36</v>
      </c>
      <c r="H34" s="92"/>
      <c r="I34" s="92"/>
      <c r="J34" s="92"/>
      <c r="K34" s="92"/>
      <c r="L34" s="30"/>
      <c r="M34" s="30"/>
      <c r="N34" s="30"/>
      <c r="O34" s="30"/>
      <c r="P34" s="30"/>
      <c r="Q34" s="30"/>
      <c r="R34" s="92" t="s">
        <v>37</v>
      </c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</row>
  </sheetData>
  <mergeCells count="44">
    <mergeCell ref="A5:G5"/>
    <mergeCell ref="A1:E1"/>
    <mergeCell ref="A2:E2"/>
    <mergeCell ref="A4:AD4"/>
    <mergeCell ref="F1:AD1"/>
    <mergeCell ref="F2:AD2"/>
    <mergeCell ref="I5:Q5"/>
    <mergeCell ref="V5:AC5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8:X8"/>
    <mergeCell ref="Y8:AB8"/>
    <mergeCell ref="J9:K9"/>
    <mergeCell ref="L9:O9"/>
    <mergeCell ref="P9:S9"/>
    <mergeCell ref="T9:X9"/>
    <mergeCell ref="Y9:AB9"/>
    <mergeCell ref="A23:D23"/>
    <mergeCell ref="B24:G24"/>
    <mergeCell ref="B25:G25"/>
    <mergeCell ref="B26:G26"/>
    <mergeCell ref="Q27:AD27"/>
    <mergeCell ref="A11:D11"/>
    <mergeCell ref="J11:AD11"/>
    <mergeCell ref="A16:D16"/>
    <mergeCell ref="J16:AD16"/>
    <mergeCell ref="A21:D21"/>
    <mergeCell ref="G21:H21"/>
    <mergeCell ref="J21:AD21"/>
    <mergeCell ref="A34:D34"/>
    <mergeCell ref="G34:K34"/>
    <mergeCell ref="R34:AD34"/>
    <mergeCell ref="A28:D28"/>
    <mergeCell ref="G28:K28"/>
    <mergeCell ref="R28:AD28"/>
    <mergeCell ref="G29:K29"/>
    <mergeCell ref="R29:AD2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4"/>
  <sheetViews>
    <sheetView showGridLines="0" view="pageBreakPreview" zoomScaleNormal="100" zoomScaleSheetLayoutView="100" workbookViewId="0">
      <selection activeCell="B25" sqref="B25:G25"/>
    </sheetView>
  </sheetViews>
  <sheetFormatPr defaultColWidth="9" defaultRowHeight="8.25" x14ac:dyDescent="0.15"/>
  <cols>
    <col min="1" max="1" width="3.5546875" style="23" customWidth="1"/>
    <col min="2" max="2" width="4" style="23" customWidth="1"/>
    <col min="3" max="3" width="3.21875" style="23" customWidth="1"/>
    <col min="4" max="4" width="14.77734375" style="23" customWidth="1"/>
    <col min="5" max="6" width="3.109375" style="23" customWidth="1"/>
    <col min="7" max="7" width="13.88671875" style="23" customWidth="1"/>
    <col min="8" max="8" width="5.33203125" style="23" customWidth="1"/>
    <col min="9" max="9" width="8.33203125" style="23" customWidth="1"/>
    <col min="10" max="20" width="2.77734375" style="23" customWidth="1"/>
    <col min="21" max="28" width="2.77734375" style="24" customWidth="1"/>
    <col min="29" max="29" width="4.33203125" style="25" customWidth="1"/>
    <col min="30" max="30" width="4.109375" style="25" customWidth="1"/>
    <col min="31" max="31" width="9" style="23" bestFit="1" customWidth="1"/>
    <col min="32" max="16384" width="9" style="23"/>
  </cols>
  <sheetData>
    <row r="1" spans="1:31" s="72" customFormat="1" ht="14.25" customHeight="1" x14ac:dyDescent="0.2">
      <c r="A1" s="130" t="s">
        <v>0</v>
      </c>
      <c r="B1" s="130"/>
      <c r="C1" s="130"/>
      <c r="D1" s="130"/>
      <c r="E1" s="130"/>
      <c r="F1" s="133" t="s">
        <v>1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1" s="72" customFormat="1" ht="14.25" customHeight="1" x14ac:dyDescent="0.2">
      <c r="A2" s="131" t="s">
        <v>38</v>
      </c>
      <c r="B2" s="131"/>
      <c r="C2" s="131"/>
      <c r="D2" s="131"/>
      <c r="E2" s="131"/>
      <c r="F2" s="134" t="s">
        <v>75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2"/>
    </row>
    <row r="3" spans="1:31" s="72" customFormat="1" ht="4.5" customHeight="1" x14ac:dyDescent="0.2">
      <c r="A3" s="73"/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2"/>
      <c r="AD3" s="2"/>
      <c r="AE3" s="2"/>
    </row>
    <row r="4" spans="1:31" s="72" customFormat="1" ht="16.5" customHeight="1" x14ac:dyDescent="0.2">
      <c r="A4" s="132" t="s">
        <v>113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77"/>
    </row>
    <row r="5" spans="1:31" s="72" customFormat="1" ht="14.25" customHeight="1" x14ac:dyDescent="0.2">
      <c r="A5" s="129" t="s">
        <v>94</v>
      </c>
      <c r="B5" s="129"/>
      <c r="C5" s="129"/>
      <c r="D5" s="129"/>
      <c r="E5" s="129"/>
      <c r="F5" s="129"/>
      <c r="G5" s="129"/>
      <c r="H5" s="72" t="s">
        <v>2</v>
      </c>
      <c r="I5" s="135" t="s">
        <v>84</v>
      </c>
      <c r="J5" s="135"/>
      <c r="K5" s="135"/>
      <c r="L5" s="135"/>
      <c r="M5" s="135"/>
      <c r="N5" s="135"/>
      <c r="O5" s="135"/>
      <c r="P5" s="135"/>
      <c r="Q5" s="135"/>
      <c r="S5" s="72" t="s">
        <v>2</v>
      </c>
      <c r="U5" s="136" t="s">
        <v>60</v>
      </c>
      <c r="V5" s="136"/>
      <c r="W5" s="136"/>
      <c r="X5" s="136"/>
      <c r="Y5" s="136"/>
      <c r="Z5" s="136"/>
      <c r="AA5" s="136"/>
      <c r="AB5" s="136"/>
      <c r="AC5" s="29"/>
      <c r="AD5" s="29"/>
      <c r="AE5" s="2"/>
    </row>
    <row r="6" spans="1:31" s="72" customFormat="1" ht="14.25" customHeight="1" x14ac:dyDescent="0.2">
      <c r="A6" s="108" t="s">
        <v>91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</row>
    <row r="7" spans="1:31" s="3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5"/>
      <c r="V7" s="55"/>
      <c r="W7" s="55"/>
      <c r="X7" s="55"/>
      <c r="Y7" s="55"/>
      <c r="Z7" s="55"/>
      <c r="AA7" s="55"/>
      <c r="AB7" s="55"/>
      <c r="AC7" s="53"/>
      <c r="AD7" s="53"/>
    </row>
    <row r="8" spans="1:31" s="4" customFormat="1" ht="18.75" customHeight="1" x14ac:dyDescent="0.25">
      <c r="A8" s="109" t="s">
        <v>3</v>
      </c>
      <c r="B8" s="110" t="s">
        <v>4</v>
      </c>
      <c r="C8" s="111"/>
      <c r="D8" s="116" t="s">
        <v>5</v>
      </c>
      <c r="E8" s="116" t="s">
        <v>6</v>
      </c>
      <c r="F8" s="116" t="s">
        <v>7</v>
      </c>
      <c r="G8" s="110" t="s">
        <v>8</v>
      </c>
      <c r="H8" s="111"/>
      <c r="I8" s="76" t="s">
        <v>9</v>
      </c>
      <c r="J8" s="122">
        <v>2025</v>
      </c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122">
        <v>2026</v>
      </c>
      <c r="Z8" s="123"/>
      <c r="AA8" s="123"/>
      <c r="AB8" s="123"/>
      <c r="AC8" s="119" t="s">
        <v>10</v>
      </c>
      <c r="AD8" s="119" t="s">
        <v>11</v>
      </c>
    </row>
    <row r="9" spans="1:31" s="4" customFormat="1" ht="18.75" customHeight="1" x14ac:dyDescent="0.25">
      <c r="A9" s="109"/>
      <c r="B9" s="112"/>
      <c r="C9" s="113"/>
      <c r="D9" s="117"/>
      <c r="E9" s="117"/>
      <c r="F9" s="117"/>
      <c r="G9" s="112"/>
      <c r="H9" s="113"/>
      <c r="I9" s="76" t="s">
        <v>12</v>
      </c>
      <c r="J9" s="125">
        <v>9</v>
      </c>
      <c r="K9" s="125"/>
      <c r="L9" s="125">
        <v>10</v>
      </c>
      <c r="M9" s="125"/>
      <c r="N9" s="125"/>
      <c r="O9" s="125"/>
      <c r="P9" s="125">
        <v>11</v>
      </c>
      <c r="Q9" s="125"/>
      <c r="R9" s="125"/>
      <c r="S9" s="125"/>
      <c r="T9" s="125">
        <v>12</v>
      </c>
      <c r="U9" s="125"/>
      <c r="V9" s="125"/>
      <c r="W9" s="125"/>
      <c r="X9" s="125"/>
      <c r="Y9" s="126">
        <v>1</v>
      </c>
      <c r="Z9" s="127"/>
      <c r="AA9" s="127"/>
      <c r="AB9" s="128"/>
      <c r="AC9" s="120"/>
      <c r="AD9" s="120"/>
    </row>
    <row r="10" spans="1:31" s="4" customFormat="1" ht="18.75" customHeight="1" x14ac:dyDescent="0.25">
      <c r="A10" s="109"/>
      <c r="B10" s="114"/>
      <c r="C10" s="115"/>
      <c r="D10" s="118"/>
      <c r="E10" s="118"/>
      <c r="F10" s="118"/>
      <c r="G10" s="114"/>
      <c r="H10" s="115"/>
      <c r="I10" s="76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21"/>
      <c r="AD10" s="121"/>
    </row>
    <row r="11" spans="1:31" s="7" customFormat="1" ht="22.5" customHeight="1" x14ac:dyDescent="0.25">
      <c r="A11" s="94" t="s">
        <v>109</v>
      </c>
      <c r="B11" s="95"/>
      <c r="C11" s="95"/>
      <c r="D11" s="95"/>
      <c r="E11" s="6"/>
      <c r="F11" s="6"/>
      <c r="G11" s="6"/>
      <c r="H11" s="6"/>
      <c r="I11" s="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</row>
    <row r="12" spans="1:31" s="7" customFormat="1" ht="22.5" customHeight="1" x14ac:dyDescent="0.25">
      <c r="A12" s="8">
        <v>1</v>
      </c>
      <c r="B12" s="9" t="s">
        <v>14</v>
      </c>
      <c r="C12" s="10">
        <v>202</v>
      </c>
      <c r="D12" s="11" t="s">
        <v>95</v>
      </c>
      <c r="E12" s="12">
        <v>2</v>
      </c>
      <c r="F12" s="13">
        <v>10</v>
      </c>
      <c r="G12" s="14" t="s">
        <v>62</v>
      </c>
      <c r="H12" s="15" t="s">
        <v>63</v>
      </c>
      <c r="I12" s="13" t="s">
        <v>17</v>
      </c>
      <c r="J12" s="17" t="s">
        <v>18</v>
      </c>
      <c r="K12" s="17" t="s">
        <v>18</v>
      </c>
      <c r="L12" s="17" t="s">
        <v>18</v>
      </c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19</v>
      </c>
      <c r="S12" s="17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1" s="7" customFormat="1" ht="22.5" customHeight="1" x14ac:dyDescent="0.25">
      <c r="A13" s="8">
        <v>2</v>
      </c>
      <c r="B13" s="9" t="s">
        <v>46</v>
      </c>
      <c r="C13" s="10">
        <v>361</v>
      </c>
      <c r="D13" s="11" t="s">
        <v>100</v>
      </c>
      <c r="E13" s="12">
        <v>2</v>
      </c>
      <c r="F13" s="13">
        <v>10</v>
      </c>
      <c r="G13" s="14" t="s">
        <v>102</v>
      </c>
      <c r="H13" s="15" t="s">
        <v>103</v>
      </c>
      <c r="I13" s="13" t="s">
        <v>108</v>
      </c>
      <c r="J13" s="17" t="s">
        <v>18</v>
      </c>
      <c r="K13" s="17" t="s">
        <v>18</v>
      </c>
      <c r="L13" s="17" t="s">
        <v>18</v>
      </c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19</v>
      </c>
      <c r="S13" s="17" t="s">
        <v>20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1" s="7" customFormat="1" ht="22.5" customHeight="1" x14ac:dyDescent="0.25">
      <c r="A14" s="8">
        <v>3</v>
      </c>
      <c r="B14" s="9" t="s">
        <v>52</v>
      </c>
      <c r="C14" s="10">
        <v>403</v>
      </c>
      <c r="D14" s="11" t="s">
        <v>99</v>
      </c>
      <c r="E14" s="12">
        <v>3</v>
      </c>
      <c r="F14" s="13">
        <v>10</v>
      </c>
      <c r="G14" s="14" t="s">
        <v>54</v>
      </c>
      <c r="H14" s="15" t="s">
        <v>55</v>
      </c>
      <c r="I14" s="13" t="s">
        <v>51</v>
      </c>
      <c r="J14" s="17" t="s">
        <v>18</v>
      </c>
      <c r="K14" s="17" t="s">
        <v>18</v>
      </c>
      <c r="L14" s="17" t="s">
        <v>18</v>
      </c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19</v>
      </c>
      <c r="S14" s="17" t="s">
        <v>20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1" s="7" customFormat="1" ht="22.5" customHeight="1" x14ac:dyDescent="0.25">
      <c r="A15" s="8">
        <v>4</v>
      </c>
      <c r="B15" s="9" t="s">
        <v>42</v>
      </c>
      <c r="C15" s="10">
        <v>202</v>
      </c>
      <c r="D15" s="11" t="s">
        <v>43</v>
      </c>
      <c r="E15" s="12">
        <v>3</v>
      </c>
      <c r="F15" s="13">
        <v>10</v>
      </c>
      <c r="G15" s="14" t="s">
        <v>114</v>
      </c>
      <c r="H15" s="15" t="s">
        <v>44</v>
      </c>
      <c r="I15" s="13" t="s">
        <v>45</v>
      </c>
      <c r="J15" s="17" t="s">
        <v>18</v>
      </c>
      <c r="K15" s="17" t="s">
        <v>18</v>
      </c>
      <c r="L15" s="17" t="s">
        <v>18</v>
      </c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19</v>
      </c>
      <c r="S15" s="17" t="s">
        <v>20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31" s="7" customFormat="1" ht="22.5" customHeight="1" x14ac:dyDescent="0.25">
      <c r="A16" s="98" t="s">
        <v>110</v>
      </c>
      <c r="B16" s="99"/>
      <c r="C16" s="99"/>
      <c r="D16" s="99"/>
      <c r="E16" s="19"/>
      <c r="F16" s="19"/>
      <c r="G16" s="19"/>
      <c r="H16" s="19"/>
      <c r="I16" s="20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7"/>
    </row>
    <row r="17" spans="1:39" s="7" customFormat="1" ht="22.5" customHeight="1" x14ac:dyDescent="0.25">
      <c r="A17" s="8">
        <v>5</v>
      </c>
      <c r="B17" s="9" t="s">
        <v>14</v>
      </c>
      <c r="C17" s="10">
        <v>301</v>
      </c>
      <c r="D17" s="11" t="s">
        <v>96</v>
      </c>
      <c r="E17" s="12">
        <v>2</v>
      </c>
      <c r="F17" s="13">
        <v>10</v>
      </c>
      <c r="G17" s="14" t="s">
        <v>15</v>
      </c>
      <c r="H17" s="15" t="s">
        <v>16</v>
      </c>
      <c r="I17" s="13" t="s">
        <v>17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18</v>
      </c>
      <c r="T17" s="17" t="s">
        <v>18</v>
      </c>
      <c r="U17" s="17" t="s">
        <v>18</v>
      </c>
      <c r="V17" s="17" t="s">
        <v>18</v>
      </c>
      <c r="W17" s="17" t="s">
        <v>18</v>
      </c>
      <c r="X17" s="17" t="s">
        <v>18</v>
      </c>
      <c r="Y17" s="17" t="s">
        <v>18</v>
      </c>
      <c r="Z17" s="17" t="s">
        <v>18</v>
      </c>
      <c r="AA17" s="17" t="s">
        <v>19</v>
      </c>
      <c r="AB17" s="17" t="s">
        <v>20</v>
      </c>
      <c r="AC17" s="17">
        <v>4</v>
      </c>
      <c r="AD17" s="18"/>
      <c r="AF17" s="9"/>
      <c r="AG17" s="10"/>
      <c r="AH17" s="11"/>
      <c r="AI17" s="12"/>
      <c r="AJ17" s="56"/>
      <c r="AK17" s="14"/>
      <c r="AL17" s="15"/>
      <c r="AM17" s="57"/>
    </row>
    <row r="18" spans="1:39" s="7" customFormat="1" ht="22.5" customHeight="1" x14ac:dyDescent="0.25">
      <c r="A18" s="8">
        <v>6</v>
      </c>
      <c r="B18" s="9" t="s">
        <v>70</v>
      </c>
      <c r="C18" s="10">
        <v>403</v>
      </c>
      <c r="D18" s="11" t="s">
        <v>101</v>
      </c>
      <c r="E18" s="12">
        <v>3</v>
      </c>
      <c r="F18" s="13">
        <v>10</v>
      </c>
      <c r="G18" s="14" t="s">
        <v>71</v>
      </c>
      <c r="H18" s="15" t="s">
        <v>72</v>
      </c>
      <c r="I18" s="13" t="s">
        <v>73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18</v>
      </c>
      <c r="T18" s="17" t="s">
        <v>18</v>
      </c>
      <c r="U18" s="17" t="s">
        <v>18</v>
      </c>
      <c r="V18" s="17" t="s">
        <v>18</v>
      </c>
      <c r="W18" s="17" t="s">
        <v>18</v>
      </c>
      <c r="X18" s="17" t="s">
        <v>18</v>
      </c>
      <c r="Y18" s="17" t="s">
        <v>18</v>
      </c>
      <c r="Z18" s="17" t="s">
        <v>18</v>
      </c>
      <c r="AA18" s="17" t="s">
        <v>19</v>
      </c>
      <c r="AB18" s="17" t="s">
        <v>20</v>
      </c>
      <c r="AC18" s="17">
        <v>4</v>
      </c>
      <c r="AD18" s="18"/>
    </row>
    <row r="19" spans="1:39" s="7" customFormat="1" ht="22.5" customHeight="1" x14ac:dyDescent="0.25">
      <c r="A19" s="8">
        <v>7</v>
      </c>
      <c r="B19" s="9" t="s">
        <v>50</v>
      </c>
      <c r="C19" s="10">
        <v>302</v>
      </c>
      <c r="D19" s="11" t="s">
        <v>97</v>
      </c>
      <c r="E19" s="12">
        <v>2</v>
      </c>
      <c r="F19" s="13">
        <v>10</v>
      </c>
      <c r="G19" s="14" t="s">
        <v>106</v>
      </c>
      <c r="H19" s="15" t="s">
        <v>107</v>
      </c>
      <c r="I19" s="13" t="s">
        <v>51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18</v>
      </c>
      <c r="T19" s="17" t="s">
        <v>18</v>
      </c>
      <c r="U19" s="17" t="s">
        <v>18</v>
      </c>
      <c r="V19" s="17" t="s">
        <v>18</v>
      </c>
      <c r="W19" s="17" t="s">
        <v>18</v>
      </c>
      <c r="X19" s="17" t="s">
        <v>18</v>
      </c>
      <c r="Y19" s="17" t="s">
        <v>18</v>
      </c>
      <c r="Z19" s="17" t="s">
        <v>18</v>
      </c>
      <c r="AA19" s="17" t="s">
        <v>19</v>
      </c>
      <c r="AB19" s="17" t="s">
        <v>20</v>
      </c>
      <c r="AC19" s="17">
        <v>4</v>
      </c>
      <c r="AD19" s="18"/>
    </row>
    <row r="20" spans="1:39" s="7" customFormat="1" ht="22.5" customHeight="1" x14ac:dyDescent="0.25">
      <c r="A20" s="8">
        <v>8</v>
      </c>
      <c r="B20" s="9" t="s">
        <v>21</v>
      </c>
      <c r="C20" s="10">
        <v>102</v>
      </c>
      <c r="D20" s="11" t="s">
        <v>98</v>
      </c>
      <c r="E20" s="12">
        <v>2</v>
      </c>
      <c r="F20" s="13">
        <v>10</v>
      </c>
      <c r="G20" s="14" t="s">
        <v>104</v>
      </c>
      <c r="H20" s="15" t="s">
        <v>105</v>
      </c>
      <c r="I20" s="13" t="s">
        <v>22</v>
      </c>
      <c r="J20" s="17"/>
      <c r="K20" s="17"/>
      <c r="L20" s="17"/>
      <c r="M20" s="17"/>
      <c r="N20" s="17"/>
      <c r="O20" s="17"/>
      <c r="P20" s="17"/>
      <c r="Q20" s="17"/>
      <c r="R20" s="17"/>
      <c r="S20" s="17" t="s">
        <v>18</v>
      </c>
      <c r="T20" s="17" t="s">
        <v>18</v>
      </c>
      <c r="U20" s="17" t="s">
        <v>18</v>
      </c>
      <c r="V20" s="17" t="s">
        <v>18</v>
      </c>
      <c r="W20" s="17" t="s">
        <v>18</v>
      </c>
      <c r="X20" s="17" t="s">
        <v>18</v>
      </c>
      <c r="Y20" s="17" t="s">
        <v>18</v>
      </c>
      <c r="Z20" s="17" t="s">
        <v>18</v>
      </c>
      <c r="AA20" s="17" t="s">
        <v>19</v>
      </c>
      <c r="AB20" s="17" t="s">
        <v>20</v>
      </c>
      <c r="AC20" s="17">
        <v>4</v>
      </c>
      <c r="AD20" s="18"/>
    </row>
    <row r="21" spans="1:39" s="4" customFormat="1" ht="22.5" customHeight="1" x14ac:dyDescent="0.25">
      <c r="A21" s="100" t="s">
        <v>27</v>
      </c>
      <c r="B21" s="100"/>
      <c r="C21" s="100"/>
      <c r="D21" s="100"/>
      <c r="E21" s="22">
        <f>SUM(E12:E20)</f>
        <v>19</v>
      </c>
      <c r="F21" s="71"/>
      <c r="G21" s="101">
        <f>E21*280000</f>
        <v>5320000</v>
      </c>
      <c r="H21" s="102"/>
      <c r="I21" s="71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4"/>
    </row>
    <row r="22" spans="1:39" ht="3" customHeight="1" x14ac:dyDescent="0.15"/>
    <row r="23" spans="1:39" s="26" customFormat="1" ht="15.75" customHeight="1" x14ac:dyDescent="0.2">
      <c r="A23" s="105" t="s">
        <v>28</v>
      </c>
      <c r="B23" s="105"/>
      <c r="C23" s="105"/>
      <c r="D23" s="105"/>
      <c r="U23" s="69"/>
      <c r="V23" s="69"/>
      <c r="W23" s="69"/>
      <c r="X23" s="69"/>
      <c r="Y23" s="69"/>
      <c r="Z23" s="69"/>
      <c r="AA23" s="69"/>
      <c r="AB23" s="69"/>
      <c r="AC23" s="27"/>
      <c r="AD23" s="27"/>
    </row>
    <row r="24" spans="1:39" s="26" customFormat="1" ht="15.75" customHeight="1" x14ac:dyDescent="0.2">
      <c r="B24" s="106" t="s">
        <v>29</v>
      </c>
      <c r="C24" s="106"/>
      <c r="D24" s="106"/>
      <c r="E24" s="106"/>
      <c r="F24" s="106"/>
      <c r="G24" s="106"/>
      <c r="H24" s="69"/>
      <c r="U24" s="69"/>
      <c r="V24" s="69"/>
      <c r="W24" s="69"/>
      <c r="X24" s="69"/>
      <c r="Y24" s="69"/>
      <c r="Z24" s="69"/>
      <c r="AA24" s="69"/>
      <c r="AB24" s="69"/>
      <c r="AC24" s="27"/>
      <c r="AD24" s="27"/>
    </row>
    <row r="25" spans="1:39" s="69" customFormat="1" ht="15.75" customHeight="1" x14ac:dyDescent="0.25">
      <c r="B25" s="106" t="s">
        <v>30</v>
      </c>
      <c r="C25" s="106"/>
      <c r="D25" s="106"/>
      <c r="E25" s="106"/>
      <c r="F25" s="106"/>
      <c r="G25" s="106"/>
      <c r="AC25" s="28"/>
      <c r="AD25" s="28"/>
    </row>
    <row r="26" spans="1:39" s="69" customFormat="1" ht="15.75" customHeight="1" x14ac:dyDescent="0.25">
      <c r="B26" s="106" t="s">
        <v>31</v>
      </c>
      <c r="C26" s="106"/>
      <c r="D26" s="106"/>
      <c r="E26" s="106"/>
      <c r="F26" s="106"/>
      <c r="G26" s="106"/>
      <c r="AC26" s="28"/>
      <c r="AD26" s="28"/>
    </row>
    <row r="27" spans="1:39" s="70" customFormat="1" ht="14.25" customHeight="1" x14ac:dyDescent="0.25">
      <c r="B27" s="75"/>
      <c r="C27" s="75"/>
      <c r="Q27" s="107" t="s">
        <v>74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</row>
    <row r="28" spans="1:39" s="70" customFormat="1" ht="15.75" customHeight="1" x14ac:dyDescent="0.25">
      <c r="A28" s="93" t="s">
        <v>32</v>
      </c>
      <c r="B28" s="93"/>
      <c r="C28" s="93"/>
      <c r="D28" s="93"/>
      <c r="G28" s="93" t="s">
        <v>33</v>
      </c>
      <c r="H28" s="93"/>
      <c r="I28" s="93"/>
      <c r="J28" s="93"/>
      <c r="K28" s="93"/>
      <c r="L28" s="29"/>
      <c r="M28" s="29"/>
      <c r="N28" s="29"/>
      <c r="O28" s="29"/>
      <c r="P28" s="29"/>
      <c r="Q28" s="29"/>
      <c r="R28" s="93" t="s">
        <v>39</v>
      </c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29"/>
    </row>
    <row r="29" spans="1:39" s="70" customFormat="1" ht="15.75" customHeight="1" x14ac:dyDescent="0.25">
      <c r="G29" s="93" t="s">
        <v>34</v>
      </c>
      <c r="H29" s="93"/>
      <c r="I29" s="93"/>
      <c r="J29" s="93"/>
      <c r="K29" s="93"/>
      <c r="R29" s="93" t="s">
        <v>40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29"/>
    </row>
    <row r="30" spans="1:39" s="70" customFormat="1" ht="14.25" x14ac:dyDescent="0.25">
      <c r="AC30" s="68"/>
      <c r="AD30" s="68"/>
    </row>
    <row r="31" spans="1:39" s="70" customFormat="1" ht="14.25" x14ac:dyDescent="0.25">
      <c r="AC31" s="68"/>
      <c r="AD31" s="68"/>
    </row>
    <row r="32" spans="1:39" s="70" customFormat="1" ht="24" customHeight="1" x14ac:dyDescent="0.25">
      <c r="AC32" s="68"/>
      <c r="AD32" s="68"/>
    </row>
    <row r="33" spans="1:30" s="70" customFormat="1" ht="21" customHeight="1" x14ac:dyDescent="0.25">
      <c r="AC33" s="68"/>
      <c r="AD33" s="68"/>
    </row>
    <row r="34" spans="1:30" s="68" customFormat="1" ht="15.75" customHeight="1" x14ac:dyDescent="0.25">
      <c r="A34" s="92" t="s">
        <v>35</v>
      </c>
      <c r="B34" s="92"/>
      <c r="C34" s="92"/>
      <c r="D34" s="92"/>
      <c r="G34" s="92" t="s">
        <v>36</v>
      </c>
      <c r="H34" s="92"/>
      <c r="I34" s="92"/>
      <c r="J34" s="92"/>
      <c r="K34" s="92"/>
      <c r="L34" s="30"/>
      <c r="M34" s="30"/>
      <c r="N34" s="30"/>
      <c r="O34" s="30"/>
      <c r="P34" s="30"/>
      <c r="Q34" s="30"/>
      <c r="R34" s="92" t="s">
        <v>37</v>
      </c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</row>
  </sheetData>
  <mergeCells count="44">
    <mergeCell ref="U5:AB5"/>
    <mergeCell ref="A1:E1"/>
    <mergeCell ref="F1:AD1"/>
    <mergeCell ref="A2:E2"/>
    <mergeCell ref="F2:AD2"/>
    <mergeCell ref="A4:AD4"/>
    <mergeCell ref="A5:G5"/>
    <mergeCell ref="I5:Q5"/>
    <mergeCell ref="Q27:AD27"/>
    <mergeCell ref="A28:D28"/>
    <mergeCell ref="G28:K28"/>
    <mergeCell ref="R28:AD28"/>
    <mergeCell ref="A11:D11"/>
    <mergeCell ref="J11:AD11"/>
    <mergeCell ref="A16:D16"/>
    <mergeCell ref="J16:AD16"/>
    <mergeCell ref="A21:D21"/>
    <mergeCell ref="G21:H21"/>
    <mergeCell ref="J21:AD21"/>
    <mergeCell ref="A23:D23"/>
    <mergeCell ref="B24:G24"/>
    <mergeCell ref="B25:G25"/>
    <mergeCell ref="B26:G26"/>
    <mergeCell ref="A6:AD6"/>
    <mergeCell ref="A8:A10"/>
    <mergeCell ref="B8:C10"/>
    <mergeCell ref="D8:D10"/>
    <mergeCell ref="E8:E10"/>
    <mergeCell ref="F8:F10"/>
    <mergeCell ref="G8:H10"/>
    <mergeCell ref="AD8:AD10"/>
    <mergeCell ref="AC8:AC10"/>
    <mergeCell ref="J8:X8"/>
    <mergeCell ref="Y8:AB8"/>
    <mergeCell ref="J9:K9"/>
    <mergeCell ref="L9:O9"/>
    <mergeCell ref="P9:S9"/>
    <mergeCell ref="T9:X9"/>
    <mergeCell ref="Y9:AB9"/>
    <mergeCell ref="G29:K29"/>
    <mergeCell ref="R29:AD29"/>
    <mergeCell ref="A34:D34"/>
    <mergeCell ref="G34:K34"/>
    <mergeCell ref="R34:AD34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4"/>
  <sheetViews>
    <sheetView showGridLines="0" view="pageBreakPreview" topLeftCell="A4" zoomScaleNormal="100" zoomScaleSheetLayoutView="100" workbookViewId="0">
      <selection activeCell="Z18" sqref="Z18"/>
    </sheetView>
  </sheetViews>
  <sheetFormatPr defaultColWidth="9" defaultRowHeight="8.25" x14ac:dyDescent="0.15"/>
  <cols>
    <col min="1" max="1" width="3.6640625" style="23" customWidth="1"/>
    <col min="2" max="2" width="3.88671875" style="23" customWidth="1"/>
    <col min="3" max="3" width="2.88671875" style="23" customWidth="1"/>
    <col min="4" max="4" width="23.33203125" style="23" bestFit="1" customWidth="1"/>
    <col min="5" max="5" width="3.109375" style="23" customWidth="1"/>
    <col min="6" max="6" width="3.21875" style="23" customWidth="1"/>
    <col min="7" max="7" width="13.33203125" style="23" bestFit="1" customWidth="1"/>
    <col min="8" max="8" width="5.33203125" style="23" customWidth="1"/>
    <col min="9" max="9" width="8.109375" style="23" bestFit="1" customWidth="1"/>
    <col min="10" max="20" width="2.44140625" style="23" customWidth="1"/>
    <col min="21" max="28" width="2.44140625" style="24" customWidth="1"/>
    <col min="29" max="29" width="5" style="25" customWidth="1"/>
    <col min="30" max="30" width="4.6640625" style="25" customWidth="1"/>
    <col min="31" max="31" width="9" style="23" bestFit="1" customWidth="1"/>
    <col min="32" max="16384" width="9" style="23"/>
  </cols>
  <sheetData>
    <row r="1" spans="1:31" s="60" customFormat="1" ht="14.25" customHeight="1" x14ac:dyDescent="0.2">
      <c r="A1" s="130" t="s">
        <v>0</v>
      </c>
      <c r="B1" s="130"/>
      <c r="C1" s="130"/>
      <c r="D1" s="130"/>
      <c r="E1" s="130"/>
      <c r="F1" s="133" t="s">
        <v>1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1" s="60" customFormat="1" ht="14.25" customHeight="1" x14ac:dyDescent="0.2">
      <c r="A2" s="131" t="s">
        <v>38</v>
      </c>
      <c r="B2" s="131"/>
      <c r="C2" s="131"/>
      <c r="D2" s="131"/>
      <c r="E2" s="131"/>
      <c r="F2" s="134" t="s">
        <v>75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2"/>
    </row>
    <row r="3" spans="1:31" s="60" customFormat="1" ht="4.5" customHeight="1" x14ac:dyDescent="0.2">
      <c r="A3" s="61"/>
      <c r="B3" s="61"/>
      <c r="C3" s="61"/>
      <c r="D3" s="61"/>
      <c r="E3" s="61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2"/>
      <c r="AD3" s="2"/>
      <c r="AE3" s="2"/>
    </row>
    <row r="4" spans="1:31" s="60" customFormat="1" ht="14.25" customHeight="1" x14ac:dyDescent="0.2">
      <c r="A4" s="132" t="s">
        <v>115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2"/>
    </row>
    <row r="5" spans="1:31" s="60" customFormat="1" ht="14.25" customHeight="1" x14ac:dyDescent="0.2">
      <c r="A5" s="129" t="s">
        <v>94</v>
      </c>
      <c r="B5" s="129"/>
      <c r="C5" s="129"/>
      <c r="D5" s="129"/>
      <c r="E5" s="129"/>
      <c r="F5" s="129"/>
      <c r="G5" s="129"/>
      <c r="H5" s="60" t="s">
        <v>2</v>
      </c>
      <c r="I5" s="135" t="s">
        <v>67</v>
      </c>
      <c r="J5" s="135"/>
      <c r="K5" s="135"/>
      <c r="L5" s="135"/>
      <c r="M5" s="135"/>
      <c r="N5" s="135"/>
      <c r="O5" s="135"/>
      <c r="P5" s="135"/>
      <c r="Q5" s="135"/>
      <c r="R5" s="135"/>
      <c r="S5" s="81" t="s">
        <v>2</v>
      </c>
      <c r="V5" s="136" t="s">
        <v>60</v>
      </c>
      <c r="W5" s="136"/>
      <c r="X5" s="136"/>
      <c r="Y5" s="136"/>
      <c r="Z5" s="136"/>
      <c r="AA5" s="136"/>
      <c r="AB5" s="136"/>
      <c r="AC5" s="136"/>
      <c r="AD5" s="136"/>
      <c r="AE5" s="2"/>
    </row>
    <row r="6" spans="1:31" s="60" customFormat="1" ht="14.25" customHeight="1" x14ac:dyDescent="0.2">
      <c r="A6" s="108" t="s">
        <v>92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</row>
    <row r="7" spans="1:31" s="3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5"/>
      <c r="V7" s="55"/>
      <c r="W7" s="55"/>
      <c r="X7" s="55"/>
      <c r="Y7" s="55"/>
      <c r="Z7" s="55"/>
      <c r="AA7" s="55"/>
      <c r="AB7" s="55"/>
      <c r="AC7" s="53"/>
      <c r="AD7" s="53"/>
    </row>
    <row r="8" spans="1:31" s="4" customFormat="1" ht="18.75" customHeight="1" x14ac:dyDescent="0.25">
      <c r="A8" s="109" t="s">
        <v>3</v>
      </c>
      <c r="B8" s="110" t="s">
        <v>4</v>
      </c>
      <c r="C8" s="111"/>
      <c r="D8" s="116" t="s">
        <v>5</v>
      </c>
      <c r="E8" s="116" t="s">
        <v>6</v>
      </c>
      <c r="F8" s="116" t="s">
        <v>7</v>
      </c>
      <c r="G8" s="110" t="s">
        <v>8</v>
      </c>
      <c r="H8" s="111"/>
      <c r="I8" s="59" t="s">
        <v>9</v>
      </c>
      <c r="J8" s="122">
        <v>2025</v>
      </c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122">
        <v>2026</v>
      </c>
      <c r="Z8" s="123"/>
      <c r="AA8" s="123"/>
      <c r="AB8" s="123"/>
      <c r="AC8" s="119" t="s">
        <v>10</v>
      </c>
      <c r="AD8" s="119" t="s">
        <v>11</v>
      </c>
    </row>
    <row r="9" spans="1:31" s="4" customFormat="1" ht="18.75" customHeight="1" x14ac:dyDescent="0.25">
      <c r="A9" s="109"/>
      <c r="B9" s="112"/>
      <c r="C9" s="113"/>
      <c r="D9" s="117"/>
      <c r="E9" s="117"/>
      <c r="F9" s="117"/>
      <c r="G9" s="112"/>
      <c r="H9" s="113"/>
      <c r="I9" s="59" t="s">
        <v>12</v>
      </c>
      <c r="J9" s="125">
        <v>9</v>
      </c>
      <c r="K9" s="125"/>
      <c r="L9" s="125">
        <v>10</v>
      </c>
      <c r="M9" s="125"/>
      <c r="N9" s="125"/>
      <c r="O9" s="125"/>
      <c r="P9" s="125">
        <v>11</v>
      </c>
      <c r="Q9" s="125"/>
      <c r="R9" s="125"/>
      <c r="S9" s="125"/>
      <c r="T9" s="125">
        <v>12</v>
      </c>
      <c r="U9" s="125"/>
      <c r="V9" s="125"/>
      <c r="W9" s="125"/>
      <c r="X9" s="125"/>
      <c r="Y9" s="126">
        <v>1</v>
      </c>
      <c r="Z9" s="127"/>
      <c r="AA9" s="127"/>
      <c r="AB9" s="128"/>
      <c r="AC9" s="120"/>
      <c r="AD9" s="120"/>
    </row>
    <row r="10" spans="1:31" s="4" customFormat="1" ht="18.75" customHeight="1" x14ac:dyDescent="0.25">
      <c r="A10" s="109"/>
      <c r="B10" s="114"/>
      <c r="C10" s="115"/>
      <c r="D10" s="118"/>
      <c r="E10" s="118"/>
      <c r="F10" s="118"/>
      <c r="G10" s="114"/>
      <c r="H10" s="115"/>
      <c r="I10" s="59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21"/>
      <c r="AD10" s="121"/>
    </row>
    <row r="11" spans="1:31" s="7" customFormat="1" ht="22.5" customHeight="1" x14ac:dyDescent="0.25">
      <c r="A11" s="94" t="s">
        <v>109</v>
      </c>
      <c r="B11" s="95"/>
      <c r="C11" s="95"/>
      <c r="D11" s="95"/>
      <c r="E11" s="6"/>
      <c r="F11" s="6"/>
      <c r="G11" s="6"/>
      <c r="H11" s="6"/>
      <c r="I11" s="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</row>
    <row r="12" spans="1:31" s="7" customFormat="1" ht="22.5" customHeight="1" x14ac:dyDescent="0.25">
      <c r="A12" s="8">
        <v>1</v>
      </c>
      <c r="B12" s="9" t="s">
        <v>14</v>
      </c>
      <c r="C12" s="10">
        <v>202</v>
      </c>
      <c r="D12" s="11" t="s">
        <v>95</v>
      </c>
      <c r="E12" s="12">
        <v>2</v>
      </c>
      <c r="F12" s="13">
        <v>2</v>
      </c>
      <c r="G12" s="14" t="s">
        <v>62</v>
      </c>
      <c r="H12" s="15" t="s">
        <v>63</v>
      </c>
      <c r="I12" s="16" t="s">
        <v>17</v>
      </c>
      <c r="J12" s="17" t="s">
        <v>18</v>
      </c>
      <c r="K12" s="17" t="s">
        <v>18</v>
      </c>
      <c r="L12" s="17" t="s">
        <v>18</v>
      </c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19</v>
      </c>
      <c r="S12" s="17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1" s="7" customFormat="1" ht="22.5" customHeight="1" x14ac:dyDescent="0.25">
      <c r="A13" s="8">
        <v>2</v>
      </c>
      <c r="B13" s="9" t="s">
        <v>46</v>
      </c>
      <c r="C13" s="10">
        <v>361</v>
      </c>
      <c r="D13" s="11" t="s">
        <v>100</v>
      </c>
      <c r="E13" s="12">
        <v>2</v>
      </c>
      <c r="F13" s="13">
        <v>2</v>
      </c>
      <c r="G13" s="14" t="s">
        <v>102</v>
      </c>
      <c r="H13" s="15" t="s">
        <v>103</v>
      </c>
      <c r="I13" s="16" t="s">
        <v>108</v>
      </c>
      <c r="J13" s="17" t="s">
        <v>18</v>
      </c>
      <c r="K13" s="17" t="s">
        <v>18</v>
      </c>
      <c r="L13" s="17" t="s">
        <v>18</v>
      </c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19</v>
      </c>
      <c r="S13" s="17" t="s">
        <v>20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1" s="7" customFormat="1" ht="22.5" customHeight="1" x14ac:dyDescent="0.25">
      <c r="A14" s="8">
        <v>3</v>
      </c>
      <c r="B14" s="9" t="s">
        <v>52</v>
      </c>
      <c r="C14" s="10">
        <v>201</v>
      </c>
      <c r="D14" s="11" t="s">
        <v>53</v>
      </c>
      <c r="E14" s="12">
        <v>2</v>
      </c>
      <c r="F14" s="13">
        <v>2</v>
      </c>
      <c r="G14" s="14" t="s">
        <v>54</v>
      </c>
      <c r="H14" s="15" t="s">
        <v>55</v>
      </c>
      <c r="I14" s="16" t="s">
        <v>51</v>
      </c>
      <c r="J14" s="17" t="s">
        <v>18</v>
      </c>
      <c r="K14" s="17" t="s">
        <v>18</v>
      </c>
      <c r="L14" s="17" t="s">
        <v>18</v>
      </c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19</v>
      </c>
      <c r="S14" s="17" t="s">
        <v>20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1" s="7" customFormat="1" ht="22.5" customHeight="1" x14ac:dyDescent="0.25">
      <c r="A15" s="8">
        <v>4</v>
      </c>
      <c r="B15" s="9" t="s">
        <v>118</v>
      </c>
      <c r="C15" s="10">
        <v>306</v>
      </c>
      <c r="D15" s="11" t="s">
        <v>119</v>
      </c>
      <c r="E15" s="12">
        <v>3</v>
      </c>
      <c r="F15" s="13">
        <v>2</v>
      </c>
      <c r="G15" s="14" t="s">
        <v>112</v>
      </c>
      <c r="H15" s="15" t="s">
        <v>83</v>
      </c>
      <c r="I15" s="16" t="s">
        <v>108</v>
      </c>
      <c r="J15" s="17" t="s">
        <v>18</v>
      </c>
      <c r="K15" s="17" t="s">
        <v>18</v>
      </c>
      <c r="L15" s="17" t="s">
        <v>18</v>
      </c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19</v>
      </c>
      <c r="S15" s="17" t="s">
        <v>20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31" s="7" customFormat="1" ht="22.5" customHeight="1" x14ac:dyDescent="0.25">
      <c r="A16" s="98" t="s">
        <v>110</v>
      </c>
      <c r="B16" s="99"/>
      <c r="C16" s="99"/>
      <c r="D16" s="99"/>
      <c r="E16" s="19"/>
      <c r="F16" s="19"/>
      <c r="G16" s="19"/>
      <c r="H16" s="19"/>
      <c r="I16" s="20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7"/>
    </row>
    <row r="17" spans="1:39" s="7" customFormat="1" ht="22.5" customHeight="1" x14ac:dyDescent="0.25">
      <c r="A17" s="8">
        <v>5</v>
      </c>
      <c r="B17" s="9" t="s">
        <v>14</v>
      </c>
      <c r="C17" s="10">
        <v>301</v>
      </c>
      <c r="D17" s="11" t="s">
        <v>96</v>
      </c>
      <c r="E17" s="12">
        <v>2</v>
      </c>
      <c r="F17" s="13">
        <v>2</v>
      </c>
      <c r="G17" s="14" t="s">
        <v>15</v>
      </c>
      <c r="H17" s="15" t="s">
        <v>16</v>
      </c>
      <c r="I17" s="16" t="s">
        <v>17</v>
      </c>
      <c r="J17" s="18"/>
      <c r="K17" s="17"/>
      <c r="L17" s="17"/>
      <c r="M17" s="17"/>
      <c r="N17" s="17"/>
      <c r="O17" s="17"/>
      <c r="P17" s="17"/>
      <c r="Q17" s="17"/>
      <c r="R17" s="17"/>
      <c r="S17" s="17" t="s">
        <v>18</v>
      </c>
      <c r="T17" s="17" t="s">
        <v>18</v>
      </c>
      <c r="U17" s="17" t="s">
        <v>18</v>
      </c>
      <c r="V17" s="17" t="s">
        <v>18</v>
      </c>
      <c r="W17" s="17" t="s">
        <v>18</v>
      </c>
      <c r="X17" s="17" t="s">
        <v>18</v>
      </c>
      <c r="Y17" s="17" t="s">
        <v>18</v>
      </c>
      <c r="Z17" s="17" t="s">
        <v>18</v>
      </c>
      <c r="AA17" s="17" t="s">
        <v>19</v>
      </c>
      <c r="AB17" s="17" t="s">
        <v>20</v>
      </c>
      <c r="AC17" s="17">
        <v>4</v>
      </c>
      <c r="AD17" s="18"/>
      <c r="AF17" s="9"/>
      <c r="AG17" s="10"/>
      <c r="AH17" s="11"/>
      <c r="AI17" s="12"/>
      <c r="AJ17" s="56"/>
      <c r="AK17" s="14"/>
      <c r="AL17" s="15"/>
      <c r="AM17" s="57"/>
    </row>
    <row r="18" spans="1:39" s="7" customFormat="1" ht="22.5" customHeight="1" x14ac:dyDescent="0.25">
      <c r="A18" s="8">
        <v>6</v>
      </c>
      <c r="B18" s="9" t="s">
        <v>70</v>
      </c>
      <c r="C18" s="10">
        <v>230</v>
      </c>
      <c r="D18" s="11" t="s">
        <v>117</v>
      </c>
      <c r="E18" s="12">
        <v>3</v>
      </c>
      <c r="F18" s="13">
        <v>2</v>
      </c>
      <c r="G18" s="14" t="s">
        <v>125</v>
      </c>
      <c r="H18" s="15" t="s">
        <v>126</v>
      </c>
      <c r="I18" s="16" t="s">
        <v>73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18</v>
      </c>
      <c r="T18" s="17" t="s">
        <v>18</v>
      </c>
      <c r="U18" s="17" t="s">
        <v>18</v>
      </c>
      <c r="V18" s="17" t="s">
        <v>18</v>
      </c>
      <c r="W18" s="17" t="s">
        <v>18</v>
      </c>
      <c r="X18" s="17" t="s">
        <v>18</v>
      </c>
      <c r="Y18" s="17" t="s">
        <v>18</v>
      </c>
      <c r="Z18" s="17" t="s">
        <v>18</v>
      </c>
      <c r="AA18" s="17" t="s">
        <v>19</v>
      </c>
      <c r="AB18" s="17" t="s">
        <v>20</v>
      </c>
      <c r="AC18" s="17">
        <v>4</v>
      </c>
      <c r="AD18" s="18"/>
    </row>
    <row r="19" spans="1:39" s="7" customFormat="1" ht="22.5" customHeight="1" x14ac:dyDescent="0.25">
      <c r="A19" s="8">
        <v>7</v>
      </c>
      <c r="B19" s="9" t="s">
        <v>70</v>
      </c>
      <c r="C19" s="10">
        <v>105</v>
      </c>
      <c r="D19" s="11" t="s">
        <v>124</v>
      </c>
      <c r="E19" s="12">
        <v>3</v>
      </c>
      <c r="F19" s="13">
        <v>2</v>
      </c>
      <c r="G19" s="14" t="s">
        <v>121</v>
      </c>
      <c r="H19" s="15" t="s">
        <v>120</v>
      </c>
      <c r="I19" s="16" t="s">
        <v>73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18</v>
      </c>
      <c r="T19" s="17" t="s">
        <v>18</v>
      </c>
      <c r="U19" s="17" t="s">
        <v>18</v>
      </c>
      <c r="V19" s="17" t="s">
        <v>18</v>
      </c>
      <c r="W19" s="17" t="s">
        <v>18</v>
      </c>
      <c r="X19" s="17" t="s">
        <v>18</v>
      </c>
      <c r="Y19" s="17" t="s">
        <v>18</v>
      </c>
      <c r="Z19" s="17" t="s">
        <v>18</v>
      </c>
      <c r="AA19" s="17" t="s">
        <v>19</v>
      </c>
      <c r="AB19" s="17" t="s">
        <v>20</v>
      </c>
      <c r="AC19" s="17">
        <v>4</v>
      </c>
      <c r="AD19" s="18"/>
    </row>
    <row r="20" spans="1:39" s="7" customFormat="1" ht="22.5" customHeight="1" x14ac:dyDescent="0.25">
      <c r="A20" s="8">
        <v>8</v>
      </c>
      <c r="B20" s="9" t="s">
        <v>70</v>
      </c>
      <c r="C20" s="10">
        <v>207</v>
      </c>
      <c r="D20" s="11" t="s">
        <v>116</v>
      </c>
      <c r="E20" s="12">
        <v>2</v>
      </c>
      <c r="F20" s="13">
        <v>2</v>
      </c>
      <c r="G20" s="14" t="s">
        <v>122</v>
      </c>
      <c r="H20" s="15" t="s">
        <v>123</v>
      </c>
      <c r="I20" s="16" t="s">
        <v>73</v>
      </c>
      <c r="J20" s="18"/>
      <c r="K20" s="17"/>
      <c r="L20" s="17"/>
      <c r="M20" s="17"/>
      <c r="N20" s="17"/>
      <c r="O20" s="17"/>
      <c r="P20" s="17"/>
      <c r="Q20" s="17"/>
      <c r="R20" s="17"/>
      <c r="S20" s="17" t="s">
        <v>18</v>
      </c>
      <c r="T20" s="17" t="s">
        <v>18</v>
      </c>
      <c r="U20" s="17" t="s">
        <v>18</v>
      </c>
      <c r="V20" s="17" t="s">
        <v>18</v>
      </c>
      <c r="W20" s="17" t="s">
        <v>18</v>
      </c>
      <c r="X20" s="17" t="s">
        <v>18</v>
      </c>
      <c r="Y20" s="17" t="s">
        <v>18</v>
      </c>
      <c r="Z20" s="17" t="s">
        <v>18</v>
      </c>
      <c r="AA20" s="17" t="s">
        <v>19</v>
      </c>
      <c r="AB20" s="17" t="s">
        <v>20</v>
      </c>
      <c r="AC20" s="17">
        <v>4</v>
      </c>
      <c r="AD20" s="18"/>
    </row>
    <row r="21" spans="1:39" s="4" customFormat="1" ht="22.5" customHeight="1" x14ac:dyDescent="0.25">
      <c r="A21" s="100" t="s">
        <v>27</v>
      </c>
      <c r="B21" s="100"/>
      <c r="C21" s="100"/>
      <c r="D21" s="100"/>
      <c r="E21" s="22">
        <f>SUM(E12:E20)</f>
        <v>19</v>
      </c>
      <c r="F21" s="64"/>
      <c r="G21" s="101">
        <f>E21*280000</f>
        <v>5320000</v>
      </c>
      <c r="H21" s="102"/>
      <c r="I21" s="64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4"/>
    </row>
    <row r="22" spans="1:39" ht="3" customHeight="1" x14ac:dyDescent="0.15"/>
    <row r="23" spans="1:39" s="26" customFormat="1" ht="15.75" customHeight="1" x14ac:dyDescent="0.2">
      <c r="A23" s="105" t="s">
        <v>28</v>
      </c>
      <c r="B23" s="105"/>
      <c r="C23" s="105"/>
      <c r="D23" s="105"/>
      <c r="U23" s="66"/>
      <c r="V23" s="66"/>
      <c r="W23" s="66"/>
      <c r="X23" s="66"/>
      <c r="Y23" s="66"/>
      <c r="Z23" s="66"/>
      <c r="AA23" s="66"/>
      <c r="AB23" s="66"/>
      <c r="AC23" s="27"/>
      <c r="AD23" s="27"/>
    </row>
    <row r="24" spans="1:39" s="26" customFormat="1" ht="15.75" customHeight="1" x14ac:dyDescent="0.2">
      <c r="B24" s="106" t="s">
        <v>29</v>
      </c>
      <c r="C24" s="106"/>
      <c r="D24" s="106"/>
      <c r="E24" s="106"/>
      <c r="F24" s="106"/>
      <c r="G24" s="106"/>
      <c r="H24" s="66"/>
      <c r="U24" s="66"/>
      <c r="V24" s="66"/>
      <c r="W24" s="66"/>
      <c r="X24" s="66"/>
      <c r="Y24" s="66"/>
      <c r="Z24" s="66"/>
      <c r="AA24" s="66"/>
      <c r="AB24" s="66"/>
      <c r="AC24" s="27"/>
      <c r="AD24" s="27"/>
    </row>
    <row r="25" spans="1:39" s="66" customFormat="1" ht="15.75" customHeight="1" x14ac:dyDescent="0.25">
      <c r="B25" s="106" t="s">
        <v>30</v>
      </c>
      <c r="C25" s="106"/>
      <c r="D25" s="106"/>
      <c r="E25" s="106"/>
      <c r="F25" s="106"/>
      <c r="G25" s="106"/>
      <c r="AC25" s="28"/>
      <c r="AD25" s="28"/>
    </row>
    <row r="26" spans="1:39" s="66" customFormat="1" ht="15.75" customHeight="1" x14ac:dyDescent="0.25">
      <c r="B26" s="106" t="s">
        <v>31</v>
      </c>
      <c r="C26" s="106"/>
      <c r="D26" s="106"/>
      <c r="E26" s="106"/>
      <c r="F26" s="106"/>
      <c r="G26" s="106"/>
      <c r="AC26" s="28"/>
      <c r="AD26" s="28"/>
    </row>
    <row r="27" spans="1:39" s="63" customFormat="1" ht="14.25" customHeight="1" x14ac:dyDescent="0.25">
      <c r="B27" s="58"/>
      <c r="C27" s="58"/>
      <c r="Q27" s="107" t="s">
        <v>74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</row>
    <row r="28" spans="1:39" s="63" customFormat="1" ht="15.75" customHeight="1" x14ac:dyDescent="0.25">
      <c r="A28" s="93" t="s">
        <v>32</v>
      </c>
      <c r="B28" s="93"/>
      <c r="C28" s="93"/>
      <c r="D28" s="93"/>
      <c r="G28" s="93" t="s">
        <v>33</v>
      </c>
      <c r="H28" s="93"/>
      <c r="I28" s="93"/>
      <c r="J28" s="93"/>
      <c r="K28" s="93"/>
      <c r="L28" s="29"/>
      <c r="M28" s="29"/>
      <c r="N28" s="29"/>
      <c r="O28" s="29"/>
      <c r="P28" s="29"/>
      <c r="Q28" s="29"/>
      <c r="R28" s="93" t="s">
        <v>39</v>
      </c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29"/>
    </row>
    <row r="29" spans="1:39" s="63" customFormat="1" ht="15.75" customHeight="1" x14ac:dyDescent="0.25">
      <c r="G29" s="93" t="s">
        <v>34</v>
      </c>
      <c r="H29" s="93"/>
      <c r="I29" s="93"/>
      <c r="J29" s="93"/>
      <c r="K29" s="93"/>
      <c r="R29" s="93" t="s">
        <v>40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29"/>
    </row>
    <row r="30" spans="1:39" s="63" customFormat="1" ht="22.5" customHeight="1" x14ac:dyDescent="0.25">
      <c r="AC30" s="65"/>
      <c r="AD30" s="65"/>
    </row>
    <row r="31" spans="1:39" s="63" customFormat="1" ht="14.25" x14ac:dyDescent="0.25">
      <c r="AC31" s="65"/>
      <c r="AD31" s="65"/>
    </row>
    <row r="32" spans="1:39" s="63" customFormat="1" ht="14.25" x14ac:dyDescent="0.25">
      <c r="AC32" s="65"/>
      <c r="AD32" s="65"/>
    </row>
    <row r="33" spans="1:30" s="63" customFormat="1" ht="14.25" x14ac:dyDescent="0.25">
      <c r="AC33" s="65"/>
      <c r="AD33" s="65"/>
    </row>
    <row r="34" spans="1:30" s="65" customFormat="1" ht="15.75" customHeight="1" x14ac:dyDescent="0.25">
      <c r="A34" s="92" t="s">
        <v>35</v>
      </c>
      <c r="B34" s="92"/>
      <c r="C34" s="92"/>
      <c r="D34" s="92"/>
      <c r="G34" s="92" t="s">
        <v>36</v>
      </c>
      <c r="H34" s="92"/>
      <c r="I34" s="92"/>
      <c r="J34" s="92"/>
      <c r="K34" s="92"/>
      <c r="L34" s="30"/>
      <c r="M34" s="30"/>
      <c r="N34" s="30"/>
      <c r="O34" s="30"/>
      <c r="P34" s="30"/>
      <c r="Q34" s="30"/>
      <c r="R34" s="92" t="s">
        <v>37</v>
      </c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</row>
  </sheetData>
  <mergeCells count="44">
    <mergeCell ref="A34:D34"/>
    <mergeCell ref="G34:K34"/>
    <mergeCell ref="R34:AD34"/>
    <mergeCell ref="B26:G26"/>
    <mergeCell ref="Q27:AD27"/>
    <mergeCell ref="A28:D28"/>
    <mergeCell ref="G28:K28"/>
    <mergeCell ref="R28:AD28"/>
    <mergeCell ref="G29:K29"/>
    <mergeCell ref="R29:AD29"/>
    <mergeCell ref="B25:G25"/>
    <mergeCell ref="A11:D11"/>
    <mergeCell ref="J11:AD11"/>
    <mergeCell ref="A16:D16"/>
    <mergeCell ref="J16:AD16"/>
    <mergeCell ref="A21:D21"/>
    <mergeCell ref="G21:H21"/>
    <mergeCell ref="J21:AD21"/>
    <mergeCell ref="A23:D23"/>
    <mergeCell ref="B24:G24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8:X8"/>
    <mergeCell ref="Y8:AB8"/>
    <mergeCell ref="J9:K9"/>
    <mergeCell ref="L9:O9"/>
    <mergeCell ref="P9:S9"/>
    <mergeCell ref="T9:X9"/>
    <mergeCell ref="Y9:AB9"/>
    <mergeCell ref="A5:G5"/>
    <mergeCell ref="A1:E1"/>
    <mergeCell ref="A2:E2"/>
    <mergeCell ref="A4:AD4"/>
    <mergeCell ref="F2:AD2"/>
    <mergeCell ref="F1:AD1"/>
    <mergeCell ref="I5:R5"/>
    <mergeCell ref="V5:AD5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33"/>
  <sheetViews>
    <sheetView showGridLines="0" view="pageBreakPreview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" style="23" customWidth="1"/>
    <col min="2" max="2" width="4" style="23" bestFit="1" customWidth="1"/>
    <col min="3" max="3" width="3" style="23" customWidth="1"/>
    <col min="4" max="4" width="14.33203125" style="23" customWidth="1"/>
    <col min="5" max="6" width="2.6640625" style="23" bestFit="1" customWidth="1"/>
    <col min="7" max="7" width="13.88671875" style="23" customWidth="1"/>
    <col min="8" max="8" width="4.88671875" style="23" customWidth="1"/>
    <col min="9" max="9" width="8.5546875" style="23" customWidth="1"/>
    <col min="10" max="20" width="2.88671875" style="23" customWidth="1"/>
    <col min="21" max="28" width="2.88671875" style="24" customWidth="1"/>
    <col min="29" max="29" width="4.77734375" style="25" customWidth="1"/>
    <col min="30" max="30" width="4.6640625" style="25" customWidth="1"/>
    <col min="31" max="31" width="9" style="23" bestFit="1" customWidth="1"/>
    <col min="32" max="16384" width="9" style="23"/>
  </cols>
  <sheetData>
    <row r="1" spans="1:33" s="72" customFormat="1" ht="14.25" customHeight="1" x14ac:dyDescent="0.2">
      <c r="A1" s="130" t="s">
        <v>0</v>
      </c>
      <c r="B1" s="130"/>
      <c r="C1" s="130"/>
      <c r="D1" s="130"/>
      <c r="E1" s="130"/>
      <c r="F1" s="133" t="s">
        <v>1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"/>
      <c r="AF1" s="1"/>
    </row>
    <row r="2" spans="1:33" s="72" customFormat="1" ht="14.25" customHeight="1" x14ac:dyDescent="0.2">
      <c r="A2" s="131" t="s">
        <v>38</v>
      </c>
      <c r="B2" s="131"/>
      <c r="C2" s="131"/>
      <c r="D2" s="131"/>
      <c r="E2" s="131"/>
      <c r="F2" s="134" t="s">
        <v>76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2"/>
    </row>
    <row r="3" spans="1:33" s="72" customFormat="1" ht="3.75" customHeight="1" x14ac:dyDescent="0.2">
      <c r="A3" s="73"/>
      <c r="B3" s="73"/>
      <c r="C3" s="73"/>
      <c r="D3" s="73"/>
      <c r="E3" s="73"/>
      <c r="F3" s="74"/>
      <c r="G3" s="74"/>
      <c r="H3" s="74"/>
      <c r="I3" s="74"/>
      <c r="J3" s="82"/>
      <c r="K3" s="82"/>
      <c r="L3" s="82"/>
      <c r="M3" s="82"/>
      <c r="N3" s="82"/>
      <c r="O3" s="82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2"/>
    </row>
    <row r="4" spans="1:33" s="72" customFormat="1" ht="17.25" customHeight="1" x14ac:dyDescent="0.2">
      <c r="A4" s="132" t="s">
        <v>127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2"/>
    </row>
    <row r="5" spans="1:33" s="72" customFormat="1" ht="17.25" customHeight="1" x14ac:dyDescent="0.2">
      <c r="A5" s="129" t="s">
        <v>94</v>
      </c>
      <c r="B5" s="129"/>
      <c r="C5" s="129"/>
      <c r="D5" s="129"/>
      <c r="E5" s="129"/>
      <c r="F5" s="129"/>
      <c r="G5" s="129"/>
      <c r="H5" s="72" t="s">
        <v>2</v>
      </c>
      <c r="I5" s="135" t="s">
        <v>78</v>
      </c>
      <c r="J5" s="135"/>
      <c r="K5" s="135"/>
      <c r="L5" s="135"/>
      <c r="M5" s="135"/>
      <c r="N5" s="135"/>
      <c r="O5" s="135"/>
      <c r="Q5" s="72" t="s">
        <v>2</v>
      </c>
      <c r="R5" s="1"/>
      <c r="S5" s="1"/>
      <c r="T5" s="81"/>
      <c r="U5" s="81"/>
      <c r="V5" s="80" t="s">
        <v>66</v>
      </c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s="72" customFormat="1" ht="15" customHeight="1" x14ac:dyDescent="0.2">
      <c r="A6" s="108" t="s">
        <v>88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</row>
    <row r="7" spans="1:33" s="3" customFormat="1" ht="1.5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</row>
    <row r="8" spans="1:33" s="4" customFormat="1" ht="18.75" customHeight="1" x14ac:dyDescent="0.25">
      <c r="A8" s="109" t="s">
        <v>3</v>
      </c>
      <c r="B8" s="110" t="s">
        <v>4</v>
      </c>
      <c r="C8" s="111"/>
      <c r="D8" s="116" t="s">
        <v>5</v>
      </c>
      <c r="E8" s="116" t="s">
        <v>6</v>
      </c>
      <c r="F8" s="116" t="s">
        <v>7</v>
      </c>
      <c r="G8" s="110" t="s">
        <v>8</v>
      </c>
      <c r="H8" s="111"/>
      <c r="I8" s="76" t="s">
        <v>9</v>
      </c>
      <c r="J8" s="122">
        <v>2025</v>
      </c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122">
        <v>2026</v>
      </c>
      <c r="Z8" s="123"/>
      <c r="AA8" s="123"/>
      <c r="AB8" s="123"/>
      <c r="AC8" s="119" t="s">
        <v>10</v>
      </c>
      <c r="AD8" s="119" t="s">
        <v>11</v>
      </c>
    </row>
    <row r="9" spans="1:33" s="4" customFormat="1" ht="18.75" customHeight="1" x14ac:dyDescent="0.25">
      <c r="A9" s="109"/>
      <c r="B9" s="112"/>
      <c r="C9" s="113"/>
      <c r="D9" s="117"/>
      <c r="E9" s="117"/>
      <c r="F9" s="117"/>
      <c r="G9" s="112"/>
      <c r="H9" s="113"/>
      <c r="I9" s="76" t="s">
        <v>12</v>
      </c>
      <c r="J9" s="125">
        <v>9</v>
      </c>
      <c r="K9" s="125"/>
      <c r="L9" s="125">
        <v>10</v>
      </c>
      <c r="M9" s="125"/>
      <c r="N9" s="125"/>
      <c r="O9" s="125"/>
      <c r="P9" s="125">
        <v>11</v>
      </c>
      <c r="Q9" s="125"/>
      <c r="R9" s="125"/>
      <c r="S9" s="125"/>
      <c r="T9" s="125">
        <v>12</v>
      </c>
      <c r="U9" s="125"/>
      <c r="V9" s="125"/>
      <c r="W9" s="125"/>
      <c r="X9" s="125"/>
      <c r="Y9" s="126">
        <v>1</v>
      </c>
      <c r="Z9" s="127"/>
      <c r="AA9" s="127"/>
      <c r="AB9" s="128"/>
      <c r="AC9" s="120"/>
      <c r="AD9" s="120"/>
    </row>
    <row r="10" spans="1:33" s="4" customFormat="1" ht="18.75" customHeight="1" x14ac:dyDescent="0.25">
      <c r="A10" s="109"/>
      <c r="B10" s="114"/>
      <c r="C10" s="115"/>
      <c r="D10" s="118"/>
      <c r="E10" s="118"/>
      <c r="F10" s="118"/>
      <c r="G10" s="114"/>
      <c r="H10" s="115"/>
      <c r="I10" s="76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21"/>
      <c r="AD10" s="121"/>
    </row>
    <row r="11" spans="1:33" s="7" customFormat="1" ht="18.75" customHeight="1" x14ac:dyDescent="0.25">
      <c r="A11" s="94" t="s">
        <v>109</v>
      </c>
      <c r="B11" s="95"/>
      <c r="C11" s="95"/>
      <c r="D11" s="9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</row>
    <row r="12" spans="1:33" s="7" customFormat="1" ht="22.5" customHeight="1" x14ac:dyDescent="0.25">
      <c r="A12" s="8">
        <v>1</v>
      </c>
      <c r="B12" s="9" t="s">
        <v>14</v>
      </c>
      <c r="C12" s="10">
        <v>202</v>
      </c>
      <c r="D12" s="11" t="s">
        <v>95</v>
      </c>
      <c r="E12" s="12">
        <v>2</v>
      </c>
      <c r="F12" s="13">
        <v>4</v>
      </c>
      <c r="G12" s="14" t="s">
        <v>62</v>
      </c>
      <c r="H12" s="15" t="s">
        <v>63</v>
      </c>
      <c r="I12" s="16" t="s">
        <v>17</v>
      </c>
      <c r="J12" s="17" t="s">
        <v>18</v>
      </c>
      <c r="K12" s="17" t="s">
        <v>18</v>
      </c>
      <c r="L12" s="17" t="s">
        <v>18</v>
      </c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19</v>
      </c>
      <c r="S12" s="17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3" s="7" customFormat="1" ht="22.5" customHeight="1" x14ac:dyDescent="0.25">
      <c r="A13" s="8">
        <v>2</v>
      </c>
      <c r="B13" s="9" t="s">
        <v>46</v>
      </c>
      <c r="C13" s="10">
        <v>361</v>
      </c>
      <c r="D13" s="11" t="s">
        <v>100</v>
      </c>
      <c r="E13" s="12">
        <v>2</v>
      </c>
      <c r="F13" s="13">
        <v>4</v>
      </c>
      <c r="G13" s="14" t="s">
        <v>102</v>
      </c>
      <c r="H13" s="15" t="s">
        <v>103</v>
      </c>
      <c r="I13" s="16" t="s">
        <v>108</v>
      </c>
      <c r="J13" s="17" t="s">
        <v>18</v>
      </c>
      <c r="K13" s="17" t="s">
        <v>18</v>
      </c>
      <c r="L13" s="17" t="s">
        <v>18</v>
      </c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19</v>
      </c>
      <c r="S13" s="17" t="s">
        <v>20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3" s="7" customFormat="1" ht="22.5" customHeight="1" x14ac:dyDescent="0.25">
      <c r="A14" s="8">
        <v>3</v>
      </c>
      <c r="B14" s="9" t="s">
        <v>21</v>
      </c>
      <c r="C14" s="10">
        <v>104</v>
      </c>
      <c r="D14" s="11" t="s">
        <v>131</v>
      </c>
      <c r="E14" s="12">
        <v>4</v>
      </c>
      <c r="F14" s="13">
        <v>4</v>
      </c>
      <c r="G14" s="14" t="s">
        <v>104</v>
      </c>
      <c r="H14" s="15" t="s">
        <v>105</v>
      </c>
      <c r="I14" s="13" t="s">
        <v>22</v>
      </c>
      <c r="J14" s="17" t="s">
        <v>18</v>
      </c>
      <c r="K14" s="17" t="s">
        <v>18</v>
      </c>
      <c r="L14" s="17" t="s">
        <v>18</v>
      </c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19</v>
      </c>
      <c r="S14" s="17" t="s">
        <v>20</v>
      </c>
      <c r="T14" s="17"/>
      <c r="U14" s="17"/>
      <c r="V14" s="17"/>
      <c r="W14" s="17"/>
      <c r="X14" s="34"/>
      <c r="Y14" s="17"/>
      <c r="Z14" s="17"/>
      <c r="AA14" s="17"/>
      <c r="AB14" s="17"/>
      <c r="AC14" s="17">
        <v>4</v>
      </c>
      <c r="AD14" s="18"/>
    </row>
    <row r="15" spans="1:33" s="7" customFormat="1" ht="22.5" customHeight="1" x14ac:dyDescent="0.25">
      <c r="A15" s="8">
        <v>4</v>
      </c>
      <c r="B15" s="9" t="s">
        <v>129</v>
      </c>
      <c r="C15" s="10">
        <v>201</v>
      </c>
      <c r="D15" s="11" t="s">
        <v>130</v>
      </c>
      <c r="E15" s="12">
        <v>3</v>
      </c>
      <c r="F15" s="13">
        <v>4</v>
      </c>
      <c r="G15" s="14" t="s">
        <v>133</v>
      </c>
      <c r="H15" s="15" t="s">
        <v>111</v>
      </c>
      <c r="I15" s="16" t="s">
        <v>80</v>
      </c>
      <c r="J15" s="17" t="s">
        <v>18</v>
      </c>
      <c r="K15" s="17" t="s">
        <v>18</v>
      </c>
      <c r="L15" s="17" t="s">
        <v>18</v>
      </c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19</v>
      </c>
      <c r="S15" s="17" t="s">
        <v>20</v>
      </c>
      <c r="T15" s="17"/>
      <c r="U15" s="17"/>
      <c r="V15" s="17"/>
      <c r="W15" s="17"/>
      <c r="X15" s="34"/>
      <c r="Y15" s="17"/>
      <c r="Z15" s="17"/>
      <c r="AA15" s="17"/>
      <c r="AB15" s="17"/>
      <c r="AC15" s="17">
        <v>4</v>
      </c>
      <c r="AD15" s="18"/>
    </row>
    <row r="16" spans="1:33" s="7" customFormat="1" ht="21.75" customHeight="1" x14ac:dyDescent="0.25">
      <c r="A16" s="98" t="s">
        <v>110</v>
      </c>
      <c r="B16" s="99"/>
      <c r="C16" s="99"/>
      <c r="D16" s="99"/>
      <c r="E16" s="19"/>
      <c r="F16" s="19"/>
      <c r="G16" s="19"/>
      <c r="H16" s="19"/>
      <c r="I16" s="79"/>
      <c r="J16" s="88"/>
      <c r="K16" s="88"/>
      <c r="L16" s="88"/>
      <c r="M16" s="88"/>
      <c r="N16" s="88"/>
      <c r="O16" s="8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6"/>
      <c r="AD16" s="31"/>
    </row>
    <row r="17" spans="1:30" s="7" customFormat="1" ht="22.5" customHeight="1" x14ac:dyDescent="0.25">
      <c r="A17" s="8">
        <v>5</v>
      </c>
      <c r="B17" s="9" t="s">
        <v>14</v>
      </c>
      <c r="C17" s="10">
        <v>301</v>
      </c>
      <c r="D17" s="11" t="s">
        <v>96</v>
      </c>
      <c r="E17" s="12">
        <v>2</v>
      </c>
      <c r="F17" s="13">
        <v>4</v>
      </c>
      <c r="G17" s="14" t="s">
        <v>15</v>
      </c>
      <c r="H17" s="15" t="s">
        <v>16</v>
      </c>
      <c r="I17" s="16" t="s">
        <v>17</v>
      </c>
      <c r="J17" s="87"/>
      <c r="K17" s="87"/>
      <c r="L17" s="87"/>
      <c r="M17" s="87"/>
      <c r="N17" s="87"/>
      <c r="O17" s="87"/>
      <c r="P17" s="21"/>
      <c r="Q17" s="21"/>
      <c r="R17" s="21"/>
      <c r="S17" s="21"/>
      <c r="T17" s="32"/>
      <c r="U17" s="32"/>
      <c r="V17" s="32" t="s">
        <v>18</v>
      </c>
      <c r="W17" s="32" t="s">
        <v>18</v>
      </c>
      <c r="X17" s="32" t="s">
        <v>18</v>
      </c>
      <c r="Y17" s="21" t="s">
        <v>18</v>
      </c>
      <c r="Z17" s="21" t="s">
        <v>18</v>
      </c>
      <c r="AA17" s="21" t="s">
        <v>18</v>
      </c>
      <c r="AB17" s="17" t="s">
        <v>19</v>
      </c>
      <c r="AC17" s="17">
        <v>4</v>
      </c>
      <c r="AD17" s="18"/>
    </row>
    <row r="18" spans="1:30" s="7" customFormat="1" ht="22.5" customHeight="1" x14ac:dyDescent="0.25">
      <c r="A18" s="8">
        <v>6</v>
      </c>
      <c r="B18" s="9" t="s">
        <v>81</v>
      </c>
      <c r="C18" s="10">
        <v>202</v>
      </c>
      <c r="D18" s="11" t="s">
        <v>128</v>
      </c>
      <c r="E18" s="12">
        <v>2</v>
      </c>
      <c r="F18" s="13">
        <v>4</v>
      </c>
      <c r="G18" s="14" t="s">
        <v>79</v>
      </c>
      <c r="H18" s="15" t="s">
        <v>69</v>
      </c>
      <c r="I18" s="16" t="s">
        <v>80</v>
      </c>
      <c r="J18" s="16"/>
      <c r="K18" s="16"/>
      <c r="L18" s="16"/>
      <c r="M18" s="16"/>
      <c r="N18" s="16"/>
      <c r="O18" s="16"/>
      <c r="P18" s="17"/>
      <c r="Q18" s="17"/>
      <c r="R18" s="17"/>
      <c r="S18" s="33"/>
      <c r="T18" s="33"/>
      <c r="U18" s="33"/>
      <c r="V18" s="33" t="s">
        <v>18</v>
      </c>
      <c r="W18" s="33" t="s">
        <v>18</v>
      </c>
      <c r="X18" s="33" t="s">
        <v>18</v>
      </c>
      <c r="Y18" s="17" t="s">
        <v>18</v>
      </c>
      <c r="Z18" s="17" t="s">
        <v>18</v>
      </c>
      <c r="AA18" s="17" t="s">
        <v>18</v>
      </c>
      <c r="AB18" s="17" t="s">
        <v>19</v>
      </c>
      <c r="AC18" s="17">
        <v>4</v>
      </c>
      <c r="AD18" s="18"/>
    </row>
    <row r="19" spans="1:30" s="7" customFormat="1" ht="22.5" customHeight="1" x14ac:dyDescent="0.25">
      <c r="A19" s="8">
        <v>7</v>
      </c>
      <c r="B19" s="9" t="s">
        <v>81</v>
      </c>
      <c r="C19" s="10">
        <v>316</v>
      </c>
      <c r="D19" s="11" t="s">
        <v>132</v>
      </c>
      <c r="E19" s="12">
        <v>3</v>
      </c>
      <c r="F19" s="13">
        <v>4</v>
      </c>
      <c r="G19" s="14" t="s">
        <v>82</v>
      </c>
      <c r="H19" s="15" t="s">
        <v>83</v>
      </c>
      <c r="I19" s="16" t="s">
        <v>80</v>
      </c>
      <c r="J19" s="67"/>
      <c r="K19" s="67"/>
      <c r="L19" s="67"/>
      <c r="M19" s="67"/>
      <c r="N19" s="67"/>
      <c r="O19" s="67"/>
      <c r="P19" s="17"/>
      <c r="Q19" s="17"/>
      <c r="R19" s="17"/>
      <c r="S19" s="33"/>
      <c r="T19" s="33"/>
      <c r="U19" s="33"/>
      <c r="V19" s="33" t="s">
        <v>18</v>
      </c>
      <c r="W19" s="33" t="s">
        <v>18</v>
      </c>
      <c r="X19" s="33" t="s">
        <v>18</v>
      </c>
      <c r="Y19" s="17" t="s">
        <v>18</v>
      </c>
      <c r="Z19" s="17" t="s">
        <v>18</v>
      </c>
      <c r="AA19" s="17" t="s">
        <v>18</v>
      </c>
      <c r="AB19" s="17" t="s">
        <v>19</v>
      </c>
      <c r="AC19" s="17">
        <v>4</v>
      </c>
      <c r="AD19" s="18"/>
    </row>
    <row r="20" spans="1:30" s="4" customFormat="1" ht="22.5" customHeight="1" x14ac:dyDescent="0.25">
      <c r="A20" s="100" t="s">
        <v>27</v>
      </c>
      <c r="B20" s="100"/>
      <c r="C20" s="100"/>
      <c r="D20" s="100"/>
      <c r="E20" s="22">
        <f>SUM(E12:E19)</f>
        <v>18</v>
      </c>
      <c r="F20" s="71"/>
      <c r="G20" s="101">
        <f>E20*280000</f>
        <v>5040000</v>
      </c>
      <c r="H20" s="102"/>
      <c r="I20" s="71"/>
      <c r="J20" s="84"/>
      <c r="K20" s="84"/>
      <c r="L20" s="84"/>
      <c r="M20" s="84"/>
      <c r="N20" s="84"/>
      <c r="O20" s="84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4"/>
    </row>
    <row r="21" spans="1:30" ht="3" customHeight="1" x14ac:dyDescent="0.15"/>
    <row r="22" spans="1:30" s="26" customFormat="1" ht="12.75" customHeight="1" x14ac:dyDescent="0.2">
      <c r="A22" s="105" t="s">
        <v>86</v>
      </c>
      <c r="B22" s="105"/>
      <c r="C22" s="105"/>
      <c r="D22" s="105"/>
      <c r="U22" s="69"/>
      <c r="V22" s="69"/>
      <c r="W22" s="69"/>
      <c r="X22" s="69"/>
      <c r="Y22" s="69"/>
      <c r="Z22" s="69"/>
      <c r="AA22" s="69"/>
      <c r="AB22" s="69"/>
      <c r="AC22" s="27"/>
      <c r="AD22" s="27"/>
    </row>
    <row r="23" spans="1:30" s="26" customFormat="1" ht="15.75" customHeight="1" x14ac:dyDescent="0.2">
      <c r="B23" s="106" t="s">
        <v>29</v>
      </c>
      <c r="C23" s="106"/>
      <c r="D23" s="106"/>
      <c r="E23" s="106"/>
      <c r="F23" s="106"/>
      <c r="G23" s="106"/>
      <c r="H23" s="69"/>
      <c r="U23" s="69"/>
      <c r="V23" s="69"/>
      <c r="W23" s="69"/>
      <c r="X23" s="69"/>
      <c r="Y23" s="69"/>
      <c r="Z23" s="69"/>
      <c r="AA23" s="69"/>
      <c r="AB23" s="69"/>
      <c r="AC23" s="27"/>
      <c r="AD23" s="27"/>
    </row>
    <row r="24" spans="1:30" s="69" customFormat="1" ht="15.75" customHeight="1" x14ac:dyDescent="0.25">
      <c r="B24" s="106" t="s">
        <v>30</v>
      </c>
      <c r="C24" s="106"/>
      <c r="D24" s="106"/>
      <c r="E24" s="106"/>
      <c r="F24" s="106"/>
      <c r="G24" s="106"/>
      <c r="J24" s="83"/>
      <c r="K24" s="83"/>
      <c r="L24" s="83"/>
      <c r="M24" s="83"/>
      <c r="N24" s="83"/>
      <c r="O24" s="83"/>
      <c r="AC24" s="28"/>
      <c r="AD24" s="28"/>
    </row>
    <row r="25" spans="1:30" s="69" customFormat="1" ht="15.75" customHeight="1" x14ac:dyDescent="0.25">
      <c r="B25" s="106" t="s">
        <v>31</v>
      </c>
      <c r="C25" s="106"/>
      <c r="D25" s="106"/>
      <c r="E25" s="106"/>
      <c r="F25" s="106"/>
      <c r="G25" s="106"/>
      <c r="J25" s="83"/>
      <c r="K25" s="83"/>
      <c r="L25" s="83"/>
      <c r="M25" s="83"/>
      <c r="N25" s="83"/>
      <c r="O25" s="83"/>
      <c r="AC25" s="28"/>
      <c r="AD25" s="28"/>
    </row>
    <row r="26" spans="1:30" s="70" customFormat="1" ht="14.25" customHeight="1" x14ac:dyDescent="0.25">
      <c r="B26" s="75"/>
      <c r="C26" s="75"/>
      <c r="J26" s="86"/>
      <c r="K26" s="86"/>
      <c r="L26" s="86"/>
      <c r="M26" s="86"/>
      <c r="N26" s="86"/>
      <c r="O26" s="86"/>
      <c r="Q26" s="107" t="s">
        <v>77</v>
      </c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</row>
    <row r="27" spans="1:30" s="70" customFormat="1" ht="15.75" customHeight="1" x14ac:dyDescent="0.25">
      <c r="A27" s="93" t="s">
        <v>32</v>
      </c>
      <c r="B27" s="93"/>
      <c r="C27" s="93"/>
      <c r="D27" s="93"/>
      <c r="G27" s="93" t="s">
        <v>33</v>
      </c>
      <c r="H27" s="93"/>
      <c r="I27" s="93"/>
      <c r="J27" s="86"/>
      <c r="K27" s="86"/>
      <c r="L27" s="86"/>
      <c r="M27" s="86"/>
      <c r="N27" s="86"/>
      <c r="O27" s="86"/>
      <c r="P27" s="29"/>
      <c r="Q27" s="29"/>
      <c r="R27" s="93" t="s">
        <v>39</v>
      </c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</row>
    <row r="28" spans="1:30" s="70" customFormat="1" ht="15.75" customHeight="1" x14ac:dyDescent="0.25">
      <c r="G28" s="93" t="s">
        <v>34</v>
      </c>
      <c r="H28" s="93"/>
      <c r="I28" s="93"/>
      <c r="J28" s="86"/>
      <c r="K28" s="86"/>
      <c r="L28" s="86"/>
      <c r="M28" s="86"/>
      <c r="N28" s="86"/>
      <c r="O28" s="86"/>
      <c r="R28" s="93" t="s">
        <v>40</v>
      </c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</row>
    <row r="29" spans="1:30" s="70" customFormat="1" ht="14.25" x14ac:dyDescent="0.25">
      <c r="J29" s="86"/>
      <c r="K29" s="86"/>
      <c r="L29" s="86"/>
      <c r="M29" s="86"/>
      <c r="N29" s="86"/>
      <c r="O29" s="86"/>
      <c r="AC29" s="68"/>
      <c r="AD29" s="68"/>
    </row>
    <row r="30" spans="1:30" s="70" customFormat="1" ht="14.25" x14ac:dyDescent="0.25">
      <c r="J30" s="86"/>
      <c r="K30" s="86"/>
      <c r="L30" s="86"/>
      <c r="M30" s="86"/>
      <c r="N30" s="86"/>
      <c r="O30" s="86"/>
      <c r="AC30" s="68"/>
      <c r="AD30" s="68"/>
    </row>
    <row r="31" spans="1:30" s="70" customFormat="1" ht="15" customHeight="1" x14ac:dyDescent="0.25">
      <c r="J31" s="86"/>
      <c r="K31" s="86"/>
      <c r="L31" s="86"/>
      <c r="M31" s="86"/>
      <c r="N31" s="86"/>
      <c r="O31" s="86"/>
      <c r="AC31" s="68"/>
      <c r="AD31" s="68"/>
    </row>
    <row r="32" spans="1:30" s="70" customFormat="1" ht="24" customHeight="1" x14ac:dyDescent="0.25">
      <c r="J32" s="86"/>
      <c r="K32" s="86"/>
      <c r="L32" s="86"/>
      <c r="M32" s="86"/>
      <c r="N32" s="86"/>
      <c r="O32" s="86"/>
      <c r="AC32" s="68"/>
      <c r="AD32" s="68"/>
    </row>
    <row r="33" spans="1:30" s="68" customFormat="1" ht="15.75" customHeight="1" x14ac:dyDescent="0.25">
      <c r="A33" s="92" t="s">
        <v>35</v>
      </c>
      <c r="B33" s="92"/>
      <c r="C33" s="92"/>
      <c r="D33" s="92"/>
      <c r="G33" s="92" t="s">
        <v>36</v>
      </c>
      <c r="H33" s="92"/>
      <c r="I33" s="92"/>
      <c r="J33" s="85"/>
      <c r="K33" s="85"/>
      <c r="L33" s="85"/>
      <c r="M33" s="85"/>
      <c r="N33" s="85"/>
      <c r="O33" s="85"/>
      <c r="P33" s="30"/>
      <c r="Q33" s="30"/>
      <c r="R33" s="92" t="s">
        <v>37</v>
      </c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</row>
  </sheetData>
  <mergeCells count="42">
    <mergeCell ref="B23:G23"/>
    <mergeCell ref="P20:AD20"/>
    <mergeCell ref="A20:D20"/>
    <mergeCell ref="G20:H20"/>
    <mergeCell ref="G8:H10"/>
    <mergeCell ref="AC8:AC10"/>
    <mergeCell ref="AD8:AD10"/>
    <mergeCell ref="F8:F10"/>
    <mergeCell ref="J8:X8"/>
    <mergeCell ref="Y8:AB8"/>
    <mergeCell ref="J9:K9"/>
    <mergeCell ref="L9:O9"/>
    <mergeCell ref="P9:S9"/>
    <mergeCell ref="T9:X9"/>
    <mergeCell ref="Y9:AB9"/>
    <mergeCell ref="A22:D22"/>
    <mergeCell ref="B24:G24"/>
    <mergeCell ref="A1:E1"/>
    <mergeCell ref="F1:AD1"/>
    <mergeCell ref="A2:E2"/>
    <mergeCell ref="F2:AD2"/>
    <mergeCell ref="A4:AD4"/>
    <mergeCell ref="A6:AD7"/>
    <mergeCell ref="A8:A10"/>
    <mergeCell ref="B8:C10"/>
    <mergeCell ref="A5:G5"/>
    <mergeCell ref="I5:O5"/>
    <mergeCell ref="A11:D11"/>
    <mergeCell ref="P11:AD11"/>
    <mergeCell ref="A16:D16"/>
    <mergeCell ref="D8:D10"/>
    <mergeCell ref="E8:E10"/>
    <mergeCell ref="A33:D33"/>
    <mergeCell ref="G33:I33"/>
    <mergeCell ref="R33:AD33"/>
    <mergeCell ref="B25:G25"/>
    <mergeCell ref="Q26:AD26"/>
    <mergeCell ref="A27:D27"/>
    <mergeCell ref="G27:I27"/>
    <mergeCell ref="R27:AD27"/>
    <mergeCell ref="G28:I28"/>
    <mergeCell ref="R28:AD28"/>
  </mergeCells>
  <printOptions horizontalCentered="1"/>
  <pageMargins left="0" right="0" top="0.31496062992125984" bottom="0" header="0.19685039370078741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35"/>
  <sheetViews>
    <sheetView showGridLines="0" tabSelected="1" view="pageBreakPreview" zoomScaleNormal="100" zoomScaleSheetLayoutView="100" workbookViewId="0">
      <selection activeCell="O21" sqref="O21"/>
    </sheetView>
  </sheetViews>
  <sheetFormatPr defaultColWidth="9" defaultRowHeight="8.25" x14ac:dyDescent="0.15"/>
  <cols>
    <col min="1" max="1" width="3.44140625" style="23" customWidth="1"/>
    <col min="2" max="2" width="3.88671875" style="23" customWidth="1"/>
    <col min="3" max="3" width="3.109375" style="23" customWidth="1"/>
    <col min="4" max="4" width="18.5546875" style="23" customWidth="1"/>
    <col min="5" max="5" width="3.44140625" style="23" customWidth="1"/>
    <col min="6" max="6" width="3.21875" style="23" customWidth="1"/>
    <col min="7" max="7" width="12.6640625" style="23" customWidth="1"/>
    <col min="8" max="8" width="5.33203125" style="23" customWidth="1"/>
    <col min="9" max="9" width="8.109375" style="23" customWidth="1"/>
    <col min="10" max="20" width="2.77734375" style="23" customWidth="1"/>
    <col min="21" max="28" width="2.77734375" style="24" customWidth="1"/>
    <col min="29" max="29" width="4.21875" style="25" customWidth="1"/>
    <col min="30" max="30" width="3.6640625" style="25" bestFit="1" customWidth="1"/>
    <col min="31" max="31" width="9" style="23" bestFit="1" customWidth="1"/>
    <col min="32" max="16384" width="9" style="23"/>
  </cols>
  <sheetData>
    <row r="1" spans="1:31" s="46" customFormat="1" ht="14.25" customHeight="1" x14ac:dyDescent="0.2">
      <c r="A1" s="130" t="s">
        <v>0</v>
      </c>
      <c r="B1" s="130"/>
      <c r="C1" s="130"/>
      <c r="D1" s="130"/>
      <c r="E1" s="130"/>
      <c r="F1" s="133" t="s">
        <v>1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1" s="46" customFormat="1" ht="14.25" customHeight="1" x14ac:dyDescent="0.2">
      <c r="A2" s="131" t="s">
        <v>38</v>
      </c>
      <c r="B2" s="131"/>
      <c r="C2" s="131"/>
      <c r="D2" s="131"/>
      <c r="E2" s="131"/>
      <c r="F2" s="134" t="s">
        <v>75</v>
      </c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2"/>
    </row>
    <row r="3" spans="1:31" s="46" customFormat="1" ht="5.25" customHeight="1" x14ac:dyDescent="0.2">
      <c r="A3" s="47"/>
      <c r="B3" s="47"/>
      <c r="C3" s="47"/>
      <c r="D3" s="47"/>
      <c r="E3" s="47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2"/>
      <c r="AD3" s="2"/>
      <c r="AE3" s="2"/>
    </row>
    <row r="4" spans="1:31" s="46" customFormat="1" ht="14.25" customHeight="1" x14ac:dyDescent="0.2">
      <c r="A4" s="132" t="s">
        <v>127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2"/>
    </row>
    <row r="5" spans="1:31" s="46" customFormat="1" ht="14.25" customHeight="1" x14ac:dyDescent="0.2">
      <c r="A5" s="129" t="s">
        <v>94</v>
      </c>
      <c r="B5" s="129"/>
      <c r="C5" s="129"/>
      <c r="D5" s="129"/>
      <c r="E5" s="129"/>
      <c r="F5" s="129"/>
      <c r="G5" s="129"/>
      <c r="H5" s="46" t="s">
        <v>2</v>
      </c>
      <c r="I5" s="135" t="s">
        <v>61</v>
      </c>
      <c r="J5" s="135"/>
      <c r="K5" s="135"/>
      <c r="L5" s="135"/>
      <c r="M5" s="135"/>
      <c r="N5" s="135"/>
      <c r="O5" s="135"/>
      <c r="P5" s="135"/>
      <c r="Q5" s="135"/>
      <c r="R5" s="135"/>
      <c r="S5" s="46" t="s">
        <v>2</v>
      </c>
      <c r="U5" s="1"/>
      <c r="V5" s="136" t="s">
        <v>60</v>
      </c>
      <c r="W5" s="136"/>
      <c r="X5" s="136"/>
      <c r="Y5" s="136"/>
      <c r="Z5" s="136"/>
      <c r="AA5" s="136"/>
      <c r="AB5" s="136"/>
      <c r="AC5" s="136"/>
      <c r="AD5" s="136"/>
      <c r="AE5" s="2"/>
    </row>
    <row r="6" spans="1:31" s="46" customFormat="1" ht="14.25" customHeight="1" x14ac:dyDescent="0.2">
      <c r="A6" s="108" t="s">
        <v>89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</row>
    <row r="7" spans="1:31" s="3" customFormat="1" ht="3" customHeight="1" x14ac:dyDescent="0.2">
      <c r="A7" s="53"/>
      <c r="B7" s="53"/>
      <c r="C7" s="53"/>
      <c r="D7" s="53"/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55"/>
      <c r="V7" s="55"/>
      <c r="W7" s="55"/>
      <c r="X7" s="55"/>
      <c r="Y7" s="55"/>
      <c r="Z7" s="55"/>
      <c r="AA7" s="55"/>
      <c r="AB7" s="55"/>
      <c r="AC7" s="53"/>
      <c r="AD7" s="53"/>
    </row>
    <row r="8" spans="1:31" s="4" customFormat="1" ht="18.75" customHeight="1" x14ac:dyDescent="0.25">
      <c r="A8" s="109" t="s">
        <v>3</v>
      </c>
      <c r="B8" s="110" t="s">
        <v>4</v>
      </c>
      <c r="C8" s="111"/>
      <c r="D8" s="116" t="s">
        <v>5</v>
      </c>
      <c r="E8" s="116" t="s">
        <v>6</v>
      </c>
      <c r="F8" s="116" t="s">
        <v>7</v>
      </c>
      <c r="G8" s="110" t="s">
        <v>8</v>
      </c>
      <c r="H8" s="111"/>
      <c r="I8" s="45" t="s">
        <v>9</v>
      </c>
      <c r="J8" s="122">
        <v>2025</v>
      </c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4"/>
      <c r="Y8" s="122">
        <v>2026</v>
      </c>
      <c r="Z8" s="123"/>
      <c r="AA8" s="123"/>
      <c r="AB8" s="123"/>
      <c r="AC8" s="119" t="s">
        <v>10</v>
      </c>
      <c r="AD8" s="119" t="s">
        <v>11</v>
      </c>
    </row>
    <row r="9" spans="1:31" s="4" customFormat="1" ht="18.75" customHeight="1" x14ac:dyDescent="0.25">
      <c r="A9" s="109"/>
      <c r="B9" s="112"/>
      <c r="C9" s="113"/>
      <c r="D9" s="117"/>
      <c r="E9" s="117"/>
      <c r="F9" s="117"/>
      <c r="G9" s="112"/>
      <c r="H9" s="113"/>
      <c r="I9" s="45" t="s">
        <v>12</v>
      </c>
      <c r="J9" s="125">
        <v>9</v>
      </c>
      <c r="K9" s="125"/>
      <c r="L9" s="125">
        <v>10</v>
      </c>
      <c r="M9" s="125"/>
      <c r="N9" s="125"/>
      <c r="O9" s="125"/>
      <c r="P9" s="125">
        <v>11</v>
      </c>
      <c r="Q9" s="125"/>
      <c r="R9" s="125"/>
      <c r="S9" s="125"/>
      <c r="T9" s="125">
        <v>12</v>
      </c>
      <c r="U9" s="125"/>
      <c r="V9" s="125"/>
      <c r="W9" s="125"/>
      <c r="X9" s="125"/>
      <c r="Y9" s="126">
        <v>1</v>
      </c>
      <c r="Z9" s="127"/>
      <c r="AA9" s="127"/>
      <c r="AB9" s="128"/>
      <c r="AC9" s="120"/>
      <c r="AD9" s="120"/>
    </row>
    <row r="10" spans="1:31" s="4" customFormat="1" ht="18.75" customHeight="1" x14ac:dyDescent="0.25">
      <c r="A10" s="109"/>
      <c r="B10" s="114"/>
      <c r="C10" s="115"/>
      <c r="D10" s="118"/>
      <c r="E10" s="118"/>
      <c r="F10" s="118"/>
      <c r="G10" s="114"/>
      <c r="H10" s="115"/>
      <c r="I10" s="45" t="s">
        <v>13</v>
      </c>
      <c r="J10" s="5">
        <v>45922</v>
      </c>
      <c r="K10" s="5">
        <f>J10+7</f>
        <v>45929</v>
      </c>
      <c r="L10" s="5">
        <f t="shared" ref="L10:AB10" si="0">K10+7</f>
        <v>45936</v>
      </c>
      <c r="M10" s="5">
        <f t="shared" si="0"/>
        <v>45943</v>
      </c>
      <c r="N10" s="5">
        <f t="shared" si="0"/>
        <v>45950</v>
      </c>
      <c r="O10" s="5">
        <f t="shared" si="0"/>
        <v>45957</v>
      </c>
      <c r="P10" s="5">
        <f t="shared" si="0"/>
        <v>45964</v>
      </c>
      <c r="Q10" s="5">
        <f t="shared" si="0"/>
        <v>45971</v>
      </c>
      <c r="R10" s="5">
        <f t="shared" si="0"/>
        <v>45978</v>
      </c>
      <c r="S10" s="5">
        <f t="shared" si="0"/>
        <v>45985</v>
      </c>
      <c r="T10" s="5">
        <f t="shared" si="0"/>
        <v>45992</v>
      </c>
      <c r="U10" s="5">
        <f t="shared" si="0"/>
        <v>45999</v>
      </c>
      <c r="V10" s="5">
        <f t="shared" si="0"/>
        <v>46006</v>
      </c>
      <c r="W10" s="5">
        <f t="shared" si="0"/>
        <v>46013</v>
      </c>
      <c r="X10" s="5">
        <f t="shared" si="0"/>
        <v>46020</v>
      </c>
      <c r="Y10" s="5">
        <f t="shared" si="0"/>
        <v>46027</v>
      </c>
      <c r="Z10" s="5">
        <f t="shared" si="0"/>
        <v>46034</v>
      </c>
      <c r="AA10" s="5">
        <f t="shared" si="0"/>
        <v>46041</v>
      </c>
      <c r="AB10" s="5">
        <f t="shared" si="0"/>
        <v>46048</v>
      </c>
      <c r="AC10" s="121"/>
      <c r="AD10" s="121"/>
    </row>
    <row r="11" spans="1:31" s="7" customFormat="1" ht="22.5" customHeight="1" x14ac:dyDescent="0.25">
      <c r="A11" s="94" t="s">
        <v>109</v>
      </c>
      <c r="B11" s="95"/>
      <c r="C11" s="95"/>
      <c r="D11" s="95"/>
      <c r="E11" s="6"/>
      <c r="F11" s="6"/>
      <c r="G11" s="6"/>
      <c r="H11" s="6"/>
      <c r="I11" s="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</row>
    <row r="12" spans="1:31" s="7" customFormat="1" ht="22.5" customHeight="1" x14ac:dyDescent="0.25">
      <c r="A12" s="8">
        <v>1</v>
      </c>
      <c r="B12" s="9" t="s">
        <v>46</v>
      </c>
      <c r="C12" s="10">
        <v>361</v>
      </c>
      <c r="D12" s="11" t="s">
        <v>100</v>
      </c>
      <c r="E12" s="12">
        <v>2</v>
      </c>
      <c r="F12" s="13">
        <v>16</v>
      </c>
      <c r="G12" s="14" t="s">
        <v>102</v>
      </c>
      <c r="H12" s="15" t="s">
        <v>103</v>
      </c>
      <c r="I12" s="16" t="s">
        <v>108</v>
      </c>
      <c r="J12" s="17" t="s">
        <v>18</v>
      </c>
      <c r="K12" s="17" t="s">
        <v>18</v>
      </c>
      <c r="L12" s="17" t="s">
        <v>18</v>
      </c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7" t="s">
        <v>19</v>
      </c>
      <c r="S12" s="17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>
        <v>4</v>
      </c>
      <c r="AD12" s="18"/>
    </row>
    <row r="13" spans="1:31" s="7" customFormat="1" ht="22.5" customHeight="1" x14ac:dyDescent="0.25">
      <c r="A13" s="8">
        <v>2</v>
      </c>
      <c r="B13" s="9" t="s">
        <v>23</v>
      </c>
      <c r="C13" s="10">
        <v>142</v>
      </c>
      <c r="D13" s="11" t="s">
        <v>24</v>
      </c>
      <c r="E13" s="12">
        <v>1</v>
      </c>
      <c r="F13" s="13">
        <v>16</v>
      </c>
      <c r="G13" s="14" t="s">
        <v>25</v>
      </c>
      <c r="H13" s="15" t="s">
        <v>26</v>
      </c>
      <c r="I13" s="16" t="s">
        <v>145</v>
      </c>
      <c r="J13" s="17" t="s">
        <v>18</v>
      </c>
      <c r="K13" s="17" t="s">
        <v>18</v>
      </c>
      <c r="L13" s="17" t="s">
        <v>18</v>
      </c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7" t="s">
        <v>19</v>
      </c>
      <c r="S13" s="17" t="s">
        <v>20</v>
      </c>
      <c r="T13" s="17"/>
      <c r="U13" s="17"/>
      <c r="V13" s="17"/>
      <c r="W13" s="17"/>
      <c r="X13" s="17"/>
      <c r="Y13" s="17"/>
      <c r="Z13" s="17"/>
      <c r="AA13" s="17"/>
      <c r="AB13" s="17"/>
      <c r="AC13" s="17">
        <v>4</v>
      </c>
      <c r="AD13" s="18"/>
    </row>
    <row r="14" spans="1:31" s="7" customFormat="1" ht="22.5" customHeight="1" x14ac:dyDescent="0.25">
      <c r="A14" s="8">
        <v>3</v>
      </c>
      <c r="B14" s="9" t="s">
        <v>14</v>
      </c>
      <c r="C14" s="10">
        <v>306</v>
      </c>
      <c r="D14" s="11" t="s">
        <v>135</v>
      </c>
      <c r="E14" s="12">
        <v>2</v>
      </c>
      <c r="F14" s="13">
        <v>16</v>
      </c>
      <c r="G14" s="14" t="s">
        <v>64</v>
      </c>
      <c r="H14" s="15" t="s">
        <v>65</v>
      </c>
      <c r="I14" s="16" t="s">
        <v>17</v>
      </c>
      <c r="J14" s="17" t="s">
        <v>18</v>
      </c>
      <c r="K14" s="17" t="s">
        <v>18</v>
      </c>
      <c r="L14" s="17" t="s">
        <v>18</v>
      </c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7" t="s">
        <v>19</v>
      </c>
      <c r="S14" s="17" t="s">
        <v>20</v>
      </c>
      <c r="T14" s="17"/>
      <c r="U14" s="17"/>
      <c r="V14" s="17"/>
      <c r="W14" s="17"/>
      <c r="X14" s="17"/>
      <c r="Y14" s="17"/>
      <c r="Z14" s="17"/>
      <c r="AA14" s="17"/>
      <c r="AB14" s="17"/>
      <c r="AC14" s="17">
        <v>4</v>
      </c>
      <c r="AD14" s="18"/>
    </row>
    <row r="15" spans="1:31" s="7" customFormat="1" ht="22.5" customHeight="1" x14ac:dyDescent="0.25">
      <c r="A15" s="8">
        <v>4</v>
      </c>
      <c r="B15" s="9" t="s">
        <v>14</v>
      </c>
      <c r="C15" s="10">
        <v>307</v>
      </c>
      <c r="D15" s="11" t="s">
        <v>136</v>
      </c>
      <c r="E15" s="12">
        <v>2</v>
      </c>
      <c r="F15" s="13">
        <v>16</v>
      </c>
      <c r="G15" s="14" t="s">
        <v>142</v>
      </c>
      <c r="H15" s="15" t="s">
        <v>143</v>
      </c>
      <c r="I15" s="16" t="s">
        <v>17</v>
      </c>
      <c r="J15" s="17" t="s">
        <v>18</v>
      </c>
      <c r="K15" s="17" t="s">
        <v>18</v>
      </c>
      <c r="L15" s="17" t="s">
        <v>18</v>
      </c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7" t="s">
        <v>19</v>
      </c>
      <c r="S15" s="17" t="s">
        <v>20</v>
      </c>
      <c r="T15" s="17"/>
      <c r="U15" s="17"/>
      <c r="V15" s="17"/>
      <c r="W15" s="17"/>
      <c r="X15" s="17"/>
      <c r="Y15" s="17"/>
      <c r="Z15" s="17"/>
      <c r="AA15" s="17"/>
      <c r="AB15" s="17"/>
      <c r="AC15" s="17">
        <v>4</v>
      </c>
      <c r="AD15" s="18"/>
    </row>
    <row r="16" spans="1:31" s="7" customFormat="1" ht="22.5" customHeight="1" x14ac:dyDescent="0.25">
      <c r="A16" s="8">
        <v>5</v>
      </c>
      <c r="B16" s="9" t="s">
        <v>56</v>
      </c>
      <c r="C16" s="10">
        <v>201</v>
      </c>
      <c r="D16" s="89" t="s">
        <v>57</v>
      </c>
      <c r="E16" s="12">
        <v>2</v>
      </c>
      <c r="F16" s="13">
        <v>16</v>
      </c>
      <c r="G16" s="90" t="s">
        <v>58</v>
      </c>
      <c r="H16" s="91" t="s">
        <v>59</v>
      </c>
      <c r="I16" s="16" t="s">
        <v>51</v>
      </c>
      <c r="J16" s="17" t="s">
        <v>18</v>
      </c>
      <c r="K16" s="17" t="s">
        <v>18</v>
      </c>
      <c r="L16" s="17" t="s">
        <v>18</v>
      </c>
      <c r="M16" s="17" t="s">
        <v>18</v>
      </c>
      <c r="N16" s="17" t="s">
        <v>18</v>
      </c>
      <c r="O16" s="17" t="s">
        <v>18</v>
      </c>
      <c r="P16" s="17" t="s">
        <v>18</v>
      </c>
      <c r="Q16" s="17" t="s">
        <v>18</v>
      </c>
      <c r="R16" s="17" t="s">
        <v>19</v>
      </c>
      <c r="S16" s="17" t="s">
        <v>20</v>
      </c>
      <c r="T16" s="17"/>
      <c r="U16" s="17"/>
      <c r="V16" s="17"/>
      <c r="W16" s="17"/>
      <c r="X16" s="17"/>
      <c r="Y16" s="17"/>
      <c r="Z16" s="17"/>
      <c r="AA16" s="17"/>
      <c r="AB16" s="17"/>
      <c r="AC16" s="17">
        <v>4</v>
      </c>
      <c r="AD16" s="18"/>
    </row>
    <row r="17" spans="1:30" s="7" customFormat="1" ht="22.5" customHeight="1" x14ac:dyDescent="0.25">
      <c r="A17" s="98" t="s">
        <v>110</v>
      </c>
      <c r="B17" s="99"/>
      <c r="C17" s="99"/>
      <c r="D17" s="99"/>
      <c r="E17" s="19"/>
      <c r="F17" s="19"/>
      <c r="G17" s="19"/>
      <c r="H17" s="19"/>
      <c r="I17" s="20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7"/>
    </row>
    <row r="18" spans="1:30" s="7" customFormat="1" ht="22.5" customHeight="1" x14ac:dyDescent="0.25">
      <c r="A18" s="8">
        <v>6</v>
      </c>
      <c r="B18" s="9" t="s">
        <v>46</v>
      </c>
      <c r="C18" s="10">
        <v>151</v>
      </c>
      <c r="D18" s="11" t="s">
        <v>47</v>
      </c>
      <c r="E18" s="12">
        <v>2</v>
      </c>
      <c r="F18" s="13">
        <v>16</v>
      </c>
      <c r="G18" s="14" t="s">
        <v>48</v>
      </c>
      <c r="H18" s="15" t="s">
        <v>49</v>
      </c>
      <c r="I18" s="16" t="s">
        <v>108</v>
      </c>
      <c r="J18" s="18"/>
      <c r="K18" s="17"/>
      <c r="L18" s="17"/>
      <c r="M18" s="17"/>
      <c r="N18" s="17"/>
      <c r="O18" s="17"/>
      <c r="P18" s="17"/>
      <c r="Q18" s="17"/>
      <c r="R18" s="17"/>
      <c r="S18" s="17" t="s">
        <v>18</v>
      </c>
      <c r="T18" s="17" t="s">
        <v>18</v>
      </c>
      <c r="U18" s="17" t="s">
        <v>18</v>
      </c>
      <c r="V18" s="17" t="s">
        <v>18</v>
      </c>
      <c r="W18" s="17" t="s">
        <v>18</v>
      </c>
      <c r="X18" s="17" t="s">
        <v>18</v>
      </c>
      <c r="Y18" s="17" t="s">
        <v>18</v>
      </c>
      <c r="Z18" s="17" t="s">
        <v>18</v>
      </c>
      <c r="AA18" s="17" t="s">
        <v>19</v>
      </c>
      <c r="AB18" s="17" t="s">
        <v>20</v>
      </c>
      <c r="AC18" s="17">
        <v>4</v>
      </c>
      <c r="AD18" s="18"/>
    </row>
    <row r="19" spans="1:30" s="7" customFormat="1" ht="22.5" customHeight="1" x14ac:dyDescent="0.25">
      <c r="A19" s="8">
        <v>7</v>
      </c>
      <c r="B19" s="9" t="s">
        <v>21</v>
      </c>
      <c r="C19" s="10">
        <v>100</v>
      </c>
      <c r="D19" s="11" t="s">
        <v>137</v>
      </c>
      <c r="E19" s="12">
        <v>3</v>
      </c>
      <c r="F19" s="13">
        <v>16</v>
      </c>
      <c r="G19" s="14" t="s">
        <v>68</v>
      </c>
      <c r="H19" s="15" t="s">
        <v>69</v>
      </c>
      <c r="I19" s="16" t="s">
        <v>22</v>
      </c>
      <c r="J19" s="18"/>
      <c r="K19" s="17"/>
      <c r="L19" s="17"/>
      <c r="M19" s="17"/>
      <c r="N19" s="17"/>
      <c r="O19" s="17"/>
      <c r="P19" s="17"/>
      <c r="Q19" s="17"/>
      <c r="R19" s="17"/>
      <c r="S19" s="17" t="s">
        <v>18</v>
      </c>
      <c r="T19" s="17" t="s">
        <v>18</v>
      </c>
      <c r="U19" s="17" t="s">
        <v>18</v>
      </c>
      <c r="V19" s="17" t="s">
        <v>18</v>
      </c>
      <c r="W19" s="17" t="s">
        <v>18</v>
      </c>
      <c r="X19" s="17" t="s">
        <v>18</v>
      </c>
      <c r="Y19" s="17" t="s">
        <v>18</v>
      </c>
      <c r="Z19" s="17" t="s">
        <v>18</v>
      </c>
      <c r="AA19" s="17" t="s">
        <v>19</v>
      </c>
      <c r="AB19" s="17" t="s">
        <v>20</v>
      </c>
      <c r="AC19" s="17">
        <v>4</v>
      </c>
      <c r="AD19" s="18"/>
    </row>
    <row r="20" spans="1:30" s="7" customFormat="1" ht="22.5" customHeight="1" x14ac:dyDescent="0.25">
      <c r="A20" s="8">
        <v>8</v>
      </c>
      <c r="B20" s="9" t="s">
        <v>14</v>
      </c>
      <c r="C20" s="10">
        <v>276</v>
      </c>
      <c r="D20" s="11" t="s">
        <v>134</v>
      </c>
      <c r="E20" s="12">
        <v>3</v>
      </c>
      <c r="F20" s="13">
        <v>16</v>
      </c>
      <c r="G20" s="14" t="s">
        <v>140</v>
      </c>
      <c r="H20" s="15" t="s">
        <v>141</v>
      </c>
      <c r="I20" s="16" t="s">
        <v>17</v>
      </c>
      <c r="J20" s="18"/>
      <c r="K20" s="17"/>
      <c r="L20" s="17"/>
      <c r="M20" s="17"/>
      <c r="N20" s="17"/>
      <c r="O20" s="17"/>
      <c r="P20" s="17"/>
      <c r="Q20" s="17"/>
      <c r="R20" s="17"/>
      <c r="S20" s="17" t="s">
        <v>18</v>
      </c>
      <c r="T20" s="17" t="s">
        <v>18</v>
      </c>
      <c r="U20" s="17" t="s">
        <v>18</v>
      </c>
      <c r="V20" s="17" t="s">
        <v>18</v>
      </c>
      <c r="W20" s="17" t="s">
        <v>18</v>
      </c>
      <c r="X20" s="17" t="s">
        <v>18</v>
      </c>
      <c r="Y20" s="17" t="s">
        <v>18</v>
      </c>
      <c r="Z20" s="17" t="s">
        <v>18</v>
      </c>
      <c r="AA20" s="17" t="s">
        <v>19</v>
      </c>
      <c r="AB20" s="17" t="s">
        <v>20</v>
      </c>
      <c r="AC20" s="17">
        <v>4</v>
      </c>
      <c r="AD20" s="18"/>
    </row>
    <row r="21" spans="1:30" s="7" customFormat="1" ht="22.5" customHeight="1" x14ac:dyDescent="0.25">
      <c r="A21" s="8">
        <v>9</v>
      </c>
      <c r="B21" s="9" t="s">
        <v>138</v>
      </c>
      <c r="C21" s="10">
        <v>316</v>
      </c>
      <c r="D21" s="11" t="s">
        <v>139</v>
      </c>
      <c r="E21" s="12">
        <v>2</v>
      </c>
      <c r="F21" s="13">
        <v>16</v>
      </c>
      <c r="G21" s="14" t="s">
        <v>144</v>
      </c>
      <c r="H21" s="15" t="s">
        <v>87</v>
      </c>
      <c r="I21" s="16" t="s">
        <v>17</v>
      </c>
      <c r="J21" s="18"/>
      <c r="K21" s="17"/>
      <c r="L21" s="17"/>
      <c r="M21" s="17"/>
      <c r="N21" s="17"/>
      <c r="O21" s="17"/>
      <c r="P21" s="17"/>
      <c r="Q21" s="17"/>
      <c r="R21" s="17"/>
      <c r="S21" s="17" t="s">
        <v>18</v>
      </c>
      <c r="T21" s="17" t="s">
        <v>18</v>
      </c>
      <c r="U21" s="17" t="s">
        <v>18</v>
      </c>
      <c r="V21" s="17" t="s">
        <v>18</v>
      </c>
      <c r="W21" s="17" t="s">
        <v>18</v>
      </c>
      <c r="X21" s="17" t="s">
        <v>18</v>
      </c>
      <c r="Y21" s="17" t="s">
        <v>18</v>
      </c>
      <c r="Z21" s="17" t="s">
        <v>18</v>
      </c>
      <c r="AA21" s="17" t="s">
        <v>19</v>
      </c>
      <c r="AB21" s="17" t="s">
        <v>20</v>
      </c>
      <c r="AC21" s="17">
        <v>4</v>
      </c>
      <c r="AD21" s="18"/>
    </row>
    <row r="22" spans="1:30" s="4" customFormat="1" ht="22.5" customHeight="1" x14ac:dyDescent="0.25">
      <c r="A22" s="100" t="s">
        <v>27</v>
      </c>
      <c r="B22" s="100"/>
      <c r="C22" s="100"/>
      <c r="D22" s="100"/>
      <c r="E22" s="22">
        <f>SUM(E12:E21)</f>
        <v>19</v>
      </c>
      <c r="F22" s="50"/>
      <c r="G22" s="101">
        <f>E22*280000</f>
        <v>5320000</v>
      </c>
      <c r="H22" s="102"/>
      <c r="I22" s="50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4"/>
    </row>
    <row r="23" spans="1:30" ht="3" customHeight="1" x14ac:dyDescent="0.15"/>
    <row r="24" spans="1:30" s="26" customFormat="1" ht="15.75" customHeight="1" x14ac:dyDescent="0.2">
      <c r="A24" s="105" t="s">
        <v>28</v>
      </c>
      <c r="B24" s="105"/>
      <c r="C24" s="105"/>
      <c r="D24" s="105"/>
      <c r="U24" s="52"/>
      <c r="V24" s="52"/>
      <c r="W24" s="52"/>
      <c r="X24" s="52"/>
      <c r="Y24" s="52"/>
      <c r="Z24" s="52"/>
      <c r="AA24" s="52"/>
      <c r="AB24" s="52"/>
      <c r="AC24" s="27"/>
      <c r="AD24" s="27"/>
    </row>
    <row r="25" spans="1:30" s="26" customFormat="1" ht="15.75" customHeight="1" x14ac:dyDescent="0.2">
      <c r="B25" s="106" t="s">
        <v>29</v>
      </c>
      <c r="C25" s="106"/>
      <c r="D25" s="106"/>
      <c r="E25" s="106"/>
      <c r="F25" s="106"/>
      <c r="G25" s="106"/>
      <c r="H25" s="52"/>
      <c r="U25" s="52"/>
      <c r="V25" s="52"/>
      <c r="W25" s="52"/>
      <c r="X25" s="52"/>
      <c r="Y25" s="52"/>
      <c r="Z25" s="52"/>
      <c r="AA25" s="52"/>
      <c r="AB25" s="52"/>
      <c r="AC25" s="27"/>
      <c r="AD25" s="27"/>
    </row>
    <row r="26" spans="1:30" s="52" customFormat="1" ht="15.75" customHeight="1" x14ac:dyDescent="0.25">
      <c r="B26" s="106" t="s">
        <v>30</v>
      </c>
      <c r="C26" s="106"/>
      <c r="D26" s="106"/>
      <c r="E26" s="106"/>
      <c r="F26" s="106"/>
      <c r="G26" s="106"/>
      <c r="AC26" s="28"/>
      <c r="AD26" s="28"/>
    </row>
    <row r="27" spans="1:30" s="52" customFormat="1" ht="15.75" customHeight="1" x14ac:dyDescent="0.25">
      <c r="B27" s="106" t="s">
        <v>31</v>
      </c>
      <c r="C27" s="106"/>
      <c r="D27" s="106"/>
      <c r="E27" s="106"/>
      <c r="F27" s="106"/>
      <c r="G27" s="106"/>
      <c r="AC27" s="28"/>
      <c r="AD27" s="28"/>
    </row>
    <row r="28" spans="1:30" s="49" customFormat="1" ht="14.25" customHeight="1" x14ac:dyDescent="0.25">
      <c r="B28" s="44"/>
      <c r="C28" s="44"/>
      <c r="Q28" s="107" t="s">
        <v>74</v>
      </c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</row>
    <row r="29" spans="1:30" s="49" customFormat="1" ht="15.75" customHeight="1" x14ac:dyDescent="0.25">
      <c r="A29" s="93" t="s">
        <v>32</v>
      </c>
      <c r="B29" s="93"/>
      <c r="C29" s="93"/>
      <c r="D29" s="93"/>
      <c r="G29" s="93" t="s">
        <v>33</v>
      </c>
      <c r="H29" s="93"/>
      <c r="I29" s="93"/>
      <c r="J29" s="93"/>
      <c r="K29" s="93"/>
      <c r="L29" s="29"/>
      <c r="M29" s="29"/>
      <c r="N29" s="29"/>
      <c r="O29" s="29"/>
      <c r="P29" s="29"/>
      <c r="Q29" s="29"/>
      <c r="R29" s="93" t="s">
        <v>39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</row>
    <row r="30" spans="1:30" s="49" customFormat="1" ht="15.75" customHeight="1" x14ac:dyDescent="0.25">
      <c r="G30" s="93" t="s">
        <v>34</v>
      </c>
      <c r="H30" s="93"/>
      <c r="I30" s="93"/>
      <c r="J30" s="93"/>
      <c r="K30" s="93"/>
      <c r="R30" s="93" t="s">
        <v>40</v>
      </c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</row>
    <row r="31" spans="1:30" s="49" customFormat="1" ht="14.25" x14ac:dyDescent="0.25">
      <c r="AC31" s="51"/>
      <c r="AD31" s="51"/>
    </row>
    <row r="32" spans="1:30" s="49" customFormat="1" ht="14.25" x14ac:dyDescent="0.25">
      <c r="AC32" s="51"/>
      <c r="AD32" s="51"/>
    </row>
    <row r="33" spans="1:30" s="49" customFormat="1" ht="14.25" x14ac:dyDescent="0.25">
      <c r="AC33" s="51"/>
      <c r="AD33" s="51"/>
    </row>
    <row r="34" spans="1:30" s="49" customFormat="1" ht="14.25" x14ac:dyDescent="0.25">
      <c r="AC34" s="51"/>
      <c r="AD34" s="51"/>
    </row>
    <row r="35" spans="1:30" s="51" customFormat="1" ht="15.75" customHeight="1" x14ac:dyDescent="0.25">
      <c r="A35" s="92" t="s">
        <v>35</v>
      </c>
      <c r="B35" s="92"/>
      <c r="C35" s="92"/>
      <c r="D35" s="92"/>
      <c r="G35" s="92" t="s">
        <v>36</v>
      </c>
      <c r="H35" s="92"/>
      <c r="I35" s="92"/>
      <c r="J35" s="92"/>
      <c r="K35" s="92"/>
      <c r="L35" s="30"/>
      <c r="M35" s="30"/>
      <c r="N35" s="30"/>
      <c r="O35" s="30"/>
      <c r="P35" s="30"/>
      <c r="Q35" s="30"/>
      <c r="R35" s="92" t="s">
        <v>37</v>
      </c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</row>
  </sheetData>
  <mergeCells count="44">
    <mergeCell ref="A29:D29"/>
    <mergeCell ref="G29:K29"/>
    <mergeCell ref="R29:AD29"/>
    <mergeCell ref="A11:D11"/>
    <mergeCell ref="J11:AD11"/>
    <mergeCell ref="A17:D17"/>
    <mergeCell ref="J17:AD17"/>
    <mergeCell ref="A22:D22"/>
    <mergeCell ref="G22:H22"/>
    <mergeCell ref="J22:AD22"/>
    <mergeCell ref="G30:K30"/>
    <mergeCell ref="R30:AD30"/>
    <mergeCell ref="A35:D35"/>
    <mergeCell ref="G35:K35"/>
    <mergeCell ref="R35:AD35"/>
    <mergeCell ref="A24:D24"/>
    <mergeCell ref="B25:G25"/>
    <mergeCell ref="B26:G26"/>
    <mergeCell ref="B27:G27"/>
    <mergeCell ref="Q28:AD28"/>
    <mergeCell ref="F2:AD2"/>
    <mergeCell ref="F1:AD1"/>
    <mergeCell ref="A5:G5"/>
    <mergeCell ref="A1:E1"/>
    <mergeCell ref="A2:E2"/>
    <mergeCell ref="A4:AD4"/>
    <mergeCell ref="V5:AD5"/>
    <mergeCell ref="I5:R5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8:X8"/>
    <mergeCell ref="Y8:AB8"/>
    <mergeCell ref="J9:K9"/>
    <mergeCell ref="L9:O9"/>
    <mergeCell ref="P9:S9"/>
    <mergeCell ref="T9:X9"/>
    <mergeCell ref="Y9:AB9"/>
  </mergeCells>
  <printOptions horizontalCentered="1"/>
  <pageMargins left="0" right="0" top="0.23622047244094491" bottom="0" header="0.19685039370078741" footer="0.2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1. KDN</vt:lpstr>
      <vt:lpstr>2. QTH</vt:lpstr>
      <vt:lpstr>3. LKT</vt:lpstr>
      <vt:lpstr>4. XDD</vt:lpstr>
      <vt:lpstr>5. NAB</vt:lpstr>
      <vt:lpstr>'1. KDN'!Print_Area</vt:lpstr>
      <vt:lpstr>'2. QTH'!Print_Area</vt:lpstr>
      <vt:lpstr>'3. LKT'!Print_Area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2025-07-29T08:23:41Z</cp:lastPrinted>
  <dcterms:created xsi:type="dcterms:W3CDTF">2024-10-01T08:25:00Z</dcterms:created>
  <dcterms:modified xsi:type="dcterms:W3CDTF">2025-09-08T01:41:27Z</dcterms:modified>
</cp:coreProperties>
</file>