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330" windowWidth="23355" windowHeight="9765" activeTab="1"/>
  </bookViews>
  <sheets>
    <sheet name="1. CNTT" sheetId="1" r:id="rId1"/>
    <sheet name="2. KDN" sheetId="2" r:id="rId2"/>
    <sheet name="3. NAB" sheetId="3" r:id="rId3"/>
    <sheet name="4. LKT" sheetId="4" r:id="rId4"/>
    <sheet name="4. CTĐT (LKT-T)" sheetId="5" r:id="rId5"/>
  </sheets>
  <definedNames>
    <definedName name="_xlnm.Print_Area" localSheetId="1">'2. KDN'!$A$1:$AI$33</definedName>
  </definedNames>
  <calcPr calcId="162913"/>
</workbook>
</file>

<file path=xl/calcChain.xml><?xml version="1.0" encoding="utf-8"?>
<calcChain xmlns="http://schemas.openxmlformats.org/spreadsheetml/2006/main">
  <c r="E52" i="5" l="1"/>
  <c r="E20" i="4" l="1"/>
  <c r="G20" i="4" s="1"/>
  <c r="K10" i="4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G10" i="4" s="1"/>
  <c r="E22" i="3" l="1"/>
  <c r="K10" i="2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K10" i="3" l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G22" i="3" l="1"/>
  <c r="E20" i="2"/>
  <c r="G20" i="2" s="1"/>
  <c r="E21" i="1" l="1"/>
  <c r="G21" i="1" s="1"/>
  <c r="K10" i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</calcChain>
</file>

<file path=xl/comments1.xml><?xml version="1.0" encoding="utf-8"?>
<comments xmlns="http://schemas.openxmlformats.org/spreadsheetml/2006/main">
  <authors>
    <author>Thuan Nguyen Trung</author>
  </authors>
  <commentList>
    <comment ref="D34" authorId="0" shapeId="0">
      <text>
        <r>
          <rPr>
            <b/>
            <sz val="9"/>
            <color indexed="81"/>
            <rFont val="Tahoma"/>
            <family val="2"/>
          </rPr>
          <t>Thuan Nguyen Trung:</t>
        </r>
        <r>
          <rPr>
            <sz val="9"/>
            <color indexed="81"/>
            <rFont val="Tahoma"/>
            <family val="2"/>
          </rPr>
          <t xml:space="preserve">
bỏ:  - Ngân hàng</t>
        </r>
      </text>
    </comment>
  </commentList>
</comments>
</file>

<file path=xl/sharedStrings.xml><?xml version="1.0" encoding="utf-8"?>
<sst xmlns="http://schemas.openxmlformats.org/spreadsheetml/2006/main" count="901" uniqueCount="258">
  <si>
    <t>BỘ GIÁO DỤC &amp; ĐÀO TẠO</t>
  </si>
  <si>
    <t>CỘNG HÒA XÃ HỘI CHỦ NGHĨA VIỆT NAM</t>
  </si>
  <si>
    <t>*</t>
  </si>
  <si>
    <r>
      <t>NGÀNH:</t>
    </r>
    <r>
      <rPr>
        <b/>
        <sz val="11"/>
        <color rgb="FF0000FF"/>
        <rFont val="Times New Roman"/>
        <family val="1"/>
      </rPr>
      <t xml:space="preserve"> CÔNG NGHỆ THÔNG TIN</t>
    </r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</si>
  <si>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</si>
  <si>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</si>
  <si>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</si>
  <si>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</si>
  <si>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</si>
  <si>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</si>
  <si>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</si>
  <si>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</si>
  <si>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</si>
  <si>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</si>
  <si>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</si>
  <si>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</si>
  <si>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>K. Tiếng Anh</t>
  </si>
  <si>
    <t>x</t>
  </si>
  <si>
    <t>R</t>
  </si>
  <si>
    <t>E</t>
  </si>
  <si>
    <t>Đồ Án CDIO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</si>
  <si>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</si>
  <si>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</si>
  <si>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</si>
  <si>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</si>
  <si>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</si>
  <si>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</si>
  <si>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</si>
  <si>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</si>
  <si>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</si>
  <si>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</si>
  <si>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</si>
  <si>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TRẠM ĐÀO TẠO:  ĐẮK LẮK + ĐÀ NẴNG  + TP HỒ CHÍ MINH + HÀ NỘI + PHÚ YÊN</t>
  </si>
  <si>
    <t>CHƯƠNG TRÌNH: T + C</t>
  </si>
  <si>
    <t>KT. GIÁM ĐỐC</t>
  </si>
  <si>
    <t>Đà Nẵng, ngày……..tháng …... năm 2025</t>
  </si>
  <si>
    <t>PHÓ GIÁM ĐỐC</t>
  </si>
  <si>
    <t>CR</t>
  </si>
  <si>
    <t>POS</t>
  </si>
  <si>
    <t>Kinh tế chính trị Marx-Lenin</t>
  </si>
  <si>
    <t>SE</t>
  </si>
  <si>
    <t>K. LLCT</t>
  </si>
  <si>
    <t>ĐẠI HỌC DUY TÂN</t>
  </si>
  <si>
    <r>
      <t>NGÀNH:</t>
    </r>
    <r>
      <rPr>
        <b/>
        <sz val="11"/>
        <color rgb="FF0000FF"/>
        <rFont val="Times New Roman"/>
        <family val="1"/>
      </rPr>
      <t xml:space="preserve">  KẾ TOÁN </t>
    </r>
  </si>
  <si>
    <t>CHƯƠNG TRÌNH: T</t>
  </si>
  <si>
    <t>K. QTKD</t>
  </si>
  <si>
    <t>HIS</t>
  </si>
  <si>
    <t>Lịch Sử Văn Minh Thế Giới 2</t>
  </si>
  <si>
    <t>CS</t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</si>
  <si>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</si>
  <si>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t>TRẠM ĐÀO TẠO: ĐÀ NẴNG + DAKLAK + TP HỒ CHÍ MINH</t>
  </si>
  <si>
    <t xml:space="preserve">TRẠM ĐÀO TẠO: ĐÀ NẴNG +  TP HỒ CHÍ MINH </t>
  </si>
  <si>
    <t xml:space="preserve">     *</t>
  </si>
  <si>
    <r>
      <t xml:space="preserve">CHƯƠNG TRÌNH: </t>
    </r>
    <r>
      <rPr>
        <b/>
        <sz val="11"/>
        <color rgb="FF0000FF"/>
        <rFont val="Times New Roman"/>
        <family val="1"/>
      </rPr>
      <t>T</t>
    </r>
  </si>
  <si>
    <t>Đà Nẵng, ngày……..tháng…….năm 2025</t>
  </si>
  <si>
    <t>Anh Ngữ Cao Cấp 1</t>
  </si>
  <si>
    <t>Hệ Điều Hành Unix / Linux</t>
  </si>
  <si>
    <t>Mạng Máy Tính</t>
  </si>
  <si>
    <t>Lắp Ráp &amp; Bảo Trì Hệ Thống</t>
  </si>
  <si>
    <t>Phân Tích &amp; Thiết Kế Hệ Thống</t>
  </si>
  <si>
    <t>Lập Trình Hướng Đối Tượng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</si>
  <si>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05</t>
    </r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</si>
  <si>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06</t>
    </r>
  </si>
  <si>
    <t>Nghe 3</t>
  </si>
  <si>
    <t>Nói 3</t>
  </si>
  <si>
    <t>Dịch Báo Cáo Kinh Tế - Xã Hội</t>
  </si>
  <si>
    <t>LIN</t>
  </si>
  <si>
    <t>Cú Pháp Học (trong tiếng Anh)</t>
  </si>
  <si>
    <t>Đọc 4</t>
  </si>
  <si>
    <t>Viết 4</t>
  </si>
  <si>
    <t>CUL</t>
  </si>
  <si>
    <t>Văn Hóa Mỹ</t>
  </si>
  <si>
    <t>DTE</t>
  </si>
  <si>
    <t>Đạo đức trong công việc</t>
  </si>
  <si>
    <r>
      <t>HỌC KỲ:</t>
    </r>
    <r>
      <rPr>
        <b/>
        <sz val="11"/>
        <color rgb="FF0000FF"/>
        <rFont val="Times New Roman"/>
        <family val="1"/>
      </rPr>
      <t xml:space="preserve"> III</t>
    </r>
    <r>
      <rPr>
        <b/>
        <sz val="11"/>
        <rFont val="Times New Roman"/>
        <family val="1"/>
      </rPr>
      <t xml:space="preserve"> (ĐỢT HỌC: 5 + 6)       </t>
    </r>
  </si>
  <si>
    <r>
      <t>KẾ HOẠCH TỔ CHỨC HỌC ĐỢT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0000FF"/>
        <rFont val="Times New Roman"/>
        <family val="1"/>
      </rPr>
      <t>06</t>
    </r>
  </si>
  <si>
    <t>ACC</t>
  </si>
  <si>
    <t>Kế toán quản trị 2</t>
  </si>
  <si>
    <t>FIN</t>
  </si>
  <si>
    <t>Quản trị tài chính 1</t>
  </si>
  <si>
    <t>HRM</t>
  </si>
  <si>
    <t>Quản trị nhân lực</t>
  </si>
  <si>
    <t>Chủ nghĩa xã hội khoa học</t>
  </si>
  <si>
    <t>Kế toán tài chính 2</t>
  </si>
  <si>
    <t>AUD</t>
  </si>
  <si>
    <t>Kiểm toán căn bản</t>
  </si>
  <si>
    <t xml:space="preserve">ThS. Nguyễn Thị Bích </t>
  </si>
  <si>
    <t>Giang</t>
  </si>
  <si>
    <r>
      <t>NGÀNH:</t>
    </r>
    <r>
      <rPr>
        <b/>
        <sz val="11"/>
        <color rgb="FF0000FF"/>
        <rFont val="Times New Roman"/>
        <family val="1"/>
      </rPr>
      <t xml:space="preserve">  LUẬT KINH TẾ</t>
    </r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</si>
  <si>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 (TS ĐỢT 3)</t>
    </r>
    <r>
      <rPr>
        <b/>
        <sz val="12"/>
        <rFont val="Times New Roman"/>
        <family val="1"/>
      </rPr>
      <t xml:space="preserve">   -   NĂM HỌC: 2025 - 2026    </t>
    </r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</si>
  <si>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3</t>
    </r>
    <r>
      <rPr>
        <b/>
        <sz val="12"/>
        <rFont val="Times New Roman"/>
        <family val="1"/>
      </rPr>
      <t>)  -  NĂM HỌC: 2025 - 2026</t>
    </r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</si>
  <si>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3</t>
    </r>
    <r>
      <rPr>
        <b/>
        <sz val="12"/>
        <rFont val="Times New Roman"/>
        <family val="1"/>
      </rPr>
      <t xml:space="preserve">)    -    NĂM HỌC: 2025 - 2026    </t>
    </r>
  </si>
  <si>
    <t>LAW</t>
  </si>
  <si>
    <t>ECO</t>
  </si>
  <si>
    <t>Căn bản kinh tế vĩ mô</t>
  </si>
  <si>
    <t>Luật Hiến pháp</t>
  </si>
  <si>
    <t>Luật Lao Động</t>
  </si>
  <si>
    <t>PHI</t>
  </si>
  <si>
    <t>Logic Học</t>
  </si>
  <si>
    <t>Nghề luật và đạo đức nghề luật 1</t>
  </si>
  <si>
    <t xml:space="preserve">ThS. Đặng Ngọc </t>
  </si>
  <si>
    <t>Cường</t>
  </si>
  <si>
    <t>ThS. Nguyễn Quốc</t>
  </si>
  <si>
    <t>Long</t>
  </si>
  <si>
    <t>ThS. Võ</t>
  </si>
  <si>
    <t>Tuấn</t>
  </si>
  <si>
    <t xml:space="preserve">ThS. Trần Thị Thanh </t>
  </si>
  <si>
    <t>Lan</t>
  </si>
  <si>
    <t>ThS. Nguyễn Hữu</t>
  </si>
  <si>
    <t>Phúc</t>
  </si>
  <si>
    <t xml:space="preserve">ThS. Hồ Thị Ái </t>
  </si>
  <si>
    <t>Phương</t>
  </si>
  <si>
    <t xml:space="preserve">ThS. Lê Thị Huyền </t>
  </si>
  <si>
    <t>Trâm</t>
  </si>
  <si>
    <t>ThS. Mai Xuân</t>
  </si>
  <si>
    <t>Bình</t>
  </si>
  <si>
    <t xml:space="preserve">ThS. Lê Thị Khánh </t>
  </si>
  <si>
    <t>Ly</t>
  </si>
  <si>
    <t xml:space="preserve">TS. Lê Anh </t>
  </si>
  <si>
    <t xml:space="preserve">TS. Hồ Tuấn </t>
  </si>
  <si>
    <t>Vũ</t>
  </si>
  <si>
    <t xml:space="preserve">ThS. Đoàn Thị Cẩm </t>
  </si>
  <si>
    <t>Vân</t>
  </si>
  <si>
    <t>K Tiếng Anh</t>
  </si>
  <si>
    <t>K. Kế toán</t>
  </si>
  <si>
    <t>K. Marketing</t>
  </si>
  <si>
    <t>K. ĐTQT</t>
  </si>
  <si>
    <t>K. CNTT</t>
  </si>
  <si>
    <t>K. XHNV</t>
  </si>
  <si>
    <t xml:space="preserve">ThS. Trần Hữu </t>
  </si>
  <si>
    <t>Hưng</t>
  </si>
  <si>
    <t xml:space="preserve">ThS. Nguyễn Thị Diệu </t>
  </si>
  <si>
    <t>ThS. Dương Hữu</t>
  </si>
  <si>
    <t>Phước</t>
  </si>
  <si>
    <t xml:space="preserve">ThS. Phan Thị Tịnh </t>
  </si>
  <si>
    <t>Tâm</t>
  </si>
  <si>
    <t>ThS. Nguyễn Thị</t>
  </si>
  <si>
    <t>Cúc</t>
  </si>
  <si>
    <t xml:space="preserve">ThS. Lê Diệu </t>
  </si>
  <si>
    <t>My</t>
  </si>
  <si>
    <t>ThS. Phạm Thị Uyên</t>
  </si>
  <si>
    <t>Thi</t>
  </si>
  <si>
    <t>ThS. Nguyễn Thị Hải</t>
  </si>
  <si>
    <t>Lên</t>
  </si>
  <si>
    <t xml:space="preserve">ThS. Đỗ Thị Kim </t>
  </si>
  <si>
    <t>ThS. Võ Thị Thanh</t>
  </si>
  <si>
    <t>Thương</t>
  </si>
  <si>
    <t>ThS. Nguyễn Mậu</t>
  </si>
  <si>
    <t>Minh</t>
  </si>
  <si>
    <t>K. Luật</t>
  </si>
  <si>
    <t>Độc lập - Tự do - Hạnh phúc</t>
  </si>
  <si>
    <t>ThS. Lê Thị Bích</t>
  </si>
  <si>
    <t>Ngọc</t>
  </si>
  <si>
    <t>Anh Ngữ Trung Cấp 1</t>
  </si>
  <si>
    <t>COM</t>
  </si>
  <si>
    <t>Nói &amp; Trình Bày (tiếng Việt)</t>
  </si>
  <si>
    <t xml:space="preserve">TS. Hoàng Thị </t>
  </si>
  <si>
    <t>Hường</t>
  </si>
  <si>
    <t>Viết (tiếng Việt)</t>
  </si>
  <si>
    <t xml:space="preserve">ThS. Bùi Thị Kim </t>
  </si>
  <si>
    <t>Phượng</t>
  </si>
  <si>
    <t>MTH</t>
  </si>
  <si>
    <t>Toán Cao Cấp C</t>
  </si>
  <si>
    <t xml:space="preserve">TS. Nguyễn Đức </t>
  </si>
  <si>
    <t>Hiền</t>
  </si>
  <si>
    <t>K. KHTN</t>
  </si>
  <si>
    <t>Xây Dựng Văn Bản Pháp Luật</t>
  </si>
  <si>
    <t xml:space="preserve">ThS. Nguyễn Thị Thu </t>
  </si>
  <si>
    <t>Na</t>
  </si>
  <si>
    <t>Luật Dân Sự 1</t>
  </si>
  <si>
    <t>Lịch sử văn minh thế giới 1</t>
  </si>
  <si>
    <t>Anh Ngữ Trung Cấp 2</t>
  </si>
  <si>
    <t xml:space="preserve">ThS. Lương Kim </t>
  </si>
  <si>
    <t>Thư</t>
  </si>
  <si>
    <t>MGT</t>
  </si>
  <si>
    <t>Quản trị học</t>
  </si>
  <si>
    <t>ThS. Đặng Thanh</t>
  </si>
  <si>
    <t>Dũng</t>
  </si>
  <si>
    <t>II</t>
  </si>
  <si>
    <t>Luật Thương Mại 1</t>
  </si>
  <si>
    <t xml:space="preserve">ThS. Mai Thị Mai </t>
  </si>
  <si>
    <t>Hương</t>
  </si>
  <si>
    <t xml:space="preserve">Lịch Sử Đảng Cộng Sản Việt Nam </t>
  </si>
  <si>
    <t>ThS. Đoàn Thị Cẩm</t>
  </si>
  <si>
    <t>Tin Học Ứng Dụng</t>
  </si>
  <si>
    <t xml:space="preserve">ThS. Phạm Thị </t>
  </si>
  <si>
    <t>Thúy</t>
  </si>
  <si>
    <t>TT. ĐTTT&amp;B2</t>
  </si>
  <si>
    <t>MÃ MÔN</t>
  </si>
  <si>
    <t>TÊN MÔN</t>
  </si>
  <si>
    <t>TC</t>
  </si>
  <si>
    <t>SL 
SV</t>
  </si>
  <si>
    <t>HỌ VÀ</t>
  </si>
  <si>
    <t>TÊN</t>
  </si>
  <si>
    <t>KHOA</t>
  </si>
  <si>
    <t>HỌC KỲ</t>
  </si>
  <si>
    <t>I</t>
  </si>
  <si>
    <t>Luật Hình Sự I</t>
  </si>
  <si>
    <t>Lý Luận Chung về Nhà Nước và Pháp Luật</t>
  </si>
  <si>
    <t>Anh Ngữ Cao Cấp 2</t>
  </si>
  <si>
    <t>Luật Hình Sự II</t>
  </si>
  <si>
    <t>Luật Thương Mại 2</t>
  </si>
  <si>
    <t>Luật Dân Sự 2</t>
  </si>
  <si>
    <t>Công Pháp Quốc Tế</t>
  </si>
  <si>
    <t>Tư pháp quốc tế</t>
  </si>
  <si>
    <t>Luật Tố Tụng Dân sự</t>
  </si>
  <si>
    <t>Luật Tố Tụng hình sự</t>
  </si>
  <si>
    <t>Luật Tài chính</t>
  </si>
  <si>
    <t>Luật Đất Đai</t>
  </si>
  <si>
    <t>Luật Sở Hữu Trí Tuệ</t>
  </si>
  <si>
    <t>Luật Đầu Tư</t>
  </si>
  <si>
    <t>Nghệ Thuật Đàm Phán</t>
  </si>
  <si>
    <t>Luật Hôn Nhân và Gia Đình</t>
  </si>
  <si>
    <t>Luật Dân sự 3</t>
  </si>
  <si>
    <t>Luật môi trường</t>
  </si>
  <si>
    <t>Luật chứng khoán</t>
  </si>
  <si>
    <t>Luật ngân hàng</t>
  </si>
  <si>
    <t>Tư Tưởng Hồ Chí Minh</t>
  </si>
  <si>
    <t>Luật cạnh tranh (&amp; Chống độc quyền)</t>
  </si>
  <si>
    <t>Áp Dụng Pháp Luật Phá Sản</t>
  </si>
  <si>
    <t>Luật Thương Mại Quốc tế</t>
  </si>
  <si>
    <t>Thực Tập Tốt Nghiệp</t>
  </si>
  <si>
    <t>Thi tốt nghiệp</t>
  </si>
  <si>
    <t>III</t>
  </si>
  <si>
    <t>Trinh</t>
  </si>
  <si>
    <t>ThS. Nguyễn Thị Xuân</t>
  </si>
  <si>
    <t>ThS. Lê Thị Xuân</t>
  </si>
  <si>
    <t>ThS. Châu Thị Ngọc</t>
  </si>
  <si>
    <t>Tuyết</t>
  </si>
  <si>
    <t>ThS. Nguyễn Thị Thu</t>
  </si>
  <si>
    <t>Hà</t>
  </si>
  <si>
    <t>IV</t>
  </si>
  <si>
    <t xml:space="preserve">ThS. Nguyễn Thị </t>
  </si>
  <si>
    <t>Thảo</t>
  </si>
  <si>
    <t>TS. Nguyễn Văn</t>
  </si>
  <si>
    <t>Dương</t>
  </si>
  <si>
    <t>Luật Hành Chính</t>
  </si>
  <si>
    <t>ThS. Trần Quang</t>
  </si>
  <si>
    <t>Trung</t>
  </si>
  <si>
    <t>ThS. Mai Thị Mai</t>
  </si>
  <si>
    <t>Lý Luận Chung về NN và Pháp Luật</t>
  </si>
  <si>
    <r>
      <t xml:space="preserve">CHƯƠNG TRÌNH ĐÀO TẠO NGÀNH </t>
    </r>
    <r>
      <rPr>
        <b/>
        <sz val="12"/>
        <color rgb="FFFF0000"/>
        <rFont val="Times New Roman"/>
        <family val="1"/>
      </rPr>
      <t>LUẬT KHÓA X30 (Đợt 3)</t>
    </r>
  </si>
  <si>
    <t xml:space="preserve"> ThS.Trần Hữu Thu</t>
  </si>
  <si>
    <t>Trang</t>
  </si>
  <si>
    <t>T3/2026</t>
  </si>
  <si>
    <t xml:space="preserve">ThS. Lương Thị Bích </t>
  </si>
  <si>
    <t>Ngân</t>
  </si>
  <si>
    <t>T6/2026</t>
  </si>
  <si>
    <t xml:space="preserve">Phạm Thị Thanh </t>
  </si>
  <si>
    <t xml:space="preserve">Lê Thị Xuân </t>
  </si>
  <si>
    <t>Đang hậu kỳ</t>
  </si>
  <si>
    <t>Trần Song</t>
  </si>
  <si>
    <t>Toàn</t>
  </si>
  <si>
    <t>Chưa ghi hình</t>
  </si>
  <si>
    <t>ThS. Hồ Huỳnh</t>
  </si>
  <si>
    <t>Như</t>
  </si>
  <si>
    <t>TỔNG SỐ TÍN CHỈ:</t>
  </si>
  <si>
    <t>NGHỈ LỄ 
TẾT 
NGUYÊN ĐÁN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</si>
</sst>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35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sz val="9"/>
      <color rgb="FF0000FF"/>
      <name val="Times New Roman"/>
      <family val="1"/>
    </font>
    <font>
      <b/>
      <sz val="9"/>
      <color rgb="FF0000FF"/>
      <name val="Times New Roman"/>
      <family val="1"/>
    </font>
    <font>
      <b/>
      <sz val="10"/>
      <color theme="0"/>
      <name val="Times New Roman"/>
      <family val="1"/>
    </font>
    <font>
      <b/>
      <sz val="9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Times New Roman"/>
      <family val="1"/>
    </font>
    <font>
      <sz val="9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8"/>
      <color rgb="FFC00000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171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14" fontId="7" fillId="0" borderId="0" xfId="1" applyNumberFormat="1" applyFont="1" applyFill="1" applyAlignment="1">
      <alignment horizontal="center"/>
    </xf>
    <xf numFmtId="0" fontId="8" fillId="2" borderId="2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5" fillId="3" borderId="5" xfId="1" applyNumberFormat="1" applyFont="1" applyFill="1" applyBorder="1" applyAlignment="1">
      <alignment horizontal="center" vertical="center" wrapText="1"/>
    </xf>
    <xf numFmtId="0" fontId="10" fillId="0" borderId="2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8" fillId="0" borderId="6" xfId="1" applyNumberFormat="1" applyFont="1" applyFill="1" applyBorder="1" applyAlignment="1">
      <alignment vertical="center"/>
    </xf>
    <xf numFmtId="0" fontId="8" fillId="0" borderId="14" xfId="1" applyNumberFormat="1" applyFont="1" applyFill="1" applyBorder="1" applyAlignment="1">
      <alignment vertical="center"/>
    </xf>
    <xf numFmtId="0" fontId="8" fillId="0" borderId="6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2" fillId="3" borderId="2" xfId="1" applyFont="1" applyFill="1" applyBorder="1" applyAlignment="1">
      <alignment horizontal="center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24" fillId="0" borderId="0" xfId="1" applyNumberFormat="1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19" fillId="3" borderId="15" xfId="1" applyFont="1" applyFill="1" applyBorder="1" applyAlignment="1">
      <alignment horizontal="left" vertical="center"/>
    </xf>
    <xf numFmtId="0" fontId="19" fillId="3" borderId="16" xfId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left" vertical="center"/>
    </xf>
    <xf numFmtId="0" fontId="12" fillId="2" borderId="14" xfId="1" applyFont="1" applyFill="1" applyBorder="1" applyAlignment="1">
      <alignment horizontal="left" vertical="center"/>
    </xf>
    <xf numFmtId="0" fontId="12" fillId="2" borderId="2" xfId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14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left" vertical="center"/>
    </xf>
    <xf numFmtId="0" fontId="15" fillId="2" borderId="14" xfId="1" applyFont="1" applyFill="1" applyBorder="1" applyAlignment="1">
      <alignment horizontal="left" vertical="center"/>
    </xf>
    <xf numFmtId="0" fontId="0" fillId="3" borderId="0" xfId="0" applyFill="1"/>
    <xf numFmtId="0" fontId="15" fillId="3" borderId="14" xfId="0" applyNumberFormat="1" applyFont="1" applyFill="1" applyBorder="1" applyAlignment="1">
      <alignment horizontal="left" vertical="center"/>
    </xf>
    <xf numFmtId="0" fontId="29" fillId="3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left"/>
    </xf>
    <xf numFmtId="0" fontId="10" fillId="2" borderId="2" xfId="1" applyFont="1" applyFill="1" applyBorder="1" applyAlignment="1">
      <alignment horizontal="center" vertical="center" wrapText="1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6" xfId="1" applyNumberFormat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8" fillId="0" borderId="6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17" xfId="2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/>
    </xf>
    <xf numFmtId="0" fontId="31" fillId="2" borderId="3" xfId="1" applyFont="1" applyFill="1" applyBorder="1" applyAlignment="1">
      <alignment horizontal="center" vertical="center" wrapText="1"/>
    </xf>
    <xf numFmtId="0" fontId="31" fillId="2" borderId="17" xfId="1" applyFont="1" applyFill="1" applyBorder="1" applyAlignment="1">
      <alignment horizontal="center" vertical="center"/>
    </xf>
    <xf numFmtId="0" fontId="31" fillId="2" borderId="4" xfId="1" applyFont="1" applyFill="1" applyBorder="1" applyAlignment="1">
      <alignment horizontal="center" vertical="center"/>
    </xf>
    <xf numFmtId="0" fontId="31" fillId="2" borderId="8" xfId="1" applyFont="1" applyFill="1" applyBorder="1" applyAlignment="1">
      <alignment horizontal="center" vertical="center"/>
    </xf>
    <xf numFmtId="0" fontId="31" fillId="2" borderId="0" xfId="1" applyFont="1" applyFill="1" applyBorder="1" applyAlignment="1">
      <alignment horizontal="center" vertical="center"/>
    </xf>
    <xf numFmtId="0" fontId="31" fillId="2" borderId="9" xfId="1" applyFont="1" applyFill="1" applyBorder="1" applyAlignment="1">
      <alignment horizontal="center" vertical="center"/>
    </xf>
    <xf numFmtId="0" fontId="31" fillId="2" borderId="11" xfId="1" applyFont="1" applyFill="1" applyBorder="1" applyAlignment="1">
      <alignment horizontal="center" vertical="center"/>
    </xf>
    <xf numFmtId="0" fontId="31" fillId="2" borderId="1" xfId="1" applyFont="1" applyFill="1" applyBorder="1" applyAlignment="1">
      <alignment horizontal="center" vertical="center"/>
    </xf>
    <xf numFmtId="0" fontId="31" fillId="2" borderId="12" xfId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29" fillId="3" borderId="2" xfId="1" applyNumberFormat="1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right" vertical="center"/>
    </xf>
    <xf numFmtId="0" fontId="29" fillId="3" borderId="14" xfId="0" applyFont="1" applyFill="1" applyBorder="1" applyAlignment="1">
      <alignment horizontal="left" vertical="center"/>
    </xf>
    <xf numFmtId="0" fontId="29" fillId="3" borderId="2" xfId="0" applyFont="1" applyFill="1" applyBorder="1" applyAlignment="1">
      <alignment vertical="center" wrapText="1"/>
    </xf>
    <xf numFmtId="0" fontId="29" fillId="3" borderId="2" xfId="1" applyFont="1" applyFill="1" applyBorder="1" applyAlignment="1">
      <alignment horizontal="center" vertical="center"/>
    </xf>
    <xf numFmtId="0" fontId="29" fillId="3" borderId="6" xfId="1" applyFont="1" applyFill="1" applyBorder="1" applyAlignment="1">
      <alignment horizontal="left" vertical="center"/>
    </xf>
    <xf numFmtId="0" fontId="29" fillId="3" borderId="14" xfId="1" applyFont="1" applyFill="1" applyBorder="1" applyAlignment="1">
      <alignment horizontal="left" vertical="center"/>
    </xf>
    <xf numFmtId="0" fontId="29" fillId="0" borderId="2" xfId="1" applyFont="1" applyFill="1" applyBorder="1" applyAlignment="1">
      <alignment horizontal="center" vertical="center"/>
    </xf>
    <xf numFmtId="0" fontId="32" fillId="0" borderId="2" xfId="1" applyFont="1" applyFill="1" applyBorder="1" applyAlignment="1">
      <alignment horizontal="center" vertical="center"/>
    </xf>
    <xf numFmtId="0" fontId="33" fillId="0" borderId="2" xfId="1" applyFont="1" applyFill="1" applyBorder="1" applyAlignment="1">
      <alignment horizontal="center" vertical="center"/>
    </xf>
    <xf numFmtId="0" fontId="33" fillId="0" borderId="0" xfId="1" applyFont="1" applyFill="1" applyAlignment="1">
      <alignment horizontal="center" vertical="center"/>
    </xf>
    <xf numFmtId="0" fontId="34" fillId="3" borderId="2" xfId="0" applyFont="1" applyFill="1" applyBorder="1" applyAlignment="1">
      <alignment horizontal="center" vertical="center"/>
    </xf>
    <xf numFmtId="0" fontId="32" fillId="0" borderId="6" xfId="1" applyFont="1" applyFill="1" applyBorder="1" applyAlignment="1">
      <alignment horizontal="center" vertical="center"/>
    </xf>
    <xf numFmtId="164" fontId="33" fillId="0" borderId="0" xfId="1" applyNumberFormat="1" applyFont="1" applyFill="1" applyAlignment="1">
      <alignment horizontal="center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AH34"/>
  <sheetViews>
    <sheetView showGridLines="0" view="pageBreakPreview" zoomScaleNormal="100" zoomScaleSheetLayoutView="100" workbookViewId="0">
      <selection activeCell="E17" sqref="E17:E20"/>
    </sheetView>
  </sheetViews>
  <sheetFormatPr defaultColWidth="9" defaultRowHeight="8.25" x14ac:dyDescent="0.15"/>
  <cols>
    <col min="1" max="1" width="3" style="28" customWidth="1"/>
    <col min="2" max="2" width="4" style="28" bestFit="1" customWidth="1"/>
    <col min="3" max="3" width="2.77734375" style="28" bestFit="1" customWidth="1"/>
    <col min="4" max="4" width="18.5546875" style="28" bestFit="1" customWidth="1"/>
    <col min="5" max="6" width="2.6640625" style="28" bestFit="1" customWidth="1"/>
    <col min="7" max="7" width="13.33203125" style="28" bestFit="1" customWidth="1"/>
    <col min="8" max="8" width="4.88671875" style="28" bestFit="1" customWidth="1"/>
    <col min="9" max="9" width="8.109375" style="28" bestFit="1" customWidth="1"/>
    <col min="10" max="24" width="2.5546875" style="28" customWidth="1"/>
    <col min="25" max="30" width="2.5546875" style="29" customWidth="1"/>
    <col min="31" max="31" width="4" style="30" customWidth="1"/>
    <col min="32" max="32" width="3.6640625" style="30" bestFit="1" customWidth="1"/>
    <col min="33" max="33" width="9" style="28" bestFit="1" customWidth="1"/>
    <col min="34" max="16384" width="9" style="28"/>
  </cols>
  <sheetData>
    <row r="1" spans="1:34" s="2" customFormat="1" ht="14.25" customHeight="1" x14ac:dyDescent="0.2">
      <c r="A1" s="114" t="s">
        <v>0</v>
      </c>
      <c r="B1" s="114"/>
      <c r="C1" s="114"/>
      <c r="D1" s="114"/>
      <c r="E1" s="114"/>
      <c r="F1" s="115" t="s">
        <v>1</v>
      </c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"/>
      <c r="AH1" s="1"/>
    </row>
    <row r="2" spans="1:34" s="2" customFormat="1" ht="14.25" customHeight="1" x14ac:dyDescent="0.2">
      <c r="A2" s="116" t="s">
        <v>42</v>
      </c>
      <c r="B2" s="116"/>
      <c r="C2" s="116"/>
      <c r="D2" s="116"/>
      <c r="E2" s="116"/>
      <c r="F2" s="117" t="s">
        <v>150</v>
      </c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3"/>
    </row>
    <row r="3" spans="1:34" s="2" customFormat="1" ht="3.75" customHeight="1" x14ac:dyDescent="0.2">
      <c r="A3" s="4"/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3"/>
    </row>
    <row r="4" spans="1:34" s="2" customFormat="1" ht="17.25" customHeight="1" x14ac:dyDescent="0.2">
      <c r="A4" s="118" t="s">
        <v>89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3"/>
    </row>
    <row r="5" spans="1:34" s="2" customFormat="1" ht="17.25" customHeight="1" x14ac:dyDescent="0.2">
      <c r="A5" s="119" t="s">
        <v>74</v>
      </c>
      <c r="B5" s="119"/>
      <c r="C5" s="119"/>
      <c r="D5" s="119"/>
      <c r="E5" s="119"/>
      <c r="F5" s="119"/>
      <c r="G5" s="119"/>
      <c r="H5" s="2" t="s">
        <v>2</v>
      </c>
      <c r="I5" s="120" t="s">
        <v>3</v>
      </c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2" t="s">
        <v>2</v>
      </c>
      <c r="W5" s="121" t="s">
        <v>33</v>
      </c>
      <c r="X5" s="121"/>
      <c r="Y5" s="121"/>
      <c r="Z5" s="121"/>
      <c r="AA5" s="121"/>
      <c r="AB5" s="121"/>
      <c r="AC5" s="121"/>
      <c r="AD5" s="121"/>
      <c r="AE5" s="121"/>
      <c r="AF5" s="121"/>
      <c r="AG5" s="3"/>
    </row>
    <row r="6" spans="1:34" s="2" customFormat="1" ht="17.25" customHeight="1" x14ac:dyDescent="0.2">
      <c r="A6" s="122" t="s">
        <v>32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</row>
    <row r="7" spans="1:34" s="6" customFormat="1" ht="3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</row>
    <row r="8" spans="1:34" s="8" customFormat="1" ht="18.75" customHeight="1" x14ac:dyDescent="0.25">
      <c r="A8" s="124" t="s">
        <v>4</v>
      </c>
      <c r="B8" s="125" t="s">
        <v>5</v>
      </c>
      <c r="C8" s="126"/>
      <c r="D8" s="131" t="s">
        <v>6</v>
      </c>
      <c r="E8" s="131" t="s">
        <v>7</v>
      </c>
      <c r="F8" s="131" t="s">
        <v>8</v>
      </c>
      <c r="G8" s="125" t="s">
        <v>9</v>
      </c>
      <c r="H8" s="126"/>
      <c r="I8" s="7" t="s">
        <v>10</v>
      </c>
      <c r="J8" s="134">
        <v>2025</v>
      </c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6">
        <v>2026</v>
      </c>
      <c r="AC8" s="137"/>
      <c r="AD8" s="137"/>
      <c r="AE8" s="111" t="s">
        <v>11</v>
      </c>
      <c r="AF8" s="111" t="s">
        <v>12</v>
      </c>
    </row>
    <row r="9" spans="1:34" s="8" customFormat="1" ht="18.75" customHeight="1" x14ac:dyDescent="0.25">
      <c r="A9" s="124"/>
      <c r="B9" s="127"/>
      <c r="C9" s="128"/>
      <c r="D9" s="132"/>
      <c r="E9" s="132"/>
      <c r="F9" s="132"/>
      <c r="G9" s="127"/>
      <c r="H9" s="128"/>
      <c r="I9" s="7" t="s">
        <v>13</v>
      </c>
      <c r="J9" s="97">
        <v>9</v>
      </c>
      <c r="K9" s="97"/>
      <c r="L9" s="97"/>
      <c r="M9" s="97"/>
      <c r="N9" s="97"/>
      <c r="O9" s="97">
        <v>10</v>
      </c>
      <c r="P9" s="97"/>
      <c r="Q9" s="97"/>
      <c r="R9" s="97"/>
      <c r="S9" s="97">
        <v>11</v>
      </c>
      <c r="T9" s="97"/>
      <c r="U9" s="97"/>
      <c r="V9" s="97"/>
      <c r="W9" s="97">
        <v>12</v>
      </c>
      <c r="X9" s="97"/>
      <c r="Y9" s="97"/>
      <c r="Z9" s="97"/>
      <c r="AA9" s="97"/>
      <c r="AB9" s="138">
        <v>1</v>
      </c>
      <c r="AC9" s="139"/>
      <c r="AD9" s="140"/>
      <c r="AE9" s="112"/>
      <c r="AF9" s="112"/>
    </row>
    <row r="10" spans="1:34" s="8" customFormat="1" ht="18.75" customHeight="1" x14ac:dyDescent="0.25">
      <c r="A10" s="124"/>
      <c r="B10" s="129"/>
      <c r="C10" s="130"/>
      <c r="D10" s="133"/>
      <c r="E10" s="133"/>
      <c r="F10" s="133"/>
      <c r="G10" s="129"/>
      <c r="H10" s="130"/>
      <c r="I10" s="7" t="s">
        <v>14</v>
      </c>
      <c r="J10" s="9">
        <v>46266</v>
      </c>
      <c r="K10" s="9">
        <f>J10+7</f>
        <v>46273</v>
      </c>
      <c r="L10" s="9">
        <f t="shared" ref="L10:AD10" si="0">K10+7</f>
        <v>46280</v>
      </c>
      <c r="M10" s="9">
        <f t="shared" si="0"/>
        <v>46287</v>
      </c>
      <c r="N10" s="9">
        <f t="shared" si="0"/>
        <v>46294</v>
      </c>
      <c r="O10" s="9">
        <f t="shared" si="0"/>
        <v>46301</v>
      </c>
      <c r="P10" s="9">
        <f t="shared" si="0"/>
        <v>46308</v>
      </c>
      <c r="Q10" s="9">
        <f t="shared" si="0"/>
        <v>46315</v>
      </c>
      <c r="R10" s="9">
        <f t="shared" si="0"/>
        <v>46322</v>
      </c>
      <c r="S10" s="9">
        <f t="shared" si="0"/>
        <v>46329</v>
      </c>
      <c r="T10" s="9">
        <f t="shared" si="0"/>
        <v>46336</v>
      </c>
      <c r="U10" s="9">
        <f t="shared" si="0"/>
        <v>46343</v>
      </c>
      <c r="V10" s="9">
        <f t="shared" si="0"/>
        <v>46350</v>
      </c>
      <c r="W10" s="9">
        <f t="shared" si="0"/>
        <v>46357</v>
      </c>
      <c r="X10" s="9">
        <f t="shared" si="0"/>
        <v>46364</v>
      </c>
      <c r="Y10" s="9">
        <f t="shared" si="0"/>
        <v>46371</v>
      </c>
      <c r="Z10" s="9">
        <f t="shared" si="0"/>
        <v>46378</v>
      </c>
      <c r="AA10" s="9">
        <f t="shared" si="0"/>
        <v>46385</v>
      </c>
      <c r="AB10" s="9">
        <f t="shared" si="0"/>
        <v>46392</v>
      </c>
      <c r="AC10" s="9">
        <f t="shared" si="0"/>
        <v>46399</v>
      </c>
      <c r="AD10" s="9">
        <f t="shared" si="0"/>
        <v>46406</v>
      </c>
      <c r="AE10" s="113"/>
      <c r="AF10" s="113"/>
    </row>
    <row r="11" spans="1:34" s="11" customFormat="1" ht="22.5" customHeight="1" x14ac:dyDescent="0.25">
      <c r="A11" s="98" t="s">
        <v>61</v>
      </c>
      <c r="B11" s="99"/>
      <c r="C11" s="99"/>
      <c r="D11" s="99"/>
      <c r="E11" s="10"/>
      <c r="F11" s="10"/>
      <c r="G11" s="10"/>
      <c r="H11" s="10"/>
      <c r="I11" s="10"/>
      <c r="J11" s="100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2"/>
    </row>
    <row r="12" spans="1:34" s="11" customFormat="1" ht="22.5" customHeight="1" x14ac:dyDescent="0.25">
      <c r="A12" s="25">
        <v>1</v>
      </c>
      <c r="B12" s="13" t="s">
        <v>15</v>
      </c>
      <c r="C12" s="14">
        <v>301</v>
      </c>
      <c r="D12" s="15" t="s">
        <v>55</v>
      </c>
      <c r="E12" s="16">
        <v>2</v>
      </c>
      <c r="F12" s="17">
        <v>30</v>
      </c>
      <c r="G12" s="18" t="s">
        <v>86</v>
      </c>
      <c r="H12" s="19" t="s">
        <v>87</v>
      </c>
      <c r="I12" s="20" t="s">
        <v>16</v>
      </c>
      <c r="J12" s="21" t="s">
        <v>17</v>
      </c>
      <c r="K12" s="21" t="s">
        <v>17</v>
      </c>
      <c r="L12" s="21" t="s">
        <v>17</v>
      </c>
      <c r="M12" s="21" t="s">
        <v>17</v>
      </c>
      <c r="N12" s="21" t="s">
        <v>17</v>
      </c>
      <c r="O12" s="21" t="s">
        <v>17</v>
      </c>
      <c r="P12" s="21" t="s">
        <v>17</v>
      </c>
      <c r="Q12" s="21" t="s">
        <v>17</v>
      </c>
      <c r="R12" s="21" t="s">
        <v>18</v>
      </c>
      <c r="S12" s="21" t="s">
        <v>19</v>
      </c>
      <c r="T12" s="21"/>
      <c r="U12" s="21"/>
      <c r="V12" s="21"/>
      <c r="W12" s="21"/>
      <c r="X12" s="42"/>
      <c r="Y12" s="42"/>
      <c r="Z12" s="42"/>
      <c r="AA12" s="42"/>
      <c r="AB12" s="42"/>
      <c r="AC12" s="21"/>
      <c r="AD12" s="21"/>
      <c r="AE12" s="21">
        <v>4</v>
      </c>
      <c r="AF12" s="22"/>
      <c r="AG12" s="56"/>
    </row>
    <row r="13" spans="1:34" s="11" customFormat="1" ht="22.5" customHeight="1" x14ac:dyDescent="0.25">
      <c r="A13" s="25">
        <v>2</v>
      </c>
      <c r="B13" s="13" t="s">
        <v>48</v>
      </c>
      <c r="C13" s="14">
        <v>226</v>
      </c>
      <c r="D13" s="15" t="s">
        <v>56</v>
      </c>
      <c r="E13" s="16">
        <v>2</v>
      </c>
      <c r="F13" s="17">
        <v>30</v>
      </c>
      <c r="G13" s="18" t="s">
        <v>100</v>
      </c>
      <c r="H13" s="19" t="s">
        <v>101</v>
      </c>
      <c r="I13" s="20" t="s">
        <v>127</v>
      </c>
      <c r="J13" s="21" t="s">
        <v>17</v>
      </c>
      <c r="K13" s="21" t="s">
        <v>17</v>
      </c>
      <c r="L13" s="21" t="s">
        <v>17</v>
      </c>
      <c r="M13" s="21" t="s">
        <v>17</v>
      </c>
      <c r="N13" s="21" t="s">
        <v>17</v>
      </c>
      <c r="O13" s="21" t="s">
        <v>17</v>
      </c>
      <c r="P13" s="21" t="s">
        <v>17</v>
      </c>
      <c r="Q13" s="21" t="s">
        <v>17</v>
      </c>
      <c r="R13" s="21" t="s">
        <v>18</v>
      </c>
      <c r="S13" s="21" t="s">
        <v>19</v>
      </c>
      <c r="T13" s="21"/>
      <c r="U13" s="21"/>
      <c r="V13" s="21"/>
      <c r="W13" s="21"/>
      <c r="X13" s="42"/>
      <c r="Y13" s="42"/>
      <c r="Z13" s="42"/>
      <c r="AA13" s="42"/>
      <c r="AB13" s="42"/>
      <c r="AC13" s="21"/>
      <c r="AD13" s="21"/>
      <c r="AE13" s="21">
        <v>4</v>
      </c>
      <c r="AF13" s="22"/>
    </row>
    <row r="14" spans="1:34" s="11" customFormat="1" ht="22.5" customHeight="1" x14ac:dyDescent="0.25">
      <c r="A14" s="25">
        <v>3</v>
      </c>
      <c r="B14" s="13" t="s">
        <v>48</v>
      </c>
      <c r="C14" s="14">
        <v>252</v>
      </c>
      <c r="D14" s="15" t="s">
        <v>57</v>
      </c>
      <c r="E14" s="16">
        <v>3</v>
      </c>
      <c r="F14" s="17">
        <v>30</v>
      </c>
      <c r="G14" s="18" t="s">
        <v>102</v>
      </c>
      <c r="H14" s="19" t="s">
        <v>103</v>
      </c>
      <c r="I14" s="20" t="s">
        <v>127</v>
      </c>
      <c r="J14" s="21" t="s">
        <v>17</v>
      </c>
      <c r="K14" s="21" t="s">
        <v>17</v>
      </c>
      <c r="L14" s="21" t="s">
        <v>17</v>
      </c>
      <c r="M14" s="21" t="s">
        <v>17</v>
      </c>
      <c r="N14" s="21" t="s">
        <v>17</v>
      </c>
      <c r="O14" s="21" t="s">
        <v>17</v>
      </c>
      <c r="P14" s="21" t="s">
        <v>17</v>
      </c>
      <c r="Q14" s="21" t="s">
        <v>17</v>
      </c>
      <c r="R14" s="21" t="s">
        <v>18</v>
      </c>
      <c r="S14" s="21" t="s">
        <v>19</v>
      </c>
      <c r="T14" s="21"/>
      <c r="U14" s="21"/>
      <c r="V14" s="21"/>
      <c r="W14" s="21"/>
      <c r="X14" s="42"/>
      <c r="Y14" s="42"/>
      <c r="Z14" s="42"/>
      <c r="AA14" s="42"/>
      <c r="AB14" s="42"/>
      <c r="AC14" s="21"/>
      <c r="AD14" s="21"/>
      <c r="AE14" s="21">
        <v>4</v>
      </c>
      <c r="AF14" s="22"/>
    </row>
    <row r="15" spans="1:34" s="11" customFormat="1" ht="22.5" customHeight="1" x14ac:dyDescent="0.25">
      <c r="A15" s="25">
        <v>4</v>
      </c>
      <c r="B15" s="13" t="s">
        <v>40</v>
      </c>
      <c r="C15" s="14">
        <v>397</v>
      </c>
      <c r="D15" s="15" t="s">
        <v>20</v>
      </c>
      <c r="E15" s="16">
        <v>1</v>
      </c>
      <c r="F15" s="17">
        <v>30</v>
      </c>
      <c r="G15" s="18" t="s">
        <v>102</v>
      </c>
      <c r="H15" s="19" t="s">
        <v>103</v>
      </c>
      <c r="I15" s="20" t="s">
        <v>127</v>
      </c>
      <c r="J15" s="21" t="s">
        <v>17</v>
      </c>
      <c r="K15" s="21" t="s">
        <v>17</v>
      </c>
      <c r="L15" s="21" t="s">
        <v>17</v>
      </c>
      <c r="M15" s="21" t="s">
        <v>17</v>
      </c>
      <c r="N15" s="21" t="s">
        <v>17</v>
      </c>
      <c r="O15" s="21" t="s">
        <v>17</v>
      </c>
      <c r="P15" s="21" t="s">
        <v>17</v>
      </c>
      <c r="Q15" s="21" t="s">
        <v>17</v>
      </c>
      <c r="R15" s="21" t="s">
        <v>18</v>
      </c>
      <c r="S15" s="21" t="s">
        <v>19</v>
      </c>
      <c r="T15" s="21"/>
      <c r="U15" s="21"/>
      <c r="V15" s="21"/>
      <c r="W15" s="21"/>
      <c r="X15" s="42"/>
      <c r="Y15" s="42"/>
      <c r="Z15" s="42"/>
      <c r="AA15" s="42"/>
      <c r="AB15" s="42"/>
      <c r="AC15" s="21"/>
      <c r="AD15" s="21"/>
      <c r="AE15" s="21">
        <v>4</v>
      </c>
      <c r="AF15" s="22"/>
    </row>
    <row r="16" spans="1:34" s="11" customFormat="1" ht="22.5" customHeight="1" x14ac:dyDescent="0.25">
      <c r="A16" s="103" t="s">
        <v>62</v>
      </c>
      <c r="B16" s="104"/>
      <c r="C16" s="104"/>
      <c r="D16" s="104"/>
      <c r="E16" s="23"/>
      <c r="F16" s="23"/>
      <c r="G16" s="23"/>
      <c r="H16" s="23"/>
      <c r="I16" s="24"/>
      <c r="J16" s="4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41"/>
    </row>
    <row r="17" spans="1:32" s="11" customFormat="1" ht="22.5" customHeight="1" x14ac:dyDescent="0.25">
      <c r="A17" s="25">
        <v>5</v>
      </c>
      <c r="B17" s="13" t="s">
        <v>37</v>
      </c>
      <c r="C17" s="14">
        <v>210</v>
      </c>
      <c r="D17" s="15" t="s">
        <v>58</v>
      </c>
      <c r="E17" s="16">
        <v>2</v>
      </c>
      <c r="F17" s="17">
        <v>30</v>
      </c>
      <c r="G17" s="18" t="s">
        <v>104</v>
      </c>
      <c r="H17" s="19" t="s">
        <v>105</v>
      </c>
      <c r="I17" s="20" t="s">
        <v>127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 t="s">
        <v>17</v>
      </c>
      <c r="V17" s="21" t="s">
        <v>17</v>
      </c>
      <c r="W17" s="21" t="s">
        <v>17</v>
      </c>
      <c r="X17" s="42" t="s">
        <v>17</v>
      </c>
      <c r="Y17" s="42" t="s">
        <v>17</v>
      </c>
      <c r="Z17" s="42" t="s">
        <v>17</v>
      </c>
      <c r="AA17" s="42" t="s">
        <v>17</v>
      </c>
      <c r="AB17" s="42" t="s">
        <v>17</v>
      </c>
      <c r="AC17" s="21" t="s">
        <v>18</v>
      </c>
      <c r="AD17" s="21" t="s">
        <v>19</v>
      </c>
      <c r="AE17" s="21">
        <v>4</v>
      </c>
      <c r="AF17" s="22"/>
    </row>
    <row r="18" spans="1:32" s="11" customFormat="1" ht="22.5" customHeight="1" x14ac:dyDescent="0.25">
      <c r="A18" s="25">
        <v>6</v>
      </c>
      <c r="B18" s="13" t="s">
        <v>48</v>
      </c>
      <c r="C18" s="14">
        <v>303</v>
      </c>
      <c r="D18" s="15" t="s">
        <v>59</v>
      </c>
      <c r="E18" s="16">
        <v>3</v>
      </c>
      <c r="F18" s="17">
        <v>30</v>
      </c>
      <c r="G18" s="18" t="s">
        <v>106</v>
      </c>
      <c r="H18" s="19" t="s">
        <v>107</v>
      </c>
      <c r="I18" s="20" t="s">
        <v>127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 t="s">
        <v>17</v>
      </c>
      <c r="V18" s="21" t="s">
        <v>17</v>
      </c>
      <c r="W18" s="21" t="s">
        <v>17</v>
      </c>
      <c r="X18" s="42" t="s">
        <v>17</v>
      </c>
      <c r="Y18" s="42" t="s">
        <v>17</v>
      </c>
      <c r="Z18" s="42" t="s">
        <v>17</v>
      </c>
      <c r="AA18" s="42" t="s">
        <v>17</v>
      </c>
      <c r="AB18" s="42" t="s">
        <v>17</v>
      </c>
      <c r="AC18" s="21" t="s">
        <v>18</v>
      </c>
      <c r="AD18" s="21" t="s">
        <v>19</v>
      </c>
      <c r="AE18" s="21">
        <v>4</v>
      </c>
      <c r="AF18" s="22"/>
    </row>
    <row r="19" spans="1:32" s="11" customFormat="1" ht="22.5" customHeight="1" x14ac:dyDescent="0.25">
      <c r="A19" s="25">
        <v>7</v>
      </c>
      <c r="B19" s="13" t="s">
        <v>48</v>
      </c>
      <c r="C19" s="14">
        <v>311</v>
      </c>
      <c r="D19" s="15" t="s">
        <v>60</v>
      </c>
      <c r="E19" s="16">
        <v>4</v>
      </c>
      <c r="F19" s="17">
        <v>30</v>
      </c>
      <c r="G19" s="18" t="s">
        <v>108</v>
      </c>
      <c r="H19" s="19" t="s">
        <v>109</v>
      </c>
      <c r="I19" s="20" t="s">
        <v>127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 t="s">
        <v>17</v>
      </c>
      <c r="V19" s="21" t="s">
        <v>17</v>
      </c>
      <c r="W19" s="21" t="s">
        <v>17</v>
      </c>
      <c r="X19" s="42" t="s">
        <v>17</v>
      </c>
      <c r="Y19" s="42" t="s">
        <v>17</v>
      </c>
      <c r="Z19" s="42" t="s">
        <v>17</v>
      </c>
      <c r="AA19" s="42" t="s">
        <v>17</v>
      </c>
      <c r="AB19" s="42" t="s">
        <v>17</v>
      </c>
      <c r="AC19" s="21" t="s">
        <v>18</v>
      </c>
      <c r="AD19" s="21" t="s">
        <v>19</v>
      </c>
      <c r="AE19" s="21">
        <v>4</v>
      </c>
      <c r="AF19" s="22"/>
    </row>
    <row r="20" spans="1:32" s="11" customFormat="1" ht="22.5" customHeight="1" x14ac:dyDescent="0.25">
      <c r="A20" s="25">
        <v>8</v>
      </c>
      <c r="B20" s="13" t="s">
        <v>46</v>
      </c>
      <c r="C20" s="14">
        <v>222</v>
      </c>
      <c r="D20" s="15" t="s">
        <v>47</v>
      </c>
      <c r="E20" s="16">
        <v>2</v>
      </c>
      <c r="F20" s="17">
        <v>30</v>
      </c>
      <c r="G20" s="18" t="s">
        <v>110</v>
      </c>
      <c r="H20" s="19" t="s">
        <v>111</v>
      </c>
      <c r="I20" s="20" t="s">
        <v>128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 t="s">
        <v>17</v>
      </c>
      <c r="V20" s="21" t="s">
        <v>17</v>
      </c>
      <c r="W20" s="21" t="s">
        <v>17</v>
      </c>
      <c r="X20" s="42" t="s">
        <v>17</v>
      </c>
      <c r="Y20" s="42" t="s">
        <v>17</v>
      </c>
      <c r="Z20" s="42" t="s">
        <v>17</v>
      </c>
      <c r="AA20" s="42" t="s">
        <v>17</v>
      </c>
      <c r="AB20" s="42" t="s">
        <v>17</v>
      </c>
      <c r="AC20" s="21" t="s">
        <v>18</v>
      </c>
      <c r="AD20" s="21" t="s">
        <v>19</v>
      </c>
      <c r="AE20" s="21">
        <v>4</v>
      </c>
      <c r="AF20" s="22"/>
    </row>
    <row r="21" spans="1:32" s="8" customFormat="1" ht="22.5" customHeight="1" x14ac:dyDescent="0.25">
      <c r="A21" s="105" t="s">
        <v>21</v>
      </c>
      <c r="B21" s="105"/>
      <c r="C21" s="105"/>
      <c r="D21" s="105"/>
      <c r="E21" s="26">
        <f>SUM(E12:E20)</f>
        <v>19</v>
      </c>
      <c r="F21" s="27"/>
      <c r="G21" s="106">
        <f>E21*280000</f>
        <v>5320000</v>
      </c>
      <c r="H21" s="107"/>
      <c r="I21" s="27"/>
      <c r="J21" s="108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10"/>
    </row>
    <row r="22" spans="1:32" ht="3" customHeight="1" x14ac:dyDescent="0.15"/>
    <row r="23" spans="1:32" s="31" customFormat="1" ht="15.75" customHeight="1" x14ac:dyDescent="0.2">
      <c r="A23" s="96" t="s">
        <v>22</v>
      </c>
      <c r="B23" s="96"/>
      <c r="C23" s="96"/>
      <c r="D23" s="96"/>
      <c r="Y23" s="32"/>
      <c r="Z23" s="32"/>
      <c r="AA23" s="32"/>
      <c r="AB23" s="32"/>
      <c r="AC23" s="32"/>
      <c r="AD23" s="32"/>
      <c r="AE23" s="33"/>
      <c r="AF23" s="33"/>
    </row>
    <row r="24" spans="1:32" s="31" customFormat="1" ht="15.75" customHeight="1" x14ac:dyDescent="0.2">
      <c r="B24" s="93" t="s">
        <v>23</v>
      </c>
      <c r="C24" s="93"/>
      <c r="D24" s="93"/>
      <c r="E24" s="93"/>
      <c r="F24" s="93"/>
      <c r="G24" s="93"/>
      <c r="H24" s="32"/>
      <c r="Y24" s="32"/>
      <c r="Z24" s="32"/>
      <c r="AA24" s="32"/>
      <c r="AB24" s="32"/>
      <c r="AC24" s="32"/>
      <c r="AD24" s="32"/>
      <c r="AE24" s="33"/>
      <c r="AF24" s="33"/>
    </row>
    <row r="25" spans="1:32" s="32" customFormat="1" ht="15.75" customHeight="1" x14ac:dyDescent="0.25">
      <c r="B25" s="93" t="s">
        <v>24</v>
      </c>
      <c r="C25" s="93"/>
      <c r="D25" s="93"/>
      <c r="E25" s="93"/>
      <c r="F25" s="93"/>
      <c r="G25" s="93"/>
      <c r="AE25" s="34"/>
      <c r="AF25" s="34"/>
    </row>
    <row r="26" spans="1:32" s="32" customFormat="1" ht="15.75" customHeight="1" x14ac:dyDescent="0.25">
      <c r="B26" s="93" t="s">
        <v>25</v>
      </c>
      <c r="C26" s="93"/>
      <c r="D26" s="93"/>
      <c r="E26" s="93"/>
      <c r="F26" s="93"/>
      <c r="G26" s="93"/>
      <c r="AE26" s="34"/>
      <c r="AF26" s="34"/>
    </row>
    <row r="27" spans="1:32" s="35" customFormat="1" ht="14.25" customHeight="1" x14ac:dyDescent="0.25">
      <c r="B27" s="36"/>
      <c r="C27" s="36"/>
      <c r="U27" s="94" t="s">
        <v>35</v>
      </c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</row>
    <row r="28" spans="1:32" s="35" customFormat="1" ht="15.75" customHeight="1" x14ac:dyDescent="0.25">
      <c r="A28" s="95" t="s">
        <v>26</v>
      </c>
      <c r="B28" s="95"/>
      <c r="C28" s="95"/>
      <c r="D28" s="95"/>
      <c r="G28" s="95" t="s">
        <v>27</v>
      </c>
      <c r="H28" s="95"/>
      <c r="I28" s="95"/>
      <c r="J28" s="95"/>
      <c r="K28" s="95"/>
      <c r="L28" s="95"/>
      <c r="M28" s="95"/>
      <c r="N28" s="95"/>
      <c r="O28" s="95"/>
      <c r="P28" s="37"/>
      <c r="Q28" s="37"/>
      <c r="R28" s="37"/>
      <c r="S28" s="37"/>
      <c r="T28" s="37"/>
      <c r="U28" s="37"/>
      <c r="V28" s="95" t="s">
        <v>34</v>
      </c>
      <c r="W28" s="95"/>
      <c r="X28" s="95"/>
      <c r="Y28" s="95"/>
      <c r="Z28" s="95"/>
      <c r="AA28" s="95"/>
      <c r="AB28" s="95"/>
      <c r="AC28" s="95"/>
      <c r="AD28" s="95"/>
      <c r="AE28" s="95"/>
      <c r="AF28" s="95"/>
    </row>
    <row r="29" spans="1:32" s="35" customFormat="1" ht="15.75" customHeight="1" x14ac:dyDescent="0.25">
      <c r="G29" s="95" t="s">
        <v>28</v>
      </c>
      <c r="H29" s="95"/>
      <c r="I29" s="95"/>
      <c r="J29" s="95"/>
      <c r="K29" s="95"/>
      <c r="L29" s="95"/>
      <c r="M29" s="95"/>
      <c r="N29" s="95"/>
      <c r="O29" s="95"/>
      <c r="V29" s="95" t="s">
        <v>36</v>
      </c>
      <c r="W29" s="95"/>
      <c r="X29" s="95"/>
      <c r="Y29" s="95"/>
      <c r="Z29" s="95"/>
      <c r="AA29" s="95"/>
      <c r="AB29" s="95"/>
      <c r="AC29" s="95"/>
      <c r="AD29" s="95"/>
      <c r="AE29" s="95"/>
      <c r="AF29" s="95"/>
    </row>
    <row r="30" spans="1:32" s="35" customFormat="1" ht="14.25" x14ac:dyDescent="0.25">
      <c r="AE30" s="38"/>
      <c r="AF30" s="38"/>
    </row>
    <row r="31" spans="1:32" s="35" customFormat="1" ht="14.25" x14ac:dyDescent="0.25">
      <c r="AE31" s="38"/>
      <c r="AF31" s="38"/>
    </row>
    <row r="32" spans="1:32" s="35" customFormat="1" ht="14.25" x14ac:dyDescent="0.25">
      <c r="AE32" s="38"/>
      <c r="AF32" s="38"/>
    </row>
    <row r="33" spans="1:32" s="35" customFormat="1" ht="14.25" x14ac:dyDescent="0.25">
      <c r="AE33" s="38"/>
      <c r="AF33" s="38"/>
    </row>
    <row r="34" spans="1:32" s="38" customFormat="1" ht="15.75" customHeight="1" x14ac:dyDescent="0.25">
      <c r="A34" s="92" t="s">
        <v>29</v>
      </c>
      <c r="B34" s="92"/>
      <c r="C34" s="92"/>
      <c r="D34" s="92"/>
      <c r="G34" s="92" t="s">
        <v>30</v>
      </c>
      <c r="H34" s="92"/>
      <c r="I34" s="92"/>
      <c r="J34" s="92"/>
      <c r="K34" s="92"/>
      <c r="L34" s="92"/>
      <c r="M34" s="92"/>
      <c r="N34" s="92"/>
      <c r="O34" s="92"/>
      <c r="P34" s="39"/>
      <c r="Q34" s="39"/>
      <c r="R34" s="39"/>
      <c r="S34" s="39"/>
      <c r="T34" s="39"/>
      <c r="U34" s="39"/>
      <c r="V34" s="92" t="s">
        <v>31</v>
      </c>
      <c r="W34" s="92"/>
      <c r="X34" s="92"/>
      <c r="Y34" s="92"/>
      <c r="Z34" s="92"/>
      <c r="AA34" s="92"/>
      <c r="AB34" s="92"/>
      <c r="AC34" s="92"/>
      <c r="AD34" s="92"/>
      <c r="AE34" s="92"/>
      <c r="AF34" s="92"/>
    </row>
  </sheetData>
  <mergeCells count="43">
    <mergeCell ref="A5:G5"/>
    <mergeCell ref="I5:T5"/>
    <mergeCell ref="W5:AF5"/>
    <mergeCell ref="A6:AF7"/>
    <mergeCell ref="A8:A10"/>
    <mergeCell ref="B8:C10"/>
    <mergeCell ref="D8:D10"/>
    <mergeCell ref="E8:E10"/>
    <mergeCell ref="F8:F10"/>
    <mergeCell ref="G8:H10"/>
    <mergeCell ref="AE8:AE10"/>
    <mergeCell ref="J8:AA8"/>
    <mergeCell ref="AB8:AD8"/>
    <mergeCell ref="AB9:AD9"/>
    <mergeCell ref="A1:E1"/>
    <mergeCell ref="F1:AF1"/>
    <mergeCell ref="A2:E2"/>
    <mergeCell ref="F2:AF2"/>
    <mergeCell ref="A4:AF4"/>
    <mergeCell ref="A23:D23"/>
    <mergeCell ref="J9:N9"/>
    <mergeCell ref="O9:R9"/>
    <mergeCell ref="S9:V9"/>
    <mergeCell ref="W9:AA9"/>
    <mergeCell ref="A11:D11"/>
    <mergeCell ref="J11:AF11"/>
    <mergeCell ref="A16:D16"/>
    <mergeCell ref="A21:D21"/>
    <mergeCell ref="G21:H21"/>
    <mergeCell ref="J21:AF21"/>
    <mergeCell ref="AF8:AF10"/>
    <mergeCell ref="A34:D34"/>
    <mergeCell ref="G34:O34"/>
    <mergeCell ref="V34:AF34"/>
    <mergeCell ref="B24:G24"/>
    <mergeCell ref="B25:G25"/>
    <mergeCell ref="B26:G26"/>
    <mergeCell ref="U27:AF27"/>
    <mergeCell ref="G29:O29"/>
    <mergeCell ref="V29:AF29"/>
    <mergeCell ref="A28:D28"/>
    <mergeCell ref="G28:O28"/>
    <mergeCell ref="V28:AF28"/>
  </mergeCells>
  <printOptions horizontalCentered="1"/>
  <pageMargins left="0" right="0" top="0.27" bottom="0" header="0.19685039370078741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3"/>
  <sheetViews>
    <sheetView showGridLines="0" tabSelected="1" view="pageBreakPreview" topLeftCell="A7" zoomScaleNormal="100" zoomScaleSheetLayoutView="100" workbookViewId="0">
      <selection activeCell="S24" sqref="S24"/>
    </sheetView>
  </sheetViews>
  <sheetFormatPr defaultColWidth="9" defaultRowHeight="8.25" x14ac:dyDescent="0.15"/>
  <cols>
    <col min="1" max="1" width="3.109375" style="28" customWidth="1"/>
    <col min="2" max="2" width="4.109375" style="28" customWidth="1"/>
    <col min="3" max="3" width="2.77734375" style="28" bestFit="1" customWidth="1"/>
    <col min="4" max="4" width="16.21875" style="28" customWidth="1"/>
    <col min="5" max="6" width="2.6640625" style="28" bestFit="1" customWidth="1"/>
    <col min="7" max="7" width="13.33203125" style="28" bestFit="1" customWidth="1"/>
    <col min="8" max="8" width="5" style="28" bestFit="1" customWidth="1"/>
    <col min="9" max="9" width="8" style="28" bestFit="1" customWidth="1"/>
    <col min="10" max="24" width="2.44140625" style="28" customWidth="1"/>
    <col min="25" max="27" width="2.44140625" style="29" customWidth="1"/>
    <col min="28" max="30" width="2" style="29" customWidth="1"/>
    <col min="31" max="33" width="2.44140625" style="29" customWidth="1"/>
    <col min="34" max="34" width="3.88671875" style="30" customWidth="1"/>
    <col min="35" max="35" width="3.6640625" style="30" bestFit="1" customWidth="1"/>
    <col min="36" max="36" width="9" style="28" bestFit="1" customWidth="1"/>
    <col min="37" max="16384" width="9" style="28"/>
  </cols>
  <sheetData>
    <row r="1" spans="1:44" s="47" customFormat="1" ht="14.25" customHeight="1" x14ac:dyDescent="0.2">
      <c r="A1" s="114" t="s">
        <v>0</v>
      </c>
      <c r="B1" s="114"/>
      <c r="C1" s="114"/>
      <c r="D1" s="114"/>
      <c r="E1" s="114"/>
      <c r="F1" s="115" t="s">
        <v>1</v>
      </c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</row>
    <row r="2" spans="1:44" s="47" customFormat="1" ht="14.25" customHeight="1" x14ac:dyDescent="0.2">
      <c r="A2" s="116" t="s">
        <v>42</v>
      </c>
      <c r="B2" s="116"/>
      <c r="C2" s="116"/>
      <c r="D2" s="116"/>
      <c r="E2" s="116"/>
      <c r="F2" s="117" t="s">
        <v>150</v>
      </c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3"/>
    </row>
    <row r="3" spans="1:44" s="47" customFormat="1" ht="4.5" customHeight="1" x14ac:dyDescent="0.2">
      <c r="A3" s="48"/>
      <c r="B3" s="48"/>
      <c r="C3" s="48"/>
      <c r="D3" s="48"/>
      <c r="E3" s="48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88"/>
      <c r="AE3" s="88"/>
      <c r="AF3" s="88"/>
      <c r="AG3" s="88"/>
      <c r="AH3" s="3"/>
      <c r="AI3" s="3"/>
      <c r="AJ3" s="3"/>
    </row>
    <row r="4" spans="1:44" s="47" customFormat="1" ht="14.25" customHeight="1" x14ac:dyDescent="0.2">
      <c r="A4" s="118" t="s">
        <v>90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3"/>
    </row>
    <row r="5" spans="1:44" s="47" customFormat="1" ht="14.25" customHeight="1" x14ac:dyDescent="0.2">
      <c r="A5" s="119" t="s">
        <v>74</v>
      </c>
      <c r="B5" s="119"/>
      <c r="C5" s="119"/>
      <c r="D5" s="119"/>
      <c r="E5" s="119"/>
      <c r="F5" s="119"/>
      <c r="G5" s="119"/>
      <c r="H5" s="47" t="s">
        <v>52</v>
      </c>
      <c r="I5" s="122" t="s">
        <v>43</v>
      </c>
      <c r="J5" s="122"/>
      <c r="K5" s="122"/>
      <c r="L5" s="122"/>
      <c r="M5" s="122"/>
      <c r="N5" s="122"/>
      <c r="O5" s="122"/>
      <c r="Q5" s="47" t="s">
        <v>2</v>
      </c>
      <c r="S5" s="121" t="s">
        <v>53</v>
      </c>
      <c r="T5" s="121"/>
      <c r="U5" s="121"/>
      <c r="V5" s="121"/>
      <c r="W5" s="121"/>
      <c r="X5" s="121"/>
      <c r="Y5" s="121"/>
      <c r="Z5" s="121"/>
      <c r="AA5" s="121"/>
      <c r="AB5" s="37"/>
      <c r="AC5" s="37"/>
      <c r="AD5" s="37"/>
      <c r="AE5" s="37"/>
      <c r="AF5" s="37"/>
      <c r="AG5" s="37"/>
      <c r="AH5" s="3"/>
      <c r="AI5" s="3"/>
      <c r="AJ5" s="3"/>
    </row>
    <row r="6" spans="1:44" s="47" customFormat="1" ht="14.25" customHeight="1" x14ac:dyDescent="0.2">
      <c r="A6" s="122" t="s">
        <v>50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"/>
    </row>
    <row r="7" spans="1:44" s="6" customFormat="1" ht="3" customHeight="1" x14ac:dyDescent="0.2">
      <c r="A7" s="53"/>
      <c r="B7" s="53"/>
      <c r="C7" s="53"/>
      <c r="D7" s="53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3"/>
      <c r="AI7" s="53"/>
    </row>
    <row r="8" spans="1:44" s="8" customFormat="1" ht="18.75" customHeight="1" x14ac:dyDescent="0.25">
      <c r="A8" s="124" t="s">
        <v>4</v>
      </c>
      <c r="B8" s="125" t="s">
        <v>5</v>
      </c>
      <c r="C8" s="126"/>
      <c r="D8" s="131" t="s">
        <v>6</v>
      </c>
      <c r="E8" s="131" t="s">
        <v>7</v>
      </c>
      <c r="F8" s="131" t="s">
        <v>8</v>
      </c>
      <c r="G8" s="125" t="s">
        <v>9</v>
      </c>
      <c r="H8" s="126"/>
      <c r="I8" s="51" t="s">
        <v>10</v>
      </c>
      <c r="J8" s="141">
        <v>2025</v>
      </c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>
        <v>2026</v>
      </c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11" t="s">
        <v>11</v>
      </c>
      <c r="AI8" s="111" t="s">
        <v>12</v>
      </c>
    </row>
    <row r="9" spans="1:44" s="8" customFormat="1" ht="18.75" customHeight="1" x14ac:dyDescent="0.25">
      <c r="A9" s="124"/>
      <c r="B9" s="127"/>
      <c r="C9" s="128"/>
      <c r="D9" s="132"/>
      <c r="E9" s="132"/>
      <c r="F9" s="132"/>
      <c r="G9" s="127"/>
      <c r="H9" s="128"/>
      <c r="I9" s="51" t="s">
        <v>13</v>
      </c>
      <c r="J9" s="97">
        <v>10</v>
      </c>
      <c r="K9" s="97"/>
      <c r="L9" s="97"/>
      <c r="M9" s="97"/>
      <c r="N9" s="97">
        <v>11</v>
      </c>
      <c r="O9" s="97"/>
      <c r="P9" s="97"/>
      <c r="Q9" s="97"/>
      <c r="R9" s="97">
        <v>12</v>
      </c>
      <c r="S9" s="97"/>
      <c r="T9" s="97"/>
      <c r="U9" s="97"/>
      <c r="V9" s="97"/>
      <c r="W9" s="97">
        <v>1</v>
      </c>
      <c r="X9" s="97"/>
      <c r="Y9" s="97"/>
      <c r="Z9" s="97"/>
      <c r="AA9" s="97">
        <v>2</v>
      </c>
      <c r="AB9" s="97"/>
      <c r="AC9" s="97"/>
      <c r="AD9" s="97"/>
      <c r="AE9" s="97">
        <v>3</v>
      </c>
      <c r="AF9" s="97"/>
      <c r="AG9" s="97"/>
      <c r="AH9" s="112"/>
      <c r="AI9" s="112"/>
    </row>
    <row r="10" spans="1:44" s="8" customFormat="1" ht="18.75" customHeight="1" x14ac:dyDescent="0.25">
      <c r="A10" s="124"/>
      <c r="B10" s="129"/>
      <c r="C10" s="130"/>
      <c r="D10" s="133"/>
      <c r="E10" s="133"/>
      <c r="F10" s="133"/>
      <c r="G10" s="129"/>
      <c r="H10" s="130"/>
      <c r="I10" s="51" t="s">
        <v>14</v>
      </c>
      <c r="J10" s="9">
        <v>45936</v>
      </c>
      <c r="K10" s="9">
        <f>J10+7</f>
        <v>45943</v>
      </c>
      <c r="L10" s="9">
        <f t="shared" ref="L10:T10" si="0">K10+7</f>
        <v>45950</v>
      </c>
      <c r="M10" s="9">
        <f t="shared" si="0"/>
        <v>45957</v>
      </c>
      <c r="N10" s="9">
        <f t="shared" si="0"/>
        <v>45964</v>
      </c>
      <c r="O10" s="9">
        <f t="shared" si="0"/>
        <v>45971</v>
      </c>
      <c r="P10" s="9">
        <f t="shared" si="0"/>
        <v>45978</v>
      </c>
      <c r="Q10" s="9">
        <f t="shared" si="0"/>
        <v>45985</v>
      </c>
      <c r="R10" s="9">
        <f t="shared" si="0"/>
        <v>45992</v>
      </c>
      <c r="S10" s="9">
        <f t="shared" si="0"/>
        <v>45999</v>
      </c>
      <c r="T10" s="9">
        <f t="shared" si="0"/>
        <v>46006</v>
      </c>
      <c r="U10" s="9">
        <f t="shared" ref="U10" si="1">T10+7</f>
        <v>46013</v>
      </c>
      <c r="V10" s="9">
        <f t="shared" ref="V10" si="2">U10+7</f>
        <v>46020</v>
      </c>
      <c r="W10" s="9">
        <f t="shared" ref="W10" si="3">V10+7</f>
        <v>46027</v>
      </c>
      <c r="X10" s="9">
        <f t="shared" ref="X10" si="4">W10+7</f>
        <v>46034</v>
      </c>
      <c r="Y10" s="9">
        <f t="shared" ref="Y10" si="5">X10+7</f>
        <v>46041</v>
      </c>
      <c r="Z10" s="9">
        <f t="shared" ref="Z10" si="6">Y10+7</f>
        <v>46048</v>
      </c>
      <c r="AA10" s="9">
        <f t="shared" ref="AA10" si="7">Z10+7</f>
        <v>46055</v>
      </c>
      <c r="AB10" s="9">
        <f t="shared" ref="AB10" si="8">AA10+7</f>
        <v>46062</v>
      </c>
      <c r="AC10" s="9">
        <f t="shared" ref="AC10" si="9">AB10+7</f>
        <v>46069</v>
      </c>
      <c r="AD10" s="9">
        <f t="shared" ref="AD10" si="10">AC10+7</f>
        <v>46076</v>
      </c>
      <c r="AE10" s="9">
        <f t="shared" ref="AE10" si="11">AD10+7</f>
        <v>46083</v>
      </c>
      <c r="AF10" s="9">
        <f t="shared" ref="AF10" si="12">AE10+7</f>
        <v>46090</v>
      </c>
      <c r="AG10" s="9">
        <f t="shared" ref="AG10" si="13">AF10+7</f>
        <v>46097</v>
      </c>
      <c r="AH10" s="113"/>
      <c r="AI10" s="113"/>
    </row>
    <row r="11" spans="1:44" s="11" customFormat="1" ht="22.5" customHeight="1" x14ac:dyDescent="0.25">
      <c r="A11" s="98" t="s">
        <v>61</v>
      </c>
      <c r="B11" s="99"/>
      <c r="C11" s="99"/>
      <c r="D11" s="99"/>
      <c r="E11" s="10"/>
      <c r="F11" s="10"/>
      <c r="G11" s="10"/>
      <c r="H11" s="10"/>
      <c r="I11" s="10"/>
      <c r="J11" s="100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2"/>
    </row>
    <row r="12" spans="1:44" s="11" customFormat="1" ht="22.5" customHeight="1" x14ac:dyDescent="0.25">
      <c r="A12" s="12">
        <v>1</v>
      </c>
      <c r="B12" s="13" t="s">
        <v>15</v>
      </c>
      <c r="C12" s="14">
        <v>301</v>
      </c>
      <c r="D12" s="15" t="s">
        <v>55</v>
      </c>
      <c r="E12" s="16">
        <v>2</v>
      </c>
      <c r="F12" s="17">
        <v>21</v>
      </c>
      <c r="G12" s="18" t="s">
        <v>86</v>
      </c>
      <c r="H12" s="19" t="s">
        <v>87</v>
      </c>
      <c r="I12" s="20" t="s">
        <v>123</v>
      </c>
      <c r="J12" s="21" t="s">
        <v>17</v>
      </c>
      <c r="K12" s="21" t="s">
        <v>17</v>
      </c>
      <c r="L12" s="21" t="s">
        <v>17</v>
      </c>
      <c r="M12" s="21" t="s">
        <v>17</v>
      </c>
      <c r="N12" s="21" t="s">
        <v>17</v>
      </c>
      <c r="O12" s="21" t="s">
        <v>17</v>
      </c>
      <c r="P12" s="21" t="s">
        <v>17</v>
      </c>
      <c r="Q12" s="21" t="s">
        <v>17</v>
      </c>
      <c r="R12" s="21" t="s">
        <v>18</v>
      </c>
      <c r="S12" s="21" t="s">
        <v>19</v>
      </c>
      <c r="T12" s="21"/>
      <c r="U12" s="21"/>
      <c r="V12" s="21"/>
      <c r="W12" s="21"/>
      <c r="X12" s="21"/>
      <c r="Y12" s="21"/>
      <c r="Z12" s="21"/>
      <c r="AA12" s="21"/>
      <c r="AB12" s="142" t="s">
        <v>257</v>
      </c>
      <c r="AC12" s="143"/>
      <c r="AD12" s="144"/>
      <c r="AE12" s="21"/>
      <c r="AF12" s="21"/>
      <c r="AG12" s="21"/>
      <c r="AH12" s="21">
        <v>4</v>
      </c>
      <c r="AI12" s="22"/>
    </row>
    <row r="13" spans="1:44" s="11" customFormat="1" ht="22.5" customHeight="1" x14ac:dyDescent="0.25">
      <c r="A13" s="12">
        <v>2</v>
      </c>
      <c r="B13" s="13" t="s">
        <v>76</v>
      </c>
      <c r="C13" s="14">
        <v>303</v>
      </c>
      <c r="D13" s="15" t="s">
        <v>77</v>
      </c>
      <c r="E13" s="16">
        <v>3</v>
      </c>
      <c r="F13" s="17">
        <v>21</v>
      </c>
      <c r="G13" s="18" t="s">
        <v>112</v>
      </c>
      <c r="H13" s="19" t="s">
        <v>113</v>
      </c>
      <c r="I13" s="20" t="s">
        <v>124</v>
      </c>
      <c r="J13" s="21" t="s">
        <v>17</v>
      </c>
      <c r="K13" s="21" t="s">
        <v>17</v>
      </c>
      <c r="L13" s="21" t="s">
        <v>17</v>
      </c>
      <c r="M13" s="21" t="s">
        <v>17</v>
      </c>
      <c r="N13" s="21" t="s">
        <v>17</v>
      </c>
      <c r="O13" s="21" t="s">
        <v>17</v>
      </c>
      <c r="P13" s="21" t="s">
        <v>17</v>
      </c>
      <c r="Q13" s="21" t="s">
        <v>17</v>
      </c>
      <c r="R13" s="21" t="s">
        <v>18</v>
      </c>
      <c r="S13" s="21" t="s">
        <v>19</v>
      </c>
      <c r="T13" s="21"/>
      <c r="U13" s="21"/>
      <c r="V13" s="21"/>
      <c r="W13" s="21"/>
      <c r="X13" s="21"/>
      <c r="Y13" s="21"/>
      <c r="Z13" s="21"/>
      <c r="AA13" s="21"/>
      <c r="AB13" s="145"/>
      <c r="AC13" s="146"/>
      <c r="AD13" s="147"/>
      <c r="AE13" s="21"/>
      <c r="AF13" s="21"/>
      <c r="AG13" s="21"/>
      <c r="AH13" s="21">
        <v>4</v>
      </c>
      <c r="AI13" s="22"/>
    </row>
    <row r="14" spans="1:44" s="11" customFormat="1" ht="22.5" customHeight="1" x14ac:dyDescent="0.25">
      <c r="A14" s="12">
        <v>3</v>
      </c>
      <c r="B14" s="13" t="s">
        <v>78</v>
      </c>
      <c r="C14" s="14">
        <v>301</v>
      </c>
      <c r="D14" s="15" t="s">
        <v>79</v>
      </c>
      <c r="E14" s="16">
        <v>3</v>
      </c>
      <c r="F14" s="17">
        <v>21</v>
      </c>
      <c r="G14" s="18" t="s">
        <v>114</v>
      </c>
      <c r="H14" s="19" t="s">
        <v>115</v>
      </c>
      <c r="I14" s="20" t="s">
        <v>125</v>
      </c>
      <c r="J14" s="21" t="s">
        <v>17</v>
      </c>
      <c r="K14" s="21" t="s">
        <v>17</v>
      </c>
      <c r="L14" s="21" t="s">
        <v>17</v>
      </c>
      <c r="M14" s="21" t="s">
        <v>17</v>
      </c>
      <c r="N14" s="21" t="s">
        <v>17</v>
      </c>
      <c r="O14" s="21" t="s">
        <v>17</v>
      </c>
      <c r="P14" s="21" t="s">
        <v>17</v>
      </c>
      <c r="Q14" s="21" t="s">
        <v>17</v>
      </c>
      <c r="R14" s="21" t="s">
        <v>18</v>
      </c>
      <c r="S14" s="21" t="s">
        <v>19</v>
      </c>
      <c r="T14" s="21"/>
      <c r="U14" s="21"/>
      <c r="V14" s="21"/>
      <c r="W14" s="21"/>
      <c r="X14" s="21"/>
      <c r="Y14" s="21"/>
      <c r="Z14" s="21"/>
      <c r="AA14" s="21"/>
      <c r="AB14" s="145"/>
      <c r="AC14" s="146"/>
      <c r="AD14" s="147"/>
      <c r="AE14" s="21"/>
      <c r="AF14" s="21"/>
      <c r="AG14" s="21"/>
      <c r="AH14" s="21">
        <v>4</v>
      </c>
      <c r="AI14" s="22"/>
    </row>
    <row r="15" spans="1:44" s="167" customFormat="1" ht="22.5" customHeight="1" x14ac:dyDescent="0.25">
      <c r="A15" s="157">
        <v>4</v>
      </c>
      <c r="B15" s="158" t="s">
        <v>38</v>
      </c>
      <c r="C15" s="159">
        <v>351</v>
      </c>
      <c r="D15" s="160" t="s">
        <v>82</v>
      </c>
      <c r="E15" s="85">
        <v>2</v>
      </c>
      <c r="F15" s="161">
        <v>21</v>
      </c>
      <c r="G15" s="162" t="s">
        <v>121</v>
      </c>
      <c r="H15" s="163" t="s">
        <v>122</v>
      </c>
      <c r="I15" s="164" t="s">
        <v>41</v>
      </c>
      <c r="J15" s="165" t="s">
        <v>17</v>
      </c>
      <c r="K15" s="165" t="s">
        <v>17</v>
      </c>
      <c r="L15" s="165" t="s">
        <v>17</v>
      </c>
      <c r="M15" s="165" t="s">
        <v>17</v>
      </c>
      <c r="N15" s="165" t="s">
        <v>17</v>
      </c>
      <c r="O15" s="165" t="s">
        <v>17</v>
      </c>
      <c r="P15" s="165" t="s">
        <v>17</v>
      </c>
      <c r="Q15" s="165" t="s">
        <v>17</v>
      </c>
      <c r="R15" s="165" t="s">
        <v>18</v>
      </c>
      <c r="S15" s="165" t="s">
        <v>19</v>
      </c>
      <c r="T15" s="165"/>
      <c r="U15" s="165"/>
      <c r="V15" s="165"/>
      <c r="W15" s="165"/>
      <c r="X15" s="165"/>
      <c r="Y15" s="165"/>
      <c r="Z15" s="165"/>
      <c r="AA15" s="165"/>
      <c r="AB15" s="145"/>
      <c r="AC15" s="146"/>
      <c r="AD15" s="147"/>
      <c r="AE15" s="165"/>
      <c r="AF15" s="165"/>
      <c r="AG15" s="165"/>
      <c r="AH15" s="165">
        <v>4</v>
      </c>
      <c r="AI15" s="166"/>
      <c r="AK15" s="158"/>
      <c r="AL15" s="159"/>
      <c r="AM15" s="160"/>
      <c r="AN15" s="85"/>
      <c r="AO15" s="161"/>
      <c r="AP15" s="162"/>
      <c r="AQ15" s="163"/>
      <c r="AR15" s="164"/>
    </row>
    <row r="16" spans="1:44" s="11" customFormat="1" ht="22.5" customHeight="1" x14ac:dyDescent="0.25">
      <c r="A16" s="103" t="s">
        <v>75</v>
      </c>
      <c r="B16" s="104"/>
      <c r="C16" s="104"/>
      <c r="D16" s="104"/>
      <c r="E16" s="23"/>
      <c r="F16" s="23"/>
      <c r="G16" s="23"/>
      <c r="H16" s="23"/>
      <c r="I16" s="24"/>
      <c r="J16" s="4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45"/>
      <c r="AC16" s="146"/>
      <c r="AD16" s="147"/>
      <c r="AE16" s="10"/>
      <c r="AF16" s="10"/>
      <c r="AG16" s="10"/>
      <c r="AH16" s="10"/>
      <c r="AI16" s="41"/>
    </row>
    <row r="17" spans="1:35" s="167" customFormat="1" ht="22.5" customHeight="1" x14ac:dyDescent="0.25">
      <c r="A17" s="157">
        <v>5</v>
      </c>
      <c r="B17" s="158" t="s">
        <v>80</v>
      </c>
      <c r="C17" s="159">
        <v>301</v>
      </c>
      <c r="D17" s="160" t="s">
        <v>81</v>
      </c>
      <c r="E17" s="85">
        <v>3</v>
      </c>
      <c r="F17" s="161">
        <v>21</v>
      </c>
      <c r="G17" s="162" t="s">
        <v>116</v>
      </c>
      <c r="H17" s="163" t="s">
        <v>117</v>
      </c>
      <c r="I17" s="164" t="s">
        <v>126</v>
      </c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 t="s">
        <v>17</v>
      </c>
      <c r="V17" s="165" t="s">
        <v>17</v>
      </c>
      <c r="W17" s="165" t="s">
        <v>17</v>
      </c>
      <c r="X17" s="165" t="s">
        <v>17</v>
      </c>
      <c r="Y17" s="165" t="s">
        <v>17</v>
      </c>
      <c r="Z17" s="165" t="s">
        <v>17</v>
      </c>
      <c r="AA17" s="165" t="s">
        <v>17</v>
      </c>
      <c r="AB17" s="145"/>
      <c r="AC17" s="146"/>
      <c r="AD17" s="147"/>
      <c r="AE17" s="165" t="s">
        <v>17</v>
      </c>
      <c r="AF17" s="165" t="s">
        <v>18</v>
      </c>
      <c r="AG17" s="165" t="s">
        <v>19</v>
      </c>
      <c r="AH17" s="165">
        <v>4</v>
      </c>
      <c r="AI17" s="166"/>
    </row>
    <row r="18" spans="1:35" s="11" customFormat="1" ht="22.5" customHeight="1" x14ac:dyDescent="0.25">
      <c r="A18" s="12">
        <v>6</v>
      </c>
      <c r="B18" s="13" t="s">
        <v>76</v>
      </c>
      <c r="C18" s="14">
        <v>304</v>
      </c>
      <c r="D18" s="15" t="s">
        <v>83</v>
      </c>
      <c r="E18" s="16">
        <v>3</v>
      </c>
      <c r="F18" s="17">
        <v>21</v>
      </c>
      <c r="G18" s="18" t="s">
        <v>118</v>
      </c>
      <c r="H18" s="19" t="s">
        <v>105</v>
      </c>
      <c r="I18" s="20" t="s">
        <v>124</v>
      </c>
      <c r="J18" s="22"/>
      <c r="K18" s="22"/>
      <c r="L18" s="22"/>
      <c r="M18" s="22"/>
      <c r="N18" s="22"/>
      <c r="O18" s="21"/>
      <c r="P18" s="21"/>
      <c r="Q18" s="21"/>
      <c r="R18" s="21"/>
      <c r="S18" s="21"/>
      <c r="T18" s="21"/>
      <c r="U18" s="21" t="s">
        <v>17</v>
      </c>
      <c r="V18" s="21" t="s">
        <v>17</v>
      </c>
      <c r="W18" s="21" t="s">
        <v>17</v>
      </c>
      <c r="X18" s="21" t="s">
        <v>17</v>
      </c>
      <c r="Y18" s="21" t="s">
        <v>17</v>
      </c>
      <c r="Z18" s="21" t="s">
        <v>17</v>
      </c>
      <c r="AA18" s="21" t="s">
        <v>17</v>
      </c>
      <c r="AB18" s="145"/>
      <c r="AC18" s="146"/>
      <c r="AD18" s="147"/>
      <c r="AE18" s="21" t="s">
        <v>17</v>
      </c>
      <c r="AF18" s="21" t="s">
        <v>18</v>
      </c>
      <c r="AG18" s="21" t="s">
        <v>19</v>
      </c>
      <c r="AH18" s="21">
        <v>4</v>
      </c>
      <c r="AI18" s="22"/>
    </row>
    <row r="19" spans="1:35" s="11" customFormat="1" ht="22.5" customHeight="1" x14ac:dyDescent="0.25">
      <c r="A19" s="12">
        <v>7</v>
      </c>
      <c r="B19" s="13" t="s">
        <v>84</v>
      </c>
      <c r="C19" s="14">
        <v>351</v>
      </c>
      <c r="D19" s="15" t="s">
        <v>85</v>
      </c>
      <c r="E19" s="16">
        <v>3</v>
      </c>
      <c r="F19" s="17">
        <v>21</v>
      </c>
      <c r="G19" s="18" t="s">
        <v>119</v>
      </c>
      <c r="H19" s="19" t="s">
        <v>120</v>
      </c>
      <c r="I19" s="20" t="s">
        <v>124</v>
      </c>
      <c r="J19" s="22"/>
      <c r="K19" s="22"/>
      <c r="L19" s="22"/>
      <c r="M19" s="22"/>
      <c r="N19" s="22"/>
      <c r="O19" s="21"/>
      <c r="P19" s="21"/>
      <c r="Q19" s="21"/>
      <c r="R19" s="21"/>
      <c r="S19" s="21"/>
      <c r="T19" s="21"/>
      <c r="U19" s="21" t="s">
        <v>17</v>
      </c>
      <c r="V19" s="21" t="s">
        <v>17</v>
      </c>
      <c r="W19" s="21" t="s">
        <v>17</v>
      </c>
      <c r="X19" s="21" t="s">
        <v>17</v>
      </c>
      <c r="Y19" s="21" t="s">
        <v>17</v>
      </c>
      <c r="Z19" s="21" t="s">
        <v>17</v>
      </c>
      <c r="AA19" s="21" t="s">
        <v>17</v>
      </c>
      <c r="AB19" s="148"/>
      <c r="AC19" s="149"/>
      <c r="AD19" s="150"/>
      <c r="AE19" s="21" t="s">
        <v>17</v>
      </c>
      <c r="AF19" s="21" t="s">
        <v>18</v>
      </c>
      <c r="AG19" s="21" t="s">
        <v>19</v>
      </c>
      <c r="AH19" s="21">
        <v>4</v>
      </c>
      <c r="AI19" s="22"/>
    </row>
    <row r="20" spans="1:35" s="8" customFormat="1" ht="22.5" customHeight="1" x14ac:dyDescent="0.25">
      <c r="A20" s="105" t="s">
        <v>21</v>
      </c>
      <c r="B20" s="105"/>
      <c r="C20" s="105"/>
      <c r="D20" s="105"/>
      <c r="E20" s="26">
        <f>SUM(E12:E19)</f>
        <v>19</v>
      </c>
      <c r="F20" s="46"/>
      <c r="G20" s="106">
        <f>E20*280000</f>
        <v>5320000</v>
      </c>
      <c r="H20" s="107"/>
      <c r="I20" s="46"/>
      <c r="J20" s="108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10"/>
    </row>
    <row r="21" spans="1:35" ht="3" customHeight="1" x14ac:dyDescent="0.15"/>
    <row r="22" spans="1:35" s="31" customFormat="1" ht="15.75" customHeight="1" x14ac:dyDescent="0.2">
      <c r="A22" s="96" t="s">
        <v>22</v>
      </c>
      <c r="B22" s="96"/>
      <c r="C22" s="96"/>
      <c r="D22" s="96"/>
      <c r="Y22" s="44"/>
      <c r="Z22" s="44"/>
      <c r="AA22" s="44"/>
      <c r="AB22" s="44"/>
      <c r="AC22" s="44"/>
      <c r="AD22" s="89"/>
      <c r="AE22" s="89"/>
      <c r="AF22" s="89"/>
      <c r="AG22" s="89"/>
      <c r="AH22" s="33"/>
      <c r="AI22" s="33"/>
    </row>
    <row r="23" spans="1:35" s="31" customFormat="1" ht="15.75" customHeight="1" x14ac:dyDescent="0.2">
      <c r="B23" s="93" t="s">
        <v>23</v>
      </c>
      <c r="C23" s="93"/>
      <c r="D23" s="93"/>
      <c r="E23" s="93"/>
      <c r="F23" s="93"/>
      <c r="G23" s="93"/>
      <c r="H23" s="44"/>
      <c r="Y23" s="44"/>
      <c r="Z23" s="44"/>
      <c r="AA23" s="44"/>
      <c r="AB23" s="44"/>
      <c r="AC23" s="44"/>
      <c r="AD23" s="89"/>
      <c r="AE23" s="89"/>
      <c r="AF23" s="89"/>
      <c r="AG23" s="89"/>
      <c r="AH23" s="33"/>
      <c r="AI23" s="33"/>
    </row>
    <row r="24" spans="1:35" s="44" customFormat="1" ht="15.75" customHeight="1" x14ac:dyDescent="0.25">
      <c r="B24" s="93" t="s">
        <v>24</v>
      </c>
      <c r="C24" s="93"/>
      <c r="D24" s="93"/>
      <c r="E24" s="93"/>
      <c r="F24" s="93"/>
      <c r="G24" s="93"/>
      <c r="AD24" s="89"/>
      <c r="AE24" s="89"/>
      <c r="AF24" s="89"/>
      <c r="AG24" s="89"/>
      <c r="AH24" s="34"/>
      <c r="AI24" s="34"/>
    </row>
    <row r="25" spans="1:35" s="44" customFormat="1" ht="15.75" customHeight="1" x14ac:dyDescent="0.25">
      <c r="B25" s="93" t="s">
        <v>25</v>
      </c>
      <c r="C25" s="93"/>
      <c r="D25" s="93"/>
      <c r="E25" s="93"/>
      <c r="F25" s="93"/>
      <c r="G25" s="93"/>
      <c r="AD25" s="89"/>
      <c r="AE25" s="89"/>
      <c r="AF25" s="89"/>
      <c r="AG25" s="89"/>
      <c r="AH25" s="34"/>
      <c r="AI25" s="34"/>
    </row>
    <row r="26" spans="1:35" s="45" customFormat="1" ht="14.25" customHeight="1" x14ac:dyDescent="0.25">
      <c r="B26" s="50"/>
      <c r="C26" s="50"/>
      <c r="U26" s="94" t="s">
        <v>54</v>
      </c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</row>
    <row r="27" spans="1:35" s="45" customFormat="1" ht="15.75" customHeight="1" x14ac:dyDescent="0.25">
      <c r="A27" s="95" t="s">
        <v>26</v>
      </c>
      <c r="B27" s="95"/>
      <c r="C27" s="95"/>
      <c r="D27" s="95"/>
      <c r="G27" s="95" t="s">
        <v>27</v>
      </c>
      <c r="H27" s="95"/>
      <c r="I27" s="95"/>
      <c r="J27" s="95"/>
      <c r="K27" s="95"/>
      <c r="L27" s="95"/>
      <c r="M27" s="95"/>
      <c r="N27" s="95"/>
      <c r="O27" s="95"/>
      <c r="P27" s="37"/>
      <c r="Q27" s="37"/>
      <c r="R27" s="37"/>
      <c r="S27" s="37"/>
      <c r="T27" s="37"/>
      <c r="U27" s="37"/>
      <c r="V27" s="95" t="s">
        <v>34</v>
      </c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</row>
    <row r="28" spans="1:35" s="45" customFormat="1" ht="15.75" customHeight="1" x14ac:dyDescent="0.25">
      <c r="G28" s="95" t="s">
        <v>28</v>
      </c>
      <c r="H28" s="95"/>
      <c r="I28" s="95"/>
      <c r="J28" s="95"/>
      <c r="K28" s="95"/>
      <c r="L28" s="95"/>
      <c r="M28" s="95"/>
      <c r="N28" s="95"/>
      <c r="O28" s="95"/>
      <c r="V28" s="95" t="s">
        <v>36</v>
      </c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</row>
    <row r="29" spans="1:35" s="45" customFormat="1" ht="14.25" x14ac:dyDescent="0.25">
      <c r="AD29" s="90"/>
      <c r="AE29" s="90"/>
      <c r="AF29" s="90"/>
      <c r="AG29" s="90"/>
      <c r="AH29" s="43"/>
      <c r="AI29" s="43"/>
    </row>
    <row r="30" spans="1:35" s="45" customFormat="1" ht="14.25" x14ac:dyDescent="0.25">
      <c r="AD30" s="90"/>
      <c r="AE30" s="90"/>
      <c r="AF30" s="90"/>
      <c r="AG30" s="90"/>
      <c r="AH30" s="43"/>
      <c r="AI30" s="43"/>
    </row>
    <row r="31" spans="1:35" s="45" customFormat="1" ht="14.25" x14ac:dyDescent="0.25">
      <c r="AD31" s="90"/>
      <c r="AE31" s="90"/>
      <c r="AF31" s="90"/>
      <c r="AG31" s="90"/>
      <c r="AH31" s="43"/>
      <c r="AI31" s="43"/>
    </row>
    <row r="32" spans="1:35" s="45" customFormat="1" ht="14.25" x14ac:dyDescent="0.25">
      <c r="AD32" s="90"/>
      <c r="AE32" s="90"/>
      <c r="AF32" s="90"/>
      <c r="AG32" s="90"/>
      <c r="AH32" s="43"/>
      <c r="AI32" s="43"/>
    </row>
    <row r="33" spans="1:35" s="43" customFormat="1" ht="15.75" customHeight="1" x14ac:dyDescent="0.25">
      <c r="A33" s="92" t="s">
        <v>29</v>
      </c>
      <c r="B33" s="92"/>
      <c r="C33" s="92"/>
      <c r="D33" s="92"/>
      <c r="G33" s="92" t="s">
        <v>30</v>
      </c>
      <c r="H33" s="92"/>
      <c r="I33" s="92"/>
      <c r="J33" s="92"/>
      <c r="K33" s="92"/>
      <c r="L33" s="92"/>
      <c r="M33" s="92"/>
      <c r="N33" s="92"/>
      <c r="O33" s="92"/>
      <c r="P33" s="39"/>
      <c r="Q33" s="39"/>
      <c r="R33" s="39"/>
      <c r="S33" s="39"/>
      <c r="T33" s="39"/>
      <c r="U33" s="39"/>
      <c r="V33" s="92" t="s">
        <v>31</v>
      </c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</row>
  </sheetData>
  <mergeCells count="45">
    <mergeCell ref="AA9:AD9"/>
    <mergeCell ref="W8:AG8"/>
    <mergeCell ref="AE9:AG9"/>
    <mergeCell ref="AB12:AD19"/>
    <mergeCell ref="A5:G5"/>
    <mergeCell ref="I5:O5"/>
    <mergeCell ref="S5:AA5"/>
    <mergeCell ref="A6:AI6"/>
    <mergeCell ref="A8:A10"/>
    <mergeCell ref="B8:C10"/>
    <mergeCell ref="D8:D10"/>
    <mergeCell ref="E8:E10"/>
    <mergeCell ref="F8:F10"/>
    <mergeCell ref="G8:H10"/>
    <mergeCell ref="AH8:AH10"/>
    <mergeCell ref="AI8:AI10"/>
    <mergeCell ref="A1:E1"/>
    <mergeCell ref="A2:E2"/>
    <mergeCell ref="A4:AI4"/>
    <mergeCell ref="F1:AI1"/>
    <mergeCell ref="F2:AI2"/>
    <mergeCell ref="J8:V8"/>
    <mergeCell ref="J9:M9"/>
    <mergeCell ref="N9:Q9"/>
    <mergeCell ref="R9:V9"/>
    <mergeCell ref="W9:Z9"/>
    <mergeCell ref="B23:G23"/>
    <mergeCell ref="B24:G24"/>
    <mergeCell ref="B25:G25"/>
    <mergeCell ref="U26:AI26"/>
    <mergeCell ref="A27:D27"/>
    <mergeCell ref="G27:O27"/>
    <mergeCell ref="V27:AI27"/>
    <mergeCell ref="A22:D22"/>
    <mergeCell ref="A11:D11"/>
    <mergeCell ref="J11:AI11"/>
    <mergeCell ref="A16:D16"/>
    <mergeCell ref="A20:D20"/>
    <mergeCell ref="G20:H20"/>
    <mergeCell ref="J20:AI20"/>
    <mergeCell ref="G28:O28"/>
    <mergeCell ref="V28:AI28"/>
    <mergeCell ref="A33:D33"/>
    <mergeCell ref="G33:O33"/>
    <mergeCell ref="V33:AI33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35"/>
  <sheetViews>
    <sheetView showGridLines="0" view="pageBreakPreview" topLeftCell="A4" zoomScaleNormal="100" zoomScaleSheetLayoutView="100" workbookViewId="0">
      <selection activeCell="AN13" sqref="AN13"/>
    </sheetView>
  </sheetViews>
  <sheetFormatPr defaultColWidth="9" defaultRowHeight="8.25" x14ac:dyDescent="0.15"/>
  <cols>
    <col min="1" max="1" width="2.88671875" style="28" bestFit="1" customWidth="1"/>
    <col min="2" max="2" width="3.5546875" style="28" bestFit="1" customWidth="1"/>
    <col min="3" max="3" width="2.77734375" style="28" bestFit="1" customWidth="1"/>
    <col min="4" max="4" width="17.88671875" style="28" customWidth="1"/>
    <col min="5" max="5" width="2.6640625" style="28" bestFit="1" customWidth="1"/>
    <col min="6" max="6" width="3" style="28" customWidth="1"/>
    <col min="7" max="7" width="13.44140625" style="28" bestFit="1" customWidth="1"/>
    <col min="8" max="8" width="4.21875" style="28" bestFit="1" customWidth="1"/>
    <col min="9" max="9" width="8.109375" style="28" bestFit="1" customWidth="1"/>
    <col min="10" max="24" width="2.33203125" style="28" customWidth="1"/>
    <col min="25" max="27" width="2.33203125" style="29" customWidth="1"/>
    <col min="28" max="30" width="2.109375" style="29" customWidth="1"/>
    <col min="31" max="33" width="2.44140625" style="29" customWidth="1"/>
    <col min="34" max="35" width="3.44140625" style="30" customWidth="1"/>
    <col min="36" max="36" width="9" style="28" bestFit="1" customWidth="1"/>
    <col min="37" max="16384" width="9" style="28"/>
  </cols>
  <sheetData>
    <row r="1" spans="1:38" s="47" customFormat="1" ht="14.25" customHeight="1" x14ac:dyDescent="0.2">
      <c r="A1" s="114" t="s">
        <v>0</v>
      </c>
      <c r="B1" s="114"/>
      <c r="C1" s="114"/>
      <c r="D1" s="114"/>
      <c r="E1" s="114"/>
      <c r="F1" s="115" t="s">
        <v>1</v>
      </c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</row>
    <row r="2" spans="1:38" s="47" customFormat="1" ht="14.25" customHeight="1" x14ac:dyDescent="0.2">
      <c r="A2" s="116" t="s">
        <v>42</v>
      </c>
      <c r="B2" s="116"/>
      <c r="C2" s="116"/>
      <c r="D2" s="116"/>
      <c r="E2" s="116"/>
      <c r="F2" s="117" t="s">
        <v>150</v>
      </c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3"/>
    </row>
    <row r="3" spans="1:38" s="47" customFormat="1" ht="5.25" customHeight="1" x14ac:dyDescent="0.2">
      <c r="A3" s="48"/>
      <c r="B3" s="48"/>
      <c r="C3" s="48"/>
      <c r="D3" s="48"/>
      <c r="E3" s="48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88"/>
      <c r="AD3" s="88"/>
      <c r="AE3" s="88"/>
      <c r="AF3" s="88"/>
      <c r="AG3" s="49"/>
      <c r="AH3" s="3"/>
      <c r="AI3" s="3"/>
      <c r="AJ3" s="3"/>
    </row>
    <row r="4" spans="1:38" s="47" customFormat="1" ht="14.25" customHeight="1" x14ac:dyDescent="0.2">
      <c r="A4" s="118" t="s">
        <v>91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3"/>
    </row>
    <row r="5" spans="1:38" s="47" customFormat="1" ht="14.25" customHeight="1" x14ac:dyDescent="0.2">
      <c r="A5" s="119" t="s">
        <v>74</v>
      </c>
      <c r="B5" s="119"/>
      <c r="C5" s="119"/>
      <c r="D5" s="119"/>
      <c r="E5" s="119"/>
      <c r="F5" s="119"/>
      <c r="G5" s="119"/>
      <c r="H5" s="47" t="s">
        <v>2</v>
      </c>
      <c r="I5" s="120" t="s">
        <v>49</v>
      </c>
      <c r="J5" s="120"/>
      <c r="K5" s="120"/>
      <c r="L5" s="120"/>
      <c r="M5" s="120"/>
      <c r="N5" s="120"/>
      <c r="O5" s="120"/>
      <c r="P5" s="120"/>
      <c r="Q5" s="120"/>
      <c r="R5" s="47" t="s">
        <v>2</v>
      </c>
      <c r="S5" s="1"/>
      <c r="T5" s="121" t="s">
        <v>44</v>
      </c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3"/>
      <c r="AI5" s="3"/>
      <c r="AJ5" s="3"/>
    </row>
    <row r="6" spans="1:38" s="47" customFormat="1" ht="14.25" customHeight="1" x14ac:dyDescent="0.2">
      <c r="A6" s="122" t="s">
        <v>51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"/>
    </row>
    <row r="7" spans="1:38" s="6" customFormat="1" ht="3" customHeight="1" x14ac:dyDescent="0.2">
      <c r="A7" s="53"/>
      <c r="B7" s="53"/>
      <c r="C7" s="53"/>
      <c r="D7" s="53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3"/>
      <c r="AI7" s="53"/>
    </row>
    <row r="8" spans="1:38" s="8" customFormat="1" ht="18.75" customHeight="1" x14ac:dyDescent="0.25">
      <c r="A8" s="124" t="s">
        <v>4</v>
      </c>
      <c r="B8" s="125" t="s">
        <v>5</v>
      </c>
      <c r="C8" s="126"/>
      <c r="D8" s="131" t="s">
        <v>6</v>
      </c>
      <c r="E8" s="131" t="s">
        <v>7</v>
      </c>
      <c r="F8" s="131" t="s">
        <v>8</v>
      </c>
      <c r="G8" s="125" t="s">
        <v>9</v>
      </c>
      <c r="H8" s="126"/>
      <c r="I8" s="51" t="s">
        <v>10</v>
      </c>
      <c r="J8" s="141">
        <v>2025</v>
      </c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>
        <v>2026</v>
      </c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11" t="s">
        <v>11</v>
      </c>
      <c r="AI8" s="111" t="s">
        <v>12</v>
      </c>
    </row>
    <row r="9" spans="1:38" s="8" customFormat="1" ht="18.75" customHeight="1" x14ac:dyDescent="0.25">
      <c r="A9" s="124"/>
      <c r="B9" s="127"/>
      <c r="C9" s="128"/>
      <c r="D9" s="132"/>
      <c r="E9" s="132"/>
      <c r="F9" s="132"/>
      <c r="G9" s="127"/>
      <c r="H9" s="128"/>
      <c r="I9" s="51" t="s">
        <v>13</v>
      </c>
      <c r="J9" s="97">
        <v>10</v>
      </c>
      <c r="K9" s="97"/>
      <c r="L9" s="97"/>
      <c r="M9" s="97"/>
      <c r="N9" s="97">
        <v>11</v>
      </c>
      <c r="O9" s="97"/>
      <c r="P9" s="97"/>
      <c r="Q9" s="97"/>
      <c r="R9" s="97">
        <v>12</v>
      </c>
      <c r="S9" s="97"/>
      <c r="T9" s="97"/>
      <c r="U9" s="97"/>
      <c r="V9" s="97"/>
      <c r="W9" s="97">
        <v>1</v>
      </c>
      <c r="X9" s="97"/>
      <c r="Y9" s="97"/>
      <c r="Z9" s="97"/>
      <c r="AA9" s="97">
        <v>2</v>
      </c>
      <c r="AB9" s="97"/>
      <c r="AC9" s="97"/>
      <c r="AD9" s="97"/>
      <c r="AE9" s="97">
        <v>3</v>
      </c>
      <c r="AF9" s="97"/>
      <c r="AG9" s="97"/>
      <c r="AH9" s="112"/>
      <c r="AI9" s="112"/>
    </row>
    <row r="10" spans="1:38" s="8" customFormat="1" ht="18.75" customHeight="1" x14ac:dyDescent="0.25">
      <c r="A10" s="124"/>
      <c r="B10" s="129"/>
      <c r="C10" s="130"/>
      <c r="D10" s="133"/>
      <c r="E10" s="133"/>
      <c r="F10" s="133"/>
      <c r="G10" s="129"/>
      <c r="H10" s="130"/>
      <c r="I10" s="51" t="s">
        <v>14</v>
      </c>
      <c r="J10" s="9">
        <v>45936</v>
      </c>
      <c r="K10" s="9">
        <f>J10+7</f>
        <v>45943</v>
      </c>
      <c r="L10" s="9">
        <f t="shared" ref="L10:Z10" si="0">K10+7</f>
        <v>45950</v>
      </c>
      <c r="M10" s="9">
        <f t="shared" si="0"/>
        <v>45957</v>
      </c>
      <c r="N10" s="9">
        <f t="shared" si="0"/>
        <v>45964</v>
      </c>
      <c r="O10" s="9">
        <f t="shared" si="0"/>
        <v>45971</v>
      </c>
      <c r="P10" s="9">
        <f t="shared" si="0"/>
        <v>45978</v>
      </c>
      <c r="Q10" s="9">
        <f t="shared" si="0"/>
        <v>45985</v>
      </c>
      <c r="R10" s="9">
        <f t="shared" si="0"/>
        <v>45992</v>
      </c>
      <c r="S10" s="9">
        <f t="shared" si="0"/>
        <v>45999</v>
      </c>
      <c r="T10" s="9">
        <f t="shared" si="0"/>
        <v>46006</v>
      </c>
      <c r="U10" s="9">
        <f t="shared" si="0"/>
        <v>46013</v>
      </c>
      <c r="V10" s="9">
        <f t="shared" si="0"/>
        <v>46020</v>
      </c>
      <c r="W10" s="9">
        <f t="shared" si="0"/>
        <v>46027</v>
      </c>
      <c r="X10" s="9">
        <f t="shared" si="0"/>
        <v>46034</v>
      </c>
      <c r="Y10" s="9">
        <f t="shared" si="0"/>
        <v>46041</v>
      </c>
      <c r="Z10" s="9">
        <f t="shared" si="0"/>
        <v>46048</v>
      </c>
      <c r="AA10" s="9">
        <f t="shared" ref="AA10" si="1">Z10+7</f>
        <v>46055</v>
      </c>
      <c r="AB10" s="9">
        <f t="shared" ref="AB10" si="2">AA10+7</f>
        <v>46062</v>
      </c>
      <c r="AC10" s="9">
        <f t="shared" ref="AC10" si="3">AB10+7</f>
        <v>46069</v>
      </c>
      <c r="AD10" s="9">
        <f t="shared" ref="AD10" si="4">AC10+7</f>
        <v>46076</v>
      </c>
      <c r="AE10" s="9">
        <f t="shared" ref="AE10" si="5">AD10+7</f>
        <v>46083</v>
      </c>
      <c r="AF10" s="9">
        <f t="shared" ref="AF10" si="6">AE10+7</f>
        <v>46090</v>
      </c>
      <c r="AG10" s="9">
        <f t="shared" ref="AG10" si="7">AF10+7</f>
        <v>46097</v>
      </c>
      <c r="AH10" s="113"/>
      <c r="AI10" s="113"/>
    </row>
    <row r="11" spans="1:38" s="11" customFormat="1" ht="22.5" customHeight="1" x14ac:dyDescent="0.25">
      <c r="A11" s="98" t="s">
        <v>61</v>
      </c>
      <c r="B11" s="99"/>
      <c r="C11" s="99"/>
      <c r="D11" s="99"/>
      <c r="E11" s="10"/>
      <c r="F11" s="10"/>
      <c r="G11" s="10"/>
      <c r="H11" s="10"/>
      <c r="I11" s="10"/>
      <c r="J11" s="100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2"/>
    </row>
    <row r="12" spans="1:38" s="11" customFormat="1" ht="22.5" customHeight="1" x14ac:dyDescent="0.25">
      <c r="A12" s="12">
        <v>1</v>
      </c>
      <c r="B12" s="13" t="s">
        <v>15</v>
      </c>
      <c r="C12" s="14">
        <v>308</v>
      </c>
      <c r="D12" s="15" t="s">
        <v>63</v>
      </c>
      <c r="E12" s="16">
        <v>2</v>
      </c>
      <c r="F12" s="52">
        <v>47</v>
      </c>
      <c r="G12" s="18" t="s">
        <v>129</v>
      </c>
      <c r="H12" s="19" t="s">
        <v>130</v>
      </c>
      <c r="I12" s="20" t="s">
        <v>16</v>
      </c>
      <c r="J12" s="21" t="s">
        <v>17</v>
      </c>
      <c r="K12" s="21" t="s">
        <v>17</v>
      </c>
      <c r="L12" s="21" t="s">
        <v>17</v>
      </c>
      <c r="M12" s="21" t="s">
        <v>17</v>
      </c>
      <c r="N12" s="21" t="s">
        <v>17</v>
      </c>
      <c r="O12" s="21" t="s">
        <v>17</v>
      </c>
      <c r="P12" s="21" t="s">
        <v>17</v>
      </c>
      <c r="Q12" s="21" t="s">
        <v>17</v>
      </c>
      <c r="R12" s="21" t="s">
        <v>18</v>
      </c>
      <c r="S12" s="21" t="s">
        <v>19</v>
      </c>
      <c r="T12" s="21"/>
      <c r="U12" s="21"/>
      <c r="V12" s="21"/>
      <c r="W12" s="21"/>
      <c r="X12" s="21"/>
      <c r="Y12" s="21"/>
      <c r="Z12" s="21"/>
      <c r="AA12" s="42"/>
      <c r="AB12" s="142" t="s">
        <v>257</v>
      </c>
      <c r="AC12" s="143"/>
      <c r="AD12" s="144"/>
      <c r="AE12" s="91"/>
      <c r="AF12" s="21"/>
      <c r="AG12" s="21"/>
      <c r="AH12" s="21">
        <v>4</v>
      </c>
      <c r="AI12" s="22"/>
    </row>
    <row r="13" spans="1:38" s="11" customFormat="1" ht="22.5" customHeight="1" x14ac:dyDescent="0.25">
      <c r="A13" s="12">
        <v>2</v>
      </c>
      <c r="B13" s="13" t="s">
        <v>15</v>
      </c>
      <c r="C13" s="14">
        <v>309</v>
      </c>
      <c r="D13" s="15" t="s">
        <v>64</v>
      </c>
      <c r="E13" s="16">
        <v>2</v>
      </c>
      <c r="F13" s="52">
        <v>47</v>
      </c>
      <c r="G13" s="18" t="s">
        <v>131</v>
      </c>
      <c r="H13" s="19" t="s">
        <v>113</v>
      </c>
      <c r="I13" s="20" t="s">
        <v>16</v>
      </c>
      <c r="J13" s="21" t="s">
        <v>17</v>
      </c>
      <c r="K13" s="21" t="s">
        <v>17</v>
      </c>
      <c r="L13" s="21" t="s">
        <v>17</v>
      </c>
      <c r="M13" s="21" t="s">
        <v>17</v>
      </c>
      <c r="N13" s="21" t="s">
        <v>17</v>
      </c>
      <c r="O13" s="21" t="s">
        <v>17</v>
      </c>
      <c r="P13" s="21" t="s">
        <v>17</v>
      </c>
      <c r="Q13" s="21" t="s">
        <v>17</v>
      </c>
      <c r="R13" s="21" t="s">
        <v>18</v>
      </c>
      <c r="S13" s="21" t="s">
        <v>19</v>
      </c>
      <c r="T13" s="21"/>
      <c r="U13" s="21"/>
      <c r="V13" s="21"/>
      <c r="W13" s="21"/>
      <c r="X13" s="21"/>
      <c r="Y13" s="21"/>
      <c r="Z13" s="21"/>
      <c r="AA13" s="42"/>
      <c r="AB13" s="145"/>
      <c r="AC13" s="146"/>
      <c r="AD13" s="147"/>
      <c r="AE13" s="91"/>
      <c r="AF13" s="21"/>
      <c r="AG13" s="21"/>
      <c r="AH13" s="21">
        <v>4</v>
      </c>
      <c r="AI13" s="22"/>
    </row>
    <row r="14" spans="1:38" s="11" customFormat="1" ht="22.5" customHeight="1" x14ac:dyDescent="0.25">
      <c r="A14" s="12">
        <v>3</v>
      </c>
      <c r="B14" s="13" t="s">
        <v>15</v>
      </c>
      <c r="C14" s="14">
        <v>373</v>
      </c>
      <c r="D14" s="15" t="s">
        <v>65</v>
      </c>
      <c r="E14" s="16">
        <v>2</v>
      </c>
      <c r="F14" s="52">
        <v>47</v>
      </c>
      <c r="G14" s="18" t="s">
        <v>132</v>
      </c>
      <c r="H14" s="19" t="s">
        <v>133</v>
      </c>
      <c r="I14" s="20" t="s">
        <v>16</v>
      </c>
      <c r="J14" s="21" t="s">
        <v>17</v>
      </c>
      <c r="K14" s="21" t="s">
        <v>17</v>
      </c>
      <c r="L14" s="21" t="s">
        <v>17</v>
      </c>
      <c r="M14" s="21" t="s">
        <v>17</v>
      </c>
      <c r="N14" s="21" t="s">
        <v>17</v>
      </c>
      <c r="O14" s="21" t="s">
        <v>17</v>
      </c>
      <c r="P14" s="21" t="s">
        <v>17</v>
      </c>
      <c r="Q14" s="21" t="s">
        <v>17</v>
      </c>
      <c r="R14" s="21" t="s">
        <v>18</v>
      </c>
      <c r="S14" s="21" t="s">
        <v>19</v>
      </c>
      <c r="T14" s="21"/>
      <c r="U14" s="21"/>
      <c r="V14" s="21"/>
      <c r="W14" s="21"/>
      <c r="X14" s="21"/>
      <c r="Y14" s="21"/>
      <c r="Z14" s="21"/>
      <c r="AA14" s="42"/>
      <c r="AB14" s="145"/>
      <c r="AC14" s="146"/>
      <c r="AD14" s="147"/>
      <c r="AE14" s="91"/>
      <c r="AF14" s="21"/>
      <c r="AG14" s="21"/>
      <c r="AH14" s="21">
        <v>4</v>
      </c>
      <c r="AI14" s="22"/>
      <c r="AL14" s="56"/>
    </row>
    <row r="15" spans="1:38" s="11" customFormat="1" ht="22.5" customHeight="1" x14ac:dyDescent="0.25">
      <c r="A15" s="12">
        <v>4</v>
      </c>
      <c r="B15" s="13" t="s">
        <v>66</v>
      </c>
      <c r="C15" s="14">
        <v>316</v>
      </c>
      <c r="D15" s="15" t="s">
        <v>67</v>
      </c>
      <c r="E15" s="16">
        <v>2</v>
      </c>
      <c r="F15" s="52">
        <v>47</v>
      </c>
      <c r="G15" s="18" t="s">
        <v>144</v>
      </c>
      <c r="H15" s="19" t="s">
        <v>137</v>
      </c>
      <c r="I15" s="20" t="s">
        <v>16</v>
      </c>
      <c r="J15" s="21" t="s">
        <v>17</v>
      </c>
      <c r="K15" s="21" t="s">
        <v>17</v>
      </c>
      <c r="L15" s="21" t="s">
        <v>17</v>
      </c>
      <c r="M15" s="21" t="s">
        <v>17</v>
      </c>
      <c r="N15" s="21" t="s">
        <v>17</v>
      </c>
      <c r="O15" s="21" t="s">
        <v>17</v>
      </c>
      <c r="P15" s="21" t="s">
        <v>17</v>
      </c>
      <c r="Q15" s="21" t="s">
        <v>17</v>
      </c>
      <c r="R15" s="21" t="s">
        <v>18</v>
      </c>
      <c r="S15" s="21" t="s">
        <v>19</v>
      </c>
      <c r="T15" s="21"/>
      <c r="U15" s="21"/>
      <c r="V15" s="21"/>
      <c r="W15" s="21"/>
      <c r="X15" s="21"/>
      <c r="Y15" s="21"/>
      <c r="Z15" s="21"/>
      <c r="AA15" s="42"/>
      <c r="AB15" s="145"/>
      <c r="AC15" s="146"/>
      <c r="AD15" s="147"/>
      <c r="AE15" s="91"/>
      <c r="AF15" s="21"/>
      <c r="AG15" s="21"/>
      <c r="AH15" s="21">
        <v>4</v>
      </c>
      <c r="AI15" s="22"/>
      <c r="AK15" s="56"/>
      <c r="AL15" s="56"/>
    </row>
    <row r="16" spans="1:38" s="11" customFormat="1" ht="22.5" customHeight="1" x14ac:dyDescent="0.25">
      <c r="A16" s="103" t="s">
        <v>62</v>
      </c>
      <c r="B16" s="104"/>
      <c r="C16" s="104"/>
      <c r="D16" s="104"/>
      <c r="E16" s="23"/>
      <c r="F16" s="23"/>
      <c r="G16" s="23"/>
      <c r="H16" s="23"/>
      <c r="I16" s="24"/>
      <c r="J16" s="4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45"/>
      <c r="AC16" s="146"/>
      <c r="AD16" s="147"/>
      <c r="AE16" s="10"/>
      <c r="AF16" s="10"/>
      <c r="AG16" s="10"/>
      <c r="AH16" s="10"/>
      <c r="AI16" s="41"/>
    </row>
    <row r="17" spans="1:35" s="11" customFormat="1" ht="22.5" customHeight="1" x14ac:dyDescent="0.25">
      <c r="A17" s="12">
        <v>5</v>
      </c>
      <c r="B17" s="13" t="s">
        <v>15</v>
      </c>
      <c r="C17" s="14">
        <v>356</v>
      </c>
      <c r="D17" s="15" t="s">
        <v>68</v>
      </c>
      <c r="E17" s="16">
        <v>2</v>
      </c>
      <c r="F17" s="52">
        <v>47</v>
      </c>
      <c r="G17" s="18" t="s">
        <v>134</v>
      </c>
      <c r="H17" s="19" t="s">
        <v>135</v>
      </c>
      <c r="I17" s="20" t="s">
        <v>16</v>
      </c>
      <c r="J17" s="22"/>
      <c r="K17" s="22"/>
      <c r="L17" s="22"/>
      <c r="M17" s="22"/>
      <c r="N17" s="22"/>
      <c r="O17" s="21"/>
      <c r="P17" s="21"/>
      <c r="Q17" s="21"/>
      <c r="R17" s="21"/>
      <c r="S17" s="21"/>
      <c r="T17" s="21"/>
      <c r="U17" s="21" t="s">
        <v>17</v>
      </c>
      <c r="V17" s="21" t="s">
        <v>17</v>
      </c>
      <c r="W17" s="21" t="s">
        <v>17</v>
      </c>
      <c r="X17" s="21" t="s">
        <v>17</v>
      </c>
      <c r="Y17" s="21" t="s">
        <v>17</v>
      </c>
      <c r="Z17" s="21" t="s">
        <v>17</v>
      </c>
      <c r="AA17" s="42" t="s">
        <v>17</v>
      </c>
      <c r="AB17" s="145"/>
      <c r="AC17" s="146"/>
      <c r="AD17" s="147"/>
      <c r="AE17" s="91" t="s">
        <v>17</v>
      </c>
      <c r="AF17" s="21" t="s">
        <v>18</v>
      </c>
      <c r="AG17" s="21" t="s">
        <v>19</v>
      </c>
      <c r="AH17" s="21">
        <v>4</v>
      </c>
      <c r="AI17" s="22"/>
    </row>
    <row r="18" spans="1:35" s="11" customFormat="1" ht="22.5" customHeight="1" x14ac:dyDescent="0.25">
      <c r="A18" s="12">
        <v>6</v>
      </c>
      <c r="B18" s="13" t="s">
        <v>15</v>
      </c>
      <c r="C18" s="14">
        <v>357</v>
      </c>
      <c r="D18" s="15" t="s">
        <v>69</v>
      </c>
      <c r="E18" s="16">
        <v>2</v>
      </c>
      <c r="F18" s="52">
        <v>47</v>
      </c>
      <c r="G18" s="18" t="s">
        <v>136</v>
      </c>
      <c r="H18" s="19" t="s">
        <v>137</v>
      </c>
      <c r="I18" s="20" t="s">
        <v>16</v>
      </c>
      <c r="J18" s="22"/>
      <c r="K18" s="22"/>
      <c r="L18" s="22"/>
      <c r="M18" s="22"/>
      <c r="N18" s="22"/>
      <c r="O18" s="21"/>
      <c r="P18" s="21"/>
      <c r="Q18" s="21"/>
      <c r="R18" s="21"/>
      <c r="S18" s="21"/>
      <c r="T18" s="21"/>
      <c r="U18" s="21" t="s">
        <v>17</v>
      </c>
      <c r="V18" s="21" t="s">
        <v>17</v>
      </c>
      <c r="W18" s="21" t="s">
        <v>17</v>
      </c>
      <c r="X18" s="21" t="s">
        <v>17</v>
      </c>
      <c r="Y18" s="21" t="s">
        <v>17</v>
      </c>
      <c r="Z18" s="21" t="s">
        <v>17</v>
      </c>
      <c r="AA18" s="42" t="s">
        <v>17</v>
      </c>
      <c r="AB18" s="145"/>
      <c r="AC18" s="146"/>
      <c r="AD18" s="147"/>
      <c r="AE18" s="91" t="s">
        <v>17</v>
      </c>
      <c r="AF18" s="21" t="s">
        <v>18</v>
      </c>
      <c r="AG18" s="21" t="s">
        <v>19</v>
      </c>
      <c r="AH18" s="21">
        <v>4</v>
      </c>
      <c r="AI18" s="22"/>
    </row>
    <row r="19" spans="1:35" s="11" customFormat="1" ht="22.5" customHeight="1" x14ac:dyDescent="0.25">
      <c r="A19" s="12">
        <v>7</v>
      </c>
      <c r="B19" s="13" t="s">
        <v>70</v>
      </c>
      <c r="C19" s="14">
        <v>378</v>
      </c>
      <c r="D19" s="15" t="s">
        <v>71</v>
      </c>
      <c r="E19" s="16">
        <v>2</v>
      </c>
      <c r="F19" s="52">
        <v>47</v>
      </c>
      <c r="G19" s="66" t="s">
        <v>138</v>
      </c>
      <c r="H19" s="67" t="s">
        <v>139</v>
      </c>
      <c r="I19" s="20" t="s">
        <v>16</v>
      </c>
      <c r="J19" s="22"/>
      <c r="K19" s="22"/>
      <c r="L19" s="22"/>
      <c r="M19" s="22"/>
      <c r="N19" s="22"/>
      <c r="O19" s="21"/>
      <c r="P19" s="21"/>
      <c r="Q19" s="21"/>
      <c r="R19" s="21"/>
      <c r="S19" s="21"/>
      <c r="T19" s="21"/>
      <c r="U19" s="21" t="s">
        <v>17</v>
      </c>
      <c r="V19" s="21" t="s">
        <v>17</v>
      </c>
      <c r="W19" s="21" t="s">
        <v>17</v>
      </c>
      <c r="X19" s="21" t="s">
        <v>17</v>
      </c>
      <c r="Y19" s="21" t="s">
        <v>17</v>
      </c>
      <c r="Z19" s="21" t="s">
        <v>17</v>
      </c>
      <c r="AA19" s="42" t="s">
        <v>17</v>
      </c>
      <c r="AB19" s="145"/>
      <c r="AC19" s="146"/>
      <c r="AD19" s="147"/>
      <c r="AE19" s="91" t="s">
        <v>17</v>
      </c>
      <c r="AF19" s="21" t="s">
        <v>18</v>
      </c>
      <c r="AG19" s="21" t="s">
        <v>19</v>
      </c>
      <c r="AH19" s="21">
        <v>4</v>
      </c>
      <c r="AI19" s="22"/>
    </row>
    <row r="20" spans="1:35" s="11" customFormat="1" ht="22.5" customHeight="1" x14ac:dyDescent="0.25">
      <c r="A20" s="12">
        <v>8</v>
      </c>
      <c r="B20" s="13" t="s">
        <v>38</v>
      </c>
      <c r="C20" s="14">
        <v>151</v>
      </c>
      <c r="D20" s="15" t="s">
        <v>39</v>
      </c>
      <c r="E20" s="16">
        <v>2</v>
      </c>
      <c r="F20" s="52">
        <v>47</v>
      </c>
      <c r="G20" s="18" t="s">
        <v>142</v>
      </c>
      <c r="H20" s="19" t="s">
        <v>143</v>
      </c>
      <c r="I20" s="20" t="s">
        <v>41</v>
      </c>
      <c r="J20" s="22"/>
      <c r="K20" s="22"/>
      <c r="L20" s="22"/>
      <c r="M20" s="22"/>
      <c r="N20" s="22"/>
      <c r="O20" s="21"/>
      <c r="P20" s="21"/>
      <c r="Q20" s="21"/>
      <c r="R20" s="21"/>
      <c r="S20" s="21"/>
      <c r="T20" s="21"/>
      <c r="U20" s="21" t="s">
        <v>17</v>
      </c>
      <c r="V20" s="21" t="s">
        <v>17</v>
      </c>
      <c r="W20" s="21" t="s">
        <v>17</v>
      </c>
      <c r="X20" s="21" t="s">
        <v>17</v>
      </c>
      <c r="Y20" s="21" t="s">
        <v>17</v>
      </c>
      <c r="Z20" s="21" t="s">
        <v>17</v>
      </c>
      <c r="AA20" s="42" t="s">
        <v>17</v>
      </c>
      <c r="AB20" s="145"/>
      <c r="AC20" s="146"/>
      <c r="AD20" s="147"/>
      <c r="AE20" s="91" t="s">
        <v>17</v>
      </c>
      <c r="AF20" s="21" t="s">
        <v>18</v>
      </c>
      <c r="AG20" s="21" t="s">
        <v>19</v>
      </c>
      <c r="AH20" s="21">
        <v>4</v>
      </c>
      <c r="AI20" s="22"/>
    </row>
    <row r="21" spans="1:35" s="11" customFormat="1" ht="22.5" customHeight="1" x14ac:dyDescent="0.25">
      <c r="A21" s="12">
        <v>9</v>
      </c>
      <c r="B21" s="13" t="s">
        <v>72</v>
      </c>
      <c r="C21" s="14">
        <v>201</v>
      </c>
      <c r="D21" s="15" t="s">
        <v>73</v>
      </c>
      <c r="E21" s="16">
        <v>2</v>
      </c>
      <c r="F21" s="52">
        <v>47</v>
      </c>
      <c r="G21" s="18" t="s">
        <v>140</v>
      </c>
      <c r="H21" s="19" t="s">
        <v>141</v>
      </c>
      <c r="I21" s="20" t="s">
        <v>45</v>
      </c>
      <c r="J21" s="22"/>
      <c r="K21" s="22"/>
      <c r="L21" s="22"/>
      <c r="M21" s="22"/>
      <c r="N21" s="22"/>
      <c r="O21" s="21"/>
      <c r="P21" s="21"/>
      <c r="Q21" s="21"/>
      <c r="R21" s="21"/>
      <c r="S21" s="21"/>
      <c r="T21" s="21"/>
      <c r="U21" s="21" t="s">
        <v>17</v>
      </c>
      <c r="V21" s="21" t="s">
        <v>17</v>
      </c>
      <c r="W21" s="21" t="s">
        <v>17</v>
      </c>
      <c r="X21" s="21" t="s">
        <v>17</v>
      </c>
      <c r="Y21" s="21" t="s">
        <v>17</v>
      </c>
      <c r="Z21" s="21" t="s">
        <v>17</v>
      </c>
      <c r="AA21" s="42" t="s">
        <v>17</v>
      </c>
      <c r="AB21" s="148"/>
      <c r="AC21" s="149"/>
      <c r="AD21" s="150"/>
      <c r="AE21" s="91" t="s">
        <v>17</v>
      </c>
      <c r="AF21" s="21" t="s">
        <v>18</v>
      </c>
      <c r="AG21" s="21" t="s">
        <v>19</v>
      </c>
      <c r="AH21" s="21">
        <v>4</v>
      </c>
      <c r="AI21" s="22"/>
    </row>
    <row r="22" spans="1:35" s="8" customFormat="1" ht="22.5" customHeight="1" x14ac:dyDescent="0.25">
      <c r="A22" s="105" t="s">
        <v>21</v>
      </c>
      <c r="B22" s="105"/>
      <c r="C22" s="105"/>
      <c r="D22" s="105"/>
      <c r="E22" s="26">
        <f>SUM(E12:E21)</f>
        <v>18</v>
      </c>
      <c r="F22" s="46"/>
      <c r="G22" s="106">
        <f>E22*280000</f>
        <v>5040000</v>
      </c>
      <c r="H22" s="107"/>
      <c r="I22" s="46"/>
      <c r="J22" s="108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10"/>
    </row>
    <row r="23" spans="1:35" ht="3" customHeight="1" x14ac:dyDescent="0.15"/>
    <row r="24" spans="1:35" s="31" customFormat="1" ht="15.75" customHeight="1" x14ac:dyDescent="0.2">
      <c r="A24" s="96" t="s">
        <v>22</v>
      </c>
      <c r="B24" s="96"/>
      <c r="C24" s="96"/>
      <c r="D24" s="96"/>
      <c r="Y24" s="44"/>
      <c r="Z24" s="44"/>
      <c r="AA24" s="44"/>
      <c r="AB24" s="44"/>
      <c r="AC24" s="89"/>
      <c r="AD24" s="89"/>
      <c r="AE24" s="89"/>
      <c r="AF24" s="89"/>
      <c r="AG24" s="44"/>
      <c r="AH24" s="33"/>
      <c r="AI24" s="33"/>
    </row>
    <row r="25" spans="1:35" s="31" customFormat="1" ht="15.75" customHeight="1" x14ac:dyDescent="0.2">
      <c r="B25" s="93" t="s">
        <v>23</v>
      </c>
      <c r="C25" s="93"/>
      <c r="D25" s="93"/>
      <c r="E25" s="93"/>
      <c r="F25" s="93"/>
      <c r="G25" s="93"/>
      <c r="H25" s="44"/>
      <c r="Y25" s="44"/>
      <c r="Z25" s="44"/>
      <c r="AA25" s="44"/>
      <c r="AB25" s="44"/>
      <c r="AC25" s="89"/>
      <c r="AD25" s="89"/>
      <c r="AE25" s="89"/>
      <c r="AF25" s="89"/>
      <c r="AG25" s="44"/>
      <c r="AH25" s="33"/>
      <c r="AI25" s="33"/>
    </row>
    <row r="26" spans="1:35" s="44" customFormat="1" ht="15.75" customHeight="1" x14ac:dyDescent="0.25">
      <c r="B26" s="93" t="s">
        <v>24</v>
      </c>
      <c r="C26" s="93"/>
      <c r="D26" s="93"/>
      <c r="E26" s="93"/>
      <c r="F26" s="93"/>
      <c r="G26" s="93"/>
      <c r="AC26" s="89"/>
      <c r="AD26" s="89"/>
      <c r="AE26" s="89"/>
      <c r="AF26" s="89"/>
      <c r="AH26" s="34"/>
      <c r="AI26" s="34"/>
    </row>
    <row r="27" spans="1:35" s="44" customFormat="1" ht="15.75" customHeight="1" x14ac:dyDescent="0.25">
      <c r="B27" s="93" t="s">
        <v>25</v>
      </c>
      <c r="C27" s="93"/>
      <c r="D27" s="93"/>
      <c r="E27" s="93"/>
      <c r="F27" s="93"/>
      <c r="G27" s="93"/>
      <c r="AC27" s="89"/>
      <c r="AD27" s="89"/>
      <c r="AE27" s="89"/>
      <c r="AF27" s="89"/>
      <c r="AH27" s="34"/>
      <c r="AI27" s="34"/>
    </row>
    <row r="28" spans="1:35" s="45" customFormat="1" ht="14.25" customHeight="1" x14ac:dyDescent="0.25">
      <c r="B28" s="50"/>
      <c r="C28" s="50"/>
      <c r="U28" s="94" t="s">
        <v>54</v>
      </c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</row>
    <row r="29" spans="1:35" s="45" customFormat="1" ht="15.75" customHeight="1" x14ac:dyDescent="0.25">
      <c r="A29" s="95" t="s">
        <v>26</v>
      </c>
      <c r="B29" s="95"/>
      <c r="C29" s="95"/>
      <c r="D29" s="95"/>
      <c r="G29" s="95" t="s">
        <v>27</v>
      </c>
      <c r="H29" s="95"/>
      <c r="I29" s="95"/>
      <c r="J29" s="95"/>
      <c r="K29" s="95"/>
      <c r="L29" s="95"/>
      <c r="M29" s="95"/>
      <c r="N29" s="95"/>
      <c r="O29" s="95"/>
      <c r="P29" s="37"/>
      <c r="Q29" s="37"/>
      <c r="R29" s="37"/>
      <c r="S29" s="37"/>
      <c r="T29" s="37"/>
      <c r="U29" s="37"/>
      <c r="V29" s="95" t="s">
        <v>34</v>
      </c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</row>
    <row r="30" spans="1:35" s="45" customFormat="1" ht="15.75" customHeight="1" x14ac:dyDescent="0.25">
      <c r="G30" s="95" t="s">
        <v>28</v>
      </c>
      <c r="H30" s="95"/>
      <c r="I30" s="95"/>
      <c r="J30" s="95"/>
      <c r="K30" s="95"/>
      <c r="L30" s="95"/>
      <c r="M30" s="95"/>
      <c r="N30" s="95"/>
      <c r="O30" s="95"/>
      <c r="V30" s="95" t="s">
        <v>36</v>
      </c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</row>
    <row r="31" spans="1:35" s="45" customFormat="1" ht="14.25" x14ac:dyDescent="0.25">
      <c r="AC31" s="90"/>
      <c r="AD31" s="90"/>
      <c r="AE31" s="90"/>
      <c r="AF31" s="90"/>
      <c r="AH31" s="43"/>
      <c r="AI31" s="43"/>
    </row>
    <row r="32" spans="1:35" s="45" customFormat="1" ht="14.25" x14ac:dyDescent="0.25">
      <c r="AC32" s="90"/>
      <c r="AD32" s="90"/>
      <c r="AE32" s="90"/>
      <c r="AF32" s="90"/>
      <c r="AH32" s="43"/>
      <c r="AI32" s="43"/>
    </row>
    <row r="33" spans="1:35" s="45" customFormat="1" ht="14.25" x14ac:dyDescent="0.25">
      <c r="AC33" s="90"/>
      <c r="AD33" s="90"/>
      <c r="AE33" s="90"/>
      <c r="AF33" s="90"/>
      <c r="AH33" s="43"/>
      <c r="AI33" s="43"/>
    </row>
    <row r="34" spans="1:35" s="45" customFormat="1" ht="14.25" x14ac:dyDescent="0.25">
      <c r="AC34" s="90"/>
      <c r="AD34" s="90"/>
      <c r="AE34" s="90"/>
      <c r="AF34" s="90"/>
      <c r="AH34" s="43"/>
      <c r="AI34" s="43"/>
    </row>
    <row r="35" spans="1:35" s="43" customFormat="1" ht="15.75" customHeight="1" x14ac:dyDescent="0.25">
      <c r="A35" s="92" t="s">
        <v>29</v>
      </c>
      <c r="B35" s="92"/>
      <c r="C35" s="92"/>
      <c r="D35" s="92"/>
      <c r="G35" s="92" t="s">
        <v>30</v>
      </c>
      <c r="H35" s="92"/>
      <c r="I35" s="92"/>
      <c r="J35" s="92"/>
      <c r="K35" s="92"/>
      <c r="L35" s="92"/>
      <c r="M35" s="92"/>
      <c r="N35" s="92"/>
      <c r="O35" s="92"/>
      <c r="P35" s="39"/>
      <c r="Q35" s="39"/>
      <c r="R35" s="39"/>
      <c r="S35" s="39"/>
      <c r="T35" s="39"/>
      <c r="U35" s="39"/>
      <c r="V35" s="92" t="s">
        <v>31</v>
      </c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</row>
  </sheetData>
  <mergeCells count="45">
    <mergeCell ref="A5:G5"/>
    <mergeCell ref="I5:Q5"/>
    <mergeCell ref="T5:AG5"/>
    <mergeCell ref="A6:AI6"/>
    <mergeCell ref="A8:A10"/>
    <mergeCell ref="B8:C10"/>
    <mergeCell ref="D8:D10"/>
    <mergeCell ref="E8:E10"/>
    <mergeCell ref="F8:F10"/>
    <mergeCell ref="G8:H10"/>
    <mergeCell ref="AH8:AH10"/>
    <mergeCell ref="AI8:AI10"/>
    <mergeCell ref="J9:M9"/>
    <mergeCell ref="A1:E1"/>
    <mergeCell ref="A2:E2"/>
    <mergeCell ref="A4:AI4"/>
    <mergeCell ref="F1:AI1"/>
    <mergeCell ref="F2:AI2"/>
    <mergeCell ref="N9:Q9"/>
    <mergeCell ref="R9:V9"/>
    <mergeCell ref="W9:Z9"/>
    <mergeCell ref="J8:V8"/>
    <mergeCell ref="W8:AG8"/>
    <mergeCell ref="AA9:AD9"/>
    <mergeCell ref="AE9:AG9"/>
    <mergeCell ref="B25:G25"/>
    <mergeCell ref="B26:G26"/>
    <mergeCell ref="B27:G27"/>
    <mergeCell ref="U28:AI28"/>
    <mergeCell ref="A29:D29"/>
    <mergeCell ref="G29:O29"/>
    <mergeCell ref="V29:AI29"/>
    <mergeCell ref="A24:D24"/>
    <mergeCell ref="A11:D11"/>
    <mergeCell ref="J11:AI11"/>
    <mergeCell ref="A16:D16"/>
    <mergeCell ref="A22:D22"/>
    <mergeCell ref="G22:H22"/>
    <mergeCell ref="J22:AI22"/>
    <mergeCell ref="AB12:AD21"/>
    <mergeCell ref="G30:O30"/>
    <mergeCell ref="V30:AI30"/>
    <mergeCell ref="A35:D35"/>
    <mergeCell ref="G35:O35"/>
    <mergeCell ref="V35:AI35"/>
  </mergeCells>
  <printOptions horizontalCentered="1"/>
  <pageMargins left="0" right="0" top="0.23622047244094491" bottom="0" header="0.19685039370078741" footer="0.27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33"/>
  <sheetViews>
    <sheetView showGridLines="0" view="pageBreakPreview" zoomScaleNormal="100" zoomScaleSheetLayoutView="100" workbookViewId="0">
      <selection activeCell="R21" sqref="R21"/>
    </sheetView>
  </sheetViews>
  <sheetFormatPr defaultColWidth="9" defaultRowHeight="8.25" x14ac:dyDescent="0.15"/>
  <cols>
    <col min="1" max="1" width="3" style="28" customWidth="1"/>
    <col min="2" max="2" width="3.6640625" style="28" bestFit="1" customWidth="1"/>
    <col min="3" max="3" width="2.77734375" style="28" bestFit="1" customWidth="1"/>
    <col min="4" max="4" width="20.6640625" style="28" bestFit="1" customWidth="1"/>
    <col min="5" max="5" width="2.6640625" style="28" bestFit="1" customWidth="1"/>
    <col min="6" max="6" width="3" style="28" customWidth="1"/>
    <col min="7" max="7" width="13.44140625" style="28" bestFit="1" customWidth="1"/>
    <col min="8" max="8" width="4.88671875" style="28" bestFit="1" customWidth="1"/>
    <col min="9" max="9" width="8.88671875" style="28" customWidth="1"/>
    <col min="10" max="24" width="2.21875" style="28" customWidth="1"/>
    <col min="25" max="27" width="2.21875" style="29" customWidth="1"/>
    <col min="28" max="30" width="2" style="29" customWidth="1"/>
    <col min="31" max="33" width="2.21875" style="29" customWidth="1"/>
    <col min="34" max="34" width="3.44140625" style="30" customWidth="1"/>
    <col min="35" max="35" width="3.6640625" style="30" bestFit="1" customWidth="1"/>
    <col min="36" max="36" width="9" style="28" bestFit="1" customWidth="1"/>
    <col min="37" max="16384" width="9" style="28"/>
  </cols>
  <sheetData>
    <row r="1" spans="1:36" s="59" customFormat="1" ht="14.25" customHeight="1" x14ac:dyDescent="0.2">
      <c r="A1" s="114" t="s">
        <v>0</v>
      </c>
      <c r="B1" s="114"/>
      <c r="C1" s="114"/>
      <c r="D1" s="114"/>
      <c r="E1" s="114"/>
      <c r="F1" s="115" t="s">
        <v>1</v>
      </c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</row>
    <row r="2" spans="1:36" s="59" customFormat="1" ht="14.25" customHeight="1" x14ac:dyDescent="0.2">
      <c r="A2" s="116" t="s">
        <v>42</v>
      </c>
      <c r="B2" s="116"/>
      <c r="C2" s="116"/>
      <c r="D2" s="116"/>
      <c r="E2" s="116"/>
      <c r="F2" s="117" t="s">
        <v>150</v>
      </c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3"/>
    </row>
    <row r="3" spans="1:36" s="59" customFormat="1" ht="5.25" customHeight="1" x14ac:dyDescent="0.2">
      <c r="A3" s="60"/>
      <c r="B3" s="60"/>
      <c r="C3" s="60"/>
      <c r="D3" s="60"/>
      <c r="E3" s="60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88"/>
      <c r="AE3" s="88"/>
      <c r="AF3" s="88"/>
      <c r="AG3" s="88"/>
      <c r="AH3" s="3"/>
      <c r="AI3" s="3"/>
      <c r="AJ3" s="3"/>
    </row>
    <row r="4" spans="1:36" s="59" customFormat="1" ht="14.25" customHeight="1" x14ac:dyDescent="0.2">
      <c r="A4" s="118" t="s">
        <v>91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3"/>
    </row>
    <row r="5" spans="1:36" s="59" customFormat="1" ht="14.25" customHeight="1" x14ac:dyDescent="0.2">
      <c r="A5" s="119" t="s">
        <v>74</v>
      </c>
      <c r="B5" s="119"/>
      <c r="C5" s="119"/>
      <c r="D5" s="119"/>
      <c r="E5" s="119"/>
      <c r="F5" s="119"/>
      <c r="G5" s="119"/>
      <c r="H5" s="59" t="s">
        <v>2</v>
      </c>
      <c r="I5" s="120" t="s">
        <v>88</v>
      </c>
      <c r="J5" s="120"/>
      <c r="K5" s="120"/>
      <c r="L5" s="120"/>
      <c r="M5" s="120"/>
      <c r="N5" s="120"/>
      <c r="O5" s="120"/>
      <c r="P5" s="120"/>
      <c r="Q5" s="120"/>
      <c r="R5" s="59" t="s">
        <v>2</v>
      </c>
      <c r="S5" s="1"/>
      <c r="T5" s="121" t="s">
        <v>44</v>
      </c>
      <c r="U5" s="121"/>
      <c r="V5" s="121"/>
      <c r="W5" s="121"/>
      <c r="X5" s="121"/>
      <c r="Y5" s="121"/>
      <c r="Z5" s="121"/>
      <c r="AA5" s="121"/>
      <c r="AB5" s="121"/>
      <c r="AC5" s="121"/>
      <c r="AD5" s="87"/>
      <c r="AE5" s="87"/>
      <c r="AF5" s="87"/>
      <c r="AG5" s="87"/>
      <c r="AH5" s="3"/>
      <c r="AI5" s="3"/>
      <c r="AJ5" s="3"/>
    </row>
    <row r="6" spans="1:36" s="59" customFormat="1" ht="14.25" customHeight="1" x14ac:dyDescent="0.2">
      <c r="A6" s="122" t="s">
        <v>51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"/>
    </row>
    <row r="7" spans="1:36" s="6" customFormat="1" ht="3" customHeight="1" x14ac:dyDescent="0.2">
      <c r="A7" s="53"/>
      <c r="B7" s="53"/>
      <c r="C7" s="53"/>
      <c r="D7" s="53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3"/>
      <c r="AI7" s="53"/>
    </row>
    <row r="8" spans="1:36" s="8" customFormat="1" ht="18.75" customHeight="1" x14ac:dyDescent="0.25">
      <c r="A8" s="124" t="s">
        <v>4</v>
      </c>
      <c r="B8" s="125" t="s">
        <v>5</v>
      </c>
      <c r="C8" s="126"/>
      <c r="D8" s="131" t="s">
        <v>6</v>
      </c>
      <c r="E8" s="131" t="s">
        <v>7</v>
      </c>
      <c r="F8" s="131" t="s">
        <v>8</v>
      </c>
      <c r="G8" s="125" t="s">
        <v>9</v>
      </c>
      <c r="H8" s="126"/>
      <c r="I8" s="58" t="s">
        <v>10</v>
      </c>
      <c r="J8" s="141">
        <v>2025</v>
      </c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>
        <v>2026</v>
      </c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11" t="s">
        <v>11</v>
      </c>
      <c r="AI8" s="111" t="s">
        <v>12</v>
      </c>
    </row>
    <row r="9" spans="1:36" s="8" customFormat="1" ht="18.75" customHeight="1" x14ac:dyDescent="0.25">
      <c r="A9" s="124"/>
      <c r="B9" s="127"/>
      <c r="C9" s="128"/>
      <c r="D9" s="132"/>
      <c r="E9" s="132"/>
      <c r="F9" s="132"/>
      <c r="G9" s="127"/>
      <c r="H9" s="128"/>
      <c r="I9" s="58" t="s">
        <v>13</v>
      </c>
      <c r="J9" s="97">
        <v>10</v>
      </c>
      <c r="K9" s="97"/>
      <c r="L9" s="97"/>
      <c r="M9" s="97"/>
      <c r="N9" s="97">
        <v>11</v>
      </c>
      <c r="O9" s="97"/>
      <c r="P9" s="97"/>
      <c r="Q9" s="97"/>
      <c r="R9" s="97">
        <v>12</v>
      </c>
      <c r="S9" s="97"/>
      <c r="T9" s="97"/>
      <c r="U9" s="97"/>
      <c r="V9" s="97"/>
      <c r="W9" s="97">
        <v>1</v>
      </c>
      <c r="X9" s="97"/>
      <c r="Y9" s="97"/>
      <c r="Z9" s="97"/>
      <c r="AA9" s="97">
        <v>2</v>
      </c>
      <c r="AB9" s="97"/>
      <c r="AC9" s="97"/>
      <c r="AD9" s="97"/>
      <c r="AE9" s="97">
        <v>3</v>
      </c>
      <c r="AF9" s="97"/>
      <c r="AG9" s="97"/>
      <c r="AH9" s="112"/>
      <c r="AI9" s="112"/>
    </row>
    <row r="10" spans="1:36" s="8" customFormat="1" ht="18.75" customHeight="1" x14ac:dyDescent="0.25">
      <c r="A10" s="124"/>
      <c r="B10" s="129"/>
      <c r="C10" s="130"/>
      <c r="D10" s="133"/>
      <c r="E10" s="133"/>
      <c r="F10" s="133"/>
      <c r="G10" s="129"/>
      <c r="H10" s="130"/>
      <c r="I10" s="58" t="s">
        <v>14</v>
      </c>
      <c r="J10" s="9">
        <v>45936</v>
      </c>
      <c r="K10" s="9">
        <f>J10+7</f>
        <v>45943</v>
      </c>
      <c r="L10" s="9">
        <f t="shared" ref="L10:AC10" si="0">K10+7</f>
        <v>45950</v>
      </c>
      <c r="M10" s="9">
        <f t="shared" si="0"/>
        <v>45957</v>
      </c>
      <c r="N10" s="9">
        <f t="shared" si="0"/>
        <v>45964</v>
      </c>
      <c r="O10" s="9">
        <f t="shared" si="0"/>
        <v>45971</v>
      </c>
      <c r="P10" s="9">
        <f t="shared" si="0"/>
        <v>45978</v>
      </c>
      <c r="Q10" s="9">
        <f t="shared" si="0"/>
        <v>45985</v>
      </c>
      <c r="R10" s="9">
        <f t="shared" si="0"/>
        <v>45992</v>
      </c>
      <c r="S10" s="9">
        <f t="shared" si="0"/>
        <v>45999</v>
      </c>
      <c r="T10" s="9">
        <f t="shared" si="0"/>
        <v>46006</v>
      </c>
      <c r="U10" s="9">
        <f t="shared" si="0"/>
        <v>46013</v>
      </c>
      <c r="V10" s="9">
        <f t="shared" si="0"/>
        <v>46020</v>
      </c>
      <c r="W10" s="9">
        <f t="shared" si="0"/>
        <v>46027</v>
      </c>
      <c r="X10" s="9">
        <f t="shared" si="0"/>
        <v>46034</v>
      </c>
      <c r="Y10" s="9">
        <f t="shared" si="0"/>
        <v>46041</v>
      </c>
      <c r="Z10" s="9">
        <f t="shared" si="0"/>
        <v>46048</v>
      </c>
      <c r="AA10" s="9">
        <f t="shared" si="0"/>
        <v>46055</v>
      </c>
      <c r="AB10" s="9">
        <f t="shared" si="0"/>
        <v>46062</v>
      </c>
      <c r="AC10" s="9">
        <f t="shared" si="0"/>
        <v>46069</v>
      </c>
      <c r="AD10" s="9">
        <f t="shared" ref="AD10" si="1">AC10+7</f>
        <v>46076</v>
      </c>
      <c r="AE10" s="9">
        <f t="shared" ref="AE10" si="2">AD10+7</f>
        <v>46083</v>
      </c>
      <c r="AF10" s="9">
        <f t="shared" ref="AF10" si="3">AE10+7</f>
        <v>46090</v>
      </c>
      <c r="AG10" s="9">
        <f t="shared" ref="AG10" si="4">AF10+7</f>
        <v>46097</v>
      </c>
      <c r="AH10" s="113"/>
      <c r="AI10" s="113"/>
    </row>
    <row r="11" spans="1:36" s="11" customFormat="1" ht="22.5" customHeight="1" x14ac:dyDescent="0.25">
      <c r="A11" s="98" t="s">
        <v>61</v>
      </c>
      <c r="B11" s="99"/>
      <c r="C11" s="99"/>
      <c r="D11" s="99"/>
      <c r="E11" s="10"/>
      <c r="F11" s="10"/>
      <c r="G11" s="10"/>
      <c r="H11" s="10"/>
      <c r="I11" s="10"/>
      <c r="J11" s="100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2"/>
    </row>
    <row r="12" spans="1:36" s="11" customFormat="1" ht="22.5" customHeight="1" x14ac:dyDescent="0.25">
      <c r="A12" s="12">
        <v>1</v>
      </c>
      <c r="B12" s="13" t="s">
        <v>15</v>
      </c>
      <c r="C12" s="14">
        <v>301</v>
      </c>
      <c r="D12" s="15" t="s">
        <v>55</v>
      </c>
      <c r="E12" s="68">
        <v>2</v>
      </c>
      <c r="F12" s="17">
        <v>5</v>
      </c>
      <c r="G12" s="18" t="s">
        <v>86</v>
      </c>
      <c r="H12" s="19" t="s">
        <v>87</v>
      </c>
      <c r="I12" s="17" t="s">
        <v>16</v>
      </c>
      <c r="J12" s="21" t="s">
        <v>17</v>
      </c>
      <c r="K12" s="21" t="s">
        <v>17</v>
      </c>
      <c r="L12" s="21" t="s">
        <v>17</v>
      </c>
      <c r="M12" s="21" t="s">
        <v>17</v>
      </c>
      <c r="N12" s="21" t="s">
        <v>17</v>
      </c>
      <c r="O12" s="21" t="s">
        <v>17</v>
      </c>
      <c r="P12" s="21" t="s">
        <v>17</v>
      </c>
      <c r="Q12" s="21" t="s">
        <v>17</v>
      </c>
      <c r="R12" s="21" t="s">
        <v>18</v>
      </c>
      <c r="S12" s="21" t="s">
        <v>19</v>
      </c>
      <c r="T12" s="21"/>
      <c r="U12" s="21"/>
      <c r="V12" s="21"/>
      <c r="W12" s="21"/>
      <c r="X12" s="21"/>
      <c r="Y12" s="21"/>
      <c r="Z12" s="21"/>
      <c r="AA12" s="42"/>
      <c r="AB12" s="142" t="s">
        <v>257</v>
      </c>
      <c r="AC12" s="143"/>
      <c r="AD12" s="144"/>
      <c r="AE12" s="91"/>
      <c r="AF12" s="21"/>
      <c r="AG12" s="21"/>
      <c r="AH12" s="21">
        <v>4</v>
      </c>
      <c r="AI12" s="22"/>
    </row>
    <row r="13" spans="1:36" s="11" customFormat="1" ht="22.5" customHeight="1" x14ac:dyDescent="0.25">
      <c r="A13" s="12">
        <v>2</v>
      </c>
      <c r="B13" s="13" t="s">
        <v>92</v>
      </c>
      <c r="C13" s="14">
        <v>283</v>
      </c>
      <c r="D13" s="15" t="s">
        <v>96</v>
      </c>
      <c r="E13" s="68">
        <v>3</v>
      </c>
      <c r="F13" s="17">
        <v>5</v>
      </c>
      <c r="G13" s="18" t="s">
        <v>151</v>
      </c>
      <c r="H13" s="19" t="s">
        <v>152</v>
      </c>
      <c r="I13" s="17" t="s">
        <v>149</v>
      </c>
      <c r="J13" s="21" t="s">
        <v>17</v>
      </c>
      <c r="K13" s="21" t="s">
        <v>17</v>
      </c>
      <c r="L13" s="21" t="s">
        <v>17</v>
      </c>
      <c r="M13" s="21" t="s">
        <v>17</v>
      </c>
      <c r="N13" s="21" t="s">
        <v>17</v>
      </c>
      <c r="O13" s="21" t="s">
        <v>17</v>
      </c>
      <c r="P13" s="21" t="s">
        <v>17</v>
      </c>
      <c r="Q13" s="21" t="s">
        <v>17</v>
      </c>
      <c r="R13" s="21" t="s">
        <v>18</v>
      </c>
      <c r="S13" s="21" t="s">
        <v>19</v>
      </c>
      <c r="T13" s="21"/>
      <c r="U13" s="21"/>
      <c r="V13" s="21"/>
      <c r="W13" s="21"/>
      <c r="X13" s="21"/>
      <c r="Y13" s="21"/>
      <c r="Z13" s="21"/>
      <c r="AA13" s="42"/>
      <c r="AB13" s="145"/>
      <c r="AC13" s="146"/>
      <c r="AD13" s="147"/>
      <c r="AE13" s="91"/>
      <c r="AF13" s="21"/>
      <c r="AG13" s="21"/>
      <c r="AH13" s="21">
        <v>4</v>
      </c>
      <c r="AI13" s="22"/>
    </row>
    <row r="14" spans="1:36" s="167" customFormat="1" ht="22.5" customHeight="1" x14ac:dyDescent="0.25">
      <c r="A14" s="157">
        <v>3</v>
      </c>
      <c r="B14" s="158" t="s">
        <v>92</v>
      </c>
      <c r="C14" s="159">
        <v>323</v>
      </c>
      <c r="D14" s="160" t="s">
        <v>203</v>
      </c>
      <c r="E14" s="168">
        <v>2</v>
      </c>
      <c r="F14" s="161">
        <v>5</v>
      </c>
      <c r="G14" s="162" t="s">
        <v>226</v>
      </c>
      <c r="H14" s="163" t="s">
        <v>111</v>
      </c>
      <c r="I14" s="161" t="s">
        <v>149</v>
      </c>
      <c r="J14" s="21" t="s">
        <v>17</v>
      </c>
      <c r="K14" s="21" t="s">
        <v>17</v>
      </c>
      <c r="L14" s="21" t="s">
        <v>17</v>
      </c>
      <c r="M14" s="21" t="s">
        <v>17</v>
      </c>
      <c r="N14" s="21" t="s">
        <v>17</v>
      </c>
      <c r="O14" s="21" t="s">
        <v>17</v>
      </c>
      <c r="P14" s="21" t="s">
        <v>17</v>
      </c>
      <c r="Q14" s="21" t="s">
        <v>17</v>
      </c>
      <c r="R14" s="21" t="s">
        <v>18</v>
      </c>
      <c r="S14" s="21" t="s">
        <v>19</v>
      </c>
      <c r="T14" s="165"/>
      <c r="U14" s="165"/>
      <c r="V14" s="165"/>
      <c r="W14" s="165"/>
      <c r="X14" s="165"/>
      <c r="Y14" s="165"/>
      <c r="Z14" s="165"/>
      <c r="AA14" s="169"/>
      <c r="AB14" s="145"/>
      <c r="AC14" s="146"/>
      <c r="AD14" s="147"/>
      <c r="AE14" s="91"/>
      <c r="AF14" s="21"/>
      <c r="AG14" s="21"/>
      <c r="AH14" s="21">
        <v>4</v>
      </c>
      <c r="AI14" s="166"/>
    </row>
    <row r="15" spans="1:36" s="167" customFormat="1" ht="22.5" customHeight="1" x14ac:dyDescent="0.25">
      <c r="A15" s="157">
        <v>4</v>
      </c>
      <c r="B15" s="158" t="s">
        <v>92</v>
      </c>
      <c r="C15" s="159">
        <v>308</v>
      </c>
      <c r="D15" s="160" t="s">
        <v>202</v>
      </c>
      <c r="E15" s="168">
        <v>2</v>
      </c>
      <c r="F15" s="161">
        <v>5</v>
      </c>
      <c r="G15" s="162" t="s">
        <v>229</v>
      </c>
      <c r="H15" s="163" t="s">
        <v>230</v>
      </c>
      <c r="I15" s="161" t="s">
        <v>149</v>
      </c>
      <c r="J15" s="21" t="s">
        <v>17</v>
      </c>
      <c r="K15" s="21" t="s">
        <v>17</v>
      </c>
      <c r="L15" s="21" t="s">
        <v>17</v>
      </c>
      <c r="M15" s="21" t="s">
        <v>17</v>
      </c>
      <c r="N15" s="21" t="s">
        <v>17</v>
      </c>
      <c r="O15" s="21" t="s">
        <v>17</v>
      </c>
      <c r="P15" s="21" t="s">
        <v>17</v>
      </c>
      <c r="Q15" s="21" t="s">
        <v>17</v>
      </c>
      <c r="R15" s="21" t="s">
        <v>18</v>
      </c>
      <c r="S15" s="21" t="s">
        <v>19</v>
      </c>
      <c r="T15" s="165"/>
      <c r="U15" s="165"/>
      <c r="V15" s="165"/>
      <c r="W15" s="165"/>
      <c r="X15" s="165"/>
      <c r="Y15" s="165"/>
      <c r="Z15" s="165"/>
      <c r="AA15" s="169"/>
      <c r="AB15" s="145"/>
      <c r="AC15" s="146"/>
      <c r="AD15" s="147"/>
      <c r="AE15" s="91"/>
      <c r="AF15" s="21"/>
      <c r="AG15" s="21"/>
      <c r="AH15" s="21">
        <v>4</v>
      </c>
      <c r="AI15" s="166"/>
    </row>
    <row r="16" spans="1:36" s="11" customFormat="1" ht="22.5" customHeight="1" x14ac:dyDescent="0.25">
      <c r="A16" s="103" t="s">
        <v>62</v>
      </c>
      <c r="B16" s="104"/>
      <c r="C16" s="104"/>
      <c r="D16" s="104"/>
      <c r="E16" s="23"/>
      <c r="F16" s="23"/>
      <c r="G16" s="23"/>
      <c r="H16" s="23"/>
      <c r="I16" s="24"/>
      <c r="J16" s="4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45"/>
      <c r="AC16" s="146"/>
      <c r="AD16" s="147"/>
      <c r="AE16" s="10"/>
      <c r="AF16" s="10"/>
      <c r="AG16" s="10"/>
      <c r="AH16" s="10"/>
      <c r="AI16" s="41"/>
    </row>
    <row r="17" spans="1:38" s="167" customFormat="1" ht="22.5" customHeight="1" x14ac:dyDescent="0.25">
      <c r="A17" s="157">
        <v>5</v>
      </c>
      <c r="B17" s="158" t="s">
        <v>92</v>
      </c>
      <c r="C17" s="159">
        <v>307</v>
      </c>
      <c r="D17" s="160" t="s">
        <v>201</v>
      </c>
      <c r="E17" s="168">
        <v>2</v>
      </c>
      <c r="F17" s="161">
        <v>5</v>
      </c>
      <c r="G17" s="162" t="s">
        <v>227</v>
      </c>
      <c r="H17" s="163" t="s">
        <v>228</v>
      </c>
      <c r="I17" s="161" t="s">
        <v>149</v>
      </c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21" t="s">
        <v>17</v>
      </c>
      <c r="V17" s="21" t="s">
        <v>17</v>
      </c>
      <c r="W17" s="21" t="s">
        <v>17</v>
      </c>
      <c r="X17" s="21" t="s">
        <v>17</v>
      </c>
      <c r="Y17" s="21" t="s">
        <v>17</v>
      </c>
      <c r="Z17" s="21" t="s">
        <v>17</v>
      </c>
      <c r="AA17" s="42" t="s">
        <v>17</v>
      </c>
      <c r="AB17" s="145"/>
      <c r="AC17" s="146"/>
      <c r="AD17" s="147"/>
      <c r="AE17" s="91" t="s">
        <v>17</v>
      </c>
      <c r="AF17" s="21" t="s">
        <v>18</v>
      </c>
      <c r="AG17" s="21" t="s">
        <v>19</v>
      </c>
      <c r="AH17" s="21">
        <v>4</v>
      </c>
      <c r="AI17" s="166"/>
      <c r="AL17" s="170"/>
    </row>
    <row r="18" spans="1:38" s="167" customFormat="1" ht="22.5" customHeight="1" x14ac:dyDescent="0.25">
      <c r="A18" s="157">
        <v>6</v>
      </c>
      <c r="B18" s="158" t="s">
        <v>97</v>
      </c>
      <c r="C18" s="159">
        <v>306</v>
      </c>
      <c r="D18" s="160" t="s">
        <v>98</v>
      </c>
      <c r="E18" s="168">
        <v>3</v>
      </c>
      <c r="F18" s="161">
        <v>5</v>
      </c>
      <c r="G18" s="162" t="s">
        <v>147</v>
      </c>
      <c r="H18" s="163" t="s">
        <v>148</v>
      </c>
      <c r="I18" s="161" t="s">
        <v>41</v>
      </c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21" t="s">
        <v>17</v>
      </c>
      <c r="V18" s="21" t="s">
        <v>17</v>
      </c>
      <c r="W18" s="21" t="s">
        <v>17</v>
      </c>
      <c r="X18" s="21" t="s">
        <v>17</v>
      </c>
      <c r="Y18" s="21" t="s">
        <v>17</v>
      </c>
      <c r="Z18" s="21" t="s">
        <v>17</v>
      </c>
      <c r="AA18" s="42" t="s">
        <v>17</v>
      </c>
      <c r="AB18" s="145"/>
      <c r="AC18" s="146"/>
      <c r="AD18" s="147"/>
      <c r="AE18" s="91" t="s">
        <v>17</v>
      </c>
      <c r="AF18" s="21" t="s">
        <v>18</v>
      </c>
      <c r="AG18" s="21" t="s">
        <v>19</v>
      </c>
      <c r="AH18" s="21">
        <v>4</v>
      </c>
      <c r="AI18" s="166"/>
      <c r="AK18" s="170"/>
      <c r="AL18" s="170"/>
    </row>
    <row r="19" spans="1:38" s="11" customFormat="1" ht="22.5" customHeight="1" x14ac:dyDescent="0.25">
      <c r="A19" s="12">
        <v>7</v>
      </c>
      <c r="B19" s="13" t="s">
        <v>92</v>
      </c>
      <c r="C19" s="14">
        <v>105</v>
      </c>
      <c r="D19" s="15" t="s">
        <v>240</v>
      </c>
      <c r="E19" s="68">
        <v>3</v>
      </c>
      <c r="F19" s="17">
        <v>5</v>
      </c>
      <c r="G19" s="18" t="s">
        <v>225</v>
      </c>
      <c r="H19" s="19" t="s">
        <v>224</v>
      </c>
      <c r="I19" s="17" t="s">
        <v>149</v>
      </c>
      <c r="J19" s="22"/>
      <c r="K19" s="22"/>
      <c r="L19" s="22"/>
      <c r="M19" s="22"/>
      <c r="N19" s="22"/>
      <c r="O19" s="21"/>
      <c r="P19" s="21"/>
      <c r="Q19" s="21"/>
      <c r="R19" s="21"/>
      <c r="S19" s="21"/>
      <c r="T19" s="21"/>
      <c r="U19" s="21" t="s">
        <v>17</v>
      </c>
      <c r="V19" s="21" t="s">
        <v>17</v>
      </c>
      <c r="W19" s="21" t="s">
        <v>17</v>
      </c>
      <c r="X19" s="21" t="s">
        <v>17</v>
      </c>
      <c r="Y19" s="21" t="s">
        <v>17</v>
      </c>
      <c r="Z19" s="21" t="s">
        <v>17</v>
      </c>
      <c r="AA19" s="42" t="s">
        <v>17</v>
      </c>
      <c r="AB19" s="148"/>
      <c r="AC19" s="149"/>
      <c r="AD19" s="150"/>
      <c r="AE19" s="91" t="s">
        <v>17</v>
      </c>
      <c r="AF19" s="21" t="s">
        <v>18</v>
      </c>
      <c r="AG19" s="21" t="s">
        <v>19</v>
      </c>
      <c r="AH19" s="21">
        <v>4</v>
      </c>
      <c r="AI19" s="22"/>
    </row>
    <row r="20" spans="1:38" s="8" customFormat="1" ht="22.5" customHeight="1" x14ac:dyDescent="0.25">
      <c r="A20" s="105" t="s">
        <v>21</v>
      </c>
      <c r="B20" s="105"/>
      <c r="C20" s="105"/>
      <c r="D20" s="105"/>
      <c r="E20" s="26">
        <f>SUM(E12:E19)</f>
        <v>17</v>
      </c>
      <c r="F20" s="63"/>
      <c r="G20" s="106">
        <f>E20*280000</f>
        <v>4760000</v>
      </c>
      <c r="H20" s="107"/>
      <c r="I20" s="63"/>
      <c r="J20" s="108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10"/>
    </row>
    <row r="21" spans="1:38" ht="3" customHeight="1" x14ac:dyDescent="0.15"/>
    <row r="22" spans="1:38" s="31" customFormat="1" ht="15.75" customHeight="1" x14ac:dyDescent="0.2">
      <c r="A22" s="96" t="s">
        <v>22</v>
      </c>
      <c r="B22" s="96"/>
      <c r="C22" s="96"/>
      <c r="D22" s="96"/>
      <c r="Y22" s="65"/>
      <c r="Z22" s="65"/>
      <c r="AA22" s="65"/>
      <c r="AB22" s="65"/>
      <c r="AC22" s="65"/>
      <c r="AD22" s="89"/>
      <c r="AE22" s="89"/>
      <c r="AF22" s="89"/>
      <c r="AG22" s="89"/>
      <c r="AH22" s="33"/>
      <c r="AI22" s="33"/>
    </row>
    <row r="23" spans="1:38" s="31" customFormat="1" ht="15.75" customHeight="1" x14ac:dyDescent="0.2">
      <c r="B23" s="93" t="s">
        <v>23</v>
      </c>
      <c r="C23" s="93"/>
      <c r="D23" s="93"/>
      <c r="E23" s="93"/>
      <c r="F23" s="93"/>
      <c r="G23" s="93"/>
      <c r="H23" s="65"/>
      <c r="Y23" s="65"/>
      <c r="Z23" s="65"/>
      <c r="AA23" s="65"/>
      <c r="AB23" s="65"/>
      <c r="AC23" s="65"/>
      <c r="AD23" s="89"/>
      <c r="AE23" s="89"/>
      <c r="AF23" s="89"/>
      <c r="AG23" s="89"/>
      <c r="AH23" s="33"/>
      <c r="AI23" s="33"/>
    </row>
    <row r="24" spans="1:38" s="65" customFormat="1" ht="15.75" customHeight="1" x14ac:dyDescent="0.25">
      <c r="B24" s="93" t="s">
        <v>24</v>
      </c>
      <c r="C24" s="93"/>
      <c r="D24" s="93"/>
      <c r="E24" s="93"/>
      <c r="F24" s="93"/>
      <c r="G24" s="93"/>
      <c r="AD24" s="89"/>
      <c r="AE24" s="89"/>
      <c r="AF24" s="89"/>
      <c r="AG24" s="89"/>
      <c r="AH24" s="34"/>
      <c r="AI24" s="34"/>
    </row>
    <row r="25" spans="1:38" s="65" customFormat="1" ht="15.75" customHeight="1" x14ac:dyDescent="0.25">
      <c r="B25" s="93" t="s">
        <v>25</v>
      </c>
      <c r="C25" s="93"/>
      <c r="D25" s="93"/>
      <c r="E25" s="93"/>
      <c r="F25" s="93"/>
      <c r="G25" s="93"/>
      <c r="AD25" s="89"/>
      <c r="AE25" s="89"/>
      <c r="AF25" s="89"/>
      <c r="AG25" s="89"/>
      <c r="AH25" s="34"/>
      <c r="AI25" s="34"/>
    </row>
    <row r="26" spans="1:38" s="62" customFormat="1" ht="14.25" customHeight="1" x14ac:dyDescent="0.25">
      <c r="B26" s="57"/>
      <c r="C26" s="57"/>
      <c r="U26" s="94" t="s">
        <v>54</v>
      </c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</row>
    <row r="27" spans="1:38" s="62" customFormat="1" ht="15.75" customHeight="1" x14ac:dyDescent="0.25">
      <c r="A27" s="95" t="s">
        <v>26</v>
      </c>
      <c r="B27" s="95"/>
      <c r="C27" s="95"/>
      <c r="D27" s="95"/>
      <c r="G27" s="95" t="s">
        <v>27</v>
      </c>
      <c r="H27" s="95"/>
      <c r="I27" s="95"/>
      <c r="J27" s="95"/>
      <c r="K27" s="95"/>
      <c r="L27" s="95"/>
      <c r="M27" s="95"/>
      <c r="N27" s="95"/>
      <c r="O27" s="95"/>
      <c r="P27" s="37"/>
      <c r="Q27" s="37"/>
      <c r="R27" s="37"/>
      <c r="S27" s="37"/>
      <c r="T27" s="37"/>
      <c r="U27" s="37"/>
      <c r="V27" s="95" t="s">
        <v>34</v>
      </c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</row>
    <row r="28" spans="1:38" s="62" customFormat="1" ht="15.75" customHeight="1" x14ac:dyDescent="0.25">
      <c r="G28" s="95" t="s">
        <v>28</v>
      </c>
      <c r="H28" s="95"/>
      <c r="I28" s="95"/>
      <c r="J28" s="95"/>
      <c r="K28" s="95"/>
      <c r="L28" s="95"/>
      <c r="M28" s="95"/>
      <c r="N28" s="95"/>
      <c r="O28" s="95"/>
      <c r="V28" s="95" t="s">
        <v>36</v>
      </c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</row>
    <row r="29" spans="1:38" s="62" customFormat="1" ht="14.25" x14ac:dyDescent="0.25">
      <c r="AD29" s="90"/>
      <c r="AE29" s="90"/>
      <c r="AF29" s="90"/>
      <c r="AG29" s="90"/>
      <c r="AH29" s="64"/>
      <c r="AI29" s="64"/>
    </row>
    <row r="30" spans="1:38" s="62" customFormat="1" ht="14.25" x14ac:dyDescent="0.25">
      <c r="AD30" s="90"/>
      <c r="AE30" s="90"/>
      <c r="AF30" s="90"/>
      <c r="AG30" s="90"/>
      <c r="AH30" s="64"/>
      <c r="AI30" s="64"/>
    </row>
    <row r="31" spans="1:38" s="62" customFormat="1" ht="14.25" x14ac:dyDescent="0.25">
      <c r="AD31" s="90"/>
      <c r="AE31" s="90"/>
      <c r="AF31" s="90"/>
      <c r="AG31" s="90"/>
      <c r="AH31" s="64"/>
      <c r="AI31" s="64"/>
    </row>
    <row r="32" spans="1:38" s="62" customFormat="1" ht="14.25" x14ac:dyDescent="0.25">
      <c r="AD32" s="90"/>
      <c r="AE32" s="90"/>
      <c r="AF32" s="90"/>
      <c r="AG32" s="90"/>
      <c r="AH32" s="64"/>
      <c r="AI32" s="64"/>
    </row>
    <row r="33" spans="1:35" s="64" customFormat="1" ht="15.75" customHeight="1" x14ac:dyDescent="0.25">
      <c r="A33" s="92" t="s">
        <v>29</v>
      </c>
      <c r="B33" s="92"/>
      <c r="C33" s="92"/>
      <c r="D33" s="92"/>
      <c r="G33" s="92" t="s">
        <v>30</v>
      </c>
      <c r="H33" s="92"/>
      <c r="I33" s="92"/>
      <c r="J33" s="92"/>
      <c r="K33" s="92"/>
      <c r="L33" s="92"/>
      <c r="M33" s="92"/>
      <c r="N33" s="92"/>
      <c r="O33" s="92"/>
      <c r="P33" s="39"/>
      <c r="Q33" s="39"/>
      <c r="R33" s="39"/>
      <c r="S33" s="39"/>
      <c r="T33" s="39"/>
      <c r="U33" s="39"/>
      <c r="V33" s="92" t="s">
        <v>31</v>
      </c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</row>
  </sheetData>
  <mergeCells count="45">
    <mergeCell ref="W8:AG8"/>
    <mergeCell ref="AB12:AD19"/>
    <mergeCell ref="G28:O28"/>
    <mergeCell ref="V28:AI28"/>
    <mergeCell ref="A33:D33"/>
    <mergeCell ref="G33:O33"/>
    <mergeCell ref="V33:AI33"/>
    <mergeCell ref="A27:D27"/>
    <mergeCell ref="G27:O27"/>
    <mergeCell ref="V27:AI27"/>
    <mergeCell ref="A11:D11"/>
    <mergeCell ref="J11:AI11"/>
    <mergeCell ref="A16:D16"/>
    <mergeCell ref="A20:D20"/>
    <mergeCell ref="G20:H20"/>
    <mergeCell ref="J20:AI20"/>
    <mergeCell ref="A22:D22"/>
    <mergeCell ref="B23:G23"/>
    <mergeCell ref="B24:G24"/>
    <mergeCell ref="B25:G25"/>
    <mergeCell ref="U26:AI26"/>
    <mergeCell ref="A6:AI6"/>
    <mergeCell ref="A8:A10"/>
    <mergeCell ref="B8:C10"/>
    <mergeCell ref="D8:D10"/>
    <mergeCell ref="E8:E10"/>
    <mergeCell ref="F8:F10"/>
    <mergeCell ref="G8:H10"/>
    <mergeCell ref="J8:V8"/>
    <mergeCell ref="AH8:AH10"/>
    <mergeCell ref="AI8:AI10"/>
    <mergeCell ref="J9:M9"/>
    <mergeCell ref="N9:Q9"/>
    <mergeCell ref="R9:V9"/>
    <mergeCell ref="W9:Z9"/>
    <mergeCell ref="AA9:AD9"/>
    <mergeCell ref="AE9:AG9"/>
    <mergeCell ref="A5:G5"/>
    <mergeCell ref="I5:Q5"/>
    <mergeCell ref="T5:AC5"/>
    <mergeCell ref="A1:E1"/>
    <mergeCell ref="A2:E2"/>
    <mergeCell ref="A4:AI4"/>
    <mergeCell ref="F1:AI1"/>
    <mergeCell ref="F2:AI2"/>
  </mergeCells>
  <printOptions horizontalCentered="1"/>
  <pageMargins left="0" right="0" top="0.23622047244094491" bottom="0" header="0.19685039370078741" footer="0.27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2"/>
  <sheetViews>
    <sheetView topLeftCell="A13" workbookViewId="0">
      <selection activeCell="O30" sqref="O30"/>
    </sheetView>
  </sheetViews>
  <sheetFormatPr defaultRowHeight="15.75" x14ac:dyDescent="0.25"/>
  <cols>
    <col min="1" max="1" width="3.109375" customWidth="1"/>
    <col min="2" max="2" width="4" bestFit="1" customWidth="1"/>
    <col min="3" max="3" width="2.77734375" bestFit="1" customWidth="1"/>
    <col min="4" max="4" width="24.33203125" bestFit="1" customWidth="1"/>
    <col min="5" max="5" width="4.109375" customWidth="1"/>
    <col min="6" max="6" width="2.88671875" customWidth="1"/>
    <col min="7" max="7" width="13.44140625" bestFit="1" customWidth="1"/>
    <col min="8" max="8" width="5" bestFit="1" customWidth="1"/>
  </cols>
  <sheetData>
    <row r="1" spans="1:10" x14ac:dyDescent="0.25">
      <c r="A1" s="153" t="s">
        <v>241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28.5" customHeight="1" x14ac:dyDescent="0.25">
      <c r="A2" s="69" t="s">
        <v>4</v>
      </c>
      <c r="B2" s="151" t="s">
        <v>188</v>
      </c>
      <c r="C2" s="152"/>
      <c r="D2" s="70" t="s">
        <v>189</v>
      </c>
      <c r="E2" s="69" t="s">
        <v>190</v>
      </c>
      <c r="F2" s="71" t="s">
        <v>191</v>
      </c>
      <c r="G2" s="72" t="s">
        <v>192</v>
      </c>
      <c r="H2" s="73" t="s">
        <v>193</v>
      </c>
      <c r="I2" s="74" t="s">
        <v>194</v>
      </c>
      <c r="J2" s="74" t="s">
        <v>195</v>
      </c>
    </row>
    <row r="3" spans="1:10" x14ac:dyDescent="0.25">
      <c r="A3" s="16">
        <v>1</v>
      </c>
      <c r="B3" s="13" t="s">
        <v>15</v>
      </c>
      <c r="C3" s="14">
        <v>201</v>
      </c>
      <c r="D3" s="15" t="s">
        <v>153</v>
      </c>
      <c r="E3" s="16">
        <v>2</v>
      </c>
      <c r="F3" s="17">
        <v>5</v>
      </c>
      <c r="G3" s="18" t="s">
        <v>86</v>
      </c>
      <c r="H3" s="19" t="s">
        <v>87</v>
      </c>
      <c r="I3" s="20" t="s">
        <v>16</v>
      </c>
      <c r="J3" s="16" t="s">
        <v>196</v>
      </c>
    </row>
    <row r="4" spans="1:10" x14ac:dyDescent="0.25">
      <c r="A4" s="16">
        <v>2</v>
      </c>
      <c r="B4" s="13" t="s">
        <v>154</v>
      </c>
      <c r="C4" s="14">
        <v>141</v>
      </c>
      <c r="D4" s="15" t="s">
        <v>155</v>
      </c>
      <c r="E4" s="16">
        <v>1</v>
      </c>
      <c r="F4" s="17">
        <v>5</v>
      </c>
      <c r="G4" s="18" t="s">
        <v>156</v>
      </c>
      <c r="H4" s="19" t="s">
        <v>157</v>
      </c>
      <c r="I4" s="20" t="s">
        <v>128</v>
      </c>
      <c r="J4" s="16" t="s">
        <v>196</v>
      </c>
    </row>
    <row r="5" spans="1:10" x14ac:dyDescent="0.25">
      <c r="A5" s="16">
        <v>3</v>
      </c>
      <c r="B5" s="13" t="s">
        <v>154</v>
      </c>
      <c r="C5" s="14">
        <v>142</v>
      </c>
      <c r="D5" s="15" t="s">
        <v>158</v>
      </c>
      <c r="E5" s="16">
        <v>1</v>
      </c>
      <c r="F5" s="17">
        <v>5</v>
      </c>
      <c r="G5" s="18" t="s">
        <v>159</v>
      </c>
      <c r="H5" s="19" t="s">
        <v>160</v>
      </c>
      <c r="I5" s="20" t="s">
        <v>128</v>
      </c>
      <c r="J5" s="16" t="s">
        <v>196</v>
      </c>
    </row>
    <row r="6" spans="1:10" x14ac:dyDescent="0.25">
      <c r="A6" s="16">
        <v>4</v>
      </c>
      <c r="B6" s="13" t="s">
        <v>161</v>
      </c>
      <c r="C6" s="84">
        <v>100</v>
      </c>
      <c r="D6" s="15" t="s">
        <v>162</v>
      </c>
      <c r="E6" s="16">
        <v>3</v>
      </c>
      <c r="F6" s="17">
        <v>5</v>
      </c>
      <c r="G6" s="18" t="s">
        <v>163</v>
      </c>
      <c r="H6" s="19" t="s">
        <v>164</v>
      </c>
      <c r="I6" s="20" t="s">
        <v>165</v>
      </c>
      <c r="J6" s="16" t="s">
        <v>196</v>
      </c>
    </row>
    <row r="7" spans="1:10" x14ac:dyDescent="0.25">
      <c r="A7" s="16">
        <v>5</v>
      </c>
      <c r="B7" s="13" t="s">
        <v>38</v>
      </c>
      <c r="C7" s="14">
        <v>151</v>
      </c>
      <c r="D7" s="15" t="s">
        <v>39</v>
      </c>
      <c r="E7" s="16">
        <v>2</v>
      </c>
      <c r="F7" s="17">
        <v>5</v>
      </c>
      <c r="G7" s="18" t="s">
        <v>142</v>
      </c>
      <c r="H7" s="19" t="s">
        <v>143</v>
      </c>
      <c r="I7" s="20" t="s">
        <v>128</v>
      </c>
      <c r="J7" s="16" t="s">
        <v>196</v>
      </c>
    </row>
    <row r="8" spans="1:10" x14ac:dyDescent="0.25">
      <c r="A8" s="16">
        <v>6</v>
      </c>
      <c r="B8" s="13" t="s">
        <v>92</v>
      </c>
      <c r="C8" s="14">
        <v>261</v>
      </c>
      <c r="D8" s="15" t="s">
        <v>166</v>
      </c>
      <c r="E8" s="16">
        <v>3</v>
      </c>
      <c r="F8" s="17">
        <v>5</v>
      </c>
      <c r="G8" s="18" t="s">
        <v>167</v>
      </c>
      <c r="H8" s="19" t="s">
        <v>168</v>
      </c>
      <c r="I8" s="20" t="s">
        <v>149</v>
      </c>
      <c r="J8" s="16" t="s">
        <v>196</v>
      </c>
    </row>
    <row r="9" spans="1:10" x14ac:dyDescent="0.25">
      <c r="A9" s="16">
        <v>7</v>
      </c>
      <c r="B9" s="13" t="s">
        <v>92</v>
      </c>
      <c r="C9" s="14">
        <v>208</v>
      </c>
      <c r="D9" s="15" t="s">
        <v>169</v>
      </c>
      <c r="E9" s="16">
        <v>2</v>
      </c>
      <c r="F9" s="17">
        <v>5</v>
      </c>
      <c r="G9" s="18" t="s">
        <v>167</v>
      </c>
      <c r="H9" s="19" t="s">
        <v>168</v>
      </c>
      <c r="I9" s="20" t="s">
        <v>149</v>
      </c>
      <c r="J9" s="16" t="s">
        <v>196</v>
      </c>
    </row>
    <row r="10" spans="1:10" x14ac:dyDescent="0.25">
      <c r="A10" s="16">
        <v>8</v>
      </c>
      <c r="B10" s="13" t="s">
        <v>46</v>
      </c>
      <c r="C10" s="14">
        <v>221</v>
      </c>
      <c r="D10" s="15" t="s">
        <v>170</v>
      </c>
      <c r="E10" s="16">
        <v>2</v>
      </c>
      <c r="F10" s="17">
        <v>5</v>
      </c>
      <c r="G10" s="18" t="s">
        <v>110</v>
      </c>
      <c r="H10" s="19" t="s">
        <v>111</v>
      </c>
      <c r="I10" s="20" t="s">
        <v>128</v>
      </c>
      <c r="J10" s="16" t="s">
        <v>196</v>
      </c>
    </row>
    <row r="11" spans="1:10" x14ac:dyDescent="0.25">
      <c r="A11" s="16">
        <v>9</v>
      </c>
      <c r="B11" s="13" t="s">
        <v>72</v>
      </c>
      <c r="C11" s="14">
        <v>201</v>
      </c>
      <c r="D11" s="15" t="s">
        <v>73</v>
      </c>
      <c r="E11" s="16">
        <v>2</v>
      </c>
      <c r="F11" s="17">
        <v>5</v>
      </c>
      <c r="G11" s="18" t="s">
        <v>140</v>
      </c>
      <c r="H11" s="19" t="s">
        <v>141</v>
      </c>
      <c r="I11" s="20" t="s">
        <v>45</v>
      </c>
      <c r="J11" s="16" t="s">
        <v>196</v>
      </c>
    </row>
    <row r="12" spans="1:10" x14ac:dyDescent="0.25">
      <c r="A12" s="75">
        <v>10</v>
      </c>
      <c r="B12" s="76" t="s">
        <v>15</v>
      </c>
      <c r="C12" s="77">
        <v>202</v>
      </c>
      <c r="D12" s="78" t="s">
        <v>171</v>
      </c>
      <c r="E12" s="79">
        <v>2</v>
      </c>
      <c r="F12" s="80">
        <v>5</v>
      </c>
      <c r="G12" s="81" t="s">
        <v>172</v>
      </c>
      <c r="H12" s="82" t="s">
        <v>173</v>
      </c>
      <c r="I12" s="80" t="s">
        <v>16</v>
      </c>
      <c r="J12" s="75" t="s">
        <v>178</v>
      </c>
    </row>
    <row r="13" spans="1:10" x14ac:dyDescent="0.25">
      <c r="A13" s="75">
        <v>11</v>
      </c>
      <c r="B13" s="76" t="s">
        <v>174</v>
      </c>
      <c r="C13" s="77">
        <v>201</v>
      </c>
      <c r="D13" s="78" t="s">
        <v>175</v>
      </c>
      <c r="E13" s="79">
        <v>2</v>
      </c>
      <c r="F13" s="80">
        <v>5</v>
      </c>
      <c r="G13" s="81" t="s">
        <v>176</v>
      </c>
      <c r="H13" s="82" t="s">
        <v>177</v>
      </c>
      <c r="I13" s="80" t="s">
        <v>45</v>
      </c>
      <c r="J13" s="75" t="s">
        <v>178</v>
      </c>
    </row>
    <row r="14" spans="1:10" x14ac:dyDescent="0.25">
      <c r="A14" s="75">
        <v>12</v>
      </c>
      <c r="B14" s="76" t="s">
        <v>93</v>
      </c>
      <c r="C14" s="77">
        <v>152</v>
      </c>
      <c r="D14" s="78" t="s">
        <v>94</v>
      </c>
      <c r="E14" s="79">
        <v>3</v>
      </c>
      <c r="F14" s="80">
        <v>5</v>
      </c>
      <c r="G14" s="81" t="s">
        <v>145</v>
      </c>
      <c r="H14" s="82" t="s">
        <v>146</v>
      </c>
      <c r="I14" s="80" t="s">
        <v>45</v>
      </c>
      <c r="J14" s="75" t="s">
        <v>178</v>
      </c>
    </row>
    <row r="15" spans="1:10" x14ac:dyDescent="0.25">
      <c r="A15" s="75">
        <v>13</v>
      </c>
      <c r="B15" s="76" t="s">
        <v>46</v>
      </c>
      <c r="C15" s="77">
        <v>222</v>
      </c>
      <c r="D15" s="78" t="s">
        <v>47</v>
      </c>
      <c r="E15" s="79">
        <v>2</v>
      </c>
      <c r="F15" s="80">
        <v>5</v>
      </c>
      <c r="G15" s="81" t="s">
        <v>110</v>
      </c>
      <c r="H15" s="82" t="s">
        <v>111</v>
      </c>
      <c r="I15" s="80" t="s">
        <v>128</v>
      </c>
      <c r="J15" s="75" t="s">
        <v>178</v>
      </c>
    </row>
    <row r="16" spans="1:10" x14ac:dyDescent="0.25">
      <c r="A16" s="75">
        <v>14</v>
      </c>
      <c r="B16" s="76" t="s">
        <v>92</v>
      </c>
      <c r="C16" s="77">
        <v>207</v>
      </c>
      <c r="D16" s="78" t="s">
        <v>179</v>
      </c>
      <c r="E16" s="79">
        <v>2</v>
      </c>
      <c r="F16" s="80">
        <v>5</v>
      </c>
      <c r="G16" s="81" t="s">
        <v>180</v>
      </c>
      <c r="H16" s="82" t="s">
        <v>181</v>
      </c>
      <c r="I16" s="80" t="s">
        <v>149</v>
      </c>
      <c r="J16" s="75" t="s">
        <v>178</v>
      </c>
    </row>
    <row r="17" spans="1:10" x14ac:dyDescent="0.25">
      <c r="A17" s="75">
        <v>15</v>
      </c>
      <c r="B17" s="76" t="s">
        <v>46</v>
      </c>
      <c r="C17" s="77">
        <v>362</v>
      </c>
      <c r="D17" s="78" t="s">
        <v>182</v>
      </c>
      <c r="E17" s="79">
        <v>2</v>
      </c>
      <c r="F17" s="80">
        <v>5</v>
      </c>
      <c r="G17" s="81" t="s">
        <v>147</v>
      </c>
      <c r="H17" s="82" t="s">
        <v>148</v>
      </c>
      <c r="I17" s="80" t="s">
        <v>41</v>
      </c>
      <c r="J17" s="75" t="s">
        <v>178</v>
      </c>
    </row>
    <row r="18" spans="1:10" x14ac:dyDescent="0.25">
      <c r="A18" s="75">
        <v>16</v>
      </c>
      <c r="B18" s="76" t="s">
        <v>38</v>
      </c>
      <c r="C18" s="77">
        <v>351</v>
      </c>
      <c r="D18" s="78" t="s">
        <v>82</v>
      </c>
      <c r="E18" s="79">
        <v>2</v>
      </c>
      <c r="F18" s="80">
        <v>5</v>
      </c>
      <c r="G18" s="81" t="s">
        <v>183</v>
      </c>
      <c r="H18" s="82" t="s">
        <v>122</v>
      </c>
      <c r="I18" s="80" t="s">
        <v>41</v>
      </c>
      <c r="J18" s="75" t="s">
        <v>178</v>
      </c>
    </row>
    <row r="19" spans="1:10" x14ac:dyDescent="0.25">
      <c r="A19" s="75">
        <v>17</v>
      </c>
      <c r="B19" s="76" t="s">
        <v>48</v>
      </c>
      <c r="C19" s="77">
        <v>201</v>
      </c>
      <c r="D19" s="78" t="s">
        <v>184</v>
      </c>
      <c r="E19" s="79">
        <v>3</v>
      </c>
      <c r="F19" s="80">
        <v>5</v>
      </c>
      <c r="G19" s="81" t="s">
        <v>185</v>
      </c>
      <c r="H19" s="82" t="s">
        <v>186</v>
      </c>
      <c r="I19" s="80" t="s">
        <v>187</v>
      </c>
      <c r="J19" s="75" t="s">
        <v>178</v>
      </c>
    </row>
    <row r="20" spans="1:10" s="83" customFormat="1" x14ac:dyDescent="0.25">
      <c r="A20" s="16">
        <v>18</v>
      </c>
      <c r="B20" s="13" t="s">
        <v>15</v>
      </c>
      <c r="C20" s="14">
        <v>301</v>
      </c>
      <c r="D20" s="15" t="s">
        <v>55</v>
      </c>
      <c r="E20" s="68">
        <v>2</v>
      </c>
      <c r="F20" s="17">
        <v>5</v>
      </c>
      <c r="G20" s="18" t="s">
        <v>86</v>
      </c>
      <c r="H20" s="19" t="s">
        <v>87</v>
      </c>
      <c r="I20" s="17" t="s">
        <v>16</v>
      </c>
      <c r="J20" s="16" t="s">
        <v>223</v>
      </c>
    </row>
    <row r="21" spans="1:10" s="83" customFormat="1" x14ac:dyDescent="0.25">
      <c r="A21" s="16">
        <v>19</v>
      </c>
      <c r="B21" s="13" t="s">
        <v>92</v>
      </c>
      <c r="C21" s="14">
        <v>283</v>
      </c>
      <c r="D21" s="15" t="s">
        <v>96</v>
      </c>
      <c r="E21" s="68">
        <v>3</v>
      </c>
      <c r="F21" s="17">
        <v>5</v>
      </c>
      <c r="G21" s="18" t="s">
        <v>151</v>
      </c>
      <c r="H21" s="19" t="s">
        <v>152</v>
      </c>
      <c r="I21" s="17" t="s">
        <v>149</v>
      </c>
      <c r="J21" s="16" t="s">
        <v>223</v>
      </c>
    </row>
    <row r="22" spans="1:10" s="83" customFormat="1" x14ac:dyDescent="0.25">
      <c r="A22" s="16">
        <v>20</v>
      </c>
      <c r="B22" s="13" t="s">
        <v>92</v>
      </c>
      <c r="C22" s="14">
        <v>307</v>
      </c>
      <c r="D22" s="15" t="s">
        <v>201</v>
      </c>
      <c r="E22" s="68">
        <v>2</v>
      </c>
      <c r="F22" s="17">
        <v>5</v>
      </c>
      <c r="G22" s="18" t="s">
        <v>227</v>
      </c>
      <c r="H22" s="19" t="s">
        <v>228</v>
      </c>
      <c r="I22" s="17" t="s">
        <v>149</v>
      </c>
      <c r="J22" s="16" t="s">
        <v>223</v>
      </c>
    </row>
    <row r="23" spans="1:10" s="83" customFormat="1" x14ac:dyDescent="0.25">
      <c r="A23" s="16">
        <v>21</v>
      </c>
      <c r="B23" s="13" t="s">
        <v>97</v>
      </c>
      <c r="C23" s="14">
        <v>306</v>
      </c>
      <c r="D23" s="15" t="s">
        <v>98</v>
      </c>
      <c r="E23" s="68">
        <v>3</v>
      </c>
      <c r="F23" s="17">
        <v>5</v>
      </c>
      <c r="G23" s="18" t="s">
        <v>147</v>
      </c>
      <c r="H23" s="19" t="s">
        <v>148</v>
      </c>
      <c r="I23" s="17" t="s">
        <v>41</v>
      </c>
      <c r="J23" s="16" t="s">
        <v>223</v>
      </c>
    </row>
    <row r="24" spans="1:10" s="83" customFormat="1" x14ac:dyDescent="0.25">
      <c r="A24" s="16">
        <v>22</v>
      </c>
      <c r="B24" s="13" t="s">
        <v>92</v>
      </c>
      <c r="C24" s="14">
        <v>323</v>
      </c>
      <c r="D24" s="15" t="s">
        <v>203</v>
      </c>
      <c r="E24" s="68">
        <v>2</v>
      </c>
      <c r="F24" s="17">
        <v>5</v>
      </c>
      <c r="G24" s="18" t="s">
        <v>226</v>
      </c>
      <c r="H24" s="19" t="s">
        <v>111</v>
      </c>
      <c r="I24" s="17" t="s">
        <v>149</v>
      </c>
      <c r="J24" s="16" t="s">
        <v>223</v>
      </c>
    </row>
    <row r="25" spans="1:10" s="83" customFormat="1" x14ac:dyDescent="0.25">
      <c r="A25" s="16">
        <v>23</v>
      </c>
      <c r="B25" s="13" t="s">
        <v>92</v>
      </c>
      <c r="C25" s="14">
        <v>308</v>
      </c>
      <c r="D25" s="15" t="s">
        <v>202</v>
      </c>
      <c r="E25" s="68">
        <v>2</v>
      </c>
      <c r="F25" s="17">
        <v>5</v>
      </c>
      <c r="G25" s="18" t="s">
        <v>229</v>
      </c>
      <c r="H25" s="19" t="s">
        <v>230</v>
      </c>
      <c r="I25" s="17" t="s">
        <v>149</v>
      </c>
      <c r="J25" s="16" t="s">
        <v>223</v>
      </c>
    </row>
    <row r="26" spans="1:10" s="83" customFormat="1" x14ac:dyDescent="0.25">
      <c r="A26" s="16">
        <v>24</v>
      </c>
      <c r="B26" s="13" t="s">
        <v>92</v>
      </c>
      <c r="C26" s="14">
        <v>105</v>
      </c>
      <c r="D26" s="15" t="s">
        <v>198</v>
      </c>
      <c r="E26" s="68">
        <v>3</v>
      </c>
      <c r="F26" s="17">
        <v>5</v>
      </c>
      <c r="G26" s="18" t="s">
        <v>225</v>
      </c>
      <c r="H26" s="19" t="s">
        <v>224</v>
      </c>
      <c r="I26" s="17" t="s">
        <v>149</v>
      </c>
      <c r="J26" s="16" t="s">
        <v>223</v>
      </c>
    </row>
    <row r="27" spans="1:10" s="83" customFormat="1" x14ac:dyDescent="0.25">
      <c r="A27" s="75">
        <v>25</v>
      </c>
      <c r="B27" s="76" t="s">
        <v>15</v>
      </c>
      <c r="C27" s="77">
        <v>302</v>
      </c>
      <c r="D27" s="78" t="s">
        <v>199</v>
      </c>
      <c r="E27" s="79">
        <v>2</v>
      </c>
      <c r="F27" s="80">
        <v>5</v>
      </c>
      <c r="G27" s="81" t="s">
        <v>134</v>
      </c>
      <c r="H27" s="82" t="s">
        <v>135</v>
      </c>
      <c r="I27" s="80" t="s">
        <v>16</v>
      </c>
      <c r="J27" s="75" t="s">
        <v>231</v>
      </c>
    </row>
    <row r="28" spans="1:10" s="83" customFormat="1" x14ac:dyDescent="0.25">
      <c r="A28" s="75">
        <v>26</v>
      </c>
      <c r="B28" s="76" t="s">
        <v>154</v>
      </c>
      <c r="C28" s="77">
        <v>384</v>
      </c>
      <c r="D28" s="78" t="s">
        <v>211</v>
      </c>
      <c r="E28" s="79">
        <v>2</v>
      </c>
      <c r="F28" s="80">
        <v>5</v>
      </c>
      <c r="G28" s="81" t="s">
        <v>232</v>
      </c>
      <c r="H28" s="82" t="s">
        <v>233</v>
      </c>
      <c r="I28" s="80" t="s">
        <v>45</v>
      </c>
      <c r="J28" s="75" t="s">
        <v>231</v>
      </c>
    </row>
    <row r="29" spans="1:10" s="83" customFormat="1" x14ac:dyDescent="0.25">
      <c r="A29" s="75">
        <v>27</v>
      </c>
      <c r="B29" s="76" t="s">
        <v>92</v>
      </c>
      <c r="C29" s="77">
        <v>230</v>
      </c>
      <c r="D29" s="78" t="s">
        <v>236</v>
      </c>
      <c r="E29" s="79">
        <v>3</v>
      </c>
      <c r="F29" s="80">
        <v>5</v>
      </c>
      <c r="G29" s="81" t="s">
        <v>237</v>
      </c>
      <c r="H29" s="82" t="s">
        <v>238</v>
      </c>
      <c r="I29" s="80" t="s">
        <v>149</v>
      </c>
      <c r="J29" s="75" t="s">
        <v>231</v>
      </c>
    </row>
    <row r="30" spans="1:10" s="83" customFormat="1" x14ac:dyDescent="0.25">
      <c r="A30" s="75">
        <v>28</v>
      </c>
      <c r="B30" s="76" t="s">
        <v>92</v>
      </c>
      <c r="C30" s="77">
        <v>427</v>
      </c>
      <c r="D30" s="78" t="s">
        <v>216</v>
      </c>
      <c r="E30" s="79">
        <v>2</v>
      </c>
      <c r="F30" s="80">
        <v>5</v>
      </c>
      <c r="G30" s="81" t="s">
        <v>227</v>
      </c>
      <c r="H30" s="82" t="s">
        <v>228</v>
      </c>
      <c r="I30" s="80" t="s">
        <v>149</v>
      </c>
      <c r="J30" s="75" t="s">
        <v>231</v>
      </c>
    </row>
    <row r="31" spans="1:10" s="83" customFormat="1" x14ac:dyDescent="0.25">
      <c r="A31" s="75">
        <v>29</v>
      </c>
      <c r="B31" s="76" t="s">
        <v>92</v>
      </c>
      <c r="C31" s="77">
        <v>358</v>
      </c>
      <c r="D31" s="78" t="s">
        <v>213</v>
      </c>
      <c r="E31" s="79">
        <v>2</v>
      </c>
      <c r="F31" s="80">
        <v>5</v>
      </c>
      <c r="G31" s="81" t="s">
        <v>229</v>
      </c>
      <c r="H31" s="82" t="s">
        <v>230</v>
      </c>
      <c r="I31" s="80" t="s">
        <v>149</v>
      </c>
      <c r="J31" s="75" t="s">
        <v>231</v>
      </c>
    </row>
    <row r="32" spans="1:10" s="83" customFormat="1" x14ac:dyDescent="0.25">
      <c r="A32" s="75">
        <v>30</v>
      </c>
      <c r="B32" s="76" t="s">
        <v>92</v>
      </c>
      <c r="C32" s="77">
        <v>376</v>
      </c>
      <c r="D32" s="78" t="s">
        <v>209</v>
      </c>
      <c r="E32" s="79">
        <v>2</v>
      </c>
      <c r="F32" s="80">
        <v>5</v>
      </c>
      <c r="G32" s="81" t="s">
        <v>239</v>
      </c>
      <c r="H32" s="82" t="s">
        <v>181</v>
      </c>
      <c r="I32" s="80" t="s">
        <v>149</v>
      </c>
      <c r="J32" s="75" t="s">
        <v>231</v>
      </c>
    </row>
    <row r="33" spans="1:10" s="83" customFormat="1" x14ac:dyDescent="0.25">
      <c r="A33" s="75">
        <v>31</v>
      </c>
      <c r="B33" s="76" t="s">
        <v>38</v>
      </c>
      <c r="C33" s="77">
        <v>361</v>
      </c>
      <c r="D33" s="78" t="s">
        <v>217</v>
      </c>
      <c r="E33" s="79">
        <v>2</v>
      </c>
      <c r="F33" s="80">
        <v>5</v>
      </c>
      <c r="G33" s="81" t="s">
        <v>234</v>
      </c>
      <c r="H33" s="82" t="s">
        <v>235</v>
      </c>
      <c r="I33" s="80" t="s">
        <v>41</v>
      </c>
      <c r="J33" s="75" t="s">
        <v>231</v>
      </c>
    </row>
    <row r="34" spans="1:10" s="83" customFormat="1" x14ac:dyDescent="0.25">
      <c r="A34" s="75">
        <v>32</v>
      </c>
      <c r="B34" s="76" t="s">
        <v>92</v>
      </c>
      <c r="C34" s="77">
        <v>375</v>
      </c>
      <c r="D34" s="78" t="s">
        <v>207</v>
      </c>
      <c r="E34" s="79">
        <v>2</v>
      </c>
      <c r="F34" s="80">
        <v>5</v>
      </c>
      <c r="G34" s="81" t="s">
        <v>227</v>
      </c>
      <c r="H34" s="82" t="s">
        <v>228</v>
      </c>
      <c r="I34" s="80" t="s">
        <v>149</v>
      </c>
      <c r="J34" s="75" t="s">
        <v>231</v>
      </c>
    </row>
    <row r="35" spans="1:10" s="83" customFormat="1" x14ac:dyDescent="0.25">
      <c r="A35" s="16">
        <v>33</v>
      </c>
      <c r="B35" s="13" t="s">
        <v>92</v>
      </c>
      <c r="C35" s="14">
        <v>336</v>
      </c>
      <c r="D35" s="15" t="s">
        <v>205</v>
      </c>
      <c r="E35" s="68">
        <v>3</v>
      </c>
      <c r="F35" s="17">
        <v>5</v>
      </c>
      <c r="G35" s="18" t="s">
        <v>242</v>
      </c>
      <c r="H35" s="19" t="s">
        <v>243</v>
      </c>
      <c r="I35" s="17" t="s">
        <v>149</v>
      </c>
      <c r="J35" s="85" t="s">
        <v>244</v>
      </c>
    </row>
    <row r="36" spans="1:10" s="83" customFormat="1" x14ac:dyDescent="0.25">
      <c r="A36" s="16">
        <v>34</v>
      </c>
      <c r="B36" s="13" t="s">
        <v>92</v>
      </c>
      <c r="C36" s="14">
        <v>368</v>
      </c>
      <c r="D36" s="15" t="s">
        <v>208</v>
      </c>
      <c r="E36" s="68">
        <v>3</v>
      </c>
      <c r="F36" s="17">
        <v>5</v>
      </c>
      <c r="G36" s="18" t="s">
        <v>245</v>
      </c>
      <c r="H36" s="19" t="s">
        <v>246</v>
      </c>
      <c r="I36" s="17" t="s">
        <v>149</v>
      </c>
      <c r="J36" s="16" t="s">
        <v>247</v>
      </c>
    </row>
    <row r="37" spans="1:10" s="83" customFormat="1" x14ac:dyDescent="0.25">
      <c r="A37" s="16">
        <v>35</v>
      </c>
      <c r="B37" s="13" t="s">
        <v>92</v>
      </c>
      <c r="C37" s="14">
        <v>377</v>
      </c>
      <c r="D37" s="15" t="s">
        <v>210</v>
      </c>
      <c r="E37" s="68">
        <v>2</v>
      </c>
      <c r="F37" s="17">
        <v>5</v>
      </c>
      <c r="G37" s="18" t="s">
        <v>180</v>
      </c>
      <c r="H37" s="19" t="s">
        <v>181</v>
      </c>
      <c r="I37" s="17" t="s">
        <v>149</v>
      </c>
      <c r="J37" s="16" t="s">
        <v>247</v>
      </c>
    </row>
    <row r="38" spans="1:10" s="83" customFormat="1" x14ac:dyDescent="0.25">
      <c r="A38" s="16">
        <v>36</v>
      </c>
      <c r="B38" s="13" t="s">
        <v>92</v>
      </c>
      <c r="C38" s="14">
        <v>369</v>
      </c>
      <c r="D38" s="15" t="s">
        <v>214</v>
      </c>
      <c r="E38" s="68">
        <v>2</v>
      </c>
      <c r="F38" s="17">
        <v>5</v>
      </c>
      <c r="G38" s="18" t="s">
        <v>248</v>
      </c>
      <c r="H38" s="19" t="s">
        <v>135</v>
      </c>
      <c r="I38" s="17" t="s">
        <v>149</v>
      </c>
      <c r="J38" s="16" t="s">
        <v>247</v>
      </c>
    </row>
    <row r="39" spans="1:10" s="83" customFormat="1" x14ac:dyDescent="0.25">
      <c r="A39" s="16">
        <v>37</v>
      </c>
      <c r="B39" s="13" t="s">
        <v>92</v>
      </c>
      <c r="C39" s="14">
        <v>219</v>
      </c>
      <c r="D39" s="15" t="s">
        <v>99</v>
      </c>
      <c r="E39" s="68">
        <v>1</v>
      </c>
      <c r="F39" s="17">
        <v>5</v>
      </c>
      <c r="G39" s="18" t="s">
        <v>249</v>
      </c>
      <c r="H39" s="19" t="s">
        <v>111</v>
      </c>
      <c r="I39" s="17" t="s">
        <v>149</v>
      </c>
      <c r="J39" s="16" t="s">
        <v>250</v>
      </c>
    </row>
    <row r="40" spans="1:10" s="83" customFormat="1" x14ac:dyDescent="0.25">
      <c r="A40" s="16">
        <v>38</v>
      </c>
      <c r="B40" s="13" t="s">
        <v>92</v>
      </c>
      <c r="C40" s="14">
        <v>325</v>
      </c>
      <c r="D40" s="15" t="s">
        <v>204</v>
      </c>
      <c r="E40" s="68">
        <v>2</v>
      </c>
      <c r="F40" s="17">
        <v>5</v>
      </c>
      <c r="G40" s="18" t="s">
        <v>251</v>
      </c>
      <c r="H40" s="19" t="s">
        <v>252</v>
      </c>
      <c r="I40" s="17" t="s">
        <v>149</v>
      </c>
      <c r="J40" s="16" t="s">
        <v>250</v>
      </c>
    </row>
    <row r="41" spans="1:10" s="83" customFormat="1" x14ac:dyDescent="0.25">
      <c r="A41" s="16">
        <v>39</v>
      </c>
      <c r="B41" s="13" t="s">
        <v>92</v>
      </c>
      <c r="C41" s="14">
        <v>388</v>
      </c>
      <c r="D41" s="15" t="s">
        <v>212</v>
      </c>
      <c r="E41" s="68">
        <v>2</v>
      </c>
      <c r="F41" s="17">
        <v>5</v>
      </c>
      <c r="G41" s="18" t="s">
        <v>180</v>
      </c>
      <c r="H41" s="19" t="s">
        <v>181</v>
      </c>
      <c r="I41" s="17" t="s">
        <v>149</v>
      </c>
      <c r="J41" s="16" t="s">
        <v>250</v>
      </c>
    </row>
    <row r="42" spans="1:10" s="83" customFormat="1" x14ac:dyDescent="0.25">
      <c r="A42" s="16">
        <v>40</v>
      </c>
      <c r="B42" s="13" t="s">
        <v>92</v>
      </c>
      <c r="C42" s="14">
        <v>425</v>
      </c>
      <c r="D42" s="15" t="s">
        <v>215</v>
      </c>
      <c r="E42" s="68">
        <v>2</v>
      </c>
      <c r="F42" s="17">
        <v>5</v>
      </c>
      <c r="G42" s="18" t="s">
        <v>180</v>
      </c>
      <c r="H42" s="19" t="s">
        <v>181</v>
      </c>
      <c r="I42" s="17" t="s">
        <v>149</v>
      </c>
      <c r="J42" s="16" t="s">
        <v>253</v>
      </c>
    </row>
    <row r="43" spans="1:10" s="83" customFormat="1" x14ac:dyDescent="0.25">
      <c r="A43" s="16">
        <v>41</v>
      </c>
      <c r="B43" s="13" t="s">
        <v>92</v>
      </c>
      <c r="C43" s="14">
        <v>474</v>
      </c>
      <c r="D43" s="15" t="s">
        <v>218</v>
      </c>
      <c r="E43" s="68">
        <v>2</v>
      </c>
      <c r="F43" s="17">
        <v>5</v>
      </c>
      <c r="G43" s="18" t="s">
        <v>254</v>
      </c>
      <c r="H43" s="19" t="s">
        <v>255</v>
      </c>
      <c r="I43" s="17" t="s">
        <v>149</v>
      </c>
      <c r="J43" s="16" t="s">
        <v>253</v>
      </c>
    </row>
    <row r="44" spans="1:10" s="83" customFormat="1" x14ac:dyDescent="0.25">
      <c r="A44" s="16">
        <v>42</v>
      </c>
      <c r="B44" s="13" t="s">
        <v>92</v>
      </c>
      <c r="C44" s="14">
        <v>241</v>
      </c>
      <c r="D44" s="15" t="s">
        <v>197</v>
      </c>
      <c r="E44" s="68">
        <v>2</v>
      </c>
      <c r="F44" s="17">
        <v>5</v>
      </c>
      <c r="G44" s="18"/>
      <c r="H44" s="19"/>
      <c r="I44" s="17" t="s">
        <v>149</v>
      </c>
      <c r="J44" s="16"/>
    </row>
    <row r="45" spans="1:10" s="83" customFormat="1" x14ac:dyDescent="0.25">
      <c r="A45" s="16">
        <v>43</v>
      </c>
      <c r="B45" s="13" t="s">
        <v>92</v>
      </c>
      <c r="C45" s="14">
        <v>291</v>
      </c>
      <c r="D45" s="15" t="s">
        <v>200</v>
      </c>
      <c r="E45" s="68">
        <v>3</v>
      </c>
      <c r="F45" s="17">
        <v>5</v>
      </c>
      <c r="G45" s="18"/>
      <c r="H45" s="19"/>
      <c r="I45" s="17" t="s">
        <v>149</v>
      </c>
      <c r="J45" s="16"/>
    </row>
    <row r="46" spans="1:10" s="83" customFormat="1" x14ac:dyDescent="0.25">
      <c r="A46" s="16">
        <v>44</v>
      </c>
      <c r="B46" s="13" t="s">
        <v>92</v>
      </c>
      <c r="C46" s="14">
        <v>346</v>
      </c>
      <c r="D46" s="15" t="s">
        <v>206</v>
      </c>
      <c r="E46" s="68">
        <v>3</v>
      </c>
      <c r="F46" s="17">
        <v>5</v>
      </c>
      <c r="G46" s="18"/>
      <c r="H46" s="19"/>
      <c r="I46" s="17" t="s">
        <v>149</v>
      </c>
      <c r="J46" s="16"/>
    </row>
    <row r="47" spans="1:10" s="83" customFormat="1" x14ac:dyDescent="0.25">
      <c r="A47" s="16">
        <v>45</v>
      </c>
      <c r="B47" s="13" t="s">
        <v>92</v>
      </c>
      <c r="C47" s="14">
        <v>203</v>
      </c>
      <c r="D47" s="15" t="s">
        <v>95</v>
      </c>
      <c r="E47" s="68">
        <v>3</v>
      </c>
      <c r="F47" s="17">
        <v>5</v>
      </c>
      <c r="G47" s="18"/>
      <c r="H47" s="19"/>
      <c r="I47" s="17" t="s">
        <v>149</v>
      </c>
      <c r="J47" s="16"/>
    </row>
    <row r="48" spans="1:10" s="83" customFormat="1" x14ac:dyDescent="0.25">
      <c r="A48" s="16">
        <v>46</v>
      </c>
      <c r="B48" s="13" t="s">
        <v>92</v>
      </c>
      <c r="C48" s="14">
        <v>473</v>
      </c>
      <c r="D48" s="15" t="s">
        <v>219</v>
      </c>
      <c r="E48" s="68">
        <v>2</v>
      </c>
      <c r="F48" s="17">
        <v>5</v>
      </c>
      <c r="G48" s="18"/>
      <c r="H48" s="19"/>
      <c r="I48" s="17" t="s">
        <v>149</v>
      </c>
      <c r="J48" s="16"/>
    </row>
    <row r="49" spans="1:10" s="83" customFormat="1" x14ac:dyDescent="0.25">
      <c r="A49" s="16">
        <v>47</v>
      </c>
      <c r="B49" s="13" t="s">
        <v>92</v>
      </c>
      <c r="C49" s="14">
        <v>476</v>
      </c>
      <c r="D49" s="15" t="s">
        <v>220</v>
      </c>
      <c r="E49" s="68">
        <v>2</v>
      </c>
      <c r="F49" s="17">
        <v>5</v>
      </c>
      <c r="G49" s="18"/>
      <c r="H49" s="19"/>
      <c r="I49" s="17" t="s">
        <v>149</v>
      </c>
      <c r="J49" s="16"/>
    </row>
    <row r="50" spans="1:10" s="83" customFormat="1" x14ac:dyDescent="0.25">
      <c r="A50" s="16">
        <v>48</v>
      </c>
      <c r="B50" s="13" t="s">
        <v>92</v>
      </c>
      <c r="C50" s="14">
        <v>498</v>
      </c>
      <c r="D50" s="15" t="s">
        <v>221</v>
      </c>
      <c r="E50" s="68">
        <v>2</v>
      </c>
      <c r="F50" s="17">
        <v>5</v>
      </c>
      <c r="G50" s="18"/>
      <c r="H50" s="19"/>
      <c r="I50" s="17" t="s">
        <v>149</v>
      </c>
      <c r="J50" s="16"/>
    </row>
    <row r="51" spans="1:10" s="83" customFormat="1" x14ac:dyDescent="0.25">
      <c r="A51" s="16">
        <v>49</v>
      </c>
      <c r="B51" s="13" t="s">
        <v>92</v>
      </c>
      <c r="C51" s="14">
        <v>495</v>
      </c>
      <c r="D51" s="15" t="s">
        <v>222</v>
      </c>
      <c r="E51" s="68">
        <v>3</v>
      </c>
      <c r="F51" s="17">
        <v>5</v>
      </c>
      <c r="G51" s="18"/>
      <c r="H51" s="19"/>
      <c r="I51" s="17" t="s">
        <v>149</v>
      </c>
      <c r="J51" s="16"/>
    </row>
    <row r="52" spans="1:10" ht="31.5" customHeight="1" x14ac:dyDescent="0.25">
      <c r="A52" s="154" t="s">
        <v>256</v>
      </c>
      <c r="B52" s="155"/>
      <c r="C52" s="155"/>
      <c r="D52" s="156"/>
      <c r="E52" s="86">
        <f>SUM(E3:E51)</f>
        <v>109</v>
      </c>
      <c r="F52" s="17"/>
      <c r="G52" s="18"/>
      <c r="H52" s="19"/>
      <c r="I52" s="17"/>
      <c r="J52" s="16"/>
    </row>
  </sheetData>
  <mergeCells count="3">
    <mergeCell ref="B2:C2"/>
    <mergeCell ref="A1:J1"/>
    <mergeCell ref="A52:D52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1. CNTT</vt:lpstr>
      <vt:lpstr>2. KDN</vt:lpstr>
      <vt:lpstr>3. NAB</vt:lpstr>
      <vt:lpstr>4. LKT</vt:lpstr>
      <vt:lpstr>4. CTĐT (LKT-T)</vt:lpstr>
      <vt:lpstr>'2. KDN'!Print_Area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2025-08-21T09:28:46Z</cp:lastPrinted>
  <dcterms:created xsi:type="dcterms:W3CDTF">2024-10-01T08:25:00Z</dcterms:created>
  <dcterms:modified xsi:type="dcterms:W3CDTF">2025-08-22T02:11:25Z</dcterms:modified>
</cp:coreProperties>
</file>