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35" windowWidth="23835" windowHeight="9465" tabRatio="816" activeTab="1"/>
  </bookViews>
  <sheets>
    <sheet name="1. TPM_T" sheetId="11" r:id="rId1"/>
    <sheet name="2. QTH_T" sheetId="21" r:id="rId2"/>
    <sheet name="3. NNA_T" sheetId="22" r:id="rId3"/>
    <sheet name="4. KDN_T" sheetId="23" r:id="rId4"/>
    <sheet name="5. VLK_T" sheetId="24" r:id="rId5"/>
    <sheet name="6. XDD_T" sheetId="25" r:id="rId6"/>
  </sheets>
  <definedNames>
    <definedName name="_xlnm.Print_Area" localSheetId="1">'2. QTH_T'!$A$1:$X$26</definedName>
    <definedName name="_xlnm.Print_Area" localSheetId="2">'3. NNA_T'!$A$1:$X$26</definedName>
    <definedName name="_xlnm.Print_Area" localSheetId="3">'4. KDN_T'!$A$1:$X$26</definedName>
    <definedName name="_xlnm.Print_Area" localSheetId="4">'5. VLK_T'!$A$1:$X$26</definedName>
  </definedNames>
  <calcPr calcId="162913"/>
</workbook>
</file>

<file path=xl/calcChain.xml><?xml version="1.0" encoding="utf-8"?>
<calcChain xmlns="http://schemas.openxmlformats.org/spreadsheetml/2006/main">
  <c r="E20" i="25" l="1"/>
  <c r="G20" i="25" l="1"/>
  <c r="K10" i="25"/>
  <c r="L10" i="25" s="1"/>
  <c r="M10" i="25" s="1"/>
  <c r="N10" i="25" s="1"/>
  <c r="O10" i="25" s="1"/>
  <c r="P10" i="25" s="1"/>
  <c r="Q10" i="25" s="1"/>
  <c r="R10" i="25" s="1"/>
  <c r="S10" i="25" s="1"/>
  <c r="T10" i="25" s="1"/>
  <c r="U10" i="25" s="1"/>
  <c r="V10" i="25" s="1"/>
  <c r="W10" i="25" s="1"/>
  <c r="X10" i="25" s="1"/>
  <c r="Y10" i="25" s="1"/>
  <c r="Z10" i="25" s="1"/>
  <c r="AA10" i="25" s="1"/>
  <c r="AB10" i="25" s="1"/>
  <c r="AC10" i="25" s="1"/>
  <c r="AD10" i="25" s="1"/>
  <c r="AE10" i="25" s="1"/>
  <c r="AF10" i="25" s="1"/>
  <c r="E13" i="24" l="1"/>
  <c r="F13" i="24" s="1"/>
  <c r="K10" i="24"/>
  <c r="L10" i="24" s="1"/>
  <c r="M10" i="24" s="1"/>
  <c r="N10" i="24" s="1"/>
  <c r="O10" i="24" s="1"/>
  <c r="P10" i="24" s="1"/>
  <c r="Q10" i="24" s="1"/>
  <c r="R10" i="24" s="1"/>
  <c r="S10" i="24" s="1"/>
  <c r="T10" i="24" s="1"/>
  <c r="U10" i="24" s="1"/>
  <c r="V10" i="24" s="1"/>
  <c r="E13" i="23" l="1"/>
  <c r="F13" i="23" s="1"/>
  <c r="K10" i="23"/>
  <c r="L10" i="23" s="1"/>
  <c r="M10" i="23" s="1"/>
  <c r="N10" i="23" s="1"/>
  <c r="O10" i="23" s="1"/>
  <c r="P10" i="23" s="1"/>
  <c r="Q10" i="23" s="1"/>
  <c r="R10" i="23" s="1"/>
  <c r="S10" i="23" s="1"/>
  <c r="T10" i="23" s="1"/>
  <c r="U10" i="23" s="1"/>
  <c r="V10" i="23" s="1"/>
  <c r="K10" i="11" l="1"/>
  <c r="L10" i="11" s="1"/>
  <c r="M10" i="11" s="1"/>
  <c r="N10" i="11" s="1"/>
  <c r="O10" i="11" s="1"/>
  <c r="P10" i="11" s="1"/>
  <c r="Q10" i="11" s="1"/>
  <c r="R10" i="11" s="1"/>
  <c r="S10" i="11" s="1"/>
  <c r="T10" i="11" s="1"/>
  <c r="U10" i="11" s="1"/>
  <c r="V10" i="11" s="1"/>
  <c r="E13" i="22"/>
  <c r="F13" i="22" s="1"/>
  <c r="K10" i="22"/>
  <c r="L10" i="22" s="1"/>
  <c r="M10" i="22" s="1"/>
  <c r="N10" i="22" s="1"/>
  <c r="O10" i="22" s="1"/>
  <c r="P10" i="22" s="1"/>
  <c r="Q10" i="22" s="1"/>
  <c r="R10" i="22" s="1"/>
  <c r="S10" i="22" s="1"/>
  <c r="T10" i="22" s="1"/>
  <c r="U10" i="22" s="1"/>
  <c r="V10" i="22" s="1"/>
  <c r="L10" i="21"/>
  <c r="M10" i="21" s="1"/>
  <c r="N10" i="21" s="1"/>
  <c r="O10" i="21" s="1"/>
  <c r="P10" i="21" s="1"/>
  <c r="Q10" i="21" s="1"/>
  <c r="R10" i="21" s="1"/>
  <c r="S10" i="21" s="1"/>
  <c r="T10" i="21" s="1"/>
  <c r="U10" i="21" s="1"/>
  <c r="V10" i="21" s="1"/>
  <c r="K10" i="21"/>
  <c r="E13" i="21" l="1"/>
  <c r="F13" i="21" s="1"/>
  <c r="E13" i="11" l="1"/>
  <c r="G13" i="11" l="1"/>
</calcChain>
</file>

<file path=xl/sharedStrings.xml><?xml version="1.0" encoding="utf-8"?>
<sst xmlns="http://schemas.openxmlformats.org/spreadsheetml/2006/main" count="365" uniqueCount="86">
  <si>
    <t>BỘ GIÁO DỤC &amp; ĐÀO TẠO</t>
  </si>
  <si>
    <t>STT</t>
  </si>
  <si>
    <t>TÊN MÔN HỌC</t>
  </si>
  <si>
    <t>SỐ
TC</t>
  </si>
  <si>
    <t>GIẢNG VIÊN
GIẢNG DẠY</t>
  </si>
  <si>
    <t>NĂM</t>
  </si>
  <si>
    <t>GHI 
CHÚ</t>
  </si>
  <si>
    <t>THÁNG</t>
  </si>
  <si>
    <t>NGÀY</t>
  </si>
  <si>
    <t>x</t>
  </si>
  <si>
    <t>R</t>
  </si>
  <si>
    <t>E</t>
  </si>
  <si>
    <t>TỔNG CỘNG:</t>
  </si>
  <si>
    <t>*Ghi chú:</t>
  </si>
  <si>
    <t>TRUNG TÂM ĐTTT &amp; BẰNG 2</t>
  </si>
  <si>
    <t>SỐ
SV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</si>
  <si>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</si>
  <si>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</si>
  <si>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</si>
  <si>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MÃ 
MÔN</t>
  </si>
  <si>
    <t>ENG</t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</si>
  <si>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   * </t>
    </r>
  </si>
  <si>
    <t>LAW</t>
  </si>
  <si>
    <t>Nhật</t>
  </si>
  <si>
    <t>Thực tập tốt nghiệp</t>
  </si>
  <si>
    <t>Giảng viên khoa CNTT</t>
  </si>
  <si>
    <t>Khóa luận tốt nghiệp</t>
  </si>
  <si>
    <t>K. CNTT</t>
  </si>
  <si>
    <t>CỘNG HÒA XÃ HỘI CHỦ NGHĨA VIỆT NAM</t>
  </si>
  <si>
    <t>Đà Nẵng, ngày……..tháng…….năm 2025</t>
  </si>
  <si>
    <t xml:space="preserve"> ĐẠI HỌC DUY TÂN</t>
  </si>
  <si>
    <t>Độc lập - Tự do - Hạnh phúc</t>
  </si>
  <si>
    <t>SE</t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</si>
  <si>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rFont val="Times New Roman"/>
        <family val="1"/>
      </rPr>
      <t>11</t>
    </r>
  </si>
  <si>
    <t>-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</si>
  <si>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6</t>
    </r>
    <r>
      <rPr>
        <b/>
        <sz val="11"/>
        <rFont val="Times New Roman"/>
        <family val="1"/>
      </rPr>
      <t xml:space="preserve">      *    NĂM HỌC: 2025 - 2026</t>
    </r>
  </si>
  <si>
    <r>
      <t>NGÀNH:</t>
    </r>
    <r>
      <rPr>
        <b/>
        <sz val="11"/>
        <color rgb="FF0000FF"/>
        <rFont val="Times New Roman"/>
        <family val="1"/>
      </rPr>
      <t xml:space="preserve"> KỸ THUẬT PHẦN MỀM</t>
    </r>
  </si>
  <si>
    <t>ĐẠI HỌC DUY TÂN</t>
  </si>
  <si>
    <r>
      <t>NGÀNH:</t>
    </r>
    <r>
      <rPr>
        <b/>
        <sz val="11"/>
        <color rgb="FF0000FF"/>
        <rFont val="Times New Roman"/>
        <family val="1"/>
      </rPr>
      <t xml:space="preserve"> QUẢN TRỊ KINH DOANH</t>
    </r>
  </si>
  <si>
    <t>*</t>
  </si>
  <si>
    <t>CHƯƠNG TRÌNH: T</t>
  </si>
  <si>
    <t>LỚP:</t>
  </si>
  <si>
    <t>QTH_T</t>
  </si>
  <si>
    <t>SỐ GIỜ
ÔN TẬP</t>
  </si>
  <si>
    <t>MGT</t>
  </si>
  <si>
    <t>K. QTKD</t>
  </si>
  <si>
    <t>Giảng viên khoa QTKD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</si>
  <si>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11</t>
    </r>
  </si>
  <si>
    <t>TẾT NGUYÊN 
ĐÁN 2026</t>
  </si>
  <si>
    <t>Giảng viên khoa Kế toán</t>
  </si>
  <si>
    <r>
      <t>NGÀNH:</t>
    </r>
    <r>
      <rPr>
        <b/>
        <sz val="11"/>
        <color rgb="FF0000FF"/>
        <rFont val="Times New Roman"/>
        <family val="1"/>
      </rPr>
      <t xml:space="preserve"> KẾ TOÁN</t>
    </r>
  </si>
  <si>
    <t>KDN_T</t>
  </si>
  <si>
    <t>LỚP:  X29DNG3_TPM_T</t>
  </si>
  <si>
    <r>
      <t>NGÀNH:</t>
    </r>
    <r>
      <rPr>
        <b/>
        <sz val="11"/>
        <color rgb="FF0000FF"/>
        <rFont val="Times New Roman"/>
        <family val="1"/>
      </rPr>
      <t xml:space="preserve"> NGÔN NGỮ ANH</t>
    </r>
  </si>
  <si>
    <t>Giảng viên khoa Tiếng Anh</t>
  </si>
  <si>
    <r>
      <t>NGÀNH:</t>
    </r>
    <r>
      <rPr>
        <b/>
        <sz val="11"/>
        <color rgb="FF0000FF"/>
        <rFont val="Times New Roman"/>
        <family val="1"/>
      </rPr>
      <t xml:space="preserve"> LUẬT KINH TẾ</t>
    </r>
  </si>
  <si>
    <t>Giảng viên khoa Luật</t>
  </si>
  <si>
    <r>
      <t>NGÀNH:</t>
    </r>
    <r>
      <rPr>
        <b/>
        <sz val="11"/>
        <color rgb="FF0000FF"/>
        <rFont val="Times New Roman"/>
        <family val="1"/>
      </rPr>
      <t xml:space="preserve"> KỸ THUẬT XÂY DỰNG</t>
    </r>
  </si>
  <si>
    <t>K. Xây dựng</t>
  </si>
  <si>
    <t>CIE</t>
  </si>
  <si>
    <t>Kết Cấu Nhà Thép</t>
  </si>
  <si>
    <t>Đồ Án Kết Cấu Nhà Thép</t>
  </si>
  <si>
    <t>Kỹ Thuât Lắp Ghép Công Trình DD &amp; CN</t>
  </si>
  <si>
    <t>ThS. Phạm Viết</t>
  </si>
  <si>
    <t>Hiếu</t>
  </si>
  <si>
    <t xml:space="preserve">ThS. Phạm Quang </t>
  </si>
  <si>
    <r>
      <t>KẾ HOẠCH TỔ CHỨC HỌC ĐỢT</t>
    </r>
    <r>
      <rPr>
        <b/>
        <sz val="8"/>
        <color rgb="FFFF0000"/>
        <rFont val="Times New Roman"/>
        <family val="1"/>
      </rPr>
      <t xml:space="preserve"> </t>
    </r>
    <r>
      <rPr>
        <b/>
        <sz val="8"/>
        <rFont val="Times New Roman"/>
        <family val="1"/>
      </rPr>
      <t>12</t>
    </r>
  </si>
  <si>
    <t>Tổ Chức Thi Công Công Trình DD &amp; CN</t>
  </si>
  <si>
    <t xml:space="preserve">ThS. Nguyễn Quốc </t>
  </si>
  <si>
    <t>Lâm</t>
  </si>
  <si>
    <t>LỚP:  X29DNG3_XDD_T</t>
  </si>
  <si>
    <t>Đồ Án Kỹ Thuật Lắp Ghép CT DD &amp; CN</t>
  </si>
  <si>
    <t>Đồ Án Tổ Chức Thi Công CT DD &amp; CN</t>
  </si>
  <si>
    <t>Đồ Án Kỹ Thuật Thi Công BT Toàn Khối</t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</si>
  <si>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</t>
    </r>
  </si>
  <si>
    <t>NĂM HỌC: 2025 - 2026</t>
  </si>
  <si>
    <r>
      <t>KẾ HOẠCH HOẠT ĐỘNG GIẢNG DẠY HỌC KỲ</t>
    </r>
    <r>
      <rPr>
        <b/>
        <sz val="11"/>
        <color rgb="FFFF00FF"/>
        <rFont val="Times New Roman"/>
        <family val="1"/>
      </rPr>
      <t xml:space="preserve"> 6</t>
    </r>
  </si>
  <si>
    <r>
      <t>TRẠM ĐÀO TẠO</t>
    </r>
    <r>
      <rPr>
        <b/>
        <sz val="11"/>
        <color rgb="FF0000FF"/>
        <rFont val="Times New Roman"/>
        <family val="1"/>
      </rPr>
      <t xml:space="preserve"> ĐÀ NẴNG + TP HỒ CHÍ MINH  + QUẢNG BÌNH</t>
    </r>
  </si>
  <si>
    <r>
      <t>TRẠM ĐÀO TẠO</t>
    </r>
    <r>
      <rPr>
        <b/>
        <sz val="11"/>
        <color rgb="FF0000FF"/>
        <rFont val="Times New Roman"/>
        <family val="1"/>
      </rPr>
      <t xml:space="preserve"> ĐÀ NẴNG + PHÚ YÊN + QUẢNG BÌNH + TP HỒ CHÍ MINH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</si>
  <si>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</t>
    </r>
  </si>
  <si>
    <t>LỚP: KDN_T</t>
  </si>
  <si>
    <r>
      <t>TRẠM ĐÀO TẠO</t>
    </r>
    <r>
      <rPr>
        <b/>
        <sz val="11"/>
        <color rgb="FF0000FF"/>
        <rFont val="Times New Roman"/>
        <family val="1"/>
      </rPr>
      <t xml:space="preserve"> ĐÀ NẴNG + TP HỒ CHÍ MINH + HÀ NỘI + PHÚ QUỐC</t>
    </r>
  </si>
  <si>
    <r>
      <t xml:space="preserve">KHÓA </t>
    </r>
    <r>
      <rPr>
        <b/>
        <sz val="11"/>
        <color rgb="FF0000FF"/>
        <rFont val="Times New Roman"/>
        <family val="1"/>
      </rPr>
      <t xml:space="preserve">X29 (TS ĐỢT 3) </t>
    </r>
    <r>
      <rPr>
        <b/>
        <sz val="11"/>
        <rFont val="Times New Roman"/>
        <family val="1"/>
      </rPr>
      <t xml:space="preserve">                 * </t>
    </r>
  </si>
  <si>
    <t>LỚP: NNA_T</t>
  </si>
  <si>
    <t xml:space="preserve"> TRẠM ĐÀO TẠO: ĐÀ NẴNG + TP HCM + PHÚ YÊN + PHÚ QUỐC + QUẢNG BÌNH   </t>
  </si>
  <si>
    <r>
      <t>TRẠM ĐÀO TẠO:</t>
    </r>
    <r>
      <rPr>
        <b/>
        <sz val="11"/>
        <color rgb="FF0000FF"/>
        <rFont val="Times New Roman"/>
        <family val="1"/>
      </rPr>
      <t xml:space="preserve"> ĐÀ NẴNG + PHÚ YÊN + QUẢNG BÌNH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</si>
</sst>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0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sz val="8"/>
      <name val="Times New Roman"/>
      <family val="1"/>
    </font>
    <font>
      <b/>
      <u/>
      <sz val="10"/>
      <name val="Times New Roman"/>
      <family val="1"/>
    </font>
    <font>
      <i/>
      <sz val="11"/>
      <name val="Times New Roman"/>
      <family val="1"/>
    </font>
    <font>
      <b/>
      <sz val="6"/>
      <name val="Times New Roman"/>
      <family val="1"/>
    </font>
    <font>
      <sz val="10"/>
      <name val="Arial"/>
      <family val="2"/>
      <charset val="163"/>
    </font>
    <font>
      <b/>
      <sz val="11"/>
      <color rgb="FFFF00FF"/>
      <name val="Times New Roman"/>
      <family val="1"/>
    </font>
    <font>
      <sz val="10"/>
      <name val="Times New Roman"/>
      <family val="1"/>
    </font>
    <font>
      <b/>
      <sz val="11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9"/>
      <color rgb="FF0000FF"/>
      <name val="Times New Roman"/>
      <family val="1"/>
      <charset val="163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i/>
      <sz val="9"/>
      <name val="Times New Roman"/>
      <family val="2"/>
    </font>
    <font>
      <i/>
      <sz val="9"/>
      <name val="Times New Roman"/>
      <family val="1"/>
    </font>
    <font>
      <b/>
      <i/>
      <sz val="9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8" fillId="0" borderId="0"/>
    <xf numFmtId="0" fontId="14" fillId="0" borderId="0"/>
  </cellStyleXfs>
  <cellXfs count="145">
    <xf numFmtId="0" fontId="0" fillId="0" borderId="0" xfId="0"/>
    <xf numFmtId="0" fontId="2" fillId="0" borderId="0" xfId="1" applyFont="1" applyFill="1" applyAlignment="1">
      <alignment horizontal="center"/>
    </xf>
    <xf numFmtId="14" fontId="4" fillId="0" borderId="0" xfId="1" applyNumberFormat="1" applyFont="1" applyFill="1" applyBorder="1" applyAlignment="1">
      <alignment horizontal="center" vertical="center"/>
    </xf>
    <xf numFmtId="14" fontId="4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9" fillId="2" borderId="4" xfId="1" applyNumberFormat="1" applyFont="1" applyFill="1" applyBorder="1" applyAlignment="1">
      <alignment vertical="center"/>
    </xf>
    <xf numFmtId="0" fontId="9" fillId="0" borderId="5" xfId="1" applyNumberFormat="1" applyFont="1" applyFill="1" applyBorder="1" applyAlignment="1">
      <alignment vertical="center"/>
    </xf>
    <xf numFmtId="0" fontId="2" fillId="0" borderId="0" xfId="1" applyFont="1" applyFill="1" applyAlignment="1"/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right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righ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10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64" fontId="4" fillId="0" borderId="0" xfId="1" applyNumberFormat="1" applyFont="1" applyFill="1" applyAlignment="1">
      <alignment horizontal="left"/>
    </xf>
    <xf numFmtId="0" fontId="20" fillId="2" borderId="1" xfId="0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5" fillId="0" borderId="4" xfId="1" applyNumberFormat="1" applyFont="1" applyFill="1" applyBorder="1" applyAlignment="1">
      <alignment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right" vertical="center"/>
    </xf>
    <xf numFmtId="0" fontId="20" fillId="2" borderId="16" xfId="0" applyFont="1" applyFill="1" applyBorder="1" applyAlignment="1">
      <alignment horizontal="left" vertical="center"/>
    </xf>
    <xf numFmtId="0" fontId="20" fillId="2" borderId="17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/>
    </xf>
    <xf numFmtId="0" fontId="5" fillId="0" borderId="3" xfId="1" applyNumberFormat="1" applyFont="1" applyFill="1" applyBorder="1" applyAlignment="1">
      <alignment vertical="center"/>
    </xf>
    <xf numFmtId="0" fontId="5" fillId="0" borderId="5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11" fillId="0" borderId="0" xfId="1" applyFont="1" applyFill="1" applyAlignment="1">
      <alignment horizontal="left"/>
    </xf>
    <xf numFmtId="0" fontId="5" fillId="2" borderId="3" xfId="1" applyNumberFormat="1" applyFont="1" applyFill="1" applyBorder="1" applyAlignment="1">
      <alignment horizontal="left" vertical="center"/>
    </xf>
    <xf numFmtId="0" fontId="5" fillId="2" borderId="4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5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3" fontId="19" fillId="0" borderId="3" xfId="1" applyNumberFormat="1" applyFont="1" applyFill="1" applyBorder="1" applyAlignment="1">
      <alignment horizontal="left" vertical="center" wrapText="1"/>
    </xf>
    <xf numFmtId="3" fontId="19" fillId="0" borderId="5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right" vertical="center"/>
    </xf>
    <xf numFmtId="3" fontId="19" fillId="0" borderId="1" xfId="1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/>
    </xf>
    <xf numFmtId="0" fontId="9" fillId="0" borderId="3" xfId="1" applyNumberFormat="1" applyFont="1" applyFill="1" applyBorder="1" applyAlignment="1">
      <alignment horizontal="left" vertical="center"/>
    </xf>
    <xf numFmtId="0" fontId="9" fillId="0" borderId="4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7" fillId="2" borderId="3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/>
    </xf>
    <xf numFmtId="0" fontId="18" fillId="0" borderId="9" xfId="1" applyFont="1" applyFill="1" applyBorder="1" applyAlignment="1">
      <alignment horizontal="center" vertical="center"/>
    </xf>
    <xf numFmtId="0" fontId="18" fillId="0" borderId="1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A26"/>
  <sheetViews>
    <sheetView showGridLines="0" view="pageBreakPreview" topLeftCell="A10" zoomScaleNormal="100" zoomScaleSheetLayoutView="100" workbookViewId="0">
      <selection activeCell="A20" sqref="A20:XFD27"/>
    </sheetView>
  </sheetViews>
  <sheetFormatPr defaultColWidth="9" defaultRowHeight="8.25" x14ac:dyDescent="0.15"/>
  <cols>
    <col min="1" max="1" width="4" style="13" customWidth="1"/>
    <col min="2" max="2" width="3.33203125" style="13" customWidth="1"/>
    <col min="3" max="3" width="3.44140625" style="13" customWidth="1"/>
    <col min="4" max="4" width="13.6640625" style="13" customWidth="1"/>
    <col min="5" max="6" width="2.6640625" style="13" bestFit="1" customWidth="1"/>
    <col min="7" max="7" width="11.6640625" style="13" customWidth="1"/>
    <col min="8" max="8" width="4.44140625" style="13" customWidth="1"/>
    <col min="9" max="9" width="8.33203125" style="13" customWidth="1"/>
    <col min="10" max="22" width="3.44140625" style="13" customWidth="1"/>
    <col min="23" max="23" width="4.6640625" style="13" hidden="1" customWidth="1"/>
    <col min="24" max="24" width="16" style="14" customWidth="1"/>
    <col min="25" max="25" width="9" style="13" bestFit="1" customWidth="1"/>
    <col min="26" max="16384" width="9" style="13"/>
  </cols>
  <sheetData>
    <row r="1" spans="1:27" ht="19.5" customHeight="1" x14ac:dyDescent="0.15">
      <c r="A1" s="83" t="s">
        <v>0</v>
      </c>
      <c r="B1" s="83"/>
      <c r="C1" s="83"/>
      <c r="D1" s="83"/>
      <c r="E1" s="83"/>
      <c r="F1" s="102" t="s">
        <v>28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7" ht="19.5" customHeight="1" x14ac:dyDescent="0.15">
      <c r="A2" s="88" t="s">
        <v>30</v>
      </c>
      <c r="B2" s="88"/>
      <c r="C2" s="88"/>
      <c r="D2" s="88"/>
      <c r="E2" s="88"/>
      <c r="F2" s="103" t="s">
        <v>31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7" ht="10.5" customHeight="1" x14ac:dyDescent="0.15">
      <c r="A3" s="37"/>
      <c r="B3" s="37"/>
      <c r="C3" s="37"/>
      <c r="D3" s="37"/>
      <c r="E3" s="37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43"/>
      <c r="W3" s="43"/>
      <c r="X3" s="38"/>
    </row>
    <row r="4" spans="1:27" s="1" customFormat="1" ht="14.25" customHeight="1" x14ac:dyDescent="0.2">
      <c r="F4" s="87" t="s">
        <v>35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</row>
    <row r="5" spans="1:27" s="1" customFormat="1" ht="14.25" customHeight="1" x14ac:dyDescent="0.2">
      <c r="F5" s="87" t="s">
        <v>21</v>
      </c>
      <c r="G5" s="87"/>
      <c r="H5" s="87"/>
      <c r="I5" s="87"/>
      <c r="K5" s="26"/>
      <c r="L5" s="26" t="s">
        <v>34</v>
      </c>
      <c r="N5" s="26"/>
      <c r="O5" s="87" t="s">
        <v>36</v>
      </c>
      <c r="P5" s="87"/>
      <c r="Q5" s="87"/>
      <c r="R5" s="87"/>
      <c r="S5" s="87"/>
      <c r="T5" s="87"/>
      <c r="U5" s="87"/>
      <c r="V5" s="87"/>
      <c r="W5" s="40"/>
      <c r="X5" s="19"/>
      <c r="Y5" s="19"/>
    </row>
    <row r="6" spans="1:27" s="1" customFormat="1" ht="14.25" customHeight="1" x14ac:dyDescent="0.2">
      <c r="A6" s="21"/>
      <c r="B6" s="21"/>
      <c r="C6" s="21"/>
      <c r="D6" s="21"/>
      <c r="E6" s="21"/>
      <c r="F6" s="87" t="s">
        <v>14</v>
      </c>
      <c r="G6" s="87"/>
      <c r="H6" s="87"/>
      <c r="I6" s="87"/>
      <c r="J6" s="87"/>
      <c r="K6" s="87"/>
      <c r="L6" s="26" t="s">
        <v>34</v>
      </c>
      <c r="N6" s="26"/>
      <c r="O6" s="87" t="s">
        <v>52</v>
      </c>
      <c r="P6" s="87"/>
      <c r="Q6" s="87"/>
      <c r="R6" s="87"/>
      <c r="S6" s="87"/>
      <c r="T6" s="87"/>
      <c r="U6" s="87"/>
      <c r="V6" s="87"/>
      <c r="W6" s="40"/>
      <c r="X6" s="26"/>
    </row>
    <row r="7" spans="1:27" s="3" customFormat="1" ht="3" customHeight="1" x14ac:dyDescent="0.2">
      <c r="A7" s="2"/>
      <c r="B7" s="2"/>
      <c r="C7" s="2"/>
      <c r="D7" s="2"/>
      <c r="E7" s="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6"/>
      <c r="X7" s="2"/>
    </row>
    <row r="8" spans="1:27" s="4" customFormat="1" ht="26.25" customHeight="1" x14ac:dyDescent="0.25">
      <c r="A8" s="101" t="s">
        <v>1</v>
      </c>
      <c r="B8" s="89" t="s">
        <v>19</v>
      </c>
      <c r="C8" s="90"/>
      <c r="D8" s="95" t="s">
        <v>2</v>
      </c>
      <c r="E8" s="95" t="s">
        <v>3</v>
      </c>
      <c r="F8" s="95" t="s">
        <v>15</v>
      </c>
      <c r="G8" s="89" t="s">
        <v>4</v>
      </c>
      <c r="H8" s="90"/>
      <c r="I8" s="20" t="s">
        <v>5</v>
      </c>
      <c r="J8" s="101">
        <v>2025</v>
      </c>
      <c r="K8" s="101"/>
      <c r="L8" s="106">
        <v>2026</v>
      </c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98" t="s">
        <v>43</v>
      </c>
      <c r="X8" s="98" t="s">
        <v>6</v>
      </c>
    </row>
    <row r="9" spans="1:27" s="4" customFormat="1" ht="26.25" customHeight="1" x14ac:dyDescent="0.25">
      <c r="A9" s="101"/>
      <c r="B9" s="91"/>
      <c r="C9" s="92"/>
      <c r="D9" s="96"/>
      <c r="E9" s="96"/>
      <c r="F9" s="96"/>
      <c r="G9" s="91"/>
      <c r="H9" s="92"/>
      <c r="I9" s="20" t="s">
        <v>7</v>
      </c>
      <c r="J9" s="101">
        <v>12</v>
      </c>
      <c r="K9" s="101"/>
      <c r="L9" s="101">
        <v>1</v>
      </c>
      <c r="M9" s="101"/>
      <c r="N9" s="101"/>
      <c r="O9" s="101"/>
      <c r="P9" s="101">
        <v>2</v>
      </c>
      <c r="Q9" s="101"/>
      <c r="R9" s="101"/>
      <c r="S9" s="101"/>
      <c r="T9" s="101">
        <v>3</v>
      </c>
      <c r="U9" s="101"/>
      <c r="V9" s="101"/>
      <c r="W9" s="99"/>
      <c r="X9" s="99"/>
    </row>
    <row r="10" spans="1:27" s="4" customFormat="1" ht="26.25" customHeight="1" x14ac:dyDescent="0.25">
      <c r="A10" s="101"/>
      <c r="B10" s="93"/>
      <c r="C10" s="94"/>
      <c r="D10" s="97"/>
      <c r="E10" s="97"/>
      <c r="F10" s="97"/>
      <c r="G10" s="93"/>
      <c r="H10" s="94"/>
      <c r="I10" s="20" t="s">
        <v>8</v>
      </c>
      <c r="J10" s="54">
        <v>46013</v>
      </c>
      <c r="K10" s="54">
        <f>J10+7</f>
        <v>46020</v>
      </c>
      <c r="L10" s="54">
        <f t="shared" ref="L10:V10" si="0">K10+7</f>
        <v>46027</v>
      </c>
      <c r="M10" s="54">
        <f t="shared" si="0"/>
        <v>46034</v>
      </c>
      <c r="N10" s="54">
        <f t="shared" si="0"/>
        <v>46041</v>
      </c>
      <c r="O10" s="54">
        <f t="shared" si="0"/>
        <v>46048</v>
      </c>
      <c r="P10" s="54">
        <f t="shared" si="0"/>
        <v>46055</v>
      </c>
      <c r="Q10" s="54">
        <f t="shared" si="0"/>
        <v>46062</v>
      </c>
      <c r="R10" s="54">
        <f t="shared" si="0"/>
        <v>46069</v>
      </c>
      <c r="S10" s="54">
        <f t="shared" si="0"/>
        <v>46076</v>
      </c>
      <c r="T10" s="54">
        <f t="shared" si="0"/>
        <v>46083</v>
      </c>
      <c r="U10" s="54">
        <f t="shared" si="0"/>
        <v>46090</v>
      </c>
      <c r="V10" s="54">
        <f t="shared" si="0"/>
        <v>46097</v>
      </c>
      <c r="W10" s="100"/>
      <c r="X10" s="100"/>
    </row>
    <row r="11" spans="1:27" s="5" customFormat="1" ht="33.75" customHeight="1" x14ac:dyDescent="0.25">
      <c r="A11" s="108" t="s">
        <v>33</v>
      </c>
      <c r="B11" s="109"/>
      <c r="C11" s="109"/>
      <c r="D11" s="109"/>
      <c r="E11" s="17"/>
      <c r="F11" s="17"/>
      <c r="G11" s="25"/>
      <c r="H11" s="25"/>
      <c r="I11" s="18"/>
      <c r="J11" s="111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</row>
    <row r="12" spans="1:27" s="5" customFormat="1" ht="53.25" customHeight="1" x14ac:dyDescent="0.25">
      <c r="A12" s="36">
        <v>1</v>
      </c>
      <c r="B12" s="32" t="s">
        <v>32</v>
      </c>
      <c r="C12" s="33">
        <v>449</v>
      </c>
      <c r="D12" s="34" t="s">
        <v>26</v>
      </c>
      <c r="E12" s="35">
        <v>3</v>
      </c>
      <c r="F12" s="47">
        <v>29</v>
      </c>
      <c r="G12" s="85" t="s">
        <v>25</v>
      </c>
      <c r="H12" s="86"/>
      <c r="I12" s="31" t="s">
        <v>27</v>
      </c>
      <c r="J12" s="6" t="s">
        <v>9</v>
      </c>
      <c r="K12" s="6" t="s">
        <v>9</v>
      </c>
      <c r="L12" s="6" t="s">
        <v>9</v>
      </c>
      <c r="M12" s="6" t="s">
        <v>9</v>
      </c>
      <c r="N12" s="6" t="s">
        <v>9</v>
      </c>
      <c r="O12" s="104" t="s">
        <v>48</v>
      </c>
      <c r="P12" s="105"/>
      <c r="Q12" s="105"/>
      <c r="R12" s="6" t="s">
        <v>9</v>
      </c>
      <c r="S12" s="6" t="s">
        <v>9</v>
      </c>
      <c r="T12" s="6" t="s">
        <v>9</v>
      </c>
      <c r="U12" s="7" t="s">
        <v>10</v>
      </c>
      <c r="V12" s="7" t="s">
        <v>11</v>
      </c>
      <c r="W12" s="7"/>
      <c r="X12" s="6"/>
    </row>
    <row r="13" spans="1:27" s="4" customFormat="1" ht="31.5" customHeight="1" x14ac:dyDescent="0.25">
      <c r="A13" s="110" t="s">
        <v>12</v>
      </c>
      <c r="B13" s="110"/>
      <c r="C13" s="110"/>
      <c r="D13" s="110"/>
      <c r="E13" s="8">
        <f>SUM(E11:E12)</f>
        <v>3</v>
      </c>
      <c r="F13" s="24"/>
      <c r="G13" s="115">
        <f>E13*250000</f>
        <v>750000</v>
      </c>
      <c r="H13" s="116"/>
      <c r="I13" s="24"/>
      <c r="J13" s="117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</row>
    <row r="14" spans="1:27" ht="3" customHeight="1" x14ac:dyDescent="0.15"/>
    <row r="15" spans="1:27" s="9" customFormat="1" ht="15.75" customHeight="1" x14ac:dyDescent="0.2">
      <c r="A15" s="107" t="s">
        <v>13</v>
      </c>
      <c r="B15" s="107"/>
      <c r="C15" s="107"/>
      <c r="D15" s="107"/>
      <c r="X15" s="10"/>
    </row>
    <row r="16" spans="1:27" s="9" customFormat="1" ht="15.75" customHeight="1" x14ac:dyDescent="0.2">
      <c r="B16" s="84" t="s">
        <v>16</v>
      </c>
      <c r="C16" s="84"/>
      <c r="D16" s="84"/>
      <c r="E16" s="84"/>
      <c r="F16" s="84"/>
      <c r="G16" s="84"/>
      <c r="H16" s="23"/>
      <c r="X16" s="10"/>
      <c r="AA16" s="45"/>
    </row>
    <row r="17" spans="1:24" s="23" customFormat="1" ht="15.75" customHeight="1" x14ac:dyDescent="0.25">
      <c r="B17" s="84" t="s">
        <v>17</v>
      </c>
      <c r="C17" s="84"/>
      <c r="D17" s="84"/>
      <c r="E17" s="84"/>
      <c r="F17" s="84"/>
      <c r="G17" s="84"/>
      <c r="V17" s="44"/>
      <c r="W17" s="44"/>
      <c r="X17" s="11"/>
    </row>
    <row r="18" spans="1:24" s="23" customFormat="1" ht="15.75" customHeight="1" x14ac:dyDescent="0.25">
      <c r="B18" s="84" t="s">
        <v>18</v>
      </c>
      <c r="C18" s="84"/>
      <c r="D18" s="84"/>
      <c r="E18" s="84"/>
      <c r="F18" s="84"/>
      <c r="G18" s="84"/>
      <c r="V18" s="44"/>
      <c r="W18" s="44"/>
      <c r="X18" s="11"/>
    </row>
    <row r="19" spans="1:24" s="22" customFormat="1" ht="14.25" customHeight="1" x14ac:dyDescent="0.25">
      <c r="B19" s="12"/>
      <c r="C19" s="12"/>
      <c r="R19" s="114" t="s">
        <v>29</v>
      </c>
      <c r="S19" s="114"/>
      <c r="T19" s="114"/>
      <c r="U19" s="114"/>
      <c r="V19" s="114"/>
      <c r="W19" s="114"/>
      <c r="X19" s="114"/>
    </row>
    <row r="20" spans="1:24" s="22" customFormat="1" ht="15.75" customHeight="1" x14ac:dyDescent="0.25">
      <c r="A20" s="102"/>
      <c r="B20" s="102"/>
      <c r="C20" s="102"/>
      <c r="D20" s="102"/>
      <c r="G20" s="102"/>
      <c r="H20" s="102"/>
      <c r="I20" s="102"/>
      <c r="J20" s="102"/>
      <c r="K20" s="102"/>
      <c r="L20" s="102"/>
      <c r="M20" s="102"/>
      <c r="N20" s="102"/>
      <c r="O20" s="102"/>
      <c r="P20" s="15"/>
      <c r="Q20" s="15"/>
      <c r="R20" s="102"/>
      <c r="S20" s="102"/>
      <c r="T20" s="102"/>
      <c r="U20" s="102"/>
      <c r="V20" s="102"/>
      <c r="W20" s="102"/>
      <c r="X20" s="102"/>
    </row>
    <row r="21" spans="1:24" s="22" customFormat="1" ht="15.75" customHeight="1" x14ac:dyDescent="0.25">
      <c r="G21" s="102"/>
      <c r="H21" s="102"/>
      <c r="I21" s="102"/>
      <c r="J21" s="102"/>
      <c r="K21" s="102"/>
      <c r="L21" s="102"/>
      <c r="M21" s="102"/>
      <c r="N21" s="102"/>
      <c r="O21" s="102"/>
      <c r="R21" s="102"/>
      <c r="S21" s="102"/>
      <c r="T21" s="102"/>
      <c r="U21" s="102"/>
      <c r="V21" s="102"/>
      <c r="W21" s="102"/>
      <c r="X21" s="102"/>
    </row>
    <row r="22" spans="1:24" s="22" customFormat="1" ht="14.25" x14ac:dyDescent="0.25">
      <c r="V22" s="42"/>
      <c r="W22" s="42"/>
      <c r="X22" s="21"/>
    </row>
    <row r="23" spans="1:24" s="22" customFormat="1" ht="14.25" x14ac:dyDescent="0.25">
      <c r="V23" s="42"/>
      <c r="W23" s="42"/>
      <c r="X23" s="21"/>
    </row>
    <row r="24" spans="1:24" s="22" customFormat="1" ht="38.25" customHeight="1" x14ac:dyDescent="0.25">
      <c r="V24" s="42"/>
      <c r="W24" s="42"/>
      <c r="X24" s="21"/>
    </row>
    <row r="25" spans="1:24" s="22" customFormat="1" ht="14.25" x14ac:dyDescent="0.25">
      <c r="V25" s="42"/>
      <c r="W25" s="42"/>
      <c r="X25" s="21"/>
    </row>
    <row r="26" spans="1:24" s="21" customFormat="1" ht="15.75" customHeight="1" x14ac:dyDescent="0.25">
      <c r="A26" s="83"/>
      <c r="B26" s="83"/>
      <c r="C26" s="83"/>
      <c r="D26" s="83"/>
      <c r="G26" s="83"/>
      <c r="H26" s="83"/>
      <c r="I26" s="83"/>
      <c r="J26" s="83"/>
      <c r="K26" s="83"/>
      <c r="L26" s="83"/>
      <c r="M26" s="83"/>
      <c r="N26" s="83"/>
      <c r="O26" s="83"/>
      <c r="P26" s="16"/>
      <c r="Q26" s="16"/>
      <c r="R26" s="83"/>
      <c r="S26" s="83"/>
      <c r="T26" s="83"/>
      <c r="U26" s="83"/>
      <c r="V26" s="83"/>
      <c r="W26" s="83"/>
      <c r="X26" s="83"/>
    </row>
  </sheetData>
  <mergeCells count="43">
    <mergeCell ref="R19:X19"/>
    <mergeCell ref="R20:X20"/>
    <mergeCell ref="R21:X21"/>
    <mergeCell ref="R26:X26"/>
    <mergeCell ref="F6:K6"/>
    <mergeCell ref="G21:O21"/>
    <mergeCell ref="G13:H13"/>
    <mergeCell ref="J13:X13"/>
    <mergeCell ref="P9:S9"/>
    <mergeCell ref="T9:V9"/>
    <mergeCell ref="W8:W10"/>
    <mergeCell ref="F2:X2"/>
    <mergeCell ref="B18:G18"/>
    <mergeCell ref="A20:D20"/>
    <mergeCell ref="G20:O20"/>
    <mergeCell ref="O12:Q12"/>
    <mergeCell ref="J8:K8"/>
    <mergeCell ref="L8:V8"/>
    <mergeCell ref="J9:K9"/>
    <mergeCell ref="L9:O9"/>
    <mergeCell ref="O5:V5"/>
    <mergeCell ref="O6:V6"/>
    <mergeCell ref="A15:D15"/>
    <mergeCell ref="B16:G16"/>
    <mergeCell ref="A11:D11"/>
    <mergeCell ref="A13:D13"/>
    <mergeCell ref="J11:X11"/>
    <mergeCell ref="A26:D26"/>
    <mergeCell ref="G26:O26"/>
    <mergeCell ref="B17:G17"/>
    <mergeCell ref="G12:H12"/>
    <mergeCell ref="A1:E1"/>
    <mergeCell ref="F4:X4"/>
    <mergeCell ref="A2:E2"/>
    <mergeCell ref="F5:I5"/>
    <mergeCell ref="B8:C10"/>
    <mergeCell ref="D8:D10"/>
    <mergeCell ref="E8:E10"/>
    <mergeCell ref="F8:F10"/>
    <mergeCell ref="X8:X10"/>
    <mergeCell ref="G8:H10"/>
    <mergeCell ref="A8:A10"/>
    <mergeCell ref="F1:X1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26"/>
  <sheetViews>
    <sheetView showGridLines="0" tabSelected="1" view="pageBreakPreview" zoomScaleNormal="100" zoomScaleSheetLayoutView="100" workbookViewId="0">
      <selection activeCell="K16" sqref="K16"/>
    </sheetView>
  </sheetViews>
  <sheetFormatPr defaultColWidth="9" defaultRowHeight="8.25" x14ac:dyDescent="0.15"/>
  <cols>
    <col min="1" max="1" width="3.44140625" style="13" customWidth="1"/>
    <col min="2" max="2" width="4.109375" style="13" bestFit="1" customWidth="1"/>
    <col min="3" max="3" width="2.77734375" style="13" bestFit="1" customWidth="1"/>
    <col min="4" max="4" width="15.44140625" style="13" customWidth="1"/>
    <col min="5" max="5" width="2.6640625" style="13" bestFit="1" customWidth="1"/>
    <col min="6" max="6" width="3.33203125" style="13" customWidth="1"/>
    <col min="7" max="7" width="12.5546875" style="13" customWidth="1"/>
    <col min="8" max="8" width="5.33203125" style="13" customWidth="1"/>
    <col min="9" max="9" width="6.5546875" style="13" customWidth="1"/>
    <col min="10" max="22" width="3.77734375" style="13" customWidth="1"/>
    <col min="23" max="23" width="4.6640625" style="14" customWidth="1"/>
    <col min="24" max="24" width="5" style="14" customWidth="1"/>
    <col min="25" max="25" width="9" style="13" bestFit="1" customWidth="1"/>
    <col min="26" max="16384" width="9" style="13"/>
  </cols>
  <sheetData>
    <row r="1" spans="1:25" s="48" customFormat="1" ht="13.5" customHeight="1" x14ac:dyDescent="0.25">
      <c r="A1" s="83" t="s">
        <v>0</v>
      </c>
      <c r="B1" s="83"/>
      <c r="C1" s="83"/>
      <c r="D1" s="83"/>
      <c r="E1" s="83"/>
      <c r="F1" s="102" t="s">
        <v>28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5" s="48" customFormat="1" ht="13.5" customHeight="1" x14ac:dyDescent="0.25">
      <c r="A2" s="126" t="s">
        <v>37</v>
      </c>
      <c r="B2" s="126"/>
      <c r="C2" s="126"/>
      <c r="D2" s="126"/>
      <c r="E2" s="126"/>
      <c r="F2" s="103" t="s">
        <v>31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5" s="48" customFormat="1" ht="13.5" customHeight="1" x14ac:dyDescent="0.25">
      <c r="A3" s="53"/>
      <c r="B3" s="53"/>
      <c r="C3" s="53"/>
      <c r="D3" s="53"/>
      <c r="E3" s="5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5" s="1" customFormat="1" ht="18" customHeight="1" x14ac:dyDescent="0.2">
      <c r="F4" s="87" t="s">
        <v>35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</row>
    <row r="5" spans="1:25" s="1" customFormat="1" ht="14.25" customHeight="1" x14ac:dyDescent="0.2">
      <c r="F5" s="87" t="s">
        <v>21</v>
      </c>
      <c r="G5" s="87"/>
      <c r="H5" s="87"/>
      <c r="I5" s="87"/>
      <c r="J5" s="87" t="s">
        <v>38</v>
      </c>
      <c r="K5" s="87"/>
      <c r="L5" s="87"/>
      <c r="M5" s="87"/>
      <c r="N5" s="87"/>
      <c r="O5" s="87"/>
      <c r="P5" s="87"/>
      <c r="Q5" s="87"/>
      <c r="R5" s="26"/>
      <c r="S5" s="1" t="s">
        <v>39</v>
      </c>
      <c r="U5" s="127" t="s">
        <v>40</v>
      </c>
      <c r="V5" s="127"/>
      <c r="W5" s="127"/>
      <c r="X5" s="127"/>
      <c r="Y5" s="19"/>
    </row>
    <row r="6" spans="1:25" s="1" customFormat="1" ht="14.25" customHeight="1" x14ac:dyDescent="0.2">
      <c r="A6" s="39"/>
      <c r="B6" s="39"/>
      <c r="C6" s="39"/>
      <c r="D6" s="39"/>
      <c r="E6" s="39"/>
      <c r="F6" s="87" t="s">
        <v>85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26"/>
      <c r="R6" s="26"/>
      <c r="S6" s="1" t="s">
        <v>39</v>
      </c>
      <c r="U6" s="87" t="s">
        <v>41</v>
      </c>
      <c r="V6" s="87"/>
      <c r="W6" s="120" t="s">
        <v>42</v>
      </c>
      <c r="X6" s="120"/>
    </row>
    <row r="7" spans="1:25" s="3" customFormat="1" ht="3" customHeight="1" x14ac:dyDescent="0.2">
      <c r="A7" s="2"/>
      <c r="B7" s="2"/>
      <c r="C7" s="2"/>
      <c r="D7" s="2"/>
      <c r="E7" s="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"/>
      <c r="X7" s="2"/>
    </row>
    <row r="8" spans="1:25" s="4" customFormat="1" ht="23.25" customHeight="1" x14ac:dyDescent="0.25">
      <c r="A8" s="101" t="s">
        <v>1</v>
      </c>
      <c r="B8" s="89" t="s">
        <v>19</v>
      </c>
      <c r="C8" s="90"/>
      <c r="D8" s="95" t="s">
        <v>2</v>
      </c>
      <c r="E8" s="89" t="s">
        <v>3</v>
      </c>
      <c r="F8" s="95" t="s">
        <v>15</v>
      </c>
      <c r="G8" s="95" t="s">
        <v>4</v>
      </c>
      <c r="H8" s="95"/>
      <c r="I8" s="41" t="s">
        <v>5</v>
      </c>
      <c r="J8" s="101">
        <v>2025</v>
      </c>
      <c r="K8" s="101"/>
      <c r="L8" s="106">
        <v>2026</v>
      </c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98" t="s">
        <v>43</v>
      </c>
      <c r="X8" s="98" t="s">
        <v>6</v>
      </c>
    </row>
    <row r="9" spans="1:25" s="4" customFormat="1" ht="23.25" customHeight="1" x14ac:dyDescent="0.25">
      <c r="A9" s="101"/>
      <c r="B9" s="91"/>
      <c r="C9" s="92"/>
      <c r="D9" s="96"/>
      <c r="E9" s="91"/>
      <c r="F9" s="96"/>
      <c r="G9" s="96"/>
      <c r="H9" s="96"/>
      <c r="I9" s="41" t="s">
        <v>7</v>
      </c>
      <c r="J9" s="101">
        <v>12</v>
      </c>
      <c r="K9" s="101"/>
      <c r="L9" s="101">
        <v>1</v>
      </c>
      <c r="M9" s="101"/>
      <c r="N9" s="101"/>
      <c r="O9" s="101"/>
      <c r="P9" s="101">
        <v>2</v>
      </c>
      <c r="Q9" s="101"/>
      <c r="R9" s="101"/>
      <c r="S9" s="101"/>
      <c r="T9" s="101">
        <v>3</v>
      </c>
      <c r="U9" s="101"/>
      <c r="V9" s="101"/>
      <c r="W9" s="99"/>
      <c r="X9" s="99"/>
    </row>
    <row r="10" spans="1:25" s="4" customFormat="1" ht="23.25" customHeight="1" x14ac:dyDescent="0.25">
      <c r="A10" s="101"/>
      <c r="B10" s="93"/>
      <c r="C10" s="94"/>
      <c r="D10" s="97"/>
      <c r="E10" s="93"/>
      <c r="F10" s="97"/>
      <c r="G10" s="97"/>
      <c r="H10" s="97"/>
      <c r="I10" s="41" t="s">
        <v>8</v>
      </c>
      <c r="J10" s="54">
        <v>46013</v>
      </c>
      <c r="K10" s="54">
        <f>J10+7</f>
        <v>46020</v>
      </c>
      <c r="L10" s="54">
        <f t="shared" ref="L10:V10" si="0">K10+7</f>
        <v>46027</v>
      </c>
      <c r="M10" s="54">
        <f t="shared" si="0"/>
        <v>46034</v>
      </c>
      <c r="N10" s="54">
        <f t="shared" si="0"/>
        <v>46041</v>
      </c>
      <c r="O10" s="54">
        <f t="shared" si="0"/>
        <v>46048</v>
      </c>
      <c r="P10" s="54">
        <f t="shared" si="0"/>
        <v>46055</v>
      </c>
      <c r="Q10" s="54">
        <f t="shared" si="0"/>
        <v>46062</v>
      </c>
      <c r="R10" s="54">
        <f t="shared" si="0"/>
        <v>46069</v>
      </c>
      <c r="S10" s="54">
        <f t="shared" si="0"/>
        <v>46076</v>
      </c>
      <c r="T10" s="54">
        <f t="shared" si="0"/>
        <v>46083</v>
      </c>
      <c r="U10" s="54">
        <f t="shared" si="0"/>
        <v>46090</v>
      </c>
      <c r="V10" s="54">
        <f t="shared" si="0"/>
        <v>46097</v>
      </c>
      <c r="W10" s="100"/>
      <c r="X10" s="100"/>
    </row>
    <row r="11" spans="1:25" s="5" customFormat="1" ht="34.5" customHeight="1" x14ac:dyDescent="0.25">
      <c r="A11" s="124" t="s">
        <v>47</v>
      </c>
      <c r="B11" s="125"/>
      <c r="C11" s="125"/>
      <c r="D11" s="125"/>
      <c r="E11" s="49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</row>
    <row r="12" spans="1:25" s="5" customFormat="1" ht="57" customHeight="1" x14ac:dyDescent="0.25">
      <c r="A12" s="50">
        <v>1</v>
      </c>
      <c r="B12" s="28" t="s">
        <v>44</v>
      </c>
      <c r="C12" s="29">
        <v>448</v>
      </c>
      <c r="D12" s="46" t="s">
        <v>24</v>
      </c>
      <c r="E12" s="55">
        <v>2</v>
      </c>
      <c r="F12" s="51">
        <v>19</v>
      </c>
      <c r="G12" s="123" t="s">
        <v>46</v>
      </c>
      <c r="H12" s="123"/>
      <c r="I12" s="52" t="s">
        <v>45</v>
      </c>
      <c r="J12" s="7" t="s">
        <v>9</v>
      </c>
      <c r="K12" s="7" t="s">
        <v>9</v>
      </c>
      <c r="L12" s="7" t="s">
        <v>9</v>
      </c>
      <c r="M12" s="7" t="s">
        <v>9</v>
      </c>
      <c r="N12" s="7" t="s">
        <v>9</v>
      </c>
      <c r="O12" s="7" t="s">
        <v>9</v>
      </c>
      <c r="P12" s="7" t="s">
        <v>9</v>
      </c>
      <c r="Q12" s="104" t="s">
        <v>48</v>
      </c>
      <c r="R12" s="105"/>
      <c r="S12" s="105"/>
      <c r="T12" s="7" t="s">
        <v>9</v>
      </c>
      <c r="U12" s="7" t="s">
        <v>10</v>
      </c>
      <c r="V12" s="7" t="s">
        <v>11</v>
      </c>
      <c r="W12" s="7"/>
      <c r="X12" s="6"/>
    </row>
    <row r="13" spans="1:25" s="4" customFormat="1" ht="32.25" customHeight="1" x14ac:dyDescent="0.25">
      <c r="A13" s="110" t="s">
        <v>12</v>
      </c>
      <c r="B13" s="110"/>
      <c r="C13" s="110"/>
      <c r="D13" s="110"/>
      <c r="E13" s="56">
        <f>SUM(E12:E12)</f>
        <v>2</v>
      </c>
      <c r="F13" s="122">
        <f>E13*250000</f>
        <v>500000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</row>
    <row r="14" spans="1:25" ht="3" customHeight="1" x14ac:dyDescent="0.15"/>
    <row r="15" spans="1:25" s="9" customFormat="1" ht="15.75" customHeight="1" x14ac:dyDescent="0.2">
      <c r="A15" s="107" t="s">
        <v>13</v>
      </c>
      <c r="B15" s="107"/>
      <c r="C15" s="107"/>
      <c r="D15" s="107"/>
      <c r="W15" s="10"/>
      <c r="X15" s="10"/>
    </row>
    <row r="16" spans="1:25" s="9" customFormat="1" ht="15.75" customHeight="1" x14ac:dyDescent="0.2">
      <c r="B16" s="84" t="s">
        <v>16</v>
      </c>
      <c r="C16" s="84"/>
      <c r="D16" s="84"/>
      <c r="E16" s="84"/>
      <c r="F16" s="84"/>
      <c r="G16" s="84"/>
      <c r="H16" s="44"/>
      <c r="W16" s="10"/>
      <c r="X16" s="10"/>
    </row>
    <row r="17" spans="1:24" s="44" customFormat="1" ht="15.75" customHeight="1" x14ac:dyDescent="0.25">
      <c r="B17" s="84" t="s">
        <v>17</v>
      </c>
      <c r="C17" s="84"/>
      <c r="D17" s="84"/>
      <c r="E17" s="84"/>
      <c r="F17" s="84"/>
      <c r="G17" s="84"/>
      <c r="W17" s="11"/>
      <c r="X17" s="11"/>
    </row>
    <row r="18" spans="1:24" s="44" customFormat="1" ht="15.75" customHeight="1" x14ac:dyDescent="0.25">
      <c r="B18" s="84" t="s">
        <v>18</v>
      </c>
      <c r="C18" s="84"/>
      <c r="D18" s="84"/>
      <c r="E18" s="84"/>
      <c r="F18" s="84"/>
      <c r="G18" s="84"/>
      <c r="W18" s="11"/>
      <c r="X18" s="11"/>
    </row>
    <row r="19" spans="1:24" s="42" customFormat="1" ht="14.25" customHeight="1" x14ac:dyDescent="0.25">
      <c r="B19" s="12"/>
      <c r="C19" s="12"/>
      <c r="Q19" s="121" t="s">
        <v>29</v>
      </c>
      <c r="R19" s="121"/>
      <c r="S19" s="121"/>
      <c r="T19" s="121"/>
      <c r="U19" s="121"/>
      <c r="V19" s="121"/>
      <c r="W19" s="121"/>
      <c r="X19" s="121"/>
    </row>
    <row r="20" spans="1:24" s="42" customFormat="1" ht="15.75" customHeight="1" x14ac:dyDescent="0.25">
      <c r="A20" s="102"/>
      <c r="B20" s="102"/>
      <c r="C20" s="102"/>
      <c r="D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5"/>
      <c r="S20" s="102"/>
      <c r="T20" s="102"/>
      <c r="U20" s="102"/>
      <c r="V20" s="102"/>
      <c r="W20" s="102"/>
      <c r="X20" s="102"/>
    </row>
    <row r="21" spans="1:24" s="42" customFormat="1" ht="15.75" customHeight="1" x14ac:dyDescent="0.25"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S21" s="102"/>
      <c r="T21" s="102"/>
      <c r="U21" s="102"/>
      <c r="V21" s="102"/>
      <c r="W21" s="102"/>
      <c r="X21" s="102"/>
    </row>
    <row r="22" spans="1:24" s="42" customFormat="1" ht="14.25" x14ac:dyDescent="0.25">
      <c r="W22" s="39"/>
      <c r="X22" s="39"/>
    </row>
    <row r="23" spans="1:24" s="42" customFormat="1" ht="14.25" x14ac:dyDescent="0.25">
      <c r="W23" s="39"/>
      <c r="X23" s="39"/>
    </row>
    <row r="24" spans="1:24" s="42" customFormat="1" ht="27" customHeight="1" x14ac:dyDescent="0.25">
      <c r="W24" s="39"/>
      <c r="X24" s="39"/>
    </row>
    <row r="25" spans="1:24" s="42" customFormat="1" ht="14.25" x14ac:dyDescent="0.25">
      <c r="W25" s="39"/>
      <c r="X25" s="39"/>
    </row>
    <row r="26" spans="1:24" s="39" customFormat="1" ht="15.75" customHeight="1" x14ac:dyDescent="0.25">
      <c r="A26" s="83"/>
      <c r="B26" s="83"/>
      <c r="C26" s="83"/>
      <c r="D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16"/>
      <c r="S26" s="83"/>
      <c r="T26" s="83"/>
      <c r="U26" s="83"/>
      <c r="V26" s="83"/>
      <c r="W26" s="83"/>
      <c r="X26" s="83"/>
    </row>
  </sheetData>
  <mergeCells count="44">
    <mergeCell ref="F5:I5"/>
    <mergeCell ref="A1:E1"/>
    <mergeCell ref="F1:X1"/>
    <mergeCell ref="A2:E2"/>
    <mergeCell ref="F2:X2"/>
    <mergeCell ref="F4:X4"/>
    <mergeCell ref="U5:X5"/>
    <mergeCell ref="J5:Q5"/>
    <mergeCell ref="A11:D11"/>
    <mergeCell ref="A13:D13"/>
    <mergeCell ref="W8:W10"/>
    <mergeCell ref="X8:X10"/>
    <mergeCell ref="A8:A10"/>
    <mergeCell ref="B8:C10"/>
    <mergeCell ref="D8:D10"/>
    <mergeCell ref="E8:E10"/>
    <mergeCell ref="F8:F10"/>
    <mergeCell ref="G8:H10"/>
    <mergeCell ref="A26:D26"/>
    <mergeCell ref="G26:Q26"/>
    <mergeCell ref="G12:H12"/>
    <mergeCell ref="S20:X20"/>
    <mergeCell ref="S21:X21"/>
    <mergeCell ref="A15:D15"/>
    <mergeCell ref="B16:G16"/>
    <mergeCell ref="B17:G17"/>
    <mergeCell ref="B18:G18"/>
    <mergeCell ref="A20:D20"/>
    <mergeCell ref="G20:Q20"/>
    <mergeCell ref="W6:X6"/>
    <mergeCell ref="Q19:X19"/>
    <mergeCell ref="S26:X26"/>
    <mergeCell ref="J8:K8"/>
    <mergeCell ref="J9:K9"/>
    <mergeCell ref="F13:X13"/>
    <mergeCell ref="F11:X11"/>
    <mergeCell ref="F6:P6"/>
    <mergeCell ref="U6:V6"/>
    <mergeCell ref="L8:V8"/>
    <mergeCell ref="Q12:S12"/>
    <mergeCell ref="L9:O9"/>
    <mergeCell ref="P9:S9"/>
    <mergeCell ref="T9:V9"/>
    <mergeCell ref="G21:Q21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26"/>
  <sheetViews>
    <sheetView showGridLines="0" view="pageBreakPreview" topLeftCell="A13" zoomScaleNormal="100" zoomScaleSheetLayoutView="100" workbookViewId="0">
      <selection activeCell="A20" sqref="A20:XFD28"/>
    </sheetView>
  </sheetViews>
  <sheetFormatPr defaultColWidth="9" defaultRowHeight="8.25" x14ac:dyDescent="0.15"/>
  <cols>
    <col min="1" max="1" width="3.44140625" style="13" customWidth="1"/>
    <col min="2" max="2" width="4.109375" style="13" bestFit="1" customWidth="1"/>
    <col min="3" max="3" width="2.77734375" style="13" bestFit="1" customWidth="1"/>
    <col min="4" max="4" width="15.44140625" style="13" customWidth="1"/>
    <col min="5" max="5" width="2.6640625" style="13" bestFit="1" customWidth="1"/>
    <col min="6" max="6" width="3.33203125" style="13" customWidth="1"/>
    <col min="7" max="7" width="12.5546875" style="13" customWidth="1"/>
    <col min="8" max="8" width="5.33203125" style="13" customWidth="1"/>
    <col min="9" max="9" width="6.5546875" style="13" customWidth="1"/>
    <col min="10" max="22" width="3.77734375" style="13" customWidth="1"/>
    <col min="23" max="23" width="4.6640625" style="14" customWidth="1"/>
    <col min="24" max="24" width="5" style="14" customWidth="1"/>
    <col min="25" max="25" width="9" style="13" bestFit="1" customWidth="1"/>
    <col min="26" max="16384" width="9" style="13"/>
  </cols>
  <sheetData>
    <row r="1" spans="1:25" s="48" customFormat="1" ht="13.5" customHeight="1" x14ac:dyDescent="0.25">
      <c r="A1" s="83" t="s">
        <v>0</v>
      </c>
      <c r="B1" s="83"/>
      <c r="C1" s="83"/>
      <c r="D1" s="83"/>
      <c r="E1" s="83"/>
      <c r="F1" s="102" t="s">
        <v>28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5" s="48" customFormat="1" ht="13.5" customHeight="1" x14ac:dyDescent="0.25">
      <c r="A2" s="126" t="s">
        <v>37</v>
      </c>
      <c r="B2" s="126"/>
      <c r="C2" s="126"/>
      <c r="D2" s="126"/>
      <c r="E2" s="126"/>
      <c r="F2" s="103" t="s">
        <v>31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5" s="48" customFormat="1" ht="13.5" customHeight="1" x14ac:dyDescent="0.25">
      <c r="A3" s="53"/>
      <c r="B3" s="53"/>
      <c r="C3" s="53"/>
      <c r="D3" s="53"/>
      <c r="E3" s="5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5" s="1" customFormat="1" ht="18" customHeight="1" x14ac:dyDescent="0.2">
      <c r="F4" s="87" t="s">
        <v>35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</row>
    <row r="5" spans="1:25" s="1" customFormat="1" ht="14.25" customHeight="1" x14ac:dyDescent="0.2">
      <c r="D5" s="87" t="s">
        <v>82</v>
      </c>
      <c r="E5" s="87"/>
      <c r="F5" s="87"/>
      <c r="G5" s="87"/>
      <c r="H5" s="87" t="s">
        <v>53</v>
      </c>
      <c r="I5" s="87"/>
      <c r="J5" s="87"/>
      <c r="K5" s="87"/>
      <c r="L5" s="87"/>
      <c r="M5" s="66"/>
      <c r="N5" s="66"/>
      <c r="O5" s="1" t="s">
        <v>39</v>
      </c>
      <c r="Q5" s="127" t="s">
        <v>40</v>
      </c>
      <c r="R5" s="127"/>
      <c r="S5" s="127"/>
      <c r="T5" s="127"/>
      <c r="U5" s="127"/>
      <c r="V5" s="127"/>
      <c r="W5" s="127"/>
      <c r="Y5" s="19"/>
    </row>
    <row r="6" spans="1:25" s="1" customFormat="1" ht="14.25" customHeight="1" x14ac:dyDescent="0.2">
      <c r="A6" s="39"/>
      <c r="B6" s="39"/>
      <c r="C6" s="39"/>
      <c r="D6" s="87" t="s">
        <v>81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1" t="s">
        <v>39</v>
      </c>
      <c r="P6" s="26"/>
      <c r="Q6" s="87" t="s">
        <v>83</v>
      </c>
      <c r="R6" s="87"/>
      <c r="S6" s="87"/>
      <c r="T6" s="87"/>
      <c r="U6" s="87"/>
      <c r="V6" s="87"/>
      <c r="W6" s="87"/>
    </row>
    <row r="7" spans="1:25" s="3" customFormat="1" ht="3" customHeight="1" x14ac:dyDescent="0.2">
      <c r="A7" s="2"/>
      <c r="B7" s="2"/>
      <c r="C7" s="2"/>
      <c r="D7" s="2"/>
      <c r="E7" s="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"/>
      <c r="X7" s="2"/>
    </row>
    <row r="8" spans="1:25" s="4" customFormat="1" ht="23.25" customHeight="1" x14ac:dyDescent="0.25">
      <c r="A8" s="101" t="s">
        <v>1</v>
      </c>
      <c r="B8" s="89" t="s">
        <v>19</v>
      </c>
      <c r="C8" s="90"/>
      <c r="D8" s="95" t="s">
        <v>2</v>
      </c>
      <c r="E8" s="89" t="s">
        <v>3</v>
      </c>
      <c r="F8" s="95" t="s">
        <v>15</v>
      </c>
      <c r="G8" s="95" t="s">
        <v>4</v>
      </c>
      <c r="H8" s="95"/>
      <c r="I8" s="41" t="s">
        <v>5</v>
      </c>
      <c r="J8" s="101">
        <v>2025</v>
      </c>
      <c r="K8" s="101"/>
      <c r="L8" s="106">
        <v>2026</v>
      </c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98" t="s">
        <v>43</v>
      </c>
      <c r="X8" s="98" t="s">
        <v>6</v>
      </c>
    </row>
    <row r="9" spans="1:25" s="4" customFormat="1" ht="23.25" customHeight="1" x14ac:dyDescent="0.25">
      <c r="A9" s="101"/>
      <c r="B9" s="91"/>
      <c r="C9" s="92"/>
      <c r="D9" s="96"/>
      <c r="E9" s="91"/>
      <c r="F9" s="96"/>
      <c r="G9" s="96"/>
      <c r="H9" s="96"/>
      <c r="I9" s="41" t="s">
        <v>7</v>
      </c>
      <c r="J9" s="101">
        <v>12</v>
      </c>
      <c r="K9" s="101"/>
      <c r="L9" s="101">
        <v>1</v>
      </c>
      <c r="M9" s="101"/>
      <c r="N9" s="101"/>
      <c r="O9" s="101"/>
      <c r="P9" s="101">
        <v>2</v>
      </c>
      <c r="Q9" s="101"/>
      <c r="R9" s="101"/>
      <c r="S9" s="101"/>
      <c r="T9" s="101">
        <v>3</v>
      </c>
      <c r="U9" s="101"/>
      <c r="V9" s="101"/>
      <c r="W9" s="99"/>
      <c r="X9" s="99"/>
    </row>
    <row r="10" spans="1:25" s="4" customFormat="1" ht="23.25" customHeight="1" x14ac:dyDescent="0.25">
      <c r="A10" s="101"/>
      <c r="B10" s="93"/>
      <c r="C10" s="94"/>
      <c r="D10" s="97"/>
      <c r="E10" s="93"/>
      <c r="F10" s="97"/>
      <c r="G10" s="97"/>
      <c r="H10" s="97"/>
      <c r="I10" s="41" t="s">
        <v>8</v>
      </c>
      <c r="J10" s="54">
        <v>46013</v>
      </c>
      <c r="K10" s="54">
        <f>J10+7</f>
        <v>46020</v>
      </c>
      <c r="L10" s="54">
        <f t="shared" ref="L10:V10" si="0">K10+7</f>
        <v>46027</v>
      </c>
      <c r="M10" s="54">
        <f t="shared" si="0"/>
        <v>46034</v>
      </c>
      <c r="N10" s="54">
        <f t="shared" si="0"/>
        <v>46041</v>
      </c>
      <c r="O10" s="54">
        <f t="shared" si="0"/>
        <v>46048</v>
      </c>
      <c r="P10" s="54">
        <f t="shared" si="0"/>
        <v>46055</v>
      </c>
      <c r="Q10" s="54">
        <f t="shared" si="0"/>
        <v>46062</v>
      </c>
      <c r="R10" s="54">
        <f t="shared" si="0"/>
        <v>46069</v>
      </c>
      <c r="S10" s="54">
        <f t="shared" si="0"/>
        <v>46076</v>
      </c>
      <c r="T10" s="54">
        <f t="shared" si="0"/>
        <v>46083</v>
      </c>
      <c r="U10" s="54">
        <f t="shared" si="0"/>
        <v>46090</v>
      </c>
      <c r="V10" s="54">
        <f t="shared" si="0"/>
        <v>46097</v>
      </c>
      <c r="W10" s="100"/>
      <c r="X10" s="100"/>
    </row>
    <row r="11" spans="1:25" s="5" customFormat="1" ht="34.5" customHeight="1" x14ac:dyDescent="0.25">
      <c r="A11" s="124" t="s">
        <v>47</v>
      </c>
      <c r="B11" s="125"/>
      <c r="C11" s="125"/>
      <c r="D11" s="125"/>
      <c r="E11" s="49"/>
      <c r="F11" s="111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</row>
    <row r="12" spans="1:25" s="5" customFormat="1" ht="57" customHeight="1" x14ac:dyDescent="0.25">
      <c r="A12" s="50">
        <v>1</v>
      </c>
      <c r="B12" s="28" t="s">
        <v>20</v>
      </c>
      <c r="C12" s="29">
        <v>448</v>
      </c>
      <c r="D12" s="46" t="s">
        <v>24</v>
      </c>
      <c r="E12" s="30">
        <v>2</v>
      </c>
      <c r="F12" s="57">
        <v>59</v>
      </c>
      <c r="G12" s="128" t="s">
        <v>54</v>
      </c>
      <c r="H12" s="129"/>
      <c r="I12" s="52" t="s">
        <v>45</v>
      </c>
      <c r="J12" s="7" t="s">
        <v>9</v>
      </c>
      <c r="K12" s="7" t="s">
        <v>9</v>
      </c>
      <c r="L12" s="7" t="s">
        <v>9</v>
      </c>
      <c r="M12" s="7" t="s">
        <v>9</v>
      </c>
      <c r="N12" s="7" t="s">
        <v>9</v>
      </c>
      <c r="O12" s="7" t="s">
        <v>9</v>
      </c>
      <c r="P12" s="7" t="s">
        <v>9</v>
      </c>
      <c r="Q12" s="104" t="s">
        <v>48</v>
      </c>
      <c r="R12" s="105"/>
      <c r="S12" s="105"/>
      <c r="T12" s="7" t="s">
        <v>9</v>
      </c>
      <c r="U12" s="7" t="s">
        <v>10</v>
      </c>
      <c r="V12" s="7" t="s">
        <v>11</v>
      </c>
      <c r="W12" s="7"/>
      <c r="X12" s="6"/>
    </row>
    <row r="13" spans="1:25" s="4" customFormat="1" ht="32.25" customHeight="1" x14ac:dyDescent="0.25">
      <c r="A13" s="110" t="s">
        <v>12</v>
      </c>
      <c r="B13" s="110"/>
      <c r="C13" s="110"/>
      <c r="D13" s="110"/>
      <c r="E13" s="56">
        <f>SUM(E12:E12)</f>
        <v>2</v>
      </c>
      <c r="F13" s="122">
        <f>E13*250000</f>
        <v>500000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</row>
    <row r="14" spans="1:25" ht="3" customHeight="1" x14ac:dyDescent="0.15"/>
    <row r="15" spans="1:25" s="9" customFormat="1" ht="15.75" customHeight="1" x14ac:dyDescent="0.2">
      <c r="A15" s="107" t="s">
        <v>13</v>
      </c>
      <c r="B15" s="107"/>
      <c r="C15" s="107"/>
      <c r="D15" s="107"/>
      <c r="W15" s="10"/>
      <c r="X15" s="10"/>
    </row>
    <row r="16" spans="1:25" s="9" customFormat="1" ht="15.75" customHeight="1" x14ac:dyDescent="0.2">
      <c r="B16" s="84" t="s">
        <v>16</v>
      </c>
      <c r="C16" s="84"/>
      <c r="D16" s="84"/>
      <c r="E16" s="84"/>
      <c r="F16" s="84"/>
      <c r="G16" s="84"/>
      <c r="H16" s="44"/>
      <c r="W16" s="10"/>
      <c r="X16" s="10"/>
    </row>
    <row r="17" spans="1:24" s="44" customFormat="1" ht="15.75" customHeight="1" x14ac:dyDescent="0.25">
      <c r="B17" s="84" t="s">
        <v>17</v>
      </c>
      <c r="C17" s="84"/>
      <c r="D17" s="84"/>
      <c r="E17" s="84"/>
      <c r="F17" s="84"/>
      <c r="G17" s="84"/>
      <c r="W17" s="11"/>
      <c r="X17" s="11"/>
    </row>
    <row r="18" spans="1:24" s="44" customFormat="1" ht="15.75" customHeight="1" x14ac:dyDescent="0.25">
      <c r="B18" s="84" t="s">
        <v>18</v>
      </c>
      <c r="C18" s="84"/>
      <c r="D18" s="84"/>
      <c r="E18" s="84"/>
      <c r="F18" s="84"/>
      <c r="G18" s="84"/>
      <c r="W18" s="11"/>
      <c r="X18" s="11"/>
    </row>
    <row r="19" spans="1:24" s="42" customFormat="1" ht="14.25" customHeight="1" x14ac:dyDescent="0.25">
      <c r="B19" s="12"/>
      <c r="C19" s="12"/>
      <c r="Q19" s="121" t="s">
        <v>29</v>
      </c>
      <c r="R19" s="121"/>
      <c r="S19" s="121"/>
      <c r="T19" s="121"/>
      <c r="U19" s="121"/>
      <c r="V19" s="121"/>
      <c r="W19" s="121"/>
      <c r="X19" s="121"/>
    </row>
    <row r="20" spans="1:24" s="42" customFormat="1" ht="15.75" customHeight="1" x14ac:dyDescent="0.25">
      <c r="A20" s="102"/>
      <c r="B20" s="102"/>
      <c r="C20" s="102"/>
      <c r="D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5"/>
      <c r="S20" s="102"/>
      <c r="T20" s="102"/>
      <c r="U20" s="102"/>
      <c r="V20" s="102"/>
      <c r="W20" s="102"/>
      <c r="X20" s="102"/>
    </row>
    <row r="21" spans="1:24" s="42" customFormat="1" ht="15.75" customHeight="1" x14ac:dyDescent="0.25"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S21" s="102"/>
      <c r="T21" s="102"/>
      <c r="U21" s="102"/>
      <c r="V21" s="102"/>
      <c r="W21" s="102"/>
      <c r="X21" s="102"/>
    </row>
    <row r="22" spans="1:24" s="42" customFormat="1" ht="14.25" x14ac:dyDescent="0.25">
      <c r="W22" s="39"/>
      <c r="X22" s="39"/>
    </row>
    <row r="23" spans="1:24" s="42" customFormat="1" ht="14.25" x14ac:dyDescent="0.25">
      <c r="W23" s="39"/>
      <c r="X23" s="39"/>
    </row>
    <row r="24" spans="1:24" s="42" customFormat="1" ht="27" customHeight="1" x14ac:dyDescent="0.25">
      <c r="W24" s="39"/>
      <c r="X24" s="39"/>
    </row>
    <row r="25" spans="1:24" s="42" customFormat="1" ht="14.25" x14ac:dyDescent="0.25">
      <c r="W25" s="39"/>
      <c r="X25" s="39"/>
    </row>
    <row r="26" spans="1:24" s="39" customFormat="1" ht="15.75" customHeight="1" x14ac:dyDescent="0.25">
      <c r="A26" s="83"/>
      <c r="B26" s="83"/>
      <c r="C26" s="83"/>
      <c r="D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16"/>
      <c r="S26" s="83"/>
      <c r="T26" s="83"/>
      <c r="U26" s="83"/>
      <c r="V26" s="83"/>
      <c r="W26" s="83"/>
      <c r="X26" s="83"/>
    </row>
  </sheetData>
  <mergeCells count="43">
    <mergeCell ref="D5:G5"/>
    <mergeCell ref="H5:L5"/>
    <mergeCell ref="D6:N6"/>
    <mergeCell ref="Q5:W5"/>
    <mergeCell ref="Q6:W6"/>
    <mergeCell ref="A1:E1"/>
    <mergeCell ref="F1:X1"/>
    <mergeCell ref="A2:E2"/>
    <mergeCell ref="F2:X2"/>
    <mergeCell ref="F4:X4"/>
    <mergeCell ref="A8:A10"/>
    <mergeCell ref="B8:C10"/>
    <mergeCell ref="D8:D10"/>
    <mergeCell ref="E8:E10"/>
    <mergeCell ref="F8:F10"/>
    <mergeCell ref="A11:D11"/>
    <mergeCell ref="F11:X11"/>
    <mergeCell ref="G12:H12"/>
    <mergeCell ref="Q12:S12"/>
    <mergeCell ref="A13:D13"/>
    <mergeCell ref="F13:X13"/>
    <mergeCell ref="A26:D26"/>
    <mergeCell ref="G26:Q26"/>
    <mergeCell ref="S26:X26"/>
    <mergeCell ref="A15:D15"/>
    <mergeCell ref="B16:G16"/>
    <mergeCell ref="B17:G17"/>
    <mergeCell ref="B18:G18"/>
    <mergeCell ref="A20:D20"/>
    <mergeCell ref="G20:Q20"/>
    <mergeCell ref="Q19:X19"/>
    <mergeCell ref="S20:X20"/>
    <mergeCell ref="G21:Q21"/>
    <mergeCell ref="S21:X21"/>
    <mergeCell ref="G8:H10"/>
    <mergeCell ref="J8:K8"/>
    <mergeCell ref="L8:V8"/>
    <mergeCell ref="W8:W10"/>
    <mergeCell ref="X8:X10"/>
    <mergeCell ref="J9:K9"/>
    <mergeCell ref="L9:O9"/>
    <mergeCell ref="P9:S9"/>
    <mergeCell ref="T9:V9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26"/>
  <sheetViews>
    <sheetView showGridLines="0" view="pageBreakPreview" topLeftCell="A10" zoomScaleNormal="100" zoomScaleSheetLayoutView="100" workbookViewId="0">
      <selection activeCell="A20" sqref="A20:XFD26"/>
    </sheetView>
  </sheetViews>
  <sheetFormatPr defaultColWidth="9" defaultRowHeight="8.25" x14ac:dyDescent="0.15"/>
  <cols>
    <col min="1" max="1" width="3.44140625" style="13" customWidth="1"/>
    <col min="2" max="2" width="4.109375" style="13" bestFit="1" customWidth="1"/>
    <col min="3" max="3" width="2.77734375" style="13" bestFit="1" customWidth="1"/>
    <col min="4" max="4" width="15.44140625" style="13" customWidth="1"/>
    <col min="5" max="5" width="2.6640625" style="13" bestFit="1" customWidth="1"/>
    <col min="6" max="6" width="3.33203125" style="13" customWidth="1"/>
    <col min="7" max="7" width="12.5546875" style="13" customWidth="1"/>
    <col min="8" max="8" width="5.33203125" style="13" customWidth="1"/>
    <col min="9" max="9" width="6.5546875" style="13" customWidth="1"/>
    <col min="10" max="22" width="3.77734375" style="13" customWidth="1"/>
    <col min="23" max="23" width="4.6640625" style="14" customWidth="1"/>
    <col min="24" max="24" width="5" style="14" customWidth="1"/>
    <col min="25" max="25" width="9" style="13" bestFit="1" customWidth="1"/>
    <col min="26" max="16384" width="9" style="13"/>
  </cols>
  <sheetData>
    <row r="1" spans="1:25" s="48" customFormat="1" ht="13.5" customHeight="1" x14ac:dyDescent="0.25">
      <c r="A1" s="83" t="s">
        <v>0</v>
      </c>
      <c r="B1" s="83"/>
      <c r="C1" s="83"/>
      <c r="D1" s="83"/>
      <c r="E1" s="83"/>
      <c r="F1" s="102" t="s">
        <v>28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5" s="48" customFormat="1" ht="13.5" customHeight="1" x14ac:dyDescent="0.25">
      <c r="A2" s="126" t="s">
        <v>37</v>
      </c>
      <c r="B2" s="126"/>
      <c r="C2" s="126"/>
      <c r="D2" s="126"/>
      <c r="E2" s="126"/>
      <c r="F2" s="103" t="s">
        <v>31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5" s="48" customFormat="1" ht="13.5" customHeight="1" x14ac:dyDescent="0.25">
      <c r="A3" s="63"/>
      <c r="B3" s="63"/>
      <c r="C3" s="63"/>
      <c r="D3" s="63"/>
      <c r="E3" s="63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5" s="1" customFormat="1" ht="18" customHeight="1" x14ac:dyDescent="0.2">
      <c r="A4" s="130" t="s">
        <v>35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</row>
    <row r="5" spans="1:25" s="1" customFormat="1" ht="14.25" customHeight="1" x14ac:dyDescent="0.2">
      <c r="D5" s="87" t="s">
        <v>79</v>
      </c>
      <c r="E5" s="87"/>
      <c r="F5" s="87"/>
      <c r="G5" s="82" t="s">
        <v>34</v>
      </c>
      <c r="H5" s="130" t="s">
        <v>50</v>
      </c>
      <c r="I5" s="130"/>
      <c r="J5" s="130"/>
      <c r="K5" s="130"/>
      <c r="L5" s="130"/>
      <c r="M5" s="130"/>
      <c r="N5" s="82"/>
      <c r="O5" s="82" t="s">
        <v>34</v>
      </c>
      <c r="P5" s="127" t="s">
        <v>40</v>
      </c>
      <c r="Q5" s="127"/>
      <c r="R5" s="127"/>
      <c r="S5" s="127"/>
      <c r="T5" s="127"/>
      <c r="U5" s="127"/>
      <c r="Y5" s="19"/>
    </row>
    <row r="6" spans="1:25" s="1" customFormat="1" ht="14.25" customHeight="1" x14ac:dyDescent="0.2">
      <c r="D6" s="87" t="s">
        <v>78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2" t="s">
        <v>34</v>
      </c>
      <c r="P6" s="87" t="s">
        <v>80</v>
      </c>
      <c r="Q6" s="87"/>
      <c r="R6" s="87"/>
      <c r="S6" s="87"/>
      <c r="T6" s="87"/>
      <c r="U6" s="87"/>
      <c r="V6" s="87"/>
      <c r="W6" s="87"/>
      <c r="X6" s="87"/>
    </row>
    <row r="7" spans="1:25" s="3" customFormat="1" ht="3" customHeight="1" x14ac:dyDescent="0.2">
      <c r="A7" s="2"/>
      <c r="B7" s="2"/>
      <c r="C7" s="2"/>
      <c r="D7" s="2"/>
      <c r="E7" s="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"/>
      <c r="X7" s="2"/>
    </row>
    <row r="8" spans="1:25" s="4" customFormat="1" ht="23.25" customHeight="1" x14ac:dyDescent="0.25">
      <c r="A8" s="101" t="s">
        <v>1</v>
      </c>
      <c r="B8" s="89" t="s">
        <v>19</v>
      </c>
      <c r="C8" s="90"/>
      <c r="D8" s="95" t="s">
        <v>2</v>
      </c>
      <c r="E8" s="89" t="s">
        <v>3</v>
      </c>
      <c r="F8" s="95" t="s">
        <v>15</v>
      </c>
      <c r="G8" s="95" t="s">
        <v>4</v>
      </c>
      <c r="H8" s="95"/>
      <c r="I8" s="60" t="s">
        <v>5</v>
      </c>
      <c r="J8" s="101">
        <v>2025</v>
      </c>
      <c r="K8" s="101"/>
      <c r="L8" s="106">
        <v>2026</v>
      </c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98" t="s">
        <v>43</v>
      </c>
      <c r="X8" s="98" t="s">
        <v>6</v>
      </c>
    </row>
    <row r="9" spans="1:25" s="4" customFormat="1" ht="23.25" customHeight="1" x14ac:dyDescent="0.25">
      <c r="A9" s="101"/>
      <c r="B9" s="91"/>
      <c r="C9" s="92"/>
      <c r="D9" s="96"/>
      <c r="E9" s="91"/>
      <c r="F9" s="96"/>
      <c r="G9" s="96"/>
      <c r="H9" s="96"/>
      <c r="I9" s="60" t="s">
        <v>7</v>
      </c>
      <c r="J9" s="101">
        <v>12</v>
      </c>
      <c r="K9" s="101"/>
      <c r="L9" s="101">
        <v>1</v>
      </c>
      <c r="M9" s="101"/>
      <c r="N9" s="101"/>
      <c r="O9" s="101"/>
      <c r="P9" s="101">
        <v>2</v>
      </c>
      <c r="Q9" s="101"/>
      <c r="R9" s="101"/>
      <c r="S9" s="101"/>
      <c r="T9" s="101">
        <v>3</v>
      </c>
      <c r="U9" s="101"/>
      <c r="V9" s="101"/>
      <c r="W9" s="99"/>
      <c r="X9" s="99"/>
    </row>
    <row r="10" spans="1:25" s="4" customFormat="1" ht="23.25" customHeight="1" x14ac:dyDescent="0.25">
      <c r="A10" s="101"/>
      <c r="B10" s="93"/>
      <c r="C10" s="94"/>
      <c r="D10" s="97"/>
      <c r="E10" s="93"/>
      <c r="F10" s="97"/>
      <c r="G10" s="97"/>
      <c r="H10" s="97"/>
      <c r="I10" s="60" t="s">
        <v>8</v>
      </c>
      <c r="J10" s="54">
        <v>46013</v>
      </c>
      <c r="K10" s="54">
        <f>J10+7</f>
        <v>46020</v>
      </c>
      <c r="L10" s="54">
        <f t="shared" ref="L10:V10" si="0">K10+7</f>
        <v>46027</v>
      </c>
      <c r="M10" s="54">
        <f t="shared" si="0"/>
        <v>46034</v>
      </c>
      <c r="N10" s="54">
        <f t="shared" si="0"/>
        <v>46041</v>
      </c>
      <c r="O10" s="54">
        <f t="shared" si="0"/>
        <v>46048</v>
      </c>
      <c r="P10" s="54">
        <f t="shared" si="0"/>
        <v>46055</v>
      </c>
      <c r="Q10" s="54">
        <f t="shared" si="0"/>
        <v>46062</v>
      </c>
      <c r="R10" s="54">
        <f t="shared" si="0"/>
        <v>46069</v>
      </c>
      <c r="S10" s="54">
        <f t="shared" si="0"/>
        <v>46076</v>
      </c>
      <c r="T10" s="54">
        <f t="shared" si="0"/>
        <v>46083</v>
      </c>
      <c r="U10" s="54">
        <f t="shared" si="0"/>
        <v>46090</v>
      </c>
      <c r="V10" s="54">
        <f t="shared" si="0"/>
        <v>46097</v>
      </c>
      <c r="W10" s="100"/>
      <c r="X10" s="100"/>
    </row>
    <row r="11" spans="1:25" s="5" customFormat="1" ht="34.5" customHeight="1" x14ac:dyDescent="0.25">
      <c r="A11" s="124" t="s">
        <v>47</v>
      </c>
      <c r="B11" s="125"/>
      <c r="C11" s="125"/>
      <c r="D11" s="125"/>
      <c r="E11" s="49"/>
      <c r="F11" s="111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</row>
    <row r="12" spans="1:25" s="5" customFormat="1" ht="57" customHeight="1" x14ac:dyDescent="0.25">
      <c r="A12" s="50">
        <v>1</v>
      </c>
      <c r="B12" s="28" t="s">
        <v>44</v>
      </c>
      <c r="C12" s="29">
        <v>448</v>
      </c>
      <c r="D12" s="46" t="s">
        <v>24</v>
      </c>
      <c r="E12" s="30">
        <v>2</v>
      </c>
      <c r="F12" s="57">
        <v>31</v>
      </c>
      <c r="G12" s="128" t="s">
        <v>49</v>
      </c>
      <c r="H12" s="129"/>
      <c r="I12" s="52" t="s">
        <v>45</v>
      </c>
      <c r="J12" s="7" t="s">
        <v>9</v>
      </c>
      <c r="K12" s="7" t="s">
        <v>9</v>
      </c>
      <c r="L12" s="7" t="s">
        <v>9</v>
      </c>
      <c r="M12" s="7" t="s">
        <v>9</v>
      </c>
      <c r="N12" s="7" t="s">
        <v>9</v>
      </c>
      <c r="O12" s="7" t="s">
        <v>9</v>
      </c>
      <c r="P12" s="7" t="s">
        <v>9</v>
      </c>
      <c r="Q12" s="104" t="s">
        <v>48</v>
      </c>
      <c r="R12" s="105"/>
      <c r="S12" s="105"/>
      <c r="T12" s="7" t="s">
        <v>9</v>
      </c>
      <c r="U12" s="7" t="s">
        <v>10</v>
      </c>
      <c r="V12" s="7" t="s">
        <v>11</v>
      </c>
      <c r="W12" s="7"/>
      <c r="X12" s="6"/>
    </row>
    <row r="13" spans="1:25" s="4" customFormat="1" ht="32.25" customHeight="1" x14ac:dyDescent="0.25">
      <c r="A13" s="110" t="s">
        <v>12</v>
      </c>
      <c r="B13" s="110"/>
      <c r="C13" s="110"/>
      <c r="D13" s="110"/>
      <c r="E13" s="56">
        <f>SUM(E12:E12)</f>
        <v>2</v>
      </c>
      <c r="F13" s="122">
        <f>E13*250000</f>
        <v>500000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</row>
    <row r="14" spans="1:25" ht="3" customHeight="1" x14ac:dyDescent="0.15"/>
    <row r="15" spans="1:25" s="9" customFormat="1" ht="15.75" customHeight="1" x14ac:dyDescent="0.2">
      <c r="A15" s="107" t="s">
        <v>13</v>
      </c>
      <c r="B15" s="107"/>
      <c r="C15" s="107"/>
      <c r="D15" s="107"/>
      <c r="W15" s="10"/>
      <c r="X15" s="10"/>
    </row>
    <row r="16" spans="1:25" s="9" customFormat="1" ht="15.75" customHeight="1" x14ac:dyDescent="0.2">
      <c r="B16" s="84" t="s">
        <v>16</v>
      </c>
      <c r="C16" s="84"/>
      <c r="D16" s="84"/>
      <c r="E16" s="84"/>
      <c r="F16" s="84"/>
      <c r="G16" s="84"/>
      <c r="H16" s="59"/>
      <c r="W16" s="10"/>
      <c r="X16" s="10"/>
    </row>
    <row r="17" spans="1:24" s="59" customFormat="1" ht="15.75" customHeight="1" x14ac:dyDescent="0.25">
      <c r="B17" s="84" t="s">
        <v>17</v>
      </c>
      <c r="C17" s="84"/>
      <c r="D17" s="84"/>
      <c r="E17" s="84"/>
      <c r="F17" s="84"/>
      <c r="G17" s="84"/>
      <c r="W17" s="11"/>
      <c r="X17" s="11"/>
    </row>
    <row r="18" spans="1:24" s="59" customFormat="1" ht="15.75" customHeight="1" x14ac:dyDescent="0.25">
      <c r="B18" s="84" t="s">
        <v>18</v>
      </c>
      <c r="C18" s="84"/>
      <c r="D18" s="84"/>
      <c r="E18" s="84"/>
      <c r="F18" s="84"/>
      <c r="G18" s="84"/>
      <c r="W18" s="11"/>
      <c r="X18" s="11"/>
    </row>
    <row r="19" spans="1:24" s="61" customFormat="1" ht="14.25" customHeight="1" x14ac:dyDescent="0.25">
      <c r="B19" s="12"/>
      <c r="C19" s="12"/>
      <c r="Q19" s="121" t="s">
        <v>29</v>
      </c>
      <c r="R19" s="121"/>
      <c r="S19" s="121"/>
      <c r="T19" s="121"/>
      <c r="U19" s="121"/>
      <c r="V19" s="121"/>
      <c r="W19" s="121"/>
      <c r="X19" s="121"/>
    </row>
    <row r="20" spans="1:24" s="61" customFormat="1" ht="15.75" customHeight="1" x14ac:dyDescent="0.25">
      <c r="A20" s="102"/>
      <c r="B20" s="102"/>
      <c r="C20" s="102"/>
      <c r="D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5"/>
      <c r="S20" s="102"/>
      <c r="T20" s="102"/>
      <c r="U20" s="102"/>
      <c r="V20" s="102"/>
      <c r="W20" s="102"/>
      <c r="X20" s="102"/>
    </row>
    <row r="21" spans="1:24" s="61" customFormat="1" ht="15.75" customHeight="1" x14ac:dyDescent="0.25"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S21" s="102"/>
      <c r="T21" s="102"/>
      <c r="U21" s="102"/>
      <c r="V21" s="102"/>
      <c r="W21" s="102"/>
      <c r="X21" s="102"/>
    </row>
    <row r="22" spans="1:24" s="61" customFormat="1" ht="14.25" x14ac:dyDescent="0.25">
      <c r="W22" s="58"/>
      <c r="X22" s="58"/>
    </row>
    <row r="23" spans="1:24" s="61" customFormat="1" ht="14.25" x14ac:dyDescent="0.25">
      <c r="W23" s="58"/>
      <c r="X23" s="58"/>
    </row>
    <row r="24" spans="1:24" s="61" customFormat="1" ht="27" customHeight="1" x14ac:dyDescent="0.25">
      <c r="W24" s="58"/>
      <c r="X24" s="58"/>
    </row>
    <row r="25" spans="1:24" s="61" customFormat="1" ht="14.25" x14ac:dyDescent="0.25">
      <c r="W25" s="58"/>
      <c r="X25" s="58"/>
    </row>
    <row r="26" spans="1:24" s="58" customFormat="1" ht="15.75" customHeight="1" x14ac:dyDescent="0.25">
      <c r="A26" s="83"/>
      <c r="B26" s="83"/>
      <c r="C26" s="83"/>
      <c r="D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16"/>
      <c r="S26" s="83"/>
      <c r="T26" s="83"/>
      <c r="U26" s="83"/>
      <c r="V26" s="83"/>
      <c r="W26" s="83"/>
      <c r="X26" s="83"/>
    </row>
  </sheetData>
  <mergeCells count="43">
    <mergeCell ref="A4:X4"/>
    <mergeCell ref="H5:M5"/>
    <mergeCell ref="P5:U5"/>
    <mergeCell ref="P6:X6"/>
    <mergeCell ref="D5:F5"/>
    <mergeCell ref="A1:E1"/>
    <mergeCell ref="F1:X1"/>
    <mergeCell ref="A2:E2"/>
    <mergeCell ref="F2:X2"/>
    <mergeCell ref="A8:A10"/>
    <mergeCell ref="B8:C10"/>
    <mergeCell ref="D8:D10"/>
    <mergeCell ref="E8:E10"/>
    <mergeCell ref="F8:F10"/>
    <mergeCell ref="G8:H10"/>
    <mergeCell ref="J8:K8"/>
    <mergeCell ref="D6:N6"/>
    <mergeCell ref="L8:V8"/>
    <mergeCell ref="W8:W10"/>
    <mergeCell ref="X8:X10"/>
    <mergeCell ref="J9:K9"/>
    <mergeCell ref="L9:O9"/>
    <mergeCell ref="P9:S9"/>
    <mergeCell ref="T9:V9"/>
    <mergeCell ref="A20:D20"/>
    <mergeCell ref="G20:Q20"/>
    <mergeCell ref="S20:X20"/>
    <mergeCell ref="A11:D11"/>
    <mergeCell ref="F11:X11"/>
    <mergeCell ref="G12:H12"/>
    <mergeCell ref="Q12:S12"/>
    <mergeCell ref="A13:D13"/>
    <mergeCell ref="F13:X13"/>
    <mergeCell ref="A15:D15"/>
    <mergeCell ref="B16:G16"/>
    <mergeCell ref="B17:G17"/>
    <mergeCell ref="B18:G18"/>
    <mergeCell ref="Q19:X19"/>
    <mergeCell ref="G21:Q21"/>
    <mergeCell ref="S21:X21"/>
    <mergeCell ref="A26:D26"/>
    <mergeCell ref="G26:Q26"/>
    <mergeCell ref="S26:X26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26"/>
  <sheetViews>
    <sheetView showGridLines="0" view="pageBreakPreview" topLeftCell="A13" zoomScaleNormal="100" zoomScaleSheetLayoutView="100" workbookViewId="0">
      <selection activeCell="A20" sqref="A20:XFD28"/>
    </sheetView>
  </sheetViews>
  <sheetFormatPr defaultColWidth="9" defaultRowHeight="8.25" x14ac:dyDescent="0.15"/>
  <cols>
    <col min="1" max="1" width="3.44140625" style="13" customWidth="1"/>
    <col min="2" max="2" width="4.109375" style="13" bestFit="1" customWidth="1"/>
    <col min="3" max="3" width="2.77734375" style="13" bestFit="1" customWidth="1"/>
    <col min="4" max="4" width="15.44140625" style="13" customWidth="1"/>
    <col min="5" max="5" width="2.6640625" style="13" bestFit="1" customWidth="1"/>
    <col min="6" max="6" width="3.33203125" style="13" customWidth="1"/>
    <col min="7" max="7" width="12.5546875" style="13" customWidth="1"/>
    <col min="8" max="8" width="5.33203125" style="13" customWidth="1"/>
    <col min="9" max="9" width="6.5546875" style="13" customWidth="1"/>
    <col min="10" max="22" width="3.77734375" style="13" customWidth="1"/>
    <col min="23" max="23" width="4.6640625" style="14" customWidth="1"/>
    <col min="24" max="24" width="5" style="14" customWidth="1"/>
    <col min="25" max="25" width="9" style="13" bestFit="1" customWidth="1"/>
    <col min="26" max="16384" width="9" style="13"/>
  </cols>
  <sheetData>
    <row r="1" spans="1:25" s="48" customFormat="1" ht="13.5" customHeight="1" x14ac:dyDescent="0.25">
      <c r="A1" s="83" t="s">
        <v>0</v>
      </c>
      <c r="B1" s="83"/>
      <c r="C1" s="83"/>
      <c r="D1" s="83"/>
      <c r="E1" s="83"/>
      <c r="F1" s="102" t="s">
        <v>28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5" s="48" customFormat="1" ht="13.5" customHeight="1" x14ac:dyDescent="0.25">
      <c r="A2" s="126" t="s">
        <v>37</v>
      </c>
      <c r="B2" s="126"/>
      <c r="C2" s="126"/>
      <c r="D2" s="126"/>
      <c r="E2" s="126"/>
      <c r="F2" s="103" t="s">
        <v>31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5" s="48" customFormat="1" ht="13.5" customHeight="1" x14ac:dyDescent="0.25">
      <c r="A3" s="63"/>
      <c r="B3" s="63"/>
      <c r="C3" s="63"/>
      <c r="D3" s="63"/>
      <c r="E3" s="63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5" s="1" customFormat="1" ht="18" customHeight="1" x14ac:dyDescent="0.2">
      <c r="F4" s="87" t="s">
        <v>35</v>
      </c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</row>
    <row r="5" spans="1:25" s="1" customFormat="1" ht="14.25" customHeight="1" x14ac:dyDescent="0.2">
      <c r="F5" s="87" t="s">
        <v>21</v>
      </c>
      <c r="G5" s="87"/>
      <c r="H5" s="87"/>
      <c r="I5" s="87"/>
      <c r="J5" s="87" t="s">
        <v>55</v>
      </c>
      <c r="K5" s="87"/>
      <c r="L5" s="87"/>
      <c r="M5" s="87"/>
      <c r="N5" s="87"/>
      <c r="O5" s="87"/>
      <c r="P5" s="87"/>
      <c r="Q5" s="87"/>
      <c r="R5" s="26"/>
      <c r="S5" s="1" t="s">
        <v>39</v>
      </c>
      <c r="U5" s="127" t="s">
        <v>40</v>
      </c>
      <c r="V5" s="127"/>
      <c r="W5" s="127"/>
      <c r="X5" s="127"/>
      <c r="Y5" s="19"/>
    </row>
    <row r="6" spans="1:25" s="1" customFormat="1" ht="14.25" customHeight="1" x14ac:dyDescent="0.2">
      <c r="A6" s="58"/>
      <c r="B6" s="58"/>
      <c r="C6" s="58"/>
      <c r="D6" s="58"/>
      <c r="E6" s="58"/>
      <c r="F6" s="87" t="s">
        <v>77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26"/>
      <c r="R6" s="26"/>
      <c r="S6" s="1" t="s">
        <v>39</v>
      </c>
      <c r="U6" s="87" t="s">
        <v>41</v>
      </c>
      <c r="V6" s="87"/>
      <c r="W6" s="120" t="s">
        <v>51</v>
      </c>
      <c r="X6" s="120"/>
    </row>
    <row r="7" spans="1:25" s="3" customFormat="1" ht="3" customHeight="1" x14ac:dyDescent="0.2">
      <c r="A7" s="2"/>
      <c r="B7" s="2"/>
      <c r="C7" s="2"/>
      <c r="D7" s="2"/>
      <c r="E7" s="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"/>
      <c r="X7" s="2"/>
    </row>
    <row r="8" spans="1:25" s="4" customFormat="1" ht="23.25" customHeight="1" x14ac:dyDescent="0.25">
      <c r="A8" s="101" t="s">
        <v>1</v>
      </c>
      <c r="B8" s="89" t="s">
        <v>19</v>
      </c>
      <c r="C8" s="90"/>
      <c r="D8" s="95" t="s">
        <v>2</v>
      </c>
      <c r="E8" s="89" t="s">
        <v>3</v>
      </c>
      <c r="F8" s="95" t="s">
        <v>15</v>
      </c>
      <c r="G8" s="95" t="s">
        <v>4</v>
      </c>
      <c r="H8" s="95"/>
      <c r="I8" s="60" t="s">
        <v>5</v>
      </c>
      <c r="J8" s="101">
        <v>2025</v>
      </c>
      <c r="K8" s="101"/>
      <c r="L8" s="106">
        <v>2026</v>
      </c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98" t="s">
        <v>43</v>
      </c>
      <c r="X8" s="98" t="s">
        <v>6</v>
      </c>
    </row>
    <row r="9" spans="1:25" s="4" customFormat="1" ht="23.25" customHeight="1" x14ac:dyDescent="0.25">
      <c r="A9" s="101"/>
      <c r="B9" s="91"/>
      <c r="C9" s="92"/>
      <c r="D9" s="96"/>
      <c r="E9" s="91"/>
      <c r="F9" s="96"/>
      <c r="G9" s="96"/>
      <c r="H9" s="96"/>
      <c r="I9" s="60" t="s">
        <v>7</v>
      </c>
      <c r="J9" s="101">
        <v>12</v>
      </c>
      <c r="K9" s="101"/>
      <c r="L9" s="101">
        <v>1</v>
      </c>
      <c r="M9" s="101"/>
      <c r="N9" s="101"/>
      <c r="O9" s="101"/>
      <c r="P9" s="101">
        <v>2</v>
      </c>
      <c r="Q9" s="101"/>
      <c r="R9" s="101"/>
      <c r="S9" s="101"/>
      <c r="T9" s="101">
        <v>3</v>
      </c>
      <c r="U9" s="101"/>
      <c r="V9" s="101"/>
      <c r="W9" s="99"/>
      <c r="X9" s="99"/>
    </row>
    <row r="10" spans="1:25" s="4" customFormat="1" ht="23.25" customHeight="1" x14ac:dyDescent="0.25">
      <c r="A10" s="101"/>
      <c r="B10" s="93"/>
      <c r="C10" s="94"/>
      <c r="D10" s="97"/>
      <c r="E10" s="93"/>
      <c r="F10" s="97"/>
      <c r="G10" s="97"/>
      <c r="H10" s="97"/>
      <c r="I10" s="60" t="s">
        <v>8</v>
      </c>
      <c r="J10" s="54">
        <v>46013</v>
      </c>
      <c r="K10" s="54">
        <f>J10+7</f>
        <v>46020</v>
      </c>
      <c r="L10" s="54">
        <f t="shared" ref="L10:V10" si="0">K10+7</f>
        <v>46027</v>
      </c>
      <c r="M10" s="54">
        <f t="shared" si="0"/>
        <v>46034</v>
      </c>
      <c r="N10" s="54">
        <f t="shared" si="0"/>
        <v>46041</v>
      </c>
      <c r="O10" s="54">
        <f t="shared" si="0"/>
        <v>46048</v>
      </c>
      <c r="P10" s="54">
        <f t="shared" si="0"/>
        <v>46055</v>
      </c>
      <c r="Q10" s="54">
        <f t="shared" si="0"/>
        <v>46062</v>
      </c>
      <c r="R10" s="54">
        <f t="shared" si="0"/>
        <v>46069</v>
      </c>
      <c r="S10" s="54">
        <f t="shared" si="0"/>
        <v>46076</v>
      </c>
      <c r="T10" s="54">
        <f t="shared" si="0"/>
        <v>46083</v>
      </c>
      <c r="U10" s="54">
        <f t="shared" si="0"/>
        <v>46090</v>
      </c>
      <c r="V10" s="54">
        <f t="shared" si="0"/>
        <v>46097</v>
      </c>
      <c r="W10" s="100"/>
      <c r="X10" s="100"/>
    </row>
    <row r="11" spans="1:25" s="5" customFormat="1" ht="34.5" customHeight="1" x14ac:dyDescent="0.25">
      <c r="A11" s="124" t="s">
        <v>47</v>
      </c>
      <c r="B11" s="125"/>
      <c r="C11" s="125"/>
      <c r="D11" s="125"/>
      <c r="E11" s="49"/>
      <c r="F11" s="111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</row>
    <row r="12" spans="1:25" s="5" customFormat="1" ht="57" customHeight="1" x14ac:dyDescent="0.25">
      <c r="A12" s="50">
        <v>1</v>
      </c>
      <c r="B12" s="72" t="s">
        <v>22</v>
      </c>
      <c r="C12" s="73">
        <v>448</v>
      </c>
      <c r="D12" s="74" t="s">
        <v>24</v>
      </c>
      <c r="E12" s="75">
        <v>2</v>
      </c>
      <c r="F12" s="30">
        <v>33</v>
      </c>
      <c r="G12" s="131" t="s">
        <v>56</v>
      </c>
      <c r="H12" s="132"/>
      <c r="I12" s="52" t="s">
        <v>45</v>
      </c>
      <c r="J12" s="7" t="s">
        <v>9</v>
      </c>
      <c r="K12" s="7" t="s">
        <v>9</v>
      </c>
      <c r="L12" s="7" t="s">
        <v>9</v>
      </c>
      <c r="M12" s="7" t="s">
        <v>9</v>
      </c>
      <c r="N12" s="7" t="s">
        <v>9</v>
      </c>
      <c r="O12" s="7" t="s">
        <v>9</v>
      </c>
      <c r="P12" s="7" t="s">
        <v>9</v>
      </c>
      <c r="Q12" s="104" t="s">
        <v>48</v>
      </c>
      <c r="R12" s="105"/>
      <c r="S12" s="105"/>
      <c r="T12" s="7" t="s">
        <v>9</v>
      </c>
      <c r="U12" s="7" t="s">
        <v>10</v>
      </c>
      <c r="V12" s="7" t="s">
        <v>11</v>
      </c>
      <c r="W12" s="7"/>
      <c r="X12" s="6"/>
    </row>
    <row r="13" spans="1:25" s="4" customFormat="1" ht="32.25" customHeight="1" x14ac:dyDescent="0.25">
      <c r="A13" s="110" t="s">
        <v>12</v>
      </c>
      <c r="B13" s="110"/>
      <c r="C13" s="110"/>
      <c r="D13" s="110"/>
      <c r="E13" s="56">
        <f>SUM(E12:E12)</f>
        <v>2</v>
      </c>
      <c r="F13" s="122">
        <f>E13*250000</f>
        <v>500000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</row>
    <row r="14" spans="1:25" ht="3" customHeight="1" x14ac:dyDescent="0.15"/>
    <row r="15" spans="1:25" s="9" customFormat="1" ht="15.75" customHeight="1" x14ac:dyDescent="0.2">
      <c r="A15" s="107" t="s">
        <v>13</v>
      </c>
      <c r="B15" s="107"/>
      <c r="C15" s="107"/>
      <c r="D15" s="107"/>
      <c r="W15" s="10"/>
      <c r="X15" s="10"/>
    </row>
    <row r="16" spans="1:25" s="9" customFormat="1" ht="15.75" customHeight="1" x14ac:dyDescent="0.2">
      <c r="B16" s="84" t="s">
        <v>16</v>
      </c>
      <c r="C16" s="84"/>
      <c r="D16" s="84"/>
      <c r="E16" s="84"/>
      <c r="F16" s="84"/>
      <c r="G16" s="84"/>
      <c r="H16" s="59"/>
      <c r="W16" s="10"/>
      <c r="X16" s="10"/>
    </row>
    <row r="17" spans="1:24" s="59" customFormat="1" ht="15.75" customHeight="1" x14ac:dyDescent="0.25">
      <c r="B17" s="84" t="s">
        <v>17</v>
      </c>
      <c r="C17" s="84"/>
      <c r="D17" s="84"/>
      <c r="E17" s="84"/>
      <c r="F17" s="84"/>
      <c r="G17" s="84"/>
      <c r="W17" s="11"/>
      <c r="X17" s="11"/>
    </row>
    <row r="18" spans="1:24" s="59" customFormat="1" ht="15.75" customHeight="1" x14ac:dyDescent="0.25">
      <c r="B18" s="84" t="s">
        <v>18</v>
      </c>
      <c r="C18" s="84"/>
      <c r="D18" s="84"/>
      <c r="E18" s="84"/>
      <c r="F18" s="84"/>
      <c r="G18" s="84"/>
      <c r="W18" s="11"/>
      <c r="X18" s="11"/>
    </row>
    <row r="19" spans="1:24" s="61" customFormat="1" ht="14.25" customHeight="1" x14ac:dyDescent="0.25">
      <c r="B19" s="12"/>
      <c r="C19" s="12"/>
      <c r="Q19" s="121" t="s">
        <v>29</v>
      </c>
      <c r="R19" s="121"/>
      <c r="S19" s="121"/>
      <c r="T19" s="121"/>
      <c r="U19" s="121"/>
      <c r="V19" s="121"/>
      <c r="W19" s="121"/>
      <c r="X19" s="121"/>
    </row>
    <row r="20" spans="1:24" s="61" customFormat="1" ht="15.75" customHeight="1" x14ac:dyDescent="0.25">
      <c r="A20" s="102"/>
      <c r="B20" s="102"/>
      <c r="C20" s="102"/>
      <c r="D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5"/>
      <c r="S20" s="102"/>
      <c r="T20" s="102"/>
      <c r="U20" s="102"/>
      <c r="V20" s="102"/>
      <c r="W20" s="102"/>
      <c r="X20" s="102"/>
    </row>
    <row r="21" spans="1:24" s="61" customFormat="1" ht="15.75" customHeight="1" x14ac:dyDescent="0.25"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S21" s="102"/>
      <c r="T21" s="102"/>
      <c r="U21" s="102"/>
      <c r="V21" s="102"/>
      <c r="W21" s="102"/>
      <c r="X21" s="102"/>
    </row>
    <row r="22" spans="1:24" s="61" customFormat="1" ht="14.25" x14ac:dyDescent="0.25">
      <c r="W22" s="58"/>
      <c r="X22" s="58"/>
    </row>
    <row r="23" spans="1:24" s="61" customFormat="1" ht="14.25" x14ac:dyDescent="0.25">
      <c r="W23" s="58"/>
      <c r="X23" s="58"/>
    </row>
    <row r="24" spans="1:24" s="61" customFormat="1" ht="27" customHeight="1" x14ac:dyDescent="0.25">
      <c r="W24" s="58"/>
      <c r="X24" s="58"/>
    </row>
    <row r="25" spans="1:24" s="61" customFormat="1" ht="14.25" x14ac:dyDescent="0.25">
      <c r="W25" s="58"/>
      <c r="X25" s="58"/>
    </row>
    <row r="26" spans="1:24" s="58" customFormat="1" ht="15.75" customHeight="1" x14ac:dyDescent="0.25">
      <c r="A26" s="83"/>
      <c r="B26" s="83"/>
      <c r="C26" s="83"/>
      <c r="D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16"/>
      <c r="S26" s="83"/>
      <c r="T26" s="83"/>
      <c r="U26" s="83"/>
      <c r="V26" s="83"/>
      <c r="W26" s="83"/>
      <c r="X26" s="83"/>
    </row>
  </sheetData>
  <mergeCells count="44">
    <mergeCell ref="F5:I5"/>
    <mergeCell ref="J5:Q5"/>
    <mergeCell ref="U5:X5"/>
    <mergeCell ref="A1:E1"/>
    <mergeCell ref="F1:X1"/>
    <mergeCell ref="A2:E2"/>
    <mergeCell ref="F2:X2"/>
    <mergeCell ref="F4:X4"/>
    <mergeCell ref="F6:P6"/>
    <mergeCell ref="U6:V6"/>
    <mergeCell ref="W6:X6"/>
    <mergeCell ref="A8:A10"/>
    <mergeCell ref="B8:C10"/>
    <mergeCell ref="D8:D10"/>
    <mergeCell ref="E8:E10"/>
    <mergeCell ref="F8:F10"/>
    <mergeCell ref="G8:H10"/>
    <mergeCell ref="J8:K8"/>
    <mergeCell ref="L8:V8"/>
    <mergeCell ref="W8:W10"/>
    <mergeCell ref="X8:X10"/>
    <mergeCell ref="J9:K9"/>
    <mergeCell ref="L9:O9"/>
    <mergeCell ref="P9:S9"/>
    <mergeCell ref="T9:V9"/>
    <mergeCell ref="A20:D20"/>
    <mergeCell ref="G20:Q20"/>
    <mergeCell ref="S20:X20"/>
    <mergeCell ref="A11:D11"/>
    <mergeCell ref="F11:X11"/>
    <mergeCell ref="G12:H12"/>
    <mergeCell ref="Q12:S12"/>
    <mergeCell ref="A13:D13"/>
    <mergeCell ref="F13:X13"/>
    <mergeCell ref="A15:D15"/>
    <mergeCell ref="B16:G16"/>
    <mergeCell ref="B17:G17"/>
    <mergeCell ref="B18:G18"/>
    <mergeCell ref="Q19:X19"/>
    <mergeCell ref="G21:Q21"/>
    <mergeCell ref="S21:X21"/>
    <mergeCell ref="A26:D26"/>
    <mergeCell ref="G26:Q26"/>
    <mergeCell ref="S26:X26"/>
  </mergeCells>
  <printOptions horizontalCentered="1"/>
  <pageMargins left="0" right="0" top="0.39" bottom="0" header="0.31496062992126" footer="0.31496062992126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K33"/>
  <sheetViews>
    <sheetView showGridLines="0" view="pageBreakPreview" topLeftCell="A4" zoomScaleNormal="100" zoomScaleSheetLayoutView="100" workbookViewId="0">
      <selection activeCell="U38" sqref="U38"/>
    </sheetView>
  </sheetViews>
  <sheetFormatPr defaultColWidth="9" defaultRowHeight="8.25" x14ac:dyDescent="0.15"/>
  <cols>
    <col min="1" max="2" width="2.88671875" style="13" bestFit="1" customWidth="1"/>
    <col min="3" max="3" width="2.77734375" style="13" bestFit="1" customWidth="1"/>
    <col min="4" max="4" width="24.5546875" style="13" bestFit="1" customWidth="1"/>
    <col min="5" max="6" width="2.6640625" style="13" bestFit="1" customWidth="1"/>
    <col min="7" max="7" width="11.44140625" style="13" bestFit="1" customWidth="1"/>
    <col min="8" max="8" width="3.44140625" style="13" bestFit="1" customWidth="1"/>
    <col min="9" max="9" width="7.77734375" style="13" bestFit="1" customWidth="1"/>
    <col min="10" max="25" width="2.33203125" style="13" customWidth="1"/>
    <col min="26" max="28" width="2.21875" style="13" customWidth="1"/>
    <col min="29" max="32" width="2.33203125" style="13" customWidth="1"/>
    <col min="33" max="33" width="3.33203125" style="13" customWidth="1"/>
    <col min="34" max="34" width="3.6640625" style="14" bestFit="1" customWidth="1"/>
    <col min="35" max="35" width="9" style="13" bestFit="1" customWidth="1"/>
    <col min="36" max="16384" width="9" style="13"/>
  </cols>
  <sheetData>
    <row r="1" spans="1:35" ht="19.5" customHeight="1" x14ac:dyDescent="0.15">
      <c r="A1" s="83" t="s">
        <v>0</v>
      </c>
      <c r="B1" s="83"/>
      <c r="C1" s="83"/>
      <c r="D1" s="83"/>
      <c r="E1" s="83"/>
      <c r="F1" s="102" t="s">
        <v>28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</row>
    <row r="2" spans="1:35" ht="19.5" customHeight="1" x14ac:dyDescent="0.15">
      <c r="A2" s="88" t="s">
        <v>30</v>
      </c>
      <c r="B2" s="88"/>
      <c r="C2" s="88"/>
      <c r="D2" s="88"/>
      <c r="E2" s="88"/>
      <c r="F2" s="103" t="s">
        <v>31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</row>
    <row r="3" spans="1:35" ht="3.75" customHeight="1" x14ac:dyDescent="0.15">
      <c r="A3" s="71"/>
      <c r="B3" s="71"/>
      <c r="C3" s="71"/>
      <c r="D3" s="71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</row>
    <row r="4" spans="1:35" s="1" customFormat="1" ht="14.25" customHeight="1" x14ac:dyDescent="0.2">
      <c r="B4" s="26"/>
      <c r="C4" s="26"/>
      <c r="D4" s="26"/>
      <c r="E4" s="87" t="s">
        <v>76</v>
      </c>
      <c r="F4" s="87"/>
      <c r="G4" s="87"/>
      <c r="H4" s="87"/>
      <c r="I4" s="87"/>
      <c r="J4" s="87"/>
      <c r="K4" s="87"/>
      <c r="L4" s="87"/>
      <c r="M4" s="87"/>
      <c r="N4" s="87"/>
      <c r="O4" s="26" t="s">
        <v>34</v>
      </c>
      <c r="P4" s="26"/>
      <c r="Q4" s="87" t="s">
        <v>75</v>
      </c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26"/>
      <c r="AH4" s="26"/>
    </row>
    <row r="5" spans="1:35" s="1" customFormat="1" ht="14.25" customHeight="1" x14ac:dyDescent="0.2">
      <c r="B5" s="26"/>
      <c r="C5" s="26"/>
      <c r="D5" s="26"/>
      <c r="E5" s="130" t="s">
        <v>74</v>
      </c>
      <c r="F5" s="130"/>
      <c r="G5" s="130"/>
      <c r="H5" s="130"/>
      <c r="I5" s="130"/>
      <c r="J5" s="130"/>
      <c r="K5" s="130"/>
      <c r="L5" s="130"/>
      <c r="M5" s="130"/>
      <c r="N5" s="130"/>
      <c r="O5" s="26" t="s">
        <v>34</v>
      </c>
      <c r="P5" s="26"/>
      <c r="Q5" s="87" t="s">
        <v>57</v>
      </c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66"/>
      <c r="AH5" s="19"/>
      <c r="AI5" s="19"/>
    </row>
    <row r="6" spans="1:35" s="1" customFormat="1" ht="14.25" customHeight="1" x14ac:dyDescent="0.2">
      <c r="A6" s="144" t="s">
        <v>84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26" t="s">
        <v>34</v>
      </c>
      <c r="P6" s="26"/>
      <c r="Q6" s="87" t="s">
        <v>70</v>
      </c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26"/>
      <c r="AG6" s="66"/>
      <c r="AH6" s="26"/>
    </row>
    <row r="7" spans="1:35" s="3" customFormat="1" ht="3" customHeight="1" x14ac:dyDescent="0.2">
      <c r="A7" s="2"/>
      <c r="B7" s="2"/>
      <c r="C7" s="2"/>
      <c r="D7" s="2"/>
      <c r="E7" s="2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6"/>
      <c r="AH7" s="2"/>
    </row>
    <row r="8" spans="1:35" s="4" customFormat="1" ht="26.25" customHeight="1" x14ac:dyDescent="0.25">
      <c r="A8" s="101" t="s">
        <v>1</v>
      </c>
      <c r="B8" s="89" t="s">
        <v>19</v>
      </c>
      <c r="C8" s="90"/>
      <c r="D8" s="95" t="s">
        <v>2</v>
      </c>
      <c r="E8" s="95" t="s">
        <v>3</v>
      </c>
      <c r="F8" s="95" t="s">
        <v>15</v>
      </c>
      <c r="G8" s="89" t="s">
        <v>4</v>
      </c>
      <c r="H8" s="90"/>
      <c r="I8" s="67" t="s">
        <v>5</v>
      </c>
      <c r="J8" s="101">
        <v>2025</v>
      </c>
      <c r="K8" s="101"/>
      <c r="L8" s="106">
        <v>2026</v>
      </c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98" t="s">
        <v>43</v>
      </c>
      <c r="AH8" s="98" t="s">
        <v>6</v>
      </c>
    </row>
    <row r="9" spans="1:35" s="4" customFormat="1" ht="26.25" customHeight="1" x14ac:dyDescent="0.25">
      <c r="A9" s="101"/>
      <c r="B9" s="91"/>
      <c r="C9" s="92"/>
      <c r="D9" s="96"/>
      <c r="E9" s="96"/>
      <c r="F9" s="96"/>
      <c r="G9" s="91"/>
      <c r="H9" s="92"/>
      <c r="I9" s="67" t="s">
        <v>7</v>
      </c>
      <c r="J9" s="101">
        <v>11</v>
      </c>
      <c r="K9" s="101"/>
      <c r="L9" s="101">
        <v>12</v>
      </c>
      <c r="M9" s="101"/>
      <c r="N9" s="101"/>
      <c r="O9" s="101"/>
      <c r="P9" s="101"/>
      <c r="Q9" s="101">
        <v>1</v>
      </c>
      <c r="R9" s="101"/>
      <c r="S9" s="101"/>
      <c r="T9" s="101"/>
      <c r="U9" s="133">
        <v>2</v>
      </c>
      <c r="V9" s="134"/>
      <c r="W9" s="134"/>
      <c r="X9" s="134"/>
      <c r="Y9" s="101">
        <v>3</v>
      </c>
      <c r="Z9" s="101"/>
      <c r="AA9" s="101"/>
      <c r="AB9" s="101"/>
      <c r="AC9" s="101"/>
      <c r="AD9" s="101">
        <v>4</v>
      </c>
      <c r="AE9" s="101"/>
      <c r="AF9" s="101"/>
      <c r="AG9" s="99"/>
      <c r="AH9" s="99"/>
    </row>
    <row r="10" spans="1:35" s="4" customFormat="1" ht="26.25" customHeight="1" x14ac:dyDescent="0.25">
      <c r="A10" s="101"/>
      <c r="B10" s="93"/>
      <c r="C10" s="94"/>
      <c r="D10" s="97"/>
      <c r="E10" s="97"/>
      <c r="F10" s="97"/>
      <c r="G10" s="93"/>
      <c r="H10" s="94"/>
      <c r="I10" s="67" t="s">
        <v>8</v>
      </c>
      <c r="J10" s="54">
        <v>45978</v>
      </c>
      <c r="K10" s="54">
        <f>J10+7</f>
        <v>45985</v>
      </c>
      <c r="L10" s="54">
        <f t="shared" ref="L10:U10" si="0">K10+7</f>
        <v>45992</v>
      </c>
      <c r="M10" s="54">
        <f t="shared" si="0"/>
        <v>45999</v>
      </c>
      <c r="N10" s="54">
        <f t="shared" si="0"/>
        <v>46006</v>
      </c>
      <c r="O10" s="54">
        <f t="shared" si="0"/>
        <v>46013</v>
      </c>
      <c r="P10" s="54">
        <f t="shared" si="0"/>
        <v>46020</v>
      </c>
      <c r="Q10" s="54">
        <f t="shared" si="0"/>
        <v>46027</v>
      </c>
      <c r="R10" s="54">
        <f t="shared" si="0"/>
        <v>46034</v>
      </c>
      <c r="S10" s="54">
        <f t="shared" si="0"/>
        <v>46041</v>
      </c>
      <c r="T10" s="54">
        <f t="shared" si="0"/>
        <v>46048</v>
      </c>
      <c r="U10" s="54">
        <f t="shared" si="0"/>
        <v>46055</v>
      </c>
      <c r="V10" s="54">
        <f t="shared" ref="V10" si="1">U10+7</f>
        <v>46062</v>
      </c>
      <c r="W10" s="54">
        <f t="shared" ref="W10" si="2">V10+7</f>
        <v>46069</v>
      </c>
      <c r="X10" s="54">
        <f t="shared" ref="X10" si="3">W10+7</f>
        <v>46076</v>
      </c>
      <c r="Y10" s="54">
        <f t="shared" ref="Y10" si="4">X10+7</f>
        <v>46083</v>
      </c>
      <c r="Z10" s="54">
        <f t="shared" ref="Z10" si="5">Y10+7</f>
        <v>46090</v>
      </c>
      <c r="AA10" s="54">
        <f t="shared" ref="AA10" si="6">Z10+7</f>
        <v>46097</v>
      </c>
      <c r="AB10" s="54">
        <f t="shared" ref="AB10" si="7">AA10+7</f>
        <v>46104</v>
      </c>
      <c r="AC10" s="54">
        <f t="shared" ref="AC10" si="8">AB10+7</f>
        <v>46111</v>
      </c>
      <c r="AD10" s="54">
        <f t="shared" ref="AD10" si="9">AC10+7</f>
        <v>46118</v>
      </c>
      <c r="AE10" s="54">
        <f t="shared" ref="AE10" si="10">AD10+7</f>
        <v>46125</v>
      </c>
      <c r="AF10" s="54">
        <f t="shared" ref="AF10" si="11">AE10+7</f>
        <v>46132</v>
      </c>
      <c r="AG10" s="100"/>
      <c r="AH10" s="100"/>
    </row>
    <row r="11" spans="1:35" s="5" customFormat="1" ht="21.75" customHeight="1" x14ac:dyDescent="0.25">
      <c r="A11" s="108" t="s">
        <v>33</v>
      </c>
      <c r="B11" s="109"/>
      <c r="C11" s="109"/>
      <c r="D11" s="109"/>
      <c r="E11" s="17"/>
      <c r="F11" s="17"/>
      <c r="G11" s="25"/>
      <c r="H11" s="25"/>
      <c r="I11" s="18"/>
      <c r="J11" s="111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3"/>
    </row>
    <row r="12" spans="1:35" s="5" customFormat="1" ht="24" customHeight="1" x14ac:dyDescent="0.25">
      <c r="A12" s="36">
        <v>1</v>
      </c>
      <c r="B12" s="32" t="s">
        <v>59</v>
      </c>
      <c r="C12" s="33">
        <v>428</v>
      </c>
      <c r="D12" s="34" t="s">
        <v>60</v>
      </c>
      <c r="E12" s="35">
        <v>2</v>
      </c>
      <c r="F12" s="47">
        <v>29</v>
      </c>
      <c r="G12" s="76" t="s">
        <v>63</v>
      </c>
      <c r="H12" s="33" t="s">
        <v>64</v>
      </c>
      <c r="I12" s="31" t="s">
        <v>58</v>
      </c>
      <c r="J12" s="6" t="s">
        <v>9</v>
      </c>
      <c r="K12" s="6" t="s">
        <v>9</v>
      </c>
      <c r="L12" s="6" t="s">
        <v>9</v>
      </c>
      <c r="M12" s="6" t="s">
        <v>9</v>
      </c>
      <c r="N12" s="6" t="s">
        <v>9</v>
      </c>
      <c r="O12" s="6" t="s">
        <v>9</v>
      </c>
      <c r="P12" s="6" t="s">
        <v>9</v>
      </c>
      <c r="Q12" s="6" t="s">
        <v>9</v>
      </c>
      <c r="R12" s="7" t="s">
        <v>10</v>
      </c>
      <c r="S12" s="7" t="s">
        <v>11</v>
      </c>
      <c r="T12" s="6"/>
      <c r="U12" s="7"/>
      <c r="V12" s="7"/>
      <c r="W12" s="7"/>
      <c r="X12" s="7"/>
      <c r="Y12" s="80"/>
      <c r="Z12" s="135" t="s">
        <v>48</v>
      </c>
      <c r="AA12" s="136"/>
      <c r="AB12" s="137"/>
      <c r="AC12" s="7"/>
      <c r="AD12" s="7"/>
      <c r="AE12" s="7"/>
      <c r="AF12" s="7"/>
      <c r="AG12" s="7">
        <v>4</v>
      </c>
      <c r="AH12" s="6"/>
    </row>
    <row r="13" spans="1:35" s="5" customFormat="1" ht="24" customHeight="1" x14ac:dyDescent="0.25">
      <c r="A13" s="36">
        <v>2</v>
      </c>
      <c r="B13" s="32" t="s">
        <v>59</v>
      </c>
      <c r="C13" s="33">
        <v>429</v>
      </c>
      <c r="D13" s="34" t="s">
        <v>61</v>
      </c>
      <c r="E13" s="35">
        <v>1</v>
      </c>
      <c r="F13" s="47">
        <v>29</v>
      </c>
      <c r="G13" s="76" t="s">
        <v>63</v>
      </c>
      <c r="H13" s="33" t="s">
        <v>64</v>
      </c>
      <c r="I13" s="31" t="s">
        <v>58</v>
      </c>
      <c r="J13" s="6" t="s">
        <v>9</v>
      </c>
      <c r="K13" s="6" t="s">
        <v>9</v>
      </c>
      <c r="L13" s="6" t="s">
        <v>9</v>
      </c>
      <c r="M13" s="6" t="s">
        <v>9</v>
      </c>
      <c r="N13" s="6" t="s">
        <v>9</v>
      </c>
      <c r="O13" s="6" t="s">
        <v>9</v>
      </c>
      <c r="P13" s="6" t="s">
        <v>9</v>
      </c>
      <c r="Q13" s="6" t="s">
        <v>9</v>
      </c>
      <c r="R13" s="7" t="s">
        <v>10</v>
      </c>
      <c r="S13" s="7" t="s">
        <v>11</v>
      </c>
      <c r="T13" s="6"/>
      <c r="U13" s="7"/>
      <c r="V13" s="7"/>
      <c r="W13" s="7"/>
      <c r="X13" s="7"/>
      <c r="Y13" s="80"/>
      <c r="Z13" s="138"/>
      <c r="AA13" s="139"/>
      <c r="AB13" s="140"/>
      <c r="AC13" s="7"/>
      <c r="AD13" s="7"/>
      <c r="AE13" s="7"/>
      <c r="AF13" s="7"/>
      <c r="AG13" s="7">
        <v>4</v>
      </c>
      <c r="AH13" s="6"/>
    </row>
    <row r="14" spans="1:35" s="5" customFormat="1" ht="24" customHeight="1" x14ac:dyDescent="0.25">
      <c r="A14" s="36">
        <v>3</v>
      </c>
      <c r="B14" s="32" t="s">
        <v>59</v>
      </c>
      <c r="C14" s="33">
        <v>486</v>
      </c>
      <c r="D14" s="34" t="s">
        <v>73</v>
      </c>
      <c r="E14" s="35">
        <v>1</v>
      </c>
      <c r="F14" s="47">
        <v>29</v>
      </c>
      <c r="G14" s="76" t="s">
        <v>65</v>
      </c>
      <c r="H14" s="33" t="s">
        <v>23</v>
      </c>
      <c r="I14" s="31" t="s">
        <v>58</v>
      </c>
      <c r="J14" s="6" t="s">
        <v>9</v>
      </c>
      <c r="K14" s="6" t="s">
        <v>9</v>
      </c>
      <c r="L14" s="6" t="s">
        <v>9</v>
      </c>
      <c r="M14" s="6" t="s">
        <v>9</v>
      </c>
      <c r="N14" s="6" t="s">
        <v>9</v>
      </c>
      <c r="O14" s="6" t="s">
        <v>9</v>
      </c>
      <c r="P14" s="6" t="s">
        <v>9</v>
      </c>
      <c r="Q14" s="6" t="s">
        <v>9</v>
      </c>
      <c r="R14" s="7" t="s">
        <v>10</v>
      </c>
      <c r="S14" s="7" t="s">
        <v>11</v>
      </c>
      <c r="T14" s="6"/>
      <c r="U14" s="7"/>
      <c r="V14" s="7"/>
      <c r="W14" s="7"/>
      <c r="X14" s="7"/>
      <c r="Y14" s="80"/>
      <c r="Z14" s="138"/>
      <c r="AA14" s="139"/>
      <c r="AB14" s="140"/>
      <c r="AC14" s="7"/>
      <c r="AD14" s="7"/>
      <c r="AE14" s="7"/>
      <c r="AF14" s="7"/>
      <c r="AG14" s="7">
        <v>4</v>
      </c>
      <c r="AH14" s="6"/>
    </row>
    <row r="15" spans="1:35" s="5" customFormat="1" ht="24" customHeight="1" x14ac:dyDescent="0.25">
      <c r="A15" s="36">
        <v>4</v>
      </c>
      <c r="B15" s="32" t="s">
        <v>59</v>
      </c>
      <c r="C15" s="33">
        <v>431</v>
      </c>
      <c r="D15" s="34" t="s">
        <v>62</v>
      </c>
      <c r="E15" s="35">
        <v>3</v>
      </c>
      <c r="F15" s="47">
        <v>29</v>
      </c>
      <c r="G15" s="76" t="s">
        <v>65</v>
      </c>
      <c r="H15" s="33" t="s">
        <v>23</v>
      </c>
      <c r="I15" s="31" t="s">
        <v>58</v>
      </c>
      <c r="J15" s="6" t="s">
        <v>9</v>
      </c>
      <c r="K15" s="6" t="s">
        <v>9</v>
      </c>
      <c r="L15" s="6" t="s">
        <v>9</v>
      </c>
      <c r="M15" s="6" t="s">
        <v>9</v>
      </c>
      <c r="N15" s="6" t="s">
        <v>9</v>
      </c>
      <c r="O15" s="6" t="s">
        <v>9</v>
      </c>
      <c r="P15" s="6" t="s">
        <v>9</v>
      </c>
      <c r="Q15" s="6" t="s">
        <v>9</v>
      </c>
      <c r="R15" s="7" t="s">
        <v>10</v>
      </c>
      <c r="S15" s="7" t="s">
        <v>11</v>
      </c>
      <c r="T15" s="6"/>
      <c r="U15" s="7"/>
      <c r="V15" s="7"/>
      <c r="W15" s="7"/>
      <c r="X15" s="7"/>
      <c r="Y15" s="80"/>
      <c r="Z15" s="138"/>
      <c r="AA15" s="139"/>
      <c r="AB15" s="140"/>
      <c r="AC15" s="7"/>
      <c r="AD15" s="7"/>
      <c r="AE15" s="7"/>
      <c r="AF15" s="7"/>
      <c r="AG15" s="7">
        <v>4</v>
      </c>
      <c r="AH15" s="6"/>
    </row>
    <row r="16" spans="1:35" s="5" customFormat="1" ht="21.75" customHeight="1" x14ac:dyDescent="0.25">
      <c r="A16" s="108" t="s">
        <v>66</v>
      </c>
      <c r="B16" s="109"/>
      <c r="C16" s="109"/>
      <c r="D16" s="109"/>
      <c r="E16" s="17"/>
      <c r="F16" s="17"/>
      <c r="G16" s="25"/>
      <c r="H16" s="25"/>
      <c r="I16" s="18"/>
      <c r="J16" s="77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138"/>
      <c r="AA16" s="139"/>
      <c r="AB16" s="140"/>
      <c r="AC16" s="79"/>
      <c r="AD16" s="79"/>
      <c r="AE16" s="79"/>
      <c r="AF16" s="79"/>
      <c r="AG16" s="49"/>
      <c r="AH16" s="78"/>
    </row>
    <row r="17" spans="1:37" s="5" customFormat="1" ht="24" customHeight="1" x14ac:dyDescent="0.25">
      <c r="A17" s="36">
        <v>5</v>
      </c>
      <c r="B17" s="32" t="s">
        <v>59</v>
      </c>
      <c r="C17" s="33">
        <v>432</v>
      </c>
      <c r="D17" s="34" t="s">
        <v>71</v>
      </c>
      <c r="E17" s="35">
        <v>1</v>
      </c>
      <c r="F17" s="47">
        <v>32</v>
      </c>
      <c r="G17" s="76" t="s">
        <v>65</v>
      </c>
      <c r="H17" s="33" t="s">
        <v>23</v>
      </c>
      <c r="I17" s="31" t="s">
        <v>58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 t="s">
        <v>9</v>
      </c>
      <c r="U17" s="6" t="s">
        <v>9</v>
      </c>
      <c r="V17" s="6" t="s">
        <v>9</v>
      </c>
      <c r="W17" s="6" t="s">
        <v>9</v>
      </c>
      <c r="X17" s="6" t="s">
        <v>9</v>
      </c>
      <c r="Y17" s="81" t="s">
        <v>9</v>
      </c>
      <c r="Z17" s="138"/>
      <c r="AA17" s="139"/>
      <c r="AB17" s="140"/>
      <c r="AC17" s="6" t="s">
        <v>9</v>
      </c>
      <c r="AD17" s="6" t="s">
        <v>9</v>
      </c>
      <c r="AE17" s="7" t="s">
        <v>10</v>
      </c>
      <c r="AF17" s="7" t="s">
        <v>11</v>
      </c>
      <c r="AG17" s="7">
        <v>4</v>
      </c>
      <c r="AH17" s="6"/>
    </row>
    <row r="18" spans="1:37" s="5" customFormat="1" ht="24" customHeight="1" x14ac:dyDescent="0.25">
      <c r="A18" s="36">
        <v>6</v>
      </c>
      <c r="B18" s="32" t="s">
        <v>59</v>
      </c>
      <c r="C18" s="33">
        <v>433</v>
      </c>
      <c r="D18" s="34" t="s">
        <v>67</v>
      </c>
      <c r="E18" s="35">
        <v>3</v>
      </c>
      <c r="F18" s="47">
        <v>32</v>
      </c>
      <c r="G18" s="76" t="s">
        <v>68</v>
      </c>
      <c r="H18" s="33" t="s">
        <v>69</v>
      </c>
      <c r="I18" s="31" t="s">
        <v>58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 t="s">
        <v>9</v>
      </c>
      <c r="U18" s="6" t="s">
        <v>9</v>
      </c>
      <c r="V18" s="6" t="s">
        <v>9</v>
      </c>
      <c r="W18" s="6" t="s">
        <v>9</v>
      </c>
      <c r="X18" s="6" t="s">
        <v>9</v>
      </c>
      <c r="Y18" s="81" t="s">
        <v>9</v>
      </c>
      <c r="Z18" s="138"/>
      <c r="AA18" s="139"/>
      <c r="AB18" s="140"/>
      <c r="AC18" s="6" t="s">
        <v>9</v>
      </c>
      <c r="AD18" s="6" t="s">
        <v>9</v>
      </c>
      <c r="AE18" s="7" t="s">
        <v>10</v>
      </c>
      <c r="AF18" s="7" t="s">
        <v>11</v>
      </c>
      <c r="AG18" s="7">
        <v>4</v>
      </c>
      <c r="AH18" s="6"/>
    </row>
    <row r="19" spans="1:37" s="5" customFormat="1" ht="24" customHeight="1" x14ac:dyDescent="0.25">
      <c r="A19" s="36">
        <v>7</v>
      </c>
      <c r="B19" s="32" t="s">
        <v>59</v>
      </c>
      <c r="C19" s="33">
        <v>434</v>
      </c>
      <c r="D19" s="34" t="s">
        <v>72</v>
      </c>
      <c r="E19" s="35">
        <v>1</v>
      </c>
      <c r="F19" s="47">
        <v>32</v>
      </c>
      <c r="G19" s="76" t="s">
        <v>68</v>
      </c>
      <c r="H19" s="33" t="s">
        <v>69</v>
      </c>
      <c r="I19" s="31" t="s">
        <v>58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 t="s">
        <v>9</v>
      </c>
      <c r="U19" s="6" t="s">
        <v>9</v>
      </c>
      <c r="V19" s="6" t="s">
        <v>9</v>
      </c>
      <c r="W19" s="6" t="s">
        <v>9</v>
      </c>
      <c r="X19" s="6" t="s">
        <v>9</v>
      </c>
      <c r="Y19" s="81" t="s">
        <v>9</v>
      </c>
      <c r="Z19" s="141"/>
      <c r="AA19" s="142"/>
      <c r="AB19" s="143"/>
      <c r="AC19" s="6" t="s">
        <v>9</v>
      </c>
      <c r="AD19" s="6" t="s">
        <v>9</v>
      </c>
      <c r="AE19" s="7" t="s">
        <v>10</v>
      </c>
      <c r="AF19" s="7" t="s">
        <v>11</v>
      </c>
      <c r="AG19" s="7">
        <v>4</v>
      </c>
      <c r="AH19" s="6"/>
    </row>
    <row r="20" spans="1:37" s="4" customFormat="1" ht="22.5" customHeight="1" x14ac:dyDescent="0.25">
      <c r="A20" s="110" t="s">
        <v>12</v>
      </c>
      <c r="B20" s="110"/>
      <c r="C20" s="110"/>
      <c r="D20" s="110"/>
      <c r="E20" s="8">
        <f>SUM(E12:E19)</f>
        <v>12</v>
      </c>
      <c r="F20" s="70"/>
      <c r="G20" s="115">
        <f>E20*250000</f>
        <v>3000000</v>
      </c>
      <c r="H20" s="116"/>
      <c r="I20" s="70"/>
      <c r="J20" s="117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9"/>
    </row>
    <row r="21" spans="1:37" ht="3" customHeight="1" x14ac:dyDescent="0.15"/>
    <row r="22" spans="1:37" s="9" customFormat="1" ht="15.75" customHeight="1" x14ac:dyDescent="0.2">
      <c r="A22" s="107" t="s">
        <v>13</v>
      </c>
      <c r="B22" s="107"/>
      <c r="C22" s="107"/>
      <c r="D22" s="107"/>
      <c r="AH22" s="10"/>
    </row>
    <row r="23" spans="1:37" s="9" customFormat="1" ht="15.75" customHeight="1" x14ac:dyDescent="0.2">
      <c r="B23" s="84" t="s">
        <v>16</v>
      </c>
      <c r="C23" s="84"/>
      <c r="D23" s="84"/>
      <c r="E23" s="84"/>
      <c r="F23" s="84"/>
      <c r="G23" s="84"/>
      <c r="H23" s="69"/>
      <c r="AH23" s="10"/>
      <c r="AK23" s="45"/>
    </row>
    <row r="24" spans="1:37" s="69" customFormat="1" ht="15.75" customHeight="1" x14ac:dyDescent="0.25">
      <c r="B24" s="84" t="s">
        <v>17</v>
      </c>
      <c r="C24" s="84"/>
      <c r="D24" s="84"/>
      <c r="E24" s="84"/>
      <c r="F24" s="84"/>
      <c r="G24" s="84"/>
      <c r="AH24" s="11"/>
    </row>
    <row r="25" spans="1:37" s="69" customFormat="1" ht="15.75" customHeight="1" x14ac:dyDescent="0.25">
      <c r="B25" s="84" t="s">
        <v>18</v>
      </c>
      <c r="C25" s="84"/>
      <c r="D25" s="84"/>
      <c r="E25" s="84"/>
      <c r="F25" s="84"/>
      <c r="G25" s="84"/>
      <c r="AH25" s="11"/>
    </row>
    <row r="26" spans="1:37" s="64" customFormat="1" ht="14.25" customHeight="1" x14ac:dyDescent="0.25">
      <c r="B26" s="12"/>
      <c r="C26" s="12"/>
      <c r="R26" s="114" t="s">
        <v>29</v>
      </c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</row>
    <row r="27" spans="1:37" s="64" customFormat="1" ht="15.75" customHeight="1" x14ac:dyDescent="0.25">
      <c r="A27" s="102"/>
      <c r="B27" s="102"/>
      <c r="C27" s="102"/>
      <c r="D27" s="102"/>
      <c r="G27" s="102"/>
      <c r="H27" s="102"/>
      <c r="I27" s="102"/>
      <c r="J27" s="102"/>
      <c r="K27" s="102"/>
      <c r="L27" s="102"/>
      <c r="M27" s="102"/>
      <c r="N27" s="102"/>
      <c r="O27" s="102"/>
      <c r="P27" s="15"/>
      <c r="Q27" s="15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</row>
    <row r="28" spans="1:37" s="64" customFormat="1" ht="15.75" customHeight="1" x14ac:dyDescent="0.25">
      <c r="G28" s="102"/>
      <c r="H28" s="102"/>
      <c r="I28" s="102"/>
      <c r="J28" s="102"/>
      <c r="K28" s="102"/>
      <c r="L28" s="102"/>
      <c r="M28" s="102"/>
      <c r="N28" s="102"/>
      <c r="O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</row>
    <row r="29" spans="1:37" s="64" customFormat="1" ht="14.25" x14ac:dyDescent="0.25">
      <c r="AH29" s="65"/>
    </row>
    <row r="30" spans="1:37" s="64" customFormat="1" ht="14.25" x14ac:dyDescent="0.25">
      <c r="AH30" s="65"/>
    </row>
    <row r="31" spans="1:37" s="64" customFormat="1" ht="22.5" customHeight="1" x14ac:dyDescent="0.25">
      <c r="AH31" s="65"/>
    </row>
    <row r="32" spans="1:37" s="64" customFormat="1" ht="14.25" x14ac:dyDescent="0.25">
      <c r="AH32" s="65"/>
    </row>
    <row r="33" spans="1:34" s="65" customFormat="1" ht="15.75" customHeight="1" x14ac:dyDescent="0.25">
      <c r="A33" s="83"/>
      <c r="B33" s="83"/>
      <c r="C33" s="83"/>
      <c r="D33" s="83"/>
      <c r="G33" s="83"/>
      <c r="H33" s="83"/>
      <c r="I33" s="83"/>
      <c r="J33" s="83"/>
      <c r="K33" s="83"/>
      <c r="L33" s="83"/>
      <c r="M33" s="83"/>
      <c r="N33" s="83"/>
      <c r="O33" s="83"/>
      <c r="P33" s="16"/>
      <c r="Q33" s="16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</row>
  </sheetData>
  <mergeCells count="46">
    <mergeCell ref="E5:N5"/>
    <mergeCell ref="E4:N4"/>
    <mergeCell ref="Q5:AF5"/>
    <mergeCell ref="Q6:AE6"/>
    <mergeCell ref="A6:N6"/>
    <mergeCell ref="Q4:AF4"/>
    <mergeCell ref="L9:P9"/>
    <mergeCell ref="Q9:T9"/>
    <mergeCell ref="U9:X9"/>
    <mergeCell ref="Z12:AB19"/>
    <mergeCell ref="Y9:AC9"/>
    <mergeCell ref="G28:O28"/>
    <mergeCell ref="R28:AH28"/>
    <mergeCell ref="A33:D33"/>
    <mergeCell ref="G33:O33"/>
    <mergeCell ref="R33:AH33"/>
    <mergeCell ref="A27:D27"/>
    <mergeCell ref="G27:O27"/>
    <mergeCell ref="R27:AH27"/>
    <mergeCell ref="A11:D11"/>
    <mergeCell ref="J11:AH11"/>
    <mergeCell ref="A20:D20"/>
    <mergeCell ref="G20:H20"/>
    <mergeCell ref="J20:AH20"/>
    <mergeCell ref="A22:D22"/>
    <mergeCell ref="B23:G23"/>
    <mergeCell ref="B24:G24"/>
    <mergeCell ref="B25:G25"/>
    <mergeCell ref="R26:AH26"/>
    <mergeCell ref="A16:D16"/>
    <mergeCell ref="A1:E1"/>
    <mergeCell ref="F1:AH1"/>
    <mergeCell ref="A2:E2"/>
    <mergeCell ref="F2:AH2"/>
    <mergeCell ref="AG8:AG10"/>
    <mergeCell ref="AH8:AH10"/>
    <mergeCell ref="J9:K9"/>
    <mergeCell ref="AD9:AF9"/>
    <mergeCell ref="A8:A10"/>
    <mergeCell ref="B8:C10"/>
    <mergeCell ref="D8:D10"/>
    <mergeCell ref="E8:E10"/>
    <mergeCell ref="F8:F10"/>
    <mergeCell ref="G8:H10"/>
    <mergeCell ref="J8:K8"/>
    <mergeCell ref="L8:AF8"/>
  </mergeCells>
  <printOptions horizontalCentered="1"/>
  <pageMargins left="0" right="0" top="0.2" bottom="0" header="0.2" footer="0.2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TPM_T</vt:lpstr>
      <vt:lpstr>2. QTH_T</vt:lpstr>
      <vt:lpstr>3. NNA_T</vt:lpstr>
      <vt:lpstr>4. KDN_T</vt:lpstr>
      <vt:lpstr>5. VLK_T</vt:lpstr>
      <vt:lpstr>6. XDD_T</vt:lpstr>
      <vt:lpstr>'2. QTH_T'!Print_Area</vt:lpstr>
      <vt:lpstr>'3. NNA_T'!Print_Area</vt:lpstr>
      <vt:lpstr>'4. KDN_T'!Print_Area</vt:lpstr>
      <vt:lpstr>'5. VLK_T'!Print_Area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ThanhPV</dc:creator>
  <cp:lastModifiedBy>TH</cp:lastModifiedBy>
  <cp:lastPrinted>2025-10-29T00:44:55Z</cp:lastPrinted>
  <dcterms:created xsi:type="dcterms:W3CDTF">2020-10-08T06:30:30Z</dcterms:created>
  <dcterms:modified xsi:type="dcterms:W3CDTF">2025-10-29T01:22:30Z</dcterms:modified>
</cp:coreProperties>
</file>