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45" windowWidth="23595" windowHeight="10050" tabRatio="780"/>
  </bookViews>
  <sheets>
    <sheet name="4. CNTT" sheetId="4" r:id="rId1"/>
    <sheet name="5. QTKD" sheetId="5" r:id="rId2"/>
  </sheets>
  <definedNames>
    <definedName name="_xlnm.Print_Area" localSheetId="0">'4. CNTT'!$A$1:$AF$33</definedName>
    <definedName name="_xlnm.Print_Area" localSheetId="1">'5. QTKD'!$A$1:$AF$33</definedName>
  </definedNames>
  <calcPr calcId="162913"/>
</workbook>
</file>

<file path=xl/calcChain.xml><?xml version="1.0" encoding="utf-8"?>
<calcChain xmlns="http://schemas.openxmlformats.org/spreadsheetml/2006/main">
  <c r="K10" i="5" l="1"/>
  <c r="L10" i="5" s="1"/>
  <c r="M10" i="5" s="1"/>
  <c r="N10" i="5" s="1"/>
  <c r="O10" i="5" s="1"/>
  <c r="P10" i="5" s="1"/>
  <c r="Q10" i="5" s="1"/>
  <c r="R10" i="5" s="1"/>
  <c r="S10" i="5" s="1"/>
  <c r="T10" i="5" s="1"/>
  <c r="U10" i="5" s="1"/>
  <c r="V10" i="5" s="1"/>
  <c r="W10" i="5" s="1"/>
  <c r="X10" i="5" s="1"/>
  <c r="Y10" i="5" s="1"/>
  <c r="Z10" i="5" s="1"/>
  <c r="AA10" i="5" s="1"/>
  <c r="AB10" i="5" s="1"/>
  <c r="AC10" i="5" s="1"/>
  <c r="AD10" i="5" s="1"/>
  <c r="AH14" i="4"/>
  <c r="E20" i="4" l="1"/>
  <c r="K10" i="4" l="1"/>
  <c r="L10" i="4" s="1"/>
  <c r="M10" i="4" s="1"/>
  <c r="N10" i="4" s="1"/>
  <c r="O10" i="4" s="1"/>
  <c r="P10" i="4" s="1"/>
  <c r="Q10" i="4" s="1"/>
  <c r="R10" i="4" s="1"/>
  <c r="S10" i="4" s="1"/>
  <c r="T10" i="4" s="1"/>
  <c r="U10" i="4" s="1"/>
  <c r="V10" i="4" s="1"/>
  <c r="W10" i="4" s="1"/>
  <c r="X10" i="4" s="1"/>
  <c r="Y10" i="4" s="1"/>
  <c r="Z10" i="4" s="1"/>
  <c r="AA10" i="4" s="1"/>
  <c r="AB10" i="4" s="1"/>
  <c r="AC10" i="4" s="1"/>
  <c r="AD10" i="4" s="1"/>
  <c r="E20" i="5" l="1"/>
  <c r="G20" i="5" s="1"/>
  <c r="G20" i="4" l="1"/>
</calcChain>
</file>

<file path=xl/sharedStrings.xml><?xml version="1.0" encoding="utf-8"?>
<sst xmlns="http://schemas.openxmlformats.org/spreadsheetml/2006/main" count="288" uniqueCount="99">
  <si>
    <t>BỘ GIÁO DỤC &amp; ĐÀO TẠO</t>
  </si>
  <si>
    <t>*</t>
  </si>
  <si>
    <t>CHƯƠNG TRÌNH: T</t>
  </si>
  <si>
    <t>STT</t>
  </si>
  <si>
    <t>MÃ 
MÔN</t>
  </si>
  <si>
    <t>TÊN MÔN HỌC</t>
  </si>
  <si>
    <t>SỐ
TC</t>
  </si>
  <si>
    <t>SỐ
SV</t>
  </si>
  <si>
    <t>GIẢNG VIÊN
GIẢNG DẠY</t>
  </si>
  <si>
    <t>NĂM</t>
  </si>
  <si>
    <t>SỐ GIỜ
ÔN TẬP</t>
  </si>
  <si>
    <t>GHI 
CHÚ</t>
  </si>
  <si>
    <t>THÁNG</t>
  </si>
  <si>
    <t>NGÀY</t>
  </si>
  <si>
    <t>x</t>
  </si>
  <si>
    <t>R</t>
  </si>
  <si>
    <t>E</t>
  </si>
  <si>
    <t>Thanh</t>
  </si>
  <si>
    <t>TỔNG CỘNG:</t>
  </si>
  <si>
    <t>*Ghi chú:</t>
  </si>
  <si>
    <r>
      <t xml:space="preserve">X: </t>
    </r>
    <r>
      <rPr>
        <sz val="10"/>
        <rFont val="Times New Roman"/>
        <family val="1"/>
      </rPr>
      <t>Đọc bài giảng và làm bài kiểm tra trên mạng</t>
    </r>
  </si>
  <si>
    <r>
      <t xml:space="preserve">R: </t>
    </r>
    <r>
      <rPr>
        <sz val="10"/>
        <rFont val="Times New Roman"/>
        <family val="1"/>
      </rPr>
      <t>Ôn tập</t>
    </r>
  </si>
  <si>
    <r>
      <t xml:space="preserve">E: </t>
    </r>
    <r>
      <rPr>
        <sz val="10"/>
        <rFont val="Times New Roman"/>
        <family val="1"/>
      </rPr>
      <t>Thi kết thúc môn</t>
    </r>
  </si>
  <si>
    <t>LẬP BẢNG</t>
  </si>
  <si>
    <t>GIÁM ĐỐC</t>
  </si>
  <si>
    <t>TRUNG TÂM ĐTTT &amp; BẰNG 2</t>
  </si>
  <si>
    <t>Phạm Văn Thành</t>
  </si>
  <si>
    <t>ThS. Nguyễn Trung Thuận</t>
  </si>
  <si>
    <t>TS. Nguyễn Phi Sơn</t>
  </si>
  <si>
    <t>HIS</t>
  </si>
  <si>
    <t>Uyên</t>
  </si>
  <si>
    <t>ECO</t>
  </si>
  <si>
    <t>MGT</t>
  </si>
  <si>
    <t>POS</t>
  </si>
  <si>
    <t>K. QTKD</t>
  </si>
  <si>
    <t>Hiền</t>
  </si>
  <si>
    <t>ThS. Phan</t>
  </si>
  <si>
    <t>ThS. Đặng Thanh</t>
  </si>
  <si>
    <t>Dũng</t>
  </si>
  <si>
    <t>CS</t>
  </si>
  <si>
    <t>Đồ Án CDIO</t>
  </si>
  <si>
    <t>K. CNTT</t>
  </si>
  <si>
    <t>Dược</t>
  </si>
  <si>
    <r>
      <t>NGÀNH:</t>
    </r>
    <r>
      <rPr>
        <b/>
        <sz val="11"/>
        <color rgb="FF0000FF"/>
        <rFont val="Times New Roman"/>
        <family val="1"/>
      </rPr>
      <t xml:space="preserve"> QUẢN TRỊ KINH DOANH</t>
    </r>
  </si>
  <si>
    <t>CỘNG HÒA XÃ HỘI CHỦ NGHĨA VIỆT NAM</t>
  </si>
  <si>
    <t>TRẠM ĐÀO TẠO: ĐÀ NẴNG + TP HỒ CHÍ MINH + PHÚ YÊN + ĐẮK LẮK + QUẢNG BÌNH</t>
  </si>
  <si>
    <t xml:space="preserve">Lịch Sử Đảng Cộng Sản Việt Nam </t>
  </si>
  <si>
    <t>Tư Tưởng Hồ Chí Minh</t>
  </si>
  <si>
    <t>ThS. Trịnh Đình</t>
  </si>
  <si>
    <t xml:space="preserve">TS. Nguyễn Văn </t>
  </si>
  <si>
    <t>Dương</t>
  </si>
  <si>
    <t>FIN</t>
  </si>
  <si>
    <t>Kinh tế trong quản trị</t>
  </si>
  <si>
    <t>MGO</t>
  </si>
  <si>
    <t>Ngôn</t>
  </si>
  <si>
    <t>ThS. Lê Hoàng Thiên</t>
  </si>
  <si>
    <t>Tân</t>
  </si>
  <si>
    <t>Nhật</t>
  </si>
  <si>
    <t>SE</t>
  </si>
  <si>
    <t>Giới Thiệu Cấu Trúc Dữ Liệu &amp; Giải Thuật</t>
  </si>
  <si>
    <t>Hệ Phân Tán (J2EE, .NET)</t>
  </si>
  <si>
    <t>Trí Tuệ Nhân Tạo (Biểu Diễn &amp; Giải Thuật)</t>
  </si>
  <si>
    <t>Lập Trình Ứng Dụng .NET</t>
  </si>
  <si>
    <t>Công Nghệ Phần Mềm</t>
  </si>
  <si>
    <t>OB</t>
  </si>
  <si>
    <t>Nghệ thuật lãnh đạo</t>
  </si>
  <si>
    <t>Các mô hình ra quyết định</t>
  </si>
  <si>
    <t>Quản trị dự án đầu tư</t>
  </si>
  <si>
    <t>Tài chính chứng khoán</t>
  </si>
  <si>
    <t>ThS. Trần Huệ</t>
  </si>
  <si>
    <t>Chi</t>
  </si>
  <si>
    <t>Diệu</t>
  </si>
  <si>
    <t>Long</t>
  </si>
  <si>
    <t xml:space="preserve">ThS. Nguyễn Minh </t>
  </si>
  <si>
    <t xml:space="preserve">TS. Huỳnh Bá </t>
  </si>
  <si>
    <t>TS. Nguyễn Văn</t>
  </si>
  <si>
    <t xml:space="preserve">ThS. Phạm Văn </t>
  </si>
  <si>
    <t xml:space="preserve">TS. Nguyễn Đức </t>
  </si>
  <si>
    <t>ThS. Trần Đình</t>
  </si>
  <si>
    <t>Nin</t>
  </si>
  <si>
    <t>Đà Nẵng, ngày……..tháng…….năm 2025</t>
  </si>
  <si>
    <t>KT. GIÁM ĐỐC</t>
  </si>
  <si>
    <t>PHÓ GIÁM ĐỐC</t>
  </si>
  <si>
    <t>ĐẠI HỌC DUY TÂN</t>
  </si>
  <si>
    <t>K. LLCT</t>
  </si>
  <si>
    <r>
      <t xml:space="preserve">KẾ HOẠCH GIẢNG DẠY KHÓA </t>
    </r>
    <r>
      <rPr>
        <b/>
        <sz val="12"/>
        <color rgb="FFFF0000"/>
        <rFont val="Times New Roman"/>
        <family val="1"/>
      </rPr>
      <t>X30</t>
    </r>
    <r>
      <rPr>
        <b/>
        <sz val="12"/>
        <rFont val="Times New Roman"/>
        <family val="1"/>
      </rPr>
      <t xml:space="preserve"> (TS ĐỢT 1)  -  NĂM HỌC: 2025 - 2026    </t>
    </r>
  </si>
  <si>
    <r>
      <t xml:space="preserve">KẾ HOẠCH TỔ CHỨC HỌC ĐỢT </t>
    </r>
    <r>
      <rPr>
        <b/>
        <sz val="9"/>
        <color rgb="FF0000FF"/>
        <rFont val="Times New Roman"/>
        <family val="1"/>
        <charset val="163"/>
      </rPr>
      <t>09</t>
    </r>
  </si>
  <si>
    <t>NGHỈ TẾT 
NGUYÊN ĐÁN 2026</t>
  </si>
  <si>
    <r>
      <t>HỌC KỲ:</t>
    </r>
    <r>
      <rPr>
        <b/>
        <sz val="11"/>
        <color rgb="FF0000FF"/>
        <rFont val="Times New Roman"/>
        <family val="1"/>
      </rPr>
      <t xml:space="preserve"> V</t>
    </r>
  </si>
  <si>
    <r>
      <t>KẾ HOẠCH TỔ CHỨC HỌC ĐỢT</t>
    </r>
    <r>
      <rPr>
        <b/>
        <sz val="9"/>
        <color rgb="FFFF0000"/>
        <rFont val="Times New Roman"/>
        <family val="1"/>
      </rPr>
      <t xml:space="preserve"> </t>
    </r>
    <r>
      <rPr>
        <b/>
        <sz val="9"/>
        <color rgb="FF0000FF"/>
        <rFont val="Times New Roman"/>
        <family val="1"/>
      </rPr>
      <t>10</t>
    </r>
  </si>
  <si>
    <t>KẾ HOẠCH TỔ CHỨC HỌC ĐỢT 09</t>
  </si>
  <si>
    <t>KẾ HOẠCH TỔ CHỨC HỌC ĐỢT 10</t>
  </si>
  <si>
    <t>Độc lập - Tự do - Hạnh phúc</t>
  </si>
  <si>
    <r>
      <t xml:space="preserve">KẾ HOẠCH GIẢNG DẠY KHÓA </t>
    </r>
    <r>
      <rPr>
        <b/>
        <sz val="12"/>
        <color rgb="FFFF0000"/>
        <rFont val="Times New Roman"/>
        <family val="1"/>
      </rPr>
      <t>X30</t>
    </r>
    <r>
      <rPr>
        <b/>
        <sz val="12"/>
        <rFont val="Times New Roman"/>
        <family val="1"/>
      </rPr>
      <t xml:space="preserve"> (TS ĐỢT 1)    -    NĂM HỌC: 2025 - 2026    </t>
    </r>
  </si>
  <si>
    <t xml:space="preserve">ThS. Hồ Lê Viết </t>
  </si>
  <si>
    <t xml:space="preserve">TS. Nguyễn Thị Tuyên </t>
  </si>
  <si>
    <t>TT. QHDN</t>
  </si>
  <si>
    <t>TRẠM ĐÀO TẠO:  ĐẮK LẮK + PHÚ YÊN + ĐÀ NẴNG + QUẢNG BÌNH + TP HỒ CHÍ MINH</t>
  </si>
  <si>
    <r>
      <t>NGÀNH:</t>
    </r>
    <r>
      <rPr>
        <b/>
        <sz val="11"/>
        <color rgb="FF0000FF"/>
        <rFont val="Times New Roman"/>
        <family val="1"/>
      </rPr>
      <t xml:space="preserve"> KỸ THUẬT PHẦN MỀM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</si>
</sst>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"/>
  </numFmts>
  <fonts count="30" x14ac:knownFonts="1">
    <font>
      <sz val="12"/>
      <color theme="1"/>
      <name val="Cambria"/>
      <family val="2"/>
      <charset val="163"/>
      <scheme val="major"/>
    </font>
    <font>
      <sz val="12"/>
      <name val="VNtimes new roman"/>
      <family val="2"/>
    </font>
    <font>
      <b/>
      <sz val="11"/>
      <name val="Times New Roman"/>
      <family val="1"/>
    </font>
    <font>
      <b/>
      <u/>
      <sz val="11"/>
      <name val="Times New Roman"/>
      <family val="1"/>
    </font>
    <font>
      <b/>
      <sz val="11"/>
      <color rgb="FF0000FF"/>
      <name val="Times New Roman"/>
      <family val="1"/>
    </font>
    <font>
      <b/>
      <sz val="1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color rgb="FF0000FF"/>
      <name val="Times New Roman"/>
      <family val="1"/>
    </font>
    <font>
      <sz val="11"/>
      <color theme="1"/>
      <name val="Calibri"/>
      <family val="2"/>
      <charset val="163"/>
      <scheme val="minor"/>
    </font>
    <font>
      <b/>
      <sz val="9"/>
      <name val="Times New Roman"/>
      <family val="1"/>
    </font>
    <font>
      <b/>
      <sz val="9"/>
      <color rgb="FF0000FF"/>
      <name val="Times New Roman"/>
      <family val="1"/>
      <charset val="163"/>
    </font>
    <font>
      <sz val="8"/>
      <name val="Times New Roman"/>
      <family val="1"/>
    </font>
    <font>
      <sz val="9"/>
      <name val="Times New Roman"/>
      <family val="2"/>
    </font>
    <font>
      <b/>
      <sz val="8"/>
      <color theme="0"/>
      <name val="Times New Roman"/>
      <family val="1"/>
    </font>
    <font>
      <b/>
      <sz val="6"/>
      <name val="Times New Roman"/>
      <family val="1"/>
    </font>
    <font>
      <b/>
      <u/>
      <sz val="10"/>
      <name val="Times New Roman"/>
      <family val="1"/>
    </font>
    <font>
      <sz val="10"/>
      <name val="Times New Roman"/>
      <family val="1"/>
    </font>
    <font>
      <i/>
      <sz val="11"/>
      <name val="Times New Roman"/>
      <family val="1"/>
    </font>
    <font>
      <sz val="10"/>
      <name val="Arial"/>
      <family val="2"/>
      <charset val="163"/>
    </font>
    <font>
      <sz val="9"/>
      <name val="Times New Roman"/>
      <family val="1"/>
    </font>
    <font>
      <b/>
      <sz val="9"/>
      <color rgb="FFFF0000"/>
      <name val="Times New Roman"/>
      <family val="1"/>
    </font>
    <font>
      <b/>
      <sz val="9"/>
      <color rgb="FF0000FF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9"/>
      <color rgb="FF0000FF"/>
      <name val="Times New Roman"/>
      <family val="1"/>
    </font>
    <font>
      <sz val="9"/>
      <color rgb="FFC00000"/>
      <name val="Times New Roman"/>
      <family val="1"/>
    </font>
    <font>
      <b/>
      <sz val="8"/>
      <color rgb="FFFF0000"/>
      <name val="Times New Roman"/>
      <family val="1"/>
    </font>
    <font>
      <b/>
      <u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8" fillId="0" borderId="0"/>
    <xf numFmtId="0" fontId="10" fillId="0" borderId="0"/>
    <xf numFmtId="0" fontId="20" fillId="0" borderId="0"/>
  </cellStyleXfs>
  <cellXfs count="143">
    <xf numFmtId="0" fontId="0" fillId="0" borderId="0" xfId="0"/>
    <xf numFmtId="0" fontId="2" fillId="0" borderId="0" xfId="1" applyFont="1" applyFill="1" applyAlignment="1">
      <alignment horizontal="center"/>
    </xf>
    <xf numFmtId="0" fontId="2" fillId="0" borderId="0" xfId="1" applyFont="1" applyFill="1" applyAlignment="1"/>
    <xf numFmtId="0" fontId="2" fillId="0" borderId="0" xfId="1" applyFont="1" applyFill="1" applyBorder="1" applyAlignment="1">
      <alignment vertical="center" wrapText="1"/>
    </xf>
    <xf numFmtId="14" fontId="5" fillId="0" borderId="0" xfId="1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vertical="center" wrapText="1"/>
    </xf>
    <xf numFmtId="14" fontId="6" fillId="0" borderId="0" xfId="1" applyNumberFormat="1" applyFont="1" applyFill="1" applyBorder="1" applyAlignment="1">
      <alignment horizontal="center" vertical="center"/>
    </xf>
    <xf numFmtId="14" fontId="5" fillId="0" borderId="0" xfId="1" applyNumberFormat="1" applyFont="1" applyFill="1" applyAlignment="1">
      <alignment horizontal="center"/>
    </xf>
    <xf numFmtId="0" fontId="7" fillId="0" borderId="0" xfId="1" applyFont="1" applyFill="1" applyAlignment="1">
      <alignment horizontal="center" vertical="center"/>
    </xf>
    <xf numFmtId="164" fontId="9" fillId="2" borderId="2" xfId="1" applyNumberFormat="1" applyFont="1" applyFill="1" applyBorder="1" applyAlignment="1">
      <alignment horizontal="center" vertical="center" wrapText="1"/>
    </xf>
    <xf numFmtId="0" fontId="7" fillId="0" borderId="7" xfId="1" applyNumberFormat="1" applyFont="1" applyFill="1" applyBorder="1" applyAlignment="1">
      <alignment vertical="center"/>
    </xf>
    <xf numFmtId="0" fontId="13" fillId="0" borderId="0" xfId="1" applyFont="1" applyFill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center" vertical="center"/>
    </xf>
    <xf numFmtId="0" fontId="11" fillId="3" borderId="7" xfId="1" applyNumberFormat="1" applyFont="1" applyFill="1" applyBorder="1" applyAlignment="1">
      <alignment vertical="center"/>
    </xf>
    <xf numFmtId="0" fontId="11" fillId="0" borderId="11" xfId="1" applyNumberFormat="1" applyFont="1" applyFill="1" applyBorder="1" applyAlignment="1">
      <alignment vertical="center"/>
    </xf>
    <xf numFmtId="0" fontId="9" fillId="0" borderId="2" xfId="1" applyNumberFormat="1" applyFont="1" applyFill="1" applyBorder="1" applyAlignment="1">
      <alignment horizontal="center" vertical="center" wrapText="1"/>
    </xf>
    <xf numFmtId="0" fontId="16" fillId="0" borderId="0" xfId="1" applyFont="1" applyFill="1" applyAlignment="1">
      <alignment horizontal="center"/>
    </xf>
    <xf numFmtId="0" fontId="16" fillId="0" borderId="0" xfId="1" applyFont="1" applyFill="1" applyAlignment="1">
      <alignment horizontal="center" vertical="center"/>
    </xf>
    <xf numFmtId="0" fontId="16" fillId="0" borderId="0" xfId="1" applyFont="1" applyFill="1" applyBorder="1" applyAlignment="1">
      <alignment horizontal="center"/>
    </xf>
    <xf numFmtId="0" fontId="5" fillId="0" borderId="0" xfId="1" applyFont="1" applyFill="1" applyAlignment="1">
      <alignment horizontal="left"/>
    </xf>
    <xf numFmtId="0" fontId="5" fillId="0" borderId="0" xfId="1" applyFont="1" applyFill="1" applyBorder="1" applyAlignment="1">
      <alignment horizontal="left"/>
    </xf>
    <xf numFmtId="0" fontId="5" fillId="0" borderId="0" xfId="1" applyFont="1" applyFill="1" applyBorder="1" applyAlignment="1">
      <alignment horizontal="left" vertical="center"/>
    </xf>
    <xf numFmtId="0" fontId="2" fillId="0" borderId="0" xfId="1" applyFont="1" applyFill="1" applyAlignment="1">
      <alignment horizontal="left" vertical="center"/>
    </xf>
    <xf numFmtId="0" fontId="2" fillId="0" borderId="0" xfId="1" applyFont="1" applyFill="1" applyAlignment="1">
      <alignment vertical="center"/>
    </xf>
    <xf numFmtId="0" fontId="2" fillId="0" borderId="0" xfId="1" applyFont="1" applyFill="1" applyBorder="1" applyAlignment="1">
      <alignment vertical="center"/>
    </xf>
    <xf numFmtId="0" fontId="21" fillId="3" borderId="2" xfId="1" applyNumberFormat="1" applyFont="1" applyFill="1" applyBorder="1" applyAlignment="1">
      <alignment horizontal="center" vertical="center" wrapText="1"/>
    </xf>
    <xf numFmtId="0" fontId="21" fillId="3" borderId="6" xfId="0" applyFont="1" applyFill="1" applyBorder="1" applyAlignment="1">
      <alignment horizontal="right" vertical="center"/>
    </xf>
    <xf numFmtId="0" fontId="21" fillId="3" borderId="11" xfId="0" applyFont="1" applyFill="1" applyBorder="1" applyAlignment="1">
      <alignment horizontal="left" vertical="center"/>
    </xf>
    <xf numFmtId="0" fontId="21" fillId="3" borderId="2" xfId="0" applyFont="1" applyFill="1" applyBorder="1" applyAlignment="1">
      <alignment vertical="center" wrapText="1"/>
    </xf>
    <xf numFmtId="0" fontId="21" fillId="3" borderId="2" xfId="0" applyFont="1" applyFill="1" applyBorder="1" applyAlignment="1">
      <alignment horizontal="center" vertical="center"/>
    </xf>
    <xf numFmtId="0" fontId="21" fillId="3" borderId="2" xfId="1" applyFont="1" applyFill="1" applyBorder="1" applyAlignment="1">
      <alignment horizontal="center" vertical="center"/>
    </xf>
    <xf numFmtId="0" fontId="21" fillId="3" borderId="6" xfId="1" applyFont="1" applyFill="1" applyBorder="1" applyAlignment="1">
      <alignment horizontal="left" vertical="center"/>
    </xf>
    <xf numFmtId="0" fontId="21" fillId="3" borderId="11" xfId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horizontal="center" vertical="center"/>
    </xf>
    <xf numFmtId="0" fontId="5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center" vertical="center"/>
    </xf>
    <xf numFmtId="0" fontId="7" fillId="0" borderId="2" xfId="1" applyNumberFormat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13" fillId="0" borderId="5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5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center" vertical="center"/>
    </xf>
    <xf numFmtId="0" fontId="7" fillId="0" borderId="2" xfId="1" applyNumberFormat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 vertical="center"/>
    </xf>
    <xf numFmtId="0" fontId="21" fillId="3" borderId="5" xfId="1" applyNumberFormat="1" applyFont="1" applyFill="1" applyBorder="1" applyAlignment="1">
      <alignment horizontal="center" vertical="center" wrapText="1"/>
    </xf>
    <xf numFmtId="0" fontId="13" fillId="0" borderId="5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0" fontId="24" fillId="0" borderId="0" xfId="1" applyFont="1" applyFill="1" applyBorder="1" applyAlignment="1">
      <alignment vertical="center" wrapText="1"/>
    </xf>
    <xf numFmtId="164" fontId="13" fillId="0" borderId="0" xfId="1" applyNumberFormat="1" applyFont="1" applyFill="1" applyAlignment="1">
      <alignment horizontal="center" vertical="center"/>
    </xf>
    <xf numFmtId="0" fontId="7" fillId="0" borderId="6" xfId="1" applyNumberFormat="1" applyFont="1" applyFill="1" applyBorder="1" applyAlignment="1">
      <alignment vertical="center"/>
    </xf>
    <xf numFmtId="0" fontId="7" fillId="0" borderId="11" xfId="1" applyNumberFormat="1" applyFont="1" applyFill="1" applyBorder="1" applyAlignment="1">
      <alignment vertical="center"/>
    </xf>
    <xf numFmtId="0" fontId="7" fillId="0" borderId="6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0" fontId="11" fillId="3" borderId="11" xfId="1" applyNumberFormat="1" applyFont="1" applyFill="1" applyBorder="1" applyAlignment="1">
      <alignment vertical="center"/>
    </xf>
    <xf numFmtId="0" fontId="26" fillId="3" borderId="6" xfId="0" applyFont="1" applyFill="1" applyBorder="1" applyAlignment="1">
      <alignment horizontal="right" vertical="center"/>
    </xf>
    <xf numFmtId="0" fontId="26" fillId="3" borderId="11" xfId="0" applyFont="1" applyFill="1" applyBorder="1" applyAlignment="1">
      <alignment horizontal="left" vertical="center"/>
    </xf>
    <xf numFmtId="0" fontId="26" fillId="3" borderId="2" xfId="0" applyFont="1" applyFill="1" applyBorder="1" applyAlignment="1">
      <alignment vertical="center" wrapText="1"/>
    </xf>
    <xf numFmtId="0" fontId="14" fillId="3" borderId="2" xfId="1" applyFont="1" applyFill="1" applyBorder="1" applyAlignment="1">
      <alignment horizontal="center" vertical="center"/>
    </xf>
    <xf numFmtId="0" fontId="27" fillId="3" borderId="6" xfId="0" applyFont="1" applyFill="1" applyBorder="1" applyAlignment="1">
      <alignment horizontal="right" vertical="center"/>
    </xf>
    <xf numFmtId="0" fontId="27" fillId="3" borderId="11" xfId="0" applyFont="1" applyFill="1" applyBorder="1" applyAlignment="1">
      <alignment horizontal="left" vertical="center"/>
    </xf>
    <xf numFmtId="0" fontId="27" fillId="3" borderId="2" xfId="0" applyFont="1" applyFill="1" applyBorder="1" applyAlignment="1">
      <alignment vertical="center" wrapText="1"/>
    </xf>
    <xf numFmtId="0" fontId="5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center"/>
    </xf>
    <xf numFmtId="0" fontId="7" fillId="0" borderId="11" xfId="1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 wrapText="1"/>
    </xf>
    <xf numFmtId="0" fontId="29" fillId="0" borderId="0" xfId="1" applyFont="1" applyFill="1" applyAlignment="1"/>
    <xf numFmtId="0" fontId="28" fillId="0" borderId="8" xfId="1" applyFont="1" applyFill="1" applyBorder="1" applyAlignment="1">
      <alignment vertical="center" wrapText="1"/>
    </xf>
    <xf numFmtId="0" fontId="28" fillId="0" borderId="0" xfId="1" applyFont="1" applyFill="1" applyBorder="1" applyAlignment="1">
      <alignment vertical="center" wrapText="1"/>
    </xf>
    <xf numFmtId="0" fontId="28" fillId="0" borderId="9" xfId="1" applyFont="1" applyFill="1" applyBorder="1" applyAlignment="1">
      <alignment vertical="center" wrapText="1"/>
    </xf>
    <xf numFmtId="0" fontId="7" fillId="0" borderId="4" xfId="1" applyFont="1" applyFill="1" applyBorder="1" applyAlignment="1">
      <alignment horizontal="center" vertical="center"/>
    </xf>
    <xf numFmtId="0" fontId="28" fillId="0" borderId="2" xfId="1" applyFont="1" applyFill="1" applyBorder="1" applyAlignment="1">
      <alignment vertical="center" wrapText="1"/>
    </xf>
    <xf numFmtId="0" fontId="7" fillId="0" borderId="2" xfId="1" applyNumberFormat="1" applyFont="1" applyFill="1" applyBorder="1" applyAlignment="1">
      <alignment vertical="center"/>
    </xf>
    <xf numFmtId="0" fontId="2" fillId="0" borderId="0" xfId="1" applyFont="1" applyFill="1" applyBorder="1" applyAlignment="1">
      <alignment horizontal="right" vertical="center" wrapText="1"/>
    </xf>
    <xf numFmtId="0" fontId="2" fillId="0" borderId="0" xfId="1" applyFont="1" applyFill="1" applyAlignment="1">
      <alignment horizontal="left" vertical="center"/>
    </xf>
    <xf numFmtId="0" fontId="9" fillId="2" borderId="2" xfId="1" applyFont="1" applyFill="1" applyBorder="1" applyAlignment="1">
      <alignment horizontal="center" vertical="center" wrapText="1"/>
    </xf>
    <xf numFmtId="0" fontId="9" fillId="2" borderId="6" xfId="2" applyFont="1" applyFill="1" applyBorder="1" applyAlignment="1">
      <alignment horizontal="center" vertical="center"/>
    </xf>
    <xf numFmtId="0" fontId="9" fillId="2" borderId="7" xfId="2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7" fillId="2" borderId="14" xfId="1" applyFont="1" applyFill="1" applyBorder="1" applyAlignment="1">
      <alignment horizontal="center" vertical="center" wrapText="1"/>
    </xf>
    <xf numFmtId="0" fontId="24" fillId="0" borderId="0" xfId="1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/>
    </xf>
    <xf numFmtId="0" fontId="7" fillId="2" borderId="14" xfId="3" applyFont="1" applyFill="1" applyBorder="1" applyAlignment="1">
      <alignment horizontal="center" vertical="center"/>
    </xf>
    <xf numFmtId="0" fontId="5" fillId="0" borderId="0" xfId="1" applyFont="1" applyFill="1" applyAlignment="1">
      <alignment horizontal="left" vertical="center"/>
    </xf>
    <xf numFmtId="0" fontId="11" fillId="0" borderId="6" xfId="1" applyNumberFormat="1" applyFont="1" applyFill="1" applyBorder="1" applyAlignment="1">
      <alignment horizontal="left" vertical="center"/>
    </xf>
    <xf numFmtId="0" fontId="11" fillId="0" borderId="7" xfId="1" applyNumberFormat="1" applyFont="1" applyFill="1" applyBorder="1" applyAlignment="1">
      <alignment horizontal="left" vertical="center"/>
    </xf>
    <xf numFmtId="0" fontId="7" fillId="0" borderId="6" xfId="1" applyNumberFormat="1" applyFont="1" applyFill="1" applyBorder="1" applyAlignment="1">
      <alignment horizontal="center" vertical="center"/>
    </xf>
    <xf numFmtId="0" fontId="7" fillId="0" borderId="7" xfId="1" applyNumberFormat="1" applyFont="1" applyFill="1" applyBorder="1" applyAlignment="1">
      <alignment horizontal="center" vertical="center"/>
    </xf>
    <xf numFmtId="0" fontId="7" fillId="0" borderId="11" xfId="1" applyNumberFormat="1" applyFont="1" applyFill="1" applyBorder="1" applyAlignment="1">
      <alignment horizontal="center" vertical="center"/>
    </xf>
    <xf numFmtId="0" fontId="17" fillId="0" borderId="0" xfId="1" applyFont="1" applyFill="1" applyAlignment="1">
      <alignment horizontal="left"/>
    </xf>
    <xf numFmtId="0" fontId="11" fillId="3" borderId="6" xfId="1" applyNumberFormat="1" applyFont="1" applyFill="1" applyBorder="1" applyAlignment="1">
      <alignment horizontal="left" vertical="center"/>
    </xf>
    <xf numFmtId="0" fontId="11" fillId="3" borderId="7" xfId="1" applyNumberFormat="1" applyFont="1" applyFill="1" applyBorder="1" applyAlignment="1">
      <alignment horizontal="left" vertical="center"/>
    </xf>
    <xf numFmtId="0" fontId="7" fillId="0" borderId="2" xfId="1" applyNumberFormat="1" applyFont="1" applyFill="1" applyBorder="1" applyAlignment="1">
      <alignment horizontal="center" vertical="center" wrapText="1"/>
    </xf>
    <xf numFmtId="3" fontId="15" fillId="0" borderId="6" xfId="1" applyNumberFormat="1" applyFont="1" applyFill="1" applyBorder="1" applyAlignment="1">
      <alignment horizontal="left" vertical="center" wrapText="1"/>
    </xf>
    <xf numFmtId="3" fontId="15" fillId="0" borderId="11" xfId="1" applyNumberFormat="1" applyFont="1" applyFill="1" applyBorder="1" applyAlignment="1">
      <alignment horizontal="left" vertical="center" wrapText="1"/>
    </xf>
    <xf numFmtId="0" fontId="7" fillId="0" borderId="6" xfId="1" applyNumberFormat="1" applyFont="1" applyFill="1" applyBorder="1" applyAlignment="1">
      <alignment horizontal="center" vertical="center" wrapText="1"/>
    </xf>
    <xf numFmtId="0" fontId="7" fillId="0" borderId="7" xfId="1" applyNumberFormat="1" applyFont="1" applyFill="1" applyBorder="1" applyAlignment="1">
      <alignment horizontal="center" vertical="center" wrapText="1"/>
    </xf>
    <xf numFmtId="0" fontId="7" fillId="0" borderId="11" xfId="1" applyNumberFormat="1" applyFont="1" applyFill="1" applyBorder="1" applyAlignment="1">
      <alignment horizontal="center" vertical="center" wrapText="1"/>
    </xf>
    <xf numFmtId="0" fontId="28" fillId="0" borderId="3" xfId="1" applyFont="1" applyFill="1" applyBorder="1" applyAlignment="1">
      <alignment horizontal="center" vertical="center" wrapText="1"/>
    </xf>
    <xf numFmtId="0" fontId="28" fillId="0" borderId="15" xfId="1" applyFont="1" applyFill="1" applyBorder="1" applyAlignment="1">
      <alignment horizontal="center" vertical="center"/>
    </xf>
    <xf numFmtId="0" fontId="28" fillId="0" borderId="4" xfId="1" applyFont="1" applyFill="1" applyBorder="1" applyAlignment="1">
      <alignment horizontal="center" vertical="center"/>
    </xf>
    <xf numFmtId="0" fontId="28" fillId="0" borderId="8" xfId="1" applyFont="1" applyFill="1" applyBorder="1" applyAlignment="1">
      <alignment horizontal="center" vertical="center"/>
    </xf>
    <xf numFmtId="0" fontId="28" fillId="0" borderId="0" xfId="1" applyFont="1" applyFill="1" applyBorder="1" applyAlignment="1">
      <alignment horizontal="center" vertical="center"/>
    </xf>
    <xf numFmtId="0" fontId="28" fillId="0" borderId="9" xfId="1" applyFont="1" applyFill="1" applyBorder="1" applyAlignment="1">
      <alignment horizontal="center" vertical="center"/>
    </xf>
    <xf numFmtId="0" fontId="28" fillId="0" borderId="12" xfId="1" applyFont="1" applyFill="1" applyBorder="1" applyAlignment="1">
      <alignment horizontal="center" vertical="center"/>
    </xf>
    <xf numFmtId="0" fontId="28" fillId="0" borderId="1" xfId="1" applyFont="1" applyFill="1" applyBorder="1" applyAlignment="1">
      <alignment horizontal="center" vertical="center"/>
    </xf>
    <xf numFmtId="0" fontId="28" fillId="0" borderId="13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center"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24" fillId="0" borderId="0" xfId="1" applyFont="1" applyFill="1" applyAlignment="1">
      <alignment horizontal="center"/>
    </xf>
    <xf numFmtId="0" fontId="29" fillId="0" borderId="0" xfId="1" applyFont="1" applyFill="1" applyAlignment="1">
      <alignment horizontal="center"/>
    </xf>
    <xf numFmtId="0" fontId="2" fillId="0" borderId="0" xfId="1" applyFont="1" applyFill="1" applyBorder="1" applyAlignment="1">
      <alignment horizontal="center" vertical="center"/>
    </xf>
    <xf numFmtId="0" fontId="19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24" fillId="0" borderId="0" xfId="1" applyFont="1" applyFill="1" applyBorder="1" applyAlignment="1">
      <alignment horizontal="center"/>
    </xf>
    <xf numFmtId="0" fontId="29" fillId="0" borderId="0" xfId="1" applyFont="1" applyFill="1" applyBorder="1" applyAlignment="1">
      <alignment horizontal="center"/>
    </xf>
    <xf numFmtId="0" fontId="28" fillId="0" borderId="15" xfId="1" applyFont="1" applyFill="1" applyBorder="1" applyAlignment="1">
      <alignment horizontal="center" vertical="center" wrapText="1"/>
    </xf>
    <xf numFmtId="0" fontId="28" fillId="0" borderId="4" xfId="1" applyFont="1" applyFill="1" applyBorder="1" applyAlignment="1">
      <alignment horizontal="center" vertical="center" wrapText="1"/>
    </xf>
    <xf numFmtId="0" fontId="28" fillId="0" borderId="8" xfId="1" applyFont="1" applyFill="1" applyBorder="1" applyAlignment="1">
      <alignment horizontal="center" vertical="center" wrapText="1"/>
    </xf>
    <xf numFmtId="0" fontId="28" fillId="0" borderId="0" xfId="1" applyFont="1" applyFill="1" applyBorder="1" applyAlignment="1">
      <alignment horizontal="center" vertical="center" wrapText="1"/>
    </xf>
    <xf numFmtId="0" fontId="28" fillId="0" borderId="9" xfId="1" applyFont="1" applyFill="1" applyBorder="1" applyAlignment="1">
      <alignment horizontal="center" vertical="center" wrapText="1"/>
    </xf>
    <xf numFmtId="0" fontId="28" fillId="0" borderId="12" xfId="1" applyFont="1" applyFill="1" applyBorder="1" applyAlignment="1">
      <alignment horizontal="center" vertical="center" wrapText="1"/>
    </xf>
    <xf numFmtId="0" fontId="28" fillId="0" borderId="1" xfId="1" applyFont="1" applyFill="1" applyBorder="1" applyAlignment="1">
      <alignment horizontal="center" vertical="center" wrapText="1"/>
    </xf>
    <xf numFmtId="0" fontId="28" fillId="0" borderId="13" xfId="1" applyFont="1" applyFill="1" applyBorder="1" applyAlignment="1">
      <alignment horizontal="center" vertical="center" wrapText="1"/>
    </xf>
    <xf numFmtId="0" fontId="9" fillId="2" borderId="2" xfId="2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/>
    </xf>
  </cellXfs>
  <cellStyles count="5">
    <cellStyle name="Normal" xfId="0" builtinId="0"/>
    <cellStyle name="Normal 2" xfId="2"/>
    <cellStyle name="Normal 2 2" xfId="3"/>
    <cellStyle name="Normal 3" xfId="4"/>
    <cellStyle name="Normal 7" xfId="1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J33"/>
  <sheetViews>
    <sheetView showGridLines="0" tabSelected="1" view="pageBreakPreview" zoomScaleNormal="100" zoomScaleSheetLayoutView="100" workbookViewId="0">
      <selection activeCell="I24" sqref="I24"/>
    </sheetView>
  </sheetViews>
  <sheetFormatPr defaultColWidth="9" defaultRowHeight="8.25" x14ac:dyDescent="0.15"/>
  <cols>
    <col min="1" max="1" width="3" style="17" customWidth="1"/>
    <col min="2" max="2" width="3.5546875" style="17" bestFit="1" customWidth="1"/>
    <col min="3" max="3" width="2.77734375" style="17" bestFit="1" customWidth="1"/>
    <col min="4" max="4" width="24.88671875" style="17" bestFit="1" customWidth="1"/>
    <col min="5" max="6" width="2.6640625" style="17" bestFit="1" customWidth="1"/>
    <col min="7" max="7" width="11.5546875" style="17" bestFit="1" customWidth="1"/>
    <col min="8" max="8" width="4.88671875" style="17" bestFit="1" customWidth="1"/>
    <col min="9" max="9" width="6.109375" style="17" bestFit="1" customWidth="1"/>
    <col min="10" max="24" width="2.33203125" style="17" customWidth="1"/>
    <col min="25" max="30" width="2.33203125" style="18" customWidth="1"/>
    <col min="31" max="31" width="4" style="19" customWidth="1"/>
    <col min="32" max="32" width="3.77734375" style="19" customWidth="1"/>
    <col min="33" max="33" width="9" style="17" bestFit="1" customWidth="1"/>
    <col min="34" max="16384" width="9" style="17"/>
  </cols>
  <sheetData>
    <row r="1" spans="1:36" s="1" customFormat="1" ht="14.25" customHeight="1" x14ac:dyDescent="0.25">
      <c r="A1" s="128" t="s">
        <v>0</v>
      </c>
      <c r="B1" s="128"/>
      <c r="C1" s="128"/>
      <c r="D1" s="128"/>
      <c r="E1" s="128"/>
      <c r="F1" s="123" t="s">
        <v>44</v>
      </c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3"/>
      <c r="AH1" s="3"/>
    </row>
    <row r="2" spans="1:36" s="1" customFormat="1" ht="14.25" customHeight="1" x14ac:dyDescent="0.25">
      <c r="A2" s="129" t="s">
        <v>83</v>
      </c>
      <c r="B2" s="129"/>
      <c r="C2" s="129"/>
      <c r="D2" s="129"/>
      <c r="E2" s="129"/>
      <c r="F2" s="124" t="s">
        <v>92</v>
      </c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2"/>
    </row>
    <row r="3" spans="1:36" s="1" customFormat="1" ht="3.75" customHeight="1" x14ac:dyDescent="0.2">
      <c r="A3" s="49"/>
      <c r="B3" s="49"/>
      <c r="C3" s="49"/>
      <c r="D3" s="49"/>
      <c r="E3" s="49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67"/>
      <c r="AA3" s="67"/>
      <c r="AB3" s="50"/>
      <c r="AC3" s="50"/>
      <c r="AD3" s="50"/>
      <c r="AE3" s="50"/>
      <c r="AF3" s="50"/>
      <c r="AG3" s="2"/>
    </row>
    <row r="4" spans="1:36" s="1" customFormat="1" ht="17.25" customHeight="1" x14ac:dyDescent="0.2">
      <c r="A4" s="88" t="s">
        <v>93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51"/>
      <c r="AH4" s="51"/>
    </row>
    <row r="5" spans="1:36" s="1" customFormat="1" ht="17.25" customHeight="1" x14ac:dyDescent="0.2">
      <c r="A5" s="78" t="s">
        <v>88</v>
      </c>
      <c r="B5" s="78"/>
      <c r="C5" s="78"/>
      <c r="D5" s="78"/>
      <c r="E5" s="78"/>
      <c r="F5" s="78"/>
      <c r="G5" s="78"/>
      <c r="H5" s="1" t="s">
        <v>1</v>
      </c>
      <c r="I5" s="83" t="s">
        <v>98</v>
      </c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1" t="s">
        <v>1</v>
      </c>
      <c r="W5" s="79" t="s">
        <v>2</v>
      </c>
      <c r="X5" s="79"/>
      <c r="Y5" s="79"/>
      <c r="Z5" s="79"/>
      <c r="AA5" s="79"/>
      <c r="AB5" s="79"/>
      <c r="AC5" s="79"/>
      <c r="AD5" s="79"/>
      <c r="AE5" s="79"/>
      <c r="AF5" s="79"/>
      <c r="AG5" s="2"/>
    </row>
    <row r="6" spans="1:36" s="1" customFormat="1" ht="17.25" customHeight="1" x14ac:dyDescent="0.2">
      <c r="A6" s="84" t="s">
        <v>97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</row>
    <row r="7" spans="1:36" s="7" customFormat="1" ht="3" customHeight="1" x14ac:dyDescent="0.2">
      <c r="A7" s="139"/>
      <c r="B7" s="139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</row>
    <row r="8" spans="1:36" s="8" customFormat="1" ht="18.75" customHeight="1" x14ac:dyDescent="0.25">
      <c r="A8" s="116" t="s">
        <v>3</v>
      </c>
      <c r="B8" s="117" t="s">
        <v>4</v>
      </c>
      <c r="C8" s="118"/>
      <c r="D8" s="85" t="s">
        <v>5</v>
      </c>
      <c r="E8" s="85" t="s">
        <v>6</v>
      </c>
      <c r="F8" s="85" t="s">
        <v>7</v>
      </c>
      <c r="G8" s="117" t="s">
        <v>8</v>
      </c>
      <c r="H8" s="118"/>
      <c r="I8" s="38" t="s">
        <v>9</v>
      </c>
      <c r="J8" s="138">
        <v>2025</v>
      </c>
      <c r="K8" s="138"/>
      <c r="L8" s="138"/>
      <c r="M8" s="81">
        <v>2026</v>
      </c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9" t="s">
        <v>10</v>
      </c>
      <c r="AF8" s="89" t="s">
        <v>11</v>
      </c>
    </row>
    <row r="9" spans="1:36" s="8" customFormat="1" ht="18.75" customHeight="1" x14ac:dyDescent="0.25">
      <c r="A9" s="116"/>
      <c r="B9" s="119"/>
      <c r="C9" s="120"/>
      <c r="D9" s="86"/>
      <c r="E9" s="86"/>
      <c r="F9" s="86"/>
      <c r="G9" s="119"/>
      <c r="H9" s="120"/>
      <c r="I9" s="38" t="s">
        <v>12</v>
      </c>
      <c r="J9" s="80">
        <v>12</v>
      </c>
      <c r="K9" s="80"/>
      <c r="L9" s="80"/>
      <c r="M9" s="80">
        <v>1</v>
      </c>
      <c r="N9" s="80"/>
      <c r="O9" s="80"/>
      <c r="P9" s="80"/>
      <c r="Q9" s="80">
        <v>2</v>
      </c>
      <c r="R9" s="80"/>
      <c r="S9" s="80"/>
      <c r="T9" s="80"/>
      <c r="U9" s="80">
        <v>3</v>
      </c>
      <c r="V9" s="80"/>
      <c r="W9" s="80"/>
      <c r="X9" s="80"/>
      <c r="Y9" s="80"/>
      <c r="Z9" s="80">
        <v>4</v>
      </c>
      <c r="AA9" s="80"/>
      <c r="AB9" s="80"/>
      <c r="AC9" s="80"/>
      <c r="AD9" s="70">
        <v>5</v>
      </c>
      <c r="AE9" s="90"/>
      <c r="AF9" s="90"/>
    </row>
    <row r="10" spans="1:36" s="8" customFormat="1" ht="18.75" customHeight="1" x14ac:dyDescent="0.25">
      <c r="A10" s="116"/>
      <c r="B10" s="121"/>
      <c r="C10" s="122"/>
      <c r="D10" s="87"/>
      <c r="E10" s="87"/>
      <c r="F10" s="87"/>
      <c r="G10" s="121"/>
      <c r="H10" s="122"/>
      <c r="I10" s="38" t="s">
        <v>13</v>
      </c>
      <c r="J10" s="9">
        <v>46006</v>
      </c>
      <c r="K10" s="9">
        <f>J10+7</f>
        <v>46013</v>
      </c>
      <c r="L10" s="9">
        <f t="shared" ref="L10:AD10" si="0">K10+7</f>
        <v>46020</v>
      </c>
      <c r="M10" s="9">
        <f t="shared" si="0"/>
        <v>46027</v>
      </c>
      <c r="N10" s="9">
        <f t="shared" si="0"/>
        <v>46034</v>
      </c>
      <c r="O10" s="9">
        <f t="shared" si="0"/>
        <v>46041</v>
      </c>
      <c r="P10" s="9">
        <f t="shared" si="0"/>
        <v>46048</v>
      </c>
      <c r="Q10" s="9">
        <f t="shared" si="0"/>
        <v>46055</v>
      </c>
      <c r="R10" s="9">
        <f t="shared" si="0"/>
        <v>46062</v>
      </c>
      <c r="S10" s="9">
        <f t="shared" si="0"/>
        <v>46069</v>
      </c>
      <c r="T10" s="9">
        <f t="shared" si="0"/>
        <v>46076</v>
      </c>
      <c r="U10" s="9">
        <f t="shared" si="0"/>
        <v>46083</v>
      </c>
      <c r="V10" s="9">
        <f t="shared" si="0"/>
        <v>46090</v>
      </c>
      <c r="W10" s="9">
        <f t="shared" si="0"/>
        <v>46097</v>
      </c>
      <c r="X10" s="9">
        <f t="shared" si="0"/>
        <v>46104</v>
      </c>
      <c r="Y10" s="9">
        <f t="shared" si="0"/>
        <v>46111</v>
      </c>
      <c r="Z10" s="9">
        <f t="shared" si="0"/>
        <v>46118</v>
      </c>
      <c r="AA10" s="9">
        <f t="shared" si="0"/>
        <v>46125</v>
      </c>
      <c r="AB10" s="9">
        <f t="shared" si="0"/>
        <v>46132</v>
      </c>
      <c r="AC10" s="9">
        <f t="shared" si="0"/>
        <v>46139</v>
      </c>
      <c r="AD10" s="9">
        <f t="shared" si="0"/>
        <v>46146</v>
      </c>
      <c r="AE10" s="91"/>
      <c r="AF10" s="91"/>
    </row>
    <row r="11" spans="1:36" s="11" customFormat="1" ht="25.5" customHeight="1" x14ac:dyDescent="0.25">
      <c r="A11" s="93" t="s">
        <v>90</v>
      </c>
      <c r="B11" s="94"/>
      <c r="C11" s="94"/>
      <c r="D11" s="94"/>
      <c r="E11" s="10"/>
      <c r="F11" s="10"/>
      <c r="G11" s="10"/>
      <c r="H11" s="10"/>
      <c r="I11" s="10"/>
      <c r="J11" s="95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7"/>
      <c r="AH11" s="52"/>
    </row>
    <row r="12" spans="1:36" s="11" customFormat="1" ht="21.75" customHeight="1" x14ac:dyDescent="0.25">
      <c r="A12" s="26">
        <v>1</v>
      </c>
      <c r="B12" s="27" t="s">
        <v>39</v>
      </c>
      <c r="C12" s="28">
        <v>316</v>
      </c>
      <c r="D12" s="29" t="s">
        <v>59</v>
      </c>
      <c r="E12" s="30">
        <v>3</v>
      </c>
      <c r="F12" s="31">
        <v>25</v>
      </c>
      <c r="G12" s="32" t="s">
        <v>74</v>
      </c>
      <c r="H12" s="33" t="s">
        <v>71</v>
      </c>
      <c r="I12" s="31" t="s">
        <v>41</v>
      </c>
      <c r="J12" s="12" t="s">
        <v>14</v>
      </c>
      <c r="K12" s="12" t="s">
        <v>14</v>
      </c>
      <c r="L12" s="12" t="s">
        <v>14</v>
      </c>
      <c r="M12" s="12" t="s">
        <v>14</v>
      </c>
      <c r="N12" s="12" t="s">
        <v>14</v>
      </c>
      <c r="O12" s="12" t="s">
        <v>14</v>
      </c>
      <c r="P12" s="12" t="s">
        <v>14</v>
      </c>
      <c r="Q12" s="55" t="s">
        <v>14</v>
      </c>
      <c r="R12" s="107" t="s">
        <v>87</v>
      </c>
      <c r="S12" s="108"/>
      <c r="T12" s="109"/>
      <c r="U12" s="12" t="s">
        <v>15</v>
      </c>
      <c r="V12" s="55" t="s">
        <v>16</v>
      </c>
      <c r="W12" s="12"/>
      <c r="X12" s="12"/>
      <c r="Y12" s="12"/>
      <c r="Z12" s="12"/>
      <c r="AA12" s="12"/>
      <c r="AB12" s="12"/>
      <c r="AC12" s="12"/>
      <c r="AD12" s="12"/>
      <c r="AE12" s="68">
        <v>4</v>
      </c>
      <c r="AF12" s="13"/>
    </row>
    <row r="13" spans="1:36" s="11" customFormat="1" ht="21.75" customHeight="1" x14ac:dyDescent="0.25">
      <c r="A13" s="26">
        <v>2</v>
      </c>
      <c r="B13" s="27" t="s">
        <v>39</v>
      </c>
      <c r="C13" s="28">
        <v>403</v>
      </c>
      <c r="D13" s="29" t="s">
        <v>63</v>
      </c>
      <c r="E13" s="30">
        <v>3</v>
      </c>
      <c r="F13" s="31">
        <v>25</v>
      </c>
      <c r="G13" s="32" t="s">
        <v>76</v>
      </c>
      <c r="H13" s="33" t="s">
        <v>42</v>
      </c>
      <c r="I13" s="31" t="s">
        <v>41</v>
      </c>
      <c r="J13" s="12" t="s">
        <v>14</v>
      </c>
      <c r="K13" s="12" t="s">
        <v>14</v>
      </c>
      <c r="L13" s="12" t="s">
        <v>14</v>
      </c>
      <c r="M13" s="12" t="s">
        <v>14</v>
      </c>
      <c r="N13" s="12" t="s">
        <v>14</v>
      </c>
      <c r="O13" s="12" t="s">
        <v>14</v>
      </c>
      <c r="P13" s="12" t="s">
        <v>14</v>
      </c>
      <c r="Q13" s="55" t="s">
        <v>14</v>
      </c>
      <c r="R13" s="110"/>
      <c r="S13" s="111"/>
      <c r="T13" s="112"/>
      <c r="U13" s="12" t="s">
        <v>15</v>
      </c>
      <c r="V13" s="55" t="s">
        <v>16</v>
      </c>
      <c r="W13" s="12"/>
      <c r="X13" s="12"/>
      <c r="Y13" s="12"/>
      <c r="Z13" s="12"/>
      <c r="AA13" s="12"/>
      <c r="AB13" s="12"/>
      <c r="AC13" s="12"/>
      <c r="AD13" s="12"/>
      <c r="AE13" s="68">
        <v>4</v>
      </c>
      <c r="AF13" s="13"/>
    </row>
    <row r="14" spans="1:36" s="11" customFormat="1" ht="21.75" customHeight="1" x14ac:dyDescent="0.25">
      <c r="A14" s="26">
        <v>3</v>
      </c>
      <c r="B14" s="27" t="s">
        <v>39</v>
      </c>
      <c r="C14" s="28">
        <v>420</v>
      </c>
      <c r="D14" s="29" t="s">
        <v>60</v>
      </c>
      <c r="E14" s="30">
        <v>3</v>
      </c>
      <c r="F14" s="31">
        <v>25</v>
      </c>
      <c r="G14" s="32" t="s">
        <v>73</v>
      </c>
      <c r="H14" s="33" t="s">
        <v>57</v>
      </c>
      <c r="I14" s="31" t="s">
        <v>41</v>
      </c>
      <c r="J14" s="12" t="s">
        <v>14</v>
      </c>
      <c r="K14" s="12" t="s">
        <v>14</v>
      </c>
      <c r="L14" s="12" t="s">
        <v>14</v>
      </c>
      <c r="M14" s="12" t="s">
        <v>14</v>
      </c>
      <c r="N14" s="12" t="s">
        <v>14</v>
      </c>
      <c r="O14" s="12" t="s">
        <v>14</v>
      </c>
      <c r="P14" s="12" t="s">
        <v>14</v>
      </c>
      <c r="Q14" s="55" t="s">
        <v>14</v>
      </c>
      <c r="R14" s="110"/>
      <c r="S14" s="111"/>
      <c r="T14" s="112"/>
      <c r="U14" s="12" t="s">
        <v>15</v>
      </c>
      <c r="V14" s="55" t="s">
        <v>16</v>
      </c>
      <c r="W14" s="12"/>
      <c r="X14" s="12"/>
      <c r="Y14" s="12"/>
      <c r="Z14" s="12"/>
      <c r="AA14" s="12"/>
      <c r="AB14" s="12"/>
      <c r="AC14" s="12"/>
      <c r="AD14" s="12"/>
      <c r="AE14" s="68">
        <v>4</v>
      </c>
      <c r="AF14" s="13"/>
      <c r="AH14" s="52">
        <f>J10-7</f>
        <v>45999</v>
      </c>
      <c r="AI14" s="52"/>
    </row>
    <row r="15" spans="1:36" s="11" customFormat="1" ht="25.5" customHeight="1" x14ac:dyDescent="0.25">
      <c r="A15" s="99" t="s">
        <v>91</v>
      </c>
      <c r="B15" s="100"/>
      <c r="C15" s="100"/>
      <c r="D15" s="100"/>
      <c r="E15" s="14"/>
      <c r="F15" s="14"/>
      <c r="G15" s="14"/>
      <c r="H15" s="14"/>
      <c r="I15" s="15"/>
      <c r="J15" s="53"/>
      <c r="K15" s="10"/>
      <c r="L15" s="10"/>
      <c r="M15" s="10"/>
      <c r="N15" s="10"/>
      <c r="O15" s="10"/>
      <c r="P15" s="10"/>
      <c r="Q15" s="10"/>
      <c r="R15" s="110"/>
      <c r="S15" s="111"/>
      <c r="T15" s="112"/>
      <c r="U15" s="76"/>
      <c r="V15" s="76"/>
      <c r="W15" s="77"/>
      <c r="X15" s="77"/>
      <c r="Y15" s="77"/>
      <c r="Z15" s="77"/>
      <c r="AA15" s="77"/>
      <c r="AB15" s="77"/>
      <c r="AC15" s="77"/>
      <c r="AD15" s="77"/>
      <c r="AE15" s="10"/>
      <c r="AF15" s="54"/>
      <c r="AI15" s="52"/>
      <c r="AJ15" s="52"/>
    </row>
    <row r="16" spans="1:36" s="11" customFormat="1" ht="21.75" customHeight="1" x14ac:dyDescent="0.25">
      <c r="A16" s="47">
        <v>4</v>
      </c>
      <c r="B16" s="58" t="s">
        <v>39</v>
      </c>
      <c r="C16" s="59">
        <v>417</v>
      </c>
      <c r="D16" s="60" t="s">
        <v>61</v>
      </c>
      <c r="E16" s="30">
        <v>3</v>
      </c>
      <c r="F16" s="31">
        <v>25</v>
      </c>
      <c r="G16" s="32" t="s">
        <v>69</v>
      </c>
      <c r="H16" s="33" t="s">
        <v>70</v>
      </c>
      <c r="I16" s="31" t="s">
        <v>41</v>
      </c>
      <c r="J16" s="40"/>
      <c r="K16" s="40"/>
      <c r="L16" s="40"/>
      <c r="M16" s="40"/>
      <c r="N16" s="40"/>
      <c r="O16" s="40"/>
      <c r="P16" s="40"/>
      <c r="Q16" s="56"/>
      <c r="R16" s="110"/>
      <c r="S16" s="111"/>
      <c r="T16" s="112"/>
      <c r="U16" s="12" t="s">
        <v>14</v>
      </c>
      <c r="V16" s="12" t="s">
        <v>14</v>
      </c>
      <c r="W16" s="12" t="s">
        <v>14</v>
      </c>
      <c r="X16" s="12" t="s">
        <v>14</v>
      </c>
      <c r="Y16" s="12" t="s">
        <v>14</v>
      </c>
      <c r="Z16" s="12" t="s">
        <v>14</v>
      </c>
      <c r="AA16" s="12" t="s">
        <v>14</v>
      </c>
      <c r="AB16" s="12" t="s">
        <v>14</v>
      </c>
      <c r="AC16" s="12" t="s">
        <v>15</v>
      </c>
      <c r="AD16" s="12" t="s">
        <v>16</v>
      </c>
      <c r="AE16" s="75">
        <v>4</v>
      </c>
      <c r="AF16" s="39"/>
    </row>
    <row r="17" spans="1:33" s="11" customFormat="1" ht="21.75" customHeight="1" x14ac:dyDescent="0.25">
      <c r="A17" s="26">
        <v>5</v>
      </c>
      <c r="B17" s="62" t="s">
        <v>58</v>
      </c>
      <c r="C17" s="63">
        <v>447</v>
      </c>
      <c r="D17" s="64" t="s">
        <v>40</v>
      </c>
      <c r="E17" s="30">
        <v>1</v>
      </c>
      <c r="F17" s="31">
        <v>25</v>
      </c>
      <c r="G17" s="32" t="s">
        <v>36</v>
      </c>
      <c r="H17" s="33" t="s">
        <v>72</v>
      </c>
      <c r="I17" s="31" t="s">
        <v>41</v>
      </c>
      <c r="J17" s="13"/>
      <c r="K17" s="13"/>
      <c r="L17" s="13"/>
      <c r="M17" s="13"/>
      <c r="N17" s="13"/>
      <c r="O17" s="12"/>
      <c r="P17" s="12"/>
      <c r="Q17" s="55"/>
      <c r="R17" s="110"/>
      <c r="S17" s="111"/>
      <c r="T17" s="112"/>
      <c r="U17" s="12" t="s">
        <v>14</v>
      </c>
      <c r="V17" s="12" t="s">
        <v>14</v>
      </c>
      <c r="W17" s="12" t="s">
        <v>14</v>
      </c>
      <c r="X17" s="12" t="s">
        <v>14</v>
      </c>
      <c r="Y17" s="12" t="s">
        <v>14</v>
      </c>
      <c r="Z17" s="12" t="s">
        <v>14</v>
      </c>
      <c r="AA17" s="12" t="s">
        <v>14</v>
      </c>
      <c r="AB17" s="12" t="s">
        <v>14</v>
      </c>
      <c r="AC17" s="12" t="s">
        <v>15</v>
      </c>
      <c r="AD17" s="12" t="s">
        <v>16</v>
      </c>
      <c r="AE17" s="68">
        <v>4</v>
      </c>
      <c r="AF17" s="13"/>
    </row>
    <row r="18" spans="1:33" s="11" customFormat="1" ht="21.75" customHeight="1" x14ac:dyDescent="0.25">
      <c r="A18" s="26">
        <v>6</v>
      </c>
      <c r="B18" s="58" t="s">
        <v>39</v>
      </c>
      <c r="C18" s="59">
        <v>464</v>
      </c>
      <c r="D18" s="60" t="s">
        <v>62</v>
      </c>
      <c r="E18" s="30">
        <v>3</v>
      </c>
      <c r="F18" s="31">
        <v>25</v>
      </c>
      <c r="G18" s="32" t="s">
        <v>94</v>
      </c>
      <c r="H18" s="33" t="s">
        <v>79</v>
      </c>
      <c r="I18" s="31" t="s">
        <v>41</v>
      </c>
      <c r="J18" s="13"/>
      <c r="K18" s="13"/>
      <c r="L18" s="13"/>
      <c r="M18" s="13"/>
      <c r="N18" s="13"/>
      <c r="O18" s="12"/>
      <c r="P18" s="12"/>
      <c r="Q18" s="55"/>
      <c r="R18" s="110"/>
      <c r="S18" s="111"/>
      <c r="T18" s="112"/>
      <c r="U18" s="12" t="s">
        <v>14</v>
      </c>
      <c r="V18" s="12" t="s">
        <v>14</v>
      </c>
      <c r="W18" s="12" t="s">
        <v>14</v>
      </c>
      <c r="X18" s="12" t="s">
        <v>14</v>
      </c>
      <c r="Y18" s="12" t="s">
        <v>14</v>
      </c>
      <c r="Z18" s="12" t="s">
        <v>14</v>
      </c>
      <c r="AA18" s="12" t="s">
        <v>14</v>
      </c>
      <c r="AB18" s="12" t="s">
        <v>14</v>
      </c>
      <c r="AC18" s="12" t="s">
        <v>15</v>
      </c>
      <c r="AD18" s="12" t="s">
        <v>16</v>
      </c>
      <c r="AE18" s="68">
        <v>4</v>
      </c>
      <c r="AF18" s="13"/>
    </row>
    <row r="19" spans="1:33" s="11" customFormat="1" ht="21.75" customHeight="1" x14ac:dyDescent="0.25">
      <c r="A19" s="26">
        <v>7</v>
      </c>
      <c r="B19" s="27" t="s">
        <v>33</v>
      </c>
      <c r="C19" s="28">
        <v>361</v>
      </c>
      <c r="D19" s="29" t="s">
        <v>47</v>
      </c>
      <c r="E19" s="30">
        <v>2</v>
      </c>
      <c r="F19" s="31">
        <v>25</v>
      </c>
      <c r="G19" s="32" t="s">
        <v>49</v>
      </c>
      <c r="H19" s="33" t="s">
        <v>50</v>
      </c>
      <c r="I19" s="31" t="s">
        <v>84</v>
      </c>
      <c r="J19" s="13"/>
      <c r="K19" s="13"/>
      <c r="L19" s="13"/>
      <c r="M19" s="13"/>
      <c r="N19" s="13"/>
      <c r="O19" s="12"/>
      <c r="P19" s="12"/>
      <c r="Q19" s="55"/>
      <c r="R19" s="113"/>
      <c r="S19" s="114"/>
      <c r="T19" s="115"/>
      <c r="U19" s="12" t="s">
        <v>14</v>
      </c>
      <c r="V19" s="12" t="s">
        <v>14</v>
      </c>
      <c r="W19" s="12" t="s">
        <v>14</v>
      </c>
      <c r="X19" s="12" t="s">
        <v>14</v>
      </c>
      <c r="Y19" s="12" t="s">
        <v>14</v>
      </c>
      <c r="Z19" s="12" t="s">
        <v>14</v>
      </c>
      <c r="AA19" s="12" t="s">
        <v>14</v>
      </c>
      <c r="AB19" s="12" t="s">
        <v>14</v>
      </c>
      <c r="AC19" s="12" t="s">
        <v>15</v>
      </c>
      <c r="AD19" s="12" t="s">
        <v>16</v>
      </c>
      <c r="AE19" s="68">
        <v>4</v>
      </c>
      <c r="AF19" s="69"/>
    </row>
    <row r="20" spans="1:33" s="8" customFormat="1" ht="24.75" customHeight="1" x14ac:dyDescent="0.25">
      <c r="A20" s="101" t="s">
        <v>18</v>
      </c>
      <c r="B20" s="101"/>
      <c r="C20" s="101"/>
      <c r="D20" s="101"/>
      <c r="E20" s="16">
        <f>SUM(E12:E19)</f>
        <v>18</v>
      </c>
      <c r="F20" s="37"/>
      <c r="G20" s="102">
        <f>E20*280000</f>
        <v>5040000</v>
      </c>
      <c r="H20" s="103"/>
      <c r="I20" s="37"/>
      <c r="J20" s="104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6"/>
    </row>
    <row r="21" spans="1:33" ht="3" customHeight="1" x14ac:dyDescent="0.15"/>
    <row r="22" spans="1:33" s="20" customFormat="1" ht="15.75" customHeight="1" x14ac:dyDescent="0.2">
      <c r="A22" s="98" t="s">
        <v>19</v>
      </c>
      <c r="B22" s="98"/>
      <c r="C22" s="98"/>
      <c r="D22" s="98"/>
      <c r="Y22" s="35"/>
      <c r="Z22" s="65"/>
      <c r="AA22" s="65"/>
      <c r="AB22" s="35"/>
      <c r="AC22" s="35"/>
      <c r="AD22" s="35"/>
      <c r="AE22" s="21"/>
      <c r="AF22" s="21"/>
    </row>
    <row r="23" spans="1:33" s="20" customFormat="1" ht="15.75" customHeight="1" x14ac:dyDescent="0.2">
      <c r="B23" s="92" t="s">
        <v>20</v>
      </c>
      <c r="C23" s="92"/>
      <c r="D23" s="92"/>
      <c r="E23" s="92"/>
      <c r="F23" s="92"/>
      <c r="G23" s="92"/>
      <c r="H23" s="35"/>
      <c r="Y23" s="35"/>
      <c r="Z23" s="65"/>
      <c r="AA23" s="65"/>
      <c r="AB23" s="35"/>
      <c r="AC23" s="35"/>
      <c r="AD23" s="35"/>
      <c r="AE23" s="21"/>
      <c r="AF23" s="21"/>
    </row>
    <row r="24" spans="1:33" s="35" customFormat="1" ht="15.75" customHeight="1" x14ac:dyDescent="0.25">
      <c r="B24" s="92" t="s">
        <v>21</v>
      </c>
      <c r="C24" s="92"/>
      <c r="D24" s="92"/>
      <c r="E24" s="92"/>
      <c r="F24" s="92"/>
      <c r="G24" s="92"/>
      <c r="Z24" s="65"/>
      <c r="AA24" s="65"/>
      <c r="AE24" s="22"/>
      <c r="AF24" s="22"/>
    </row>
    <row r="25" spans="1:33" s="35" customFormat="1" ht="15.75" customHeight="1" x14ac:dyDescent="0.25">
      <c r="B25" s="92" t="s">
        <v>22</v>
      </c>
      <c r="C25" s="92"/>
      <c r="D25" s="92"/>
      <c r="E25" s="92"/>
      <c r="F25" s="92"/>
      <c r="G25" s="92"/>
      <c r="Z25" s="65"/>
      <c r="AA25" s="65"/>
      <c r="AE25" s="22"/>
      <c r="AF25" s="22"/>
    </row>
    <row r="26" spans="1:33" s="36" customFormat="1" ht="14.25" customHeight="1" x14ac:dyDescent="0.25">
      <c r="B26" s="23"/>
      <c r="C26" s="23"/>
      <c r="U26" s="126" t="s">
        <v>80</v>
      </c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</row>
    <row r="27" spans="1:33" s="36" customFormat="1" ht="15.75" customHeight="1" x14ac:dyDescent="0.25">
      <c r="A27" s="127" t="s">
        <v>23</v>
      </c>
      <c r="B27" s="127"/>
      <c r="C27" s="127"/>
      <c r="D27" s="127"/>
      <c r="G27" s="127" t="s">
        <v>24</v>
      </c>
      <c r="H27" s="127"/>
      <c r="I27" s="127"/>
      <c r="J27" s="127"/>
      <c r="K27" s="127"/>
      <c r="L27" s="127"/>
      <c r="M27" s="127"/>
      <c r="N27" s="127"/>
      <c r="O27" s="127"/>
      <c r="P27" s="24"/>
      <c r="Q27" s="24"/>
      <c r="R27" s="24"/>
      <c r="S27" s="24"/>
      <c r="T27" s="24"/>
      <c r="U27" s="127" t="s">
        <v>81</v>
      </c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24"/>
    </row>
    <row r="28" spans="1:33" s="36" customFormat="1" ht="15.75" customHeight="1" x14ac:dyDescent="0.25">
      <c r="G28" s="127" t="s">
        <v>25</v>
      </c>
      <c r="H28" s="127"/>
      <c r="I28" s="127"/>
      <c r="J28" s="127"/>
      <c r="K28" s="127"/>
      <c r="L28" s="127"/>
      <c r="M28" s="127"/>
      <c r="N28" s="127"/>
      <c r="O28" s="127"/>
      <c r="U28" s="127" t="s">
        <v>82</v>
      </c>
      <c r="V28" s="127"/>
      <c r="W28" s="127"/>
      <c r="X28" s="127"/>
      <c r="Y28" s="127"/>
      <c r="Z28" s="127"/>
      <c r="AA28" s="127"/>
      <c r="AB28" s="127"/>
      <c r="AC28" s="127"/>
      <c r="AD28" s="127"/>
      <c r="AE28" s="127"/>
      <c r="AF28" s="127"/>
      <c r="AG28" s="24"/>
    </row>
    <row r="29" spans="1:33" s="36" customFormat="1" ht="14.25" x14ac:dyDescent="0.25">
      <c r="Z29" s="66"/>
      <c r="AA29" s="66"/>
      <c r="AE29" s="34"/>
      <c r="AF29" s="34"/>
    </row>
    <row r="30" spans="1:33" s="36" customFormat="1" ht="14.25" x14ac:dyDescent="0.25">
      <c r="Z30" s="66"/>
      <c r="AA30" s="66"/>
      <c r="AE30" s="34"/>
      <c r="AF30" s="34"/>
    </row>
    <row r="31" spans="1:33" s="36" customFormat="1" ht="14.25" x14ac:dyDescent="0.25">
      <c r="Z31" s="66"/>
      <c r="AA31" s="66"/>
      <c r="AE31" s="34"/>
      <c r="AF31" s="34"/>
    </row>
    <row r="32" spans="1:33" s="36" customFormat="1" ht="14.25" x14ac:dyDescent="0.25">
      <c r="Z32" s="66"/>
      <c r="AA32" s="66"/>
      <c r="AE32" s="34"/>
      <c r="AF32" s="34"/>
    </row>
    <row r="33" spans="1:32" s="34" customFormat="1" ht="15.75" customHeight="1" x14ac:dyDescent="0.25">
      <c r="A33" s="125" t="s">
        <v>26</v>
      </c>
      <c r="B33" s="125"/>
      <c r="C33" s="125"/>
      <c r="D33" s="125"/>
      <c r="G33" s="125" t="s">
        <v>27</v>
      </c>
      <c r="H33" s="125"/>
      <c r="I33" s="125"/>
      <c r="J33" s="125"/>
      <c r="K33" s="125"/>
      <c r="L33" s="125"/>
      <c r="M33" s="125"/>
      <c r="N33" s="125"/>
      <c r="O33" s="125"/>
      <c r="P33" s="25"/>
      <c r="Q33" s="25"/>
      <c r="R33" s="25"/>
      <c r="S33" s="25"/>
      <c r="T33" s="25"/>
      <c r="U33" s="125" t="s">
        <v>28</v>
      </c>
      <c r="V33" s="125"/>
      <c r="W33" s="125"/>
      <c r="X33" s="125"/>
      <c r="Y33" s="125"/>
      <c r="Z33" s="125"/>
      <c r="AA33" s="125"/>
      <c r="AB33" s="125"/>
      <c r="AC33" s="125"/>
      <c r="AD33" s="125"/>
      <c r="AE33" s="125"/>
      <c r="AF33" s="125"/>
    </row>
  </sheetData>
  <mergeCells count="44">
    <mergeCell ref="G28:O28"/>
    <mergeCell ref="A33:D33"/>
    <mergeCell ref="G33:O33"/>
    <mergeCell ref="A27:D27"/>
    <mergeCell ref="G27:O27"/>
    <mergeCell ref="B25:G25"/>
    <mergeCell ref="U26:AF26"/>
    <mergeCell ref="AE8:AE10"/>
    <mergeCell ref="AF8:AF10"/>
    <mergeCell ref="G8:H10"/>
    <mergeCell ref="A20:D20"/>
    <mergeCell ref="G20:H20"/>
    <mergeCell ref="J20:AF20"/>
    <mergeCell ref="A22:D22"/>
    <mergeCell ref="B23:G23"/>
    <mergeCell ref="A8:A10"/>
    <mergeCell ref="B8:C10"/>
    <mergeCell ref="D8:D10"/>
    <mergeCell ref="E8:E10"/>
    <mergeCell ref="J9:L9"/>
    <mergeCell ref="M9:P9"/>
    <mergeCell ref="U33:AF33"/>
    <mergeCell ref="U27:AF27"/>
    <mergeCell ref="U28:AF28"/>
    <mergeCell ref="F1:AF1"/>
    <mergeCell ref="F2:AF2"/>
    <mergeCell ref="A4:AF4"/>
    <mergeCell ref="A6:AF7"/>
    <mergeCell ref="A5:G5"/>
    <mergeCell ref="I5:T5"/>
    <mergeCell ref="W5:AF5"/>
    <mergeCell ref="A1:E1"/>
    <mergeCell ref="A2:E2"/>
    <mergeCell ref="A11:D11"/>
    <mergeCell ref="J11:AF11"/>
    <mergeCell ref="A15:D15"/>
    <mergeCell ref="B24:G24"/>
    <mergeCell ref="Z9:AC9"/>
    <mergeCell ref="J8:L8"/>
    <mergeCell ref="M8:AD8"/>
    <mergeCell ref="R12:T19"/>
    <mergeCell ref="F8:F10"/>
    <mergeCell ref="Q9:T9"/>
    <mergeCell ref="U9:Y9"/>
  </mergeCells>
  <printOptions horizontalCentered="1"/>
  <pageMargins left="0" right="0" top="0.31496062992125984" bottom="0" header="0.19685039370078741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H33"/>
  <sheetViews>
    <sheetView showGridLines="0" view="pageBreakPreview" zoomScaleNormal="100" zoomScaleSheetLayoutView="100" workbookViewId="0">
      <selection activeCell="N22" sqref="N22"/>
    </sheetView>
  </sheetViews>
  <sheetFormatPr defaultColWidth="9" defaultRowHeight="8.25" x14ac:dyDescent="0.15"/>
  <cols>
    <col min="1" max="1" width="3" style="17" customWidth="1"/>
    <col min="2" max="2" width="4" style="17" bestFit="1" customWidth="1"/>
    <col min="3" max="3" width="2.77734375" style="17" bestFit="1" customWidth="1"/>
    <col min="4" max="4" width="19.6640625" style="17" customWidth="1"/>
    <col min="5" max="6" width="2.6640625" style="17" bestFit="1" customWidth="1"/>
    <col min="7" max="7" width="13.77734375" style="17" bestFit="1" customWidth="1"/>
    <col min="8" max="8" width="5.33203125" style="17" customWidth="1"/>
    <col min="9" max="9" width="7.44140625" style="17" customWidth="1"/>
    <col min="10" max="24" width="2.33203125" style="17" customWidth="1"/>
    <col min="25" max="30" width="2.33203125" style="18" customWidth="1"/>
    <col min="31" max="31" width="4.21875" style="19" customWidth="1"/>
    <col min="32" max="32" width="3.5546875" style="19" customWidth="1"/>
    <col min="33" max="33" width="9" style="17" bestFit="1" customWidth="1"/>
    <col min="34" max="16384" width="9" style="17"/>
  </cols>
  <sheetData>
    <row r="1" spans="1:34" s="1" customFormat="1" ht="14.25" customHeight="1" x14ac:dyDescent="0.2">
      <c r="A1" s="141" t="s">
        <v>0</v>
      </c>
      <c r="B1" s="141"/>
      <c r="C1" s="141"/>
      <c r="D1" s="141"/>
      <c r="E1" s="141"/>
      <c r="F1" s="140" t="s">
        <v>44</v>
      </c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40"/>
      <c r="AF1" s="140"/>
      <c r="AG1" s="3"/>
      <c r="AH1" s="3"/>
    </row>
    <row r="2" spans="1:34" s="1" customFormat="1" ht="14.25" customHeight="1" x14ac:dyDescent="0.25">
      <c r="A2" s="142" t="s">
        <v>83</v>
      </c>
      <c r="B2" s="142"/>
      <c r="C2" s="142"/>
      <c r="D2" s="142"/>
      <c r="E2" s="142"/>
      <c r="F2" s="124" t="s">
        <v>92</v>
      </c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71"/>
      <c r="AH2" s="71"/>
    </row>
    <row r="3" spans="1:34" s="1" customFormat="1" ht="4.5" customHeight="1" x14ac:dyDescent="0.2">
      <c r="A3" s="49"/>
      <c r="B3" s="49"/>
      <c r="C3" s="49"/>
      <c r="D3" s="49"/>
      <c r="E3" s="49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67"/>
      <c r="AA3" s="67"/>
      <c r="AB3" s="50"/>
      <c r="AC3" s="50"/>
      <c r="AD3" s="50"/>
      <c r="AE3" s="50"/>
      <c r="AF3" s="50"/>
      <c r="AG3" s="2"/>
    </row>
    <row r="4" spans="1:34" s="1" customFormat="1" ht="18" customHeight="1" x14ac:dyDescent="0.2">
      <c r="A4" s="88" t="s">
        <v>85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51"/>
      <c r="AH4" s="51"/>
    </row>
    <row r="5" spans="1:34" s="1" customFormat="1" ht="18" customHeight="1" x14ac:dyDescent="0.2">
      <c r="A5" s="78" t="s">
        <v>88</v>
      </c>
      <c r="B5" s="78"/>
      <c r="C5" s="78"/>
      <c r="D5" s="78"/>
      <c r="E5" s="78"/>
      <c r="F5" s="78"/>
      <c r="G5" s="78"/>
      <c r="H5" s="1" t="s">
        <v>1</v>
      </c>
      <c r="I5" s="83" t="s">
        <v>43</v>
      </c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1" t="s">
        <v>1</v>
      </c>
      <c r="W5" s="79" t="s">
        <v>2</v>
      </c>
      <c r="X5" s="79"/>
      <c r="Y5" s="79"/>
      <c r="Z5" s="79"/>
      <c r="AA5" s="79"/>
      <c r="AB5" s="79"/>
      <c r="AC5" s="79"/>
      <c r="AD5" s="79"/>
      <c r="AE5" s="79"/>
      <c r="AF5" s="79"/>
      <c r="AG5" s="24"/>
      <c r="AH5" s="24"/>
    </row>
    <row r="6" spans="1:34" s="1" customFormat="1" ht="18" customHeight="1" x14ac:dyDescent="0.2">
      <c r="A6" s="84" t="s">
        <v>45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</row>
    <row r="7" spans="1:34" s="7" customFormat="1" ht="0.75" customHeight="1" x14ac:dyDescent="0.2">
      <c r="A7" s="4"/>
      <c r="B7" s="4"/>
      <c r="C7" s="4"/>
      <c r="D7" s="4"/>
      <c r="E7" s="4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6"/>
      <c r="Y7" s="6"/>
      <c r="Z7" s="6"/>
      <c r="AA7" s="6"/>
      <c r="AB7" s="6"/>
      <c r="AC7" s="6"/>
      <c r="AD7" s="6"/>
      <c r="AE7" s="4"/>
      <c r="AF7" s="4"/>
    </row>
    <row r="8" spans="1:34" s="8" customFormat="1" ht="18.75" customHeight="1" x14ac:dyDescent="0.25">
      <c r="A8" s="116" t="s">
        <v>3</v>
      </c>
      <c r="B8" s="117" t="s">
        <v>4</v>
      </c>
      <c r="C8" s="118"/>
      <c r="D8" s="85" t="s">
        <v>5</v>
      </c>
      <c r="E8" s="85" t="s">
        <v>6</v>
      </c>
      <c r="F8" s="85" t="s">
        <v>7</v>
      </c>
      <c r="G8" s="117" t="s">
        <v>8</v>
      </c>
      <c r="H8" s="118"/>
      <c r="I8" s="45" t="s">
        <v>9</v>
      </c>
      <c r="J8" s="138">
        <v>2025</v>
      </c>
      <c r="K8" s="138"/>
      <c r="L8" s="138"/>
      <c r="M8" s="81">
        <v>2026</v>
      </c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9" t="s">
        <v>10</v>
      </c>
      <c r="AF8" s="89" t="s">
        <v>11</v>
      </c>
    </row>
    <row r="9" spans="1:34" s="8" customFormat="1" ht="18.75" customHeight="1" x14ac:dyDescent="0.25">
      <c r="A9" s="116"/>
      <c r="B9" s="119"/>
      <c r="C9" s="120"/>
      <c r="D9" s="86"/>
      <c r="E9" s="86"/>
      <c r="F9" s="86"/>
      <c r="G9" s="119"/>
      <c r="H9" s="120"/>
      <c r="I9" s="45" t="s">
        <v>12</v>
      </c>
      <c r="J9" s="80">
        <v>12</v>
      </c>
      <c r="K9" s="80"/>
      <c r="L9" s="80"/>
      <c r="M9" s="80">
        <v>1</v>
      </c>
      <c r="N9" s="80"/>
      <c r="O9" s="80"/>
      <c r="P9" s="80"/>
      <c r="Q9" s="80">
        <v>2</v>
      </c>
      <c r="R9" s="80"/>
      <c r="S9" s="80"/>
      <c r="T9" s="80"/>
      <c r="U9" s="80">
        <v>3</v>
      </c>
      <c r="V9" s="80"/>
      <c r="W9" s="80"/>
      <c r="X9" s="80"/>
      <c r="Y9" s="80"/>
      <c r="Z9" s="80">
        <v>4</v>
      </c>
      <c r="AA9" s="80"/>
      <c r="AB9" s="80"/>
      <c r="AC9" s="80"/>
      <c r="AD9" s="70">
        <v>5</v>
      </c>
      <c r="AE9" s="90"/>
      <c r="AF9" s="90"/>
    </row>
    <row r="10" spans="1:34" s="8" customFormat="1" ht="18.75" customHeight="1" x14ac:dyDescent="0.25">
      <c r="A10" s="116"/>
      <c r="B10" s="121"/>
      <c r="C10" s="122"/>
      <c r="D10" s="87"/>
      <c r="E10" s="87"/>
      <c r="F10" s="87"/>
      <c r="G10" s="121"/>
      <c r="H10" s="122"/>
      <c r="I10" s="45" t="s">
        <v>13</v>
      </c>
      <c r="J10" s="9">
        <v>46006</v>
      </c>
      <c r="K10" s="9">
        <f>J10+7</f>
        <v>46013</v>
      </c>
      <c r="L10" s="9">
        <f t="shared" ref="L10:AD10" si="0">K10+7</f>
        <v>46020</v>
      </c>
      <c r="M10" s="9">
        <f t="shared" si="0"/>
        <v>46027</v>
      </c>
      <c r="N10" s="9">
        <f t="shared" si="0"/>
        <v>46034</v>
      </c>
      <c r="O10" s="9">
        <f t="shared" si="0"/>
        <v>46041</v>
      </c>
      <c r="P10" s="9">
        <f t="shared" si="0"/>
        <v>46048</v>
      </c>
      <c r="Q10" s="9">
        <f t="shared" si="0"/>
        <v>46055</v>
      </c>
      <c r="R10" s="9">
        <f t="shared" si="0"/>
        <v>46062</v>
      </c>
      <c r="S10" s="9">
        <f t="shared" si="0"/>
        <v>46069</v>
      </c>
      <c r="T10" s="9">
        <f t="shared" si="0"/>
        <v>46076</v>
      </c>
      <c r="U10" s="9">
        <f t="shared" si="0"/>
        <v>46083</v>
      </c>
      <c r="V10" s="9">
        <f t="shared" si="0"/>
        <v>46090</v>
      </c>
      <c r="W10" s="9">
        <f t="shared" si="0"/>
        <v>46097</v>
      </c>
      <c r="X10" s="9">
        <f t="shared" si="0"/>
        <v>46104</v>
      </c>
      <c r="Y10" s="9">
        <f t="shared" si="0"/>
        <v>46111</v>
      </c>
      <c r="Z10" s="9">
        <f t="shared" si="0"/>
        <v>46118</v>
      </c>
      <c r="AA10" s="9">
        <f t="shared" si="0"/>
        <v>46125</v>
      </c>
      <c r="AB10" s="9">
        <f t="shared" si="0"/>
        <v>46132</v>
      </c>
      <c r="AC10" s="9">
        <f t="shared" si="0"/>
        <v>46139</v>
      </c>
      <c r="AD10" s="9">
        <f t="shared" si="0"/>
        <v>46146</v>
      </c>
      <c r="AE10" s="91"/>
      <c r="AF10" s="91"/>
    </row>
    <row r="11" spans="1:34" s="11" customFormat="1" ht="22.5" customHeight="1" x14ac:dyDescent="0.25">
      <c r="A11" s="93" t="s">
        <v>86</v>
      </c>
      <c r="B11" s="94"/>
      <c r="C11" s="94"/>
      <c r="D11" s="94"/>
      <c r="E11" s="10"/>
      <c r="F11" s="10"/>
      <c r="G11" s="10"/>
      <c r="H11" s="10"/>
      <c r="I11" s="10"/>
      <c r="J11" s="95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7"/>
    </row>
    <row r="12" spans="1:34" s="11" customFormat="1" ht="22.5" customHeight="1" x14ac:dyDescent="0.25">
      <c r="A12" s="26">
        <v>1</v>
      </c>
      <c r="B12" s="27" t="s">
        <v>31</v>
      </c>
      <c r="C12" s="28">
        <v>302</v>
      </c>
      <c r="D12" s="29" t="s">
        <v>52</v>
      </c>
      <c r="E12" s="30">
        <v>2</v>
      </c>
      <c r="F12" s="31">
        <v>35</v>
      </c>
      <c r="G12" s="32" t="s">
        <v>95</v>
      </c>
      <c r="H12" s="33" t="s">
        <v>54</v>
      </c>
      <c r="I12" s="61" t="s">
        <v>34</v>
      </c>
      <c r="J12" s="12" t="s">
        <v>14</v>
      </c>
      <c r="K12" s="12" t="s">
        <v>14</v>
      </c>
      <c r="L12" s="12" t="s">
        <v>14</v>
      </c>
      <c r="M12" s="12" t="s">
        <v>14</v>
      </c>
      <c r="N12" s="12" t="s">
        <v>14</v>
      </c>
      <c r="O12" s="12" t="s">
        <v>14</v>
      </c>
      <c r="P12" s="12" t="s">
        <v>14</v>
      </c>
      <c r="Q12" s="12" t="s">
        <v>14</v>
      </c>
      <c r="R12" s="107" t="s">
        <v>87</v>
      </c>
      <c r="S12" s="130"/>
      <c r="T12" s="131"/>
      <c r="U12" s="12" t="s">
        <v>15</v>
      </c>
      <c r="V12" s="12" t="s">
        <v>16</v>
      </c>
      <c r="W12" s="12"/>
      <c r="X12" s="12"/>
      <c r="Y12" s="12"/>
      <c r="Z12" s="12"/>
      <c r="AA12" s="12"/>
      <c r="AB12" s="12"/>
      <c r="AC12" s="12"/>
      <c r="AD12" s="12"/>
      <c r="AE12" s="12">
        <v>4</v>
      </c>
      <c r="AF12" s="13"/>
    </row>
    <row r="13" spans="1:34" s="11" customFormat="1" ht="22.5" customHeight="1" x14ac:dyDescent="0.25">
      <c r="A13" s="26">
        <v>2</v>
      </c>
      <c r="B13" s="27" t="s">
        <v>64</v>
      </c>
      <c r="C13" s="28">
        <v>403</v>
      </c>
      <c r="D13" s="29" t="s">
        <v>65</v>
      </c>
      <c r="E13" s="30">
        <v>2</v>
      </c>
      <c r="F13" s="31">
        <v>35</v>
      </c>
      <c r="G13" s="32" t="s">
        <v>55</v>
      </c>
      <c r="H13" s="33" t="s">
        <v>56</v>
      </c>
      <c r="I13" s="61" t="s">
        <v>34</v>
      </c>
      <c r="J13" s="12" t="s">
        <v>14</v>
      </c>
      <c r="K13" s="12" t="s">
        <v>14</v>
      </c>
      <c r="L13" s="12" t="s">
        <v>14</v>
      </c>
      <c r="M13" s="12" t="s">
        <v>14</v>
      </c>
      <c r="N13" s="12" t="s">
        <v>14</v>
      </c>
      <c r="O13" s="12" t="s">
        <v>14</v>
      </c>
      <c r="P13" s="12" t="s">
        <v>14</v>
      </c>
      <c r="Q13" s="12" t="s">
        <v>14</v>
      </c>
      <c r="R13" s="132"/>
      <c r="S13" s="133"/>
      <c r="T13" s="134"/>
      <c r="U13" s="12" t="s">
        <v>15</v>
      </c>
      <c r="V13" s="12" t="s">
        <v>16</v>
      </c>
      <c r="W13" s="12"/>
      <c r="X13" s="12"/>
      <c r="Y13" s="12"/>
      <c r="Z13" s="12"/>
      <c r="AA13" s="12"/>
      <c r="AB13" s="12"/>
      <c r="AC13" s="12"/>
      <c r="AD13" s="12"/>
      <c r="AE13" s="12">
        <v>4</v>
      </c>
      <c r="AF13" s="13"/>
    </row>
    <row r="14" spans="1:34" s="11" customFormat="1" ht="22.5" customHeight="1" x14ac:dyDescent="0.25">
      <c r="A14" s="26">
        <v>3</v>
      </c>
      <c r="B14" s="27" t="s">
        <v>29</v>
      </c>
      <c r="C14" s="28">
        <v>362</v>
      </c>
      <c r="D14" s="29" t="s">
        <v>46</v>
      </c>
      <c r="E14" s="30">
        <v>2</v>
      </c>
      <c r="F14" s="31">
        <v>35</v>
      </c>
      <c r="G14" s="32" t="s">
        <v>48</v>
      </c>
      <c r="H14" s="33" t="s">
        <v>17</v>
      </c>
      <c r="I14" s="61" t="s">
        <v>84</v>
      </c>
      <c r="J14" s="12" t="s">
        <v>14</v>
      </c>
      <c r="K14" s="12" t="s">
        <v>14</v>
      </c>
      <c r="L14" s="12" t="s">
        <v>14</v>
      </c>
      <c r="M14" s="12" t="s">
        <v>14</v>
      </c>
      <c r="N14" s="12" t="s">
        <v>14</v>
      </c>
      <c r="O14" s="12" t="s">
        <v>14</v>
      </c>
      <c r="P14" s="12" t="s">
        <v>14</v>
      </c>
      <c r="Q14" s="12" t="s">
        <v>14</v>
      </c>
      <c r="R14" s="132"/>
      <c r="S14" s="133"/>
      <c r="T14" s="134"/>
      <c r="U14" s="12" t="s">
        <v>15</v>
      </c>
      <c r="V14" s="12" t="s">
        <v>16</v>
      </c>
      <c r="W14" s="12"/>
      <c r="X14" s="12"/>
      <c r="Y14" s="12"/>
      <c r="Z14" s="12"/>
      <c r="AA14" s="12"/>
      <c r="AB14" s="12"/>
      <c r="AC14" s="12"/>
      <c r="AD14" s="12"/>
      <c r="AE14" s="12">
        <v>4</v>
      </c>
      <c r="AF14" s="13"/>
    </row>
    <row r="15" spans="1:34" s="11" customFormat="1" ht="22.5" customHeight="1" x14ac:dyDescent="0.25">
      <c r="A15" s="99" t="s">
        <v>89</v>
      </c>
      <c r="B15" s="100"/>
      <c r="C15" s="100"/>
      <c r="D15" s="100"/>
      <c r="E15" s="14"/>
      <c r="F15" s="14"/>
      <c r="G15" s="14"/>
      <c r="H15" s="14"/>
      <c r="I15" s="57"/>
      <c r="J15" s="53"/>
      <c r="K15" s="10"/>
      <c r="L15" s="10"/>
      <c r="M15" s="10"/>
      <c r="N15" s="10"/>
      <c r="O15" s="10"/>
      <c r="P15" s="10"/>
      <c r="Q15" s="10"/>
      <c r="R15" s="132"/>
      <c r="S15" s="133"/>
      <c r="T15" s="134"/>
      <c r="U15" s="72"/>
      <c r="V15" s="73"/>
      <c r="W15" s="74"/>
      <c r="X15" s="10"/>
      <c r="Y15" s="10"/>
      <c r="Z15" s="10"/>
      <c r="AA15" s="10"/>
      <c r="AB15" s="10"/>
      <c r="AC15" s="10"/>
      <c r="AD15" s="10"/>
      <c r="AE15" s="10"/>
      <c r="AF15" s="54"/>
    </row>
    <row r="16" spans="1:34" s="11" customFormat="1" ht="18.75" customHeight="1" x14ac:dyDescent="0.25">
      <c r="A16" s="26">
        <v>4</v>
      </c>
      <c r="B16" s="27" t="s">
        <v>53</v>
      </c>
      <c r="C16" s="28">
        <v>403</v>
      </c>
      <c r="D16" s="29" t="s">
        <v>66</v>
      </c>
      <c r="E16" s="30">
        <v>3</v>
      </c>
      <c r="F16" s="31">
        <v>35</v>
      </c>
      <c r="G16" s="32" t="s">
        <v>77</v>
      </c>
      <c r="H16" s="33" t="s">
        <v>35</v>
      </c>
      <c r="I16" s="61" t="s">
        <v>96</v>
      </c>
      <c r="J16" s="46"/>
      <c r="K16" s="46"/>
      <c r="L16" s="46"/>
      <c r="M16" s="46"/>
      <c r="N16" s="46"/>
      <c r="O16" s="46"/>
      <c r="P16" s="46"/>
      <c r="Q16" s="46"/>
      <c r="R16" s="132"/>
      <c r="S16" s="133"/>
      <c r="T16" s="134"/>
      <c r="U16" s="56" t="s">
        <v>14</v>
      </c>
      <c r="V16" s="56" t="s">
        <v>14</v>
      </c>
      <c r="W16" s="56" t="s">
        <v>14</v>
      </c>
      <c r="X16" s="56" t="s">
        <v>14</v>
      </c>
      <c r="Y16" s="56" t="s">
        <v>14</v>
      </c>
      <c r="Z16" s="56" t="s">
        <v>14</v>
      </c>
      <c r="AA16" s="56" t="s">
        <v>14</v>
      </c>
      <c r="AB16" s="56" t="s">
        <v>14</v>
      </c>
      <c r="AC16" s="12" t="s">
        <v>15</v>
      </c>
      <c r="AD16" s="12" t="s">
        <v>16</v>
      </c>
      <c r="AE16" s="46">
        <v>4</v>
      </c>
      <c r="AF16" s="48"/>
    </row>
    <row r="17" spans="1:32" s="11" customFormat="1" ht="22.5" customHeight="1" x14ac:dyDescent="0.25">
      <c r="A17" s="26">
        <v>5</v>
      </c>
      <c r="B17" s="27" t="s">
        <v>32</v>
      </c>
      <c r="C17" s="28">
        <v>402</v>
      </c>
      <c r="D17" s="29" t="s">
        <v>67</v>
      </c>
      <c r="E17" s="30">
        <v>3</v>
      </c>
      <c r="F17" s="31">
        <v>35</v>
      </c>
      <c r="G17" s="32" t="s">
        <v>37</v>
      </c>
      <c r="H17" s="33" t="s">
        <v>38</v>
      </c>
      <c r="I17" s="61" t="s">
        <v>34</v>
      </c>
      <c r="J17" s="13"/>
      <c r="K17" s="13"/>
      <c r="L17" s="13"/>
      <c r="M17" s="13"/>
      <c r="N17" s="13"/>
      <c r="O17" s="12"/>
      <c r="P17" s="12"/>
      <c r="Q17" s="12"/>
      <c r="R17" s="132"/>
      <c r="S17" s="133"/>
      <c r="T17" s="134"/>
      <c r="U17" s="56" t="s">
        <v>14</v>
      </c>
      <c r="V17" s="56" t="s">
        <v>14</v>
      </c>
      <c r="W17" s="56" t="s">
        <v>14</v>
      </c>
      <c r="X17" s="56" t="s">
        <v>14</v>
      </c>
      <c r="Y17" s="56" t="s">
        <v>14</v>
      </c>
      <c r="Z17" s="56" t="s">
        <v>14</v>
      </c>
      <c r="AA17" s="56" t="s">
        <v>14</v>
      </c>
      <c r="AB17" s="56" t="s">
        <v>14</v>
      </c>
      <c r="AC17" s="12" t="s">
        <v>15</v>
      </c>
      <c r="AD17" s="12" t="s">
        <v>16</v>
      </c>
      <c r="AE17" s="12">
        <v>4</v>
      </c>
      <c r="AF17" s="13"/>
    </row>
    <row r="18" spans="1:32" s="11" customFormat="1" ht="22.5" customHeight="1" x14ac:dyDescent="0.25">
      <c r="A18" s="26">
        <v>6</v>
      </c>
      <c r="B18" s="27" t="s">
        <v>51</v>
      </c>
      <c r="C18" s="28">
        <v>403</v>
      </c>
      <c r="D18" s="29" t="s">
        <v>68</v>
      </c>
      <c r="E18" s="30">
        <v>3</v>
      </c>
      <c r="F18" s="31">
        <v>35</v>
      </c>
      <c r="G18" s="32" t="s">
        <v>78</v>
      </c>
      <c r="H18" s="33" t="s">
        <v>30</v>
      </c>
      <c r="I18" s="61" t="s">
        <v>34</v>
      </c>
      <c r="J18" s="13"/>
      <c r="K18" s="13"/>
      <c r="L18" s="13"/>
      <c r="M18" s="13"/>
      <c r="N18" s="13"/>
      <c r="O18" s="12"/>
      <c r="P18" s="12"/>
      <c r="Q18" s="12"/>
      <c r="R18" s="132"/>
      <c r="S18" s="133"/>
      <c r="T18" s="134"/>
      <c r="U18" s="56" t="s">
        <v>14</v>
      </c>
      <c r="V18" s="56" t="s">
        <v>14</v>
      </c>
      <c r="W18" s="56" t="s">
        <v>14</v>
      </c>
      <c r="X18" s="56" t="s">
        <v>14</v>
      </c>
      <c r="Y18" s="56" t="s">
        <v>14</v>
      </c>
      <c r="Z18" s="56" t="s">
        <v>14</v>
      </c>
      <c r="AA18" s="56" t="s">
        <v>14</v>
      </c>
      <c r="AB18" s="56" t="s">
        <v>14</v>
      </c>
      <c r="AC18" s="12" t="s">
        <v>15</v>
      </c>
      <c r="AD18" s="12" t="s">
        <v>16</v>
      </c>
      <c r="AE18" s="12">
        <v>4</v>
      </c>
      <c r="AF18" s="13"/>
    </row>
    <row r="19" spans="1:32" s="11" customFormat="1" ht="22.5" customHeight="1" x14ac:dyDescent="0.25">
      <c r="A19" s="26">
        <v>7</v>
      </c>
      <c r="B19" s="27" t="s">
        <v>33</v>
      </c>
      <c r="C19" s="28">
        <v>361</v>
      </c>
      <c r="D19" s="29" t="s">
        <v>47</v>
      </c>
      <c r="E19" s="30">
        <v>2</v>
      </c>
      <c r="F19" s="31">
        <v>35</v>
      </c>
      <c r="G19" s="32" t="s">
        <v>75</v>
      </c>
      <c r="H19" s="33" t="s">
        <v>50</v>
      </c>
      <c r="I19" s="61" t="s">
        <v>84</v>
      </c>
      <c r="J19" s="13"/>
      <c r="K19" s="13"/>
      <c r="L19" s="13"/>
      <c r="M19" s="13"/>
      <c r="N19" s="13"/>
      <c r="O19" s="12"/>
      <c r="P19" s="12"/>
      <c r="Q19" s="12"/>
      <c r="R19" s="135"/>
      <c r="S19" s="136"/>
      <c r="T19" s="137"/>
      <c r="U19" s="56" t="s">
        <v>14</v>
      </c>
      <c r="V19" s="56" t="s">
        <v>14</v>
      </c>
      <c r="W19" s="56" t="s">
        <v>14</v>
      </c>
      <c r="X19" s="56" t="s">
        <v>14</v>
      </c>
      <c r="Y19" s="56" t="s">
        <v>14</v>
      </c>
      <c r="Z19" s="56" t="s">
        <v>14</v>
      </c>
      <c r="AA19" s="56" t="s">
        <v>14</v>
      </c>
      <c r="AB19" s="56" t="s">
        <v>14</v>
      </c>
      <c r="AC19" s="12" t="s">
        <v>15</v>
      </c>
      <c r="AD19" s="12" t="s">
        <v>16</v>
      </c>
      <c r="AE19" s="12">
        <v>4</v>
      </c>
      <c r="AF19" s="13"/>
    </row>
    <row r="20" spans="1:32" s="8" customFormat="1" ht="22.5" customHeight="1" x14ac:dyDescent="0.25">
      <c r="A20" s="101" t="s">
        <v>18</v>
      </c>
      <c r="B20" s="101"/>
      <c r="C20" s="101"/>
      <c r="D20" s="101"/>
      <c r="E20" s="16">
        <f>SUM(E12:E19)</f>
        <v>17</v>
      </c>
      <c r="F20" s="44"/>
      <c r="G20" s="102">
        <f>E20*280000</f>
        <v>4760000</v>
      </c>
      <c r="H20" s="103"/>
      <c r="I20" s="44"/>
      <c r="J20" s="104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6"/>
    </row>
    <row r="21" spans="1:32" ht="3" customHeight="1" x14ac:dyDescent="0.15"/>
    <row r="22" spans="1:32" s="20" customFormat="1" ht="15.75" customHeight="1" x14ac:dyDescent="0.2">
      <c r="A22" s="98" t="s">
        <v>19</v>
      </c>
      <c r="B22" s="98"/>
      <c r="C22" s="98"/>
      <c r="D22" s="98"/>
      <c r="Y22" s="42"/>
      <c r="Z22" s="65"/>
      <c r="AA22" s="65"/>
      <c r="AB22" s="42"/>
      <c r="AC22" s="42"/>
      <c r="AD22" s="42"/>
      <c r="AE22" s="21"/>
      <c r="AF22" s="21"/>
    </row>
    <row r="23" spans="1:32" s="20" customFormat="1" ht="15.75" customHeight="1" x14ac:dyDescent="0.2">
      <c r="B23" s="92" t="s">
        <v>20</v>
      </c>
      <c r="C23" s="92"/>
      <c r="D23" s="92"/>
      <c r="E23" s="92"/>
      <c r="F23" s="92"/>
      <c r="G23" s="92"/>
      <c r="H23" s="42"/>
      <c r="Y23" s="42"/>
      <c r="Z23" s="65"/>
      <c r="AA23" s="65"/>
      <c r="AB23" s="42"/>
      <c r="AC23" s="42"/>
      <c r="AD23" s="42"/>
      <c r="AE23" s="21"/>
      <c r="AF23" s="21"/>
    </row>
    <row r="24" spans="1:32" s="42" customFormat="1" ht="15.75" customHeight="1" x14ac:dyDescent="0.25">
      <c r="B24" s="92" t="s">
        <v>21</v>
      </c>
      <c r="C24" s="92"/>
      <c r="D24" s="92"/>
      <c r="E24" s="92"/>
      <c r="F24" s="92"/>
      <c r="G24" s="92"/>
      <c r="Z24" s="65"/>
      <c r="AA24" s="65"/>
      <c r="AE24" s="22"/>
      <c r="AF24" s="22"/>
    </row>
    <row r="25" spans="1:32" s="42" customFormat="1" ht="15.75" customHeight="1" x14ac:dyDescent="0.25">
      <c r="B25" s="92" t="s">
        <v>22</v>
      </c>
      <c r="C25" s="92"/>
      <c r="D25" s="92"/>
      <c r="E25" s="92"/>
      <c r="F25" s="92"/>
      <c r="G25" s="92"/>
      <c r="Z25" s="65"/>
      <c r="AA25" s="65"/>
      <c r="AE25" s="22"/>
      <c r="AF25" s="22"/>
    </row>
    <row r="26" spans="1:32" s="43" customFormat="1" ht="14.25" customHeight="1" x14ac:dyDescent="0.25">
      <c r="B26" s="23"/>
      <c r="C26" s="23"/>
      <c r="U26" s="126" t="s">
        <v>80</v>
      </c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</row>
    <row r="27" spans="1:32" s="43" customFormat="1" ht="15.75" customHeight="1" x14ac:dyDescent="0.25">
      <c r="A27" s="127" t="s">
        <v>23</v>
      </c>
      <c r="B27" s="127"/>
      <c r="C27" s="127"/>
      <c r="D27" s="127"/>
      <c r="G27" s="127" t="s">
        <v>24</v>
      </c>
      <c r="H27" s="127"/>
      <c r="I27" s="127"/>
      <c r="J27" s="127"/>
      <c r="K27" s="127"/>
      <c r="L27" s="127"/>
      <c r="M27" s="127"/>
      <c r="N27" s="127"/>
      <c r="O27" s="127"/>
      <c r="P27" s="24"/>
      <c r="Q27" s="24"/>
      <c r="R27" s="24"/>
      <c r="S27" s="24"/>
      <c r="T27" s="24"/>
      <c r="U27" s="127" t="s">
        <v>81</v>
      </c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</row>
    <row r="28" spans="1:32" s="43" customFormat="1" ht="15.75" customHeight="1" x14ac:dyDescent="0.25">
      <c r="G28" s="127" t="s">
        <v>25</v>
      </c>
      <c r="H28" s="127"/>
      <c r="I28" s="127"/>
      <c r="J28" s="127"/>
      <c r="K28" s="127"/>
      <c r="L28" s="127"/>
      <c r="M28" s="127"/>
      <c r="N28" s="127"/>
      <c r="O28" s="127"/>
      <c r="U28" s="127" t="s">
        <v>82</v>
      </c>
      <c r="V28" s="127"/>
      <c r="W28" s="127"/>
      <c r="X28" s="127"/>
      <c r="Y28" s="127"/>
      <c r="Z28" s="127"/>
      <c r="AA28" s="127"/>
      <c r="AB28" s="127"/>
      <c r="AC28" s="127"/>
      <c r="AD28" s="127"/>
      <c r="AE28" s="127"/>
      <c r="AF28" s="127"/>
    </row>
    <row r="29" spans="1:32" s="43" customFormat="1" ht="14.25" x14ac:dyDescent="0.25">
      <c r="Z29" s="66"/>
      <c r="AA29" s="66"/>
      <c r="AE29" s="41"/>
      <c r="AF29" s="41"/>
    </row>
    <row r="30" spans="1:32" s="43" customFormat="1" ht="14.25" x14ac:dyDescent="0.25">
      <c r="Z30" s="66"/>
      <c r="AA30" s="66"/>
      <c r="AE30" s="41"/>
      <c r="AF30" s="41"/>
    </row>
    <row r="31" spans="1:32" s="43" customFormat="1" ht="18" customHeight="1" x14ac:dyDescent="0.25">
      <c r="Z31" s="66"/>
      <c r="AA31" s="66"/>
      <c r="AE31" s="41"/>
      <c r="AF31" s="41"/>
    </row>
    <row r="32" spans="1:32" s="43" customFormat="1" ht="14.25" x14ac:dyDescent="0.25">
      <c r="Z32" s="66"/>
      <c r="AA32" s="66"/>
      <c r="AE32" s="41"/>
      <c r="AF32" s="41"/>
    </row>
    <row r="33" spans="1:32" s="41" customFormat="1" ht="15.75" customHeight="1" x14ac:dyDescent="0.25">
      <c r="A33" s="125" t="s">
        <v>26</v>
      </c>
      <c r="B33" s="125"/>
      <c r="C33" s="125"/>
      <c r="D33" s="125"/>
      <c r="G33" s="125" t="s">
        <v>27</v>
      </c>
      <c r="H33" s="125"/>
      <c r="I33" s="125"/>
      <c r="J33" s="125"/>
      <c r="K33" s="125"/>
      <c r="L33" s="125"/>
      <c r="M33" s="125"/>
      <c r="N33" s="125"/>
      <c r="O33" s="125"/>
      <c r="P33" s="25"/>
      <c r="Q33" s="25"/>
      <c r="R33" s="25"/>
      <c r="S33" s="25"/>
      <c r="T33" s="25"/>
      <c r="U33" s="125" t="s">
        <v>28</v>
      </c>
      <c r="V33" s="125"/>
      <c r="W33" s="125"/>
      <c r="X33" s="125"/>
      <c r="Y33" s="125"/>
      <c r="Z33" s="125"/>
      <c r="AA33" s="125"/>
      <c r="AB33" s="125"/>
      <c r="AC33" s="125"/>
      <c r="AD33" s="125"/>
      <c r="AE33" s="125"/>
      <c r="AF33" s="125"/>
    </row>
  </sheetData>
  <mergeCells count="44">
    <mergeCell ref="A11:D11"/>
    <mergeCell ref="J11:AF11"/>
    <mergeCell ref="A15:D15"/>
    <mergeCell ref="B23:G23"/>
    <mergeCell ref="B24:G24"/>
    <mergeCell ref="R12:T19"/>
    <mergeCell ref="G33:O33"/>
    <mergeCell ref="G28:O28"/>
    <mergeCell ref="U26:AF26"/>
    <mergeCell ref="A27:D27"/>
    <mergeCell ref="G27:O27"/>
    <mergeCell ref="U27:AF27"/>
    <mergeCell ref="U28:AF28"/>
    <mergeCell ref="U33:AF33"/>
    <mergeCell ref="A33:D33"/>
    <mergeCell ref="AF8:AF10"/>
    <mergeCell ref="A6:AF6"/>
    <mergeCell ref="I5:T5"/>
    <mergeCell ref="G8:H10"/>
    <mergeCell ref="A8:A10"/>
    <mergeCell ref="B8:C10"/>
    <mergeCell ref="D8:D10"/>
    <mergeCell ref="E8:E10"/>
    <mergeCell ref="F8:F10"/>
    <mergeCell ref="M9:P9"/>
    <mergeCell ref="Q9:T9"/>
    <mergeCell ref="U9:Y9"/>
    <mergeCell ref="Z9:AC9"/>
    <mergeCell ref="F1:AF1"/>
    <mergeCell ref="F2:AF2"/>
    <mergeCell ref="B25:G25"/>
    <mergeCell ref="A20:D20"/>
    <mergeCell ref="G20:H20"/>
    <mergeCell ref="J20:AF20"/>
    <mergeCell ref="A22:D22"/>
    <mergeCell ref="W5:AF5"/>
    <mergeCell ref="A1:E1"/>
    <mergeCell ref="A2:E2"/>
    <mergeCell ref="A4:AF4"/>
    <mergeCell ref="A5:G5"/>
    <mergeCell ref="J8:L8"/>
    <mergeCell ref="M8:AD8"/>
    <mergeCell ref="J9:L9"/>
    <mergeCell ref="AE8:AE10"/>
  </mergeCells>
  <printOptions horizontalCentered="1"/>
  <pageMargins left="0" right="0" top="0.23622047244094491" bottom="0" header="0.19685039370078741" footer="0.23622047244094491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4. CNTT</vt:lpstr>
      <vt:lpstr>5. QTKD</vt:lpstr>
      <vt:lpstr>'4. CNTT'!Print_Area</vt:lpstr>
      <vt:lpstr>'5. QTKD'!Print_Area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Thành Mập</dc:creator>
  <cp:lastModifiedBy>TH</cp:lastModifiedBy>
  <cp:lastPrinted>2025-10-29T00:13:42Z</cp:lastPrinted>
  <dcterms:created xsi:type="dcterms:W3CDTF">2024-01-13T03:55:18Z</dcterms:created>
  <dcterms:modified xsi:type="dcterms:W3CDTF">2025-11-06T01:27:56Z</dcterms:modified>
</cp:coreProperties>
</file>