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240" yWindow="45" windowWidth="23595" windowHeight="10050" activeTab="3"/>
  </bookViews>
  <sheets>
    <sheet name="1. NAB" sheetId="1" r:id="rId1"/>
    <sheet name="2. KDN" sheetId="2" r:id="rId2"/>
    <sheet name="3. VLK" sheetId="3" r:id="rId3"/>
    <sheet name="4. XDD" sheetId="4" r:id="rId4"/>
  </sheets>
  <definedNames>
    <definedName name="_xlnm.Print_Area" localSheetId="0">'1. NAB'!$A$1:$AI$34</definedName>
    <definedName name="_xlnm.Print_Area" localSheetId="1">'2. KDN'!$A$1:$AI$33</definedName>
  </definedNames>
  <calcPr calcId="162913"/>
</workbook>
</file>

<file path=xl/calcChain.xml><?xml version="1.0" encoding="utf-8"?>
<calcChain xmlns="http://schemas.openxmlformats.org/spreadsheetml/2006/main">
  <c r="K10" i="4" l="1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Y10" i="4" s="1"/>
  <c r="Z10" i="4" s="1"/>
  <c r="AA10" i="4" s="1"/>
  <c r="AB10" i="4" s="1"/>
  <c r="AC10" i="4" s="1"/>
  <c r="AD10" i="4" s="1"/>
  <c r="AE10" i="4" s="1"/>
  <c r="AF10" i="4" s="1"/>
  <c r="AG10" i="4" s="1"/>
  <c r="K10" i="3"/>
  <c r="L10" i="3" s="1"/>
  <c r="M10" i="3" s="1"/>
  <c r="N10" i="3" s="1"/>
  <c r="O10" i="3" s="1"/>
  <c r="P10" i="3" s="1"/>
  <c r="Q10" i="3" s="1"/>
  <c r="R10" i="3" s="1"/>
  <c r="S10" i="3" s="1"/>
  <c r="T10" i="3" s="1"/>
  <c r="U10" i="3" s="1"/>
  <c r="V10" i="3" s="1"/>
  <c r="W10" i="3" s="1"/>
  <c r="X10" i="3" s="1"/>
  <c r="Y10" i="3" s="1"/>
  <c r="Z10" i="3" s="1"/>
  <c r="AA10" i="3" s="1"/>
  <c r="AB10" i="3" s="1"/>
  <c r="AC10" i="3" s="1"/>
  <c r="AD10" i="3" s="1"/>
  <c r="AE10" i="3" s="1"/>
  <c r="AF10" i="3" s="1"/>
  <c r="AG10" i="3" s="1"/>
  <c r="K10" i="2" l="1"/>
  <c r="L10" i="2" s="1"/>
  <c r="M10" i="2" s="1"/>
  <c r="N10" i="2" s="1"/>
  <c r="O10" i="2" s="1"/>
  <c r="P10" i="2" s="1"/>
  <c r="Q10" i="2" s="1"/>
  <c r="R10" i="2" s="1"/>
  <c r="S10" i="2" s="1"/>
  <c r="T10" i="2" s="1"/>
  <c r="U10" i="2" s="1"/>
  <c r="V10" i="2" s="1"/>
  <c r="W10" i="2" s="1"/>
  <c r="X10" i="2" s="1"/>
  <c r="Y10" i="2" s="1"/>
  <c r="Z10" i="2" s="1"/>
  <c r="AA10" i="2" s="1"/>
  <c r="AB10" i="2" s="1"/>
  <c r="AC10" i="2" s="1"/>
  <c r="AD10" i="2" s="1"/>
  <c r="AE10" i="2" s="1"/>
  <c r="AF10" i="2" s="1"/>
  <c r="AG10" i="2" s="1"/>
  <c r="E21" i="1" l="1"/>
  <c r="E21" i="4" l="1"/>
  <c r="G21" i="4" s="1"/>
  <c r="K10" i="1" l="1"/>
  <c r="L10" i="1" s="1"/>
  <c r="M10" i="1" s="1"/>
  <c r="N10" i="1" s="1"/>
  <c r="O10" i="1" s="1"/>
  <c r="P10" i="1" s="1"/>
  <c r="Q10" i="1" s="1"/>
  <c r="R10" i="1" s="1"/>
  <c r="S10" i="1" s="1"/>
  <c r="T10" i="1" s="1"/>
  <c r="U10" i="1" s="1"/>
  <c r="V10" i="1" s="1"/>
  <c r="W10" i="1" s="1"/>
  <c r="X10" i="1" s="1"/>
  <c r="Y10" i="1" s="1"/>
  <c r="Z10" i="1" s="1"/>
  <c r="AA10" i="1" s="1"/>
  <c r="AB10" i="1" s="1"/>
  <c r="AC10" i="1" s="1"/>
  <c r="AD10" i="1" s="1"/>
  <c r="AE10" i="1" s="1"/>
  <c r="AF10" i="1" s="1"/>
  <c r="AG10" i="1" s="1"/>
  <c r="AL15" i="1" l="1"/>
  <c r="E20" i="2"/>
  <c r="E21" i="3" l="1"/>
  <c r="G21" i="3" s="1"/>
  <c r="G20" i="2"/>
  <c r="G21" i="1" l="1"/>
</calcChain>
</file>

<file path=xl/sharedStrings.xml><?xml version="1.0" encoding="utf-8"?>
<sst xmlns="http://schemas.openxmlformats.org/spreadsheetml/2006/main" count="621" uniqueCount="156">
  <si>
    <t>BỘ GIÁO DỤC &amp; ĐÀO TẠO</t>
  </si>
  <si>
    <t>*</t>
  </si>
  <si>
    <t>CHƯƠNG TRÌNH: T</t>
  </si>
  <si>
    <t>STT</t>
  </si>
  <si>
    <t>MÃ 
MÔN</t>
  </si>
  <si>
    <t>TÊN MÔN HỌC</t>
  </si>
  <si>
    <t>SỐ
TC</t>
  </si>
  <si>
    <t>SỐ
SV</t>
  </si>
  <si>
    <t>GIẢNG VIÊN
GIẢNG DẠY</t>
  </si>
  <si>
    <t>NĂM</t>
  </si>
  <si>
    <t>SỐ GIỜ
ÔN TẬP</t>
  </si>
  <si>
    <t>GHI 
CHÚ</t>
  </si>
  <si>
    <t>THÁNG</t>
  </si>
  <si>
    <t>NGÀY</t>
  </si>
  <si>
    <t>ENG</t>
  </si>
  <si>
    <t>K. Tiếng Anh</t>
  </si>
  <si>
    <t>x</t>
  </si>
  <si>
    <t>R</t>
  </si>
  <si>
    <t>E</t>
  </si>
  <si>
    <t>COM</t>
  </si>
  <si>
    <t>K. XHNV</t>
  </si>
  <si>
    <t>TỔNG CỘNG:</t>
  </si>
  <si>
    <t>*Ghi chú:</t>
  </si>
  <si>
    <r>
      <t xml:space="preserve">X: </t>
    </r>
    <r>
      <rPr>
        <sz val="10"/>
        <rFont val="Times New Roman"/>
        <family val="1"/>
      </rPr>
      <t>Đọc bài giảng và làm bài kiểm tra trên mạng</t>
    </r>
  </si>
  <si>
    <r>
      <t xml:space="preserve">R: </t>
    </r>
    <r>
      <rPr>
        <sz val="10"/>
        <rFont val="Times New Roman"/>
        <family val="1"/>
      </rPr>
      <t>Ôn tập</t>
    </r>
  </si>
  <si>
    <r>
      <t xml:space="preserve">E: </t>
    </r>
    <r>
      <rPr>
        <sz val="10"/>
        <rFont val="Times New Roman"/>
        <family val="1"/>
      </rPr>
      <t>Thi kết thúc môn</t>
    </r>
  </si>
  <si>
    <t>LẬP BẢNG</t>
  </si>
  <si>
    <t>GIÁM ĐỐC</t>
  </si>
  <si>
    <t>TRUNG TÂM ĐTTT &amp; BẰNG 2</t>
  </si>
  <si>
    <t>Phạm Văn Thành</t>
  </si>
  <si>
    <t>ThS. Nguyễn Trung Thuận</t>
  </si>
  <si>
    <t>TS. Nguyễn Phi Sơn</t>
  </si>
  <si>
    <t>Phương</t>
  </si>
  <si>
    <t>Viết (tiếng Việt)</t>
  </si>
  <si>
    <t>MGT</t>
  </si>
  <si>
    <t>POS</t>
  </si>
  <si>
    <t>K. QTKD</t>
  </si>
  <si>
    <t>MTH</t>
  </si>
  <si>
    <t xml:space="preserve">ThS. Nguyễn Thị Bích </t>
  </si>
  <si>
    <t xml:space="preserve">ThS. Bùi Thị Kim </t>
  </si>
  <si>
    <t>Phượng</t>
  </si>
  <si>
    <t>ThS. Phan</t>
  </si>
  <si>
    <t>CỘNG HÒA XÃ HỘI CHỦ NGHĨA VIỆT NAM</t>
  </si>
  <si>
    <r>
      <t>NGÀNH:</t>
    </r>
    <r>
      <rPr>
        <b/>
        <sz val="11"/>
        <color rgb="FF0000FF"/>
        <rFont val="Times New Roman"/>
        <family val="1"/>
      </rPr>
      <t xml:space="preserve">  KẾ TOÁN </t>
    </r>
  </si>
  <si>
    <r>
      <t>NGÀNH:</t>
    </r>
    <r>
      <rPr>
        <b/>
        <sz val="11"/>
        <color rgb="FF0000FF"/>
        <rFont val="Times New Roman"/>
        <family val="1"/>
      </rPr>
      <t xml:space="preserve">  NGÔN NGỮ ANH</t>
    </r>
  </si>
  <si>
    <r>
      <t>NGÀNH:</t>
    </r>
    <r>
      <rPr>
        <b/>
        <sz val="11"/>
        <color rgb="FF0000FF"/>
        <rFont val="Times New Roman"/>
        <family val="1"/>
      </rPr>
      <t xml:space="preserve">  LUẬT KINH TẾ </t>
    </r>
  </si>
  <si>
    <t>LAW</t>
  </si>
  <si>
    <t xml:space="preserve">ThS. Nguyễn Thị Thu </t>
  </si>
  <si>
    <t>Na</t>
  </si>
  <si>
    <r>
      <t>NGÀNH:</t>
    </r>
    <r>
      <rPr>
        <b/>
        <sz val="11"/>
        <color rgb="FF0000FF"/>
        <rFont val="Times New Roman"/>
        <family val="1"/>
      </rPr>
      <t xml:space="preserve">  XÂY DỰNG  </t>
    </r>
  </si>
  <si>
    <t>MEC</t>
  </si>
  <si>
    <t>K. Xây dựng</t>
  </si>
  <si>
    <t>TRẠM LIÊN KẾT ĐÀO TẠO: TP HỒ CHÍ MINH + ĐẮK LẮK + ĐÀ NẴNG</t>
  </si>
  <si>
    <t>TRẠM ĐÀO TẠO: ĐÀ NẴNG + TP HỒ CHÍ MINH + HÀ NỘI</t>
  </si>
  <si>
    <t>ĐẠI HỌC DUY TÂN</t>
  </si>
  <si>
    <t>KT. GIÁM ĐỐC</t>
  </si>
  <si>
    <t>PHÓ GIÁM ĐỐC</t>
  </si>
  <si>
    <t>ThS. Đặng Thanh</t>
  </si>
  <si>
    <t>Dũng</t>
  </si>
  <si>
    <t xml:space="preserve">ThS. Mai Thị Mai </t>
  </si>
  <si>
    <t>Hương</t>
  </si>
  <si>
    <t>K. Marketing</t>
  </si>
  <si>
    <t>K. Luật</t>
  </si>
  <si>
    <t>K. LLCT</t>
  </si>
  <si>
    <t>ThS. Lê Thị Bích</t>
  </si>
  <si>
    <t>Ngọc</t>
  </si>
  <si>
    <t>Anh Ngữ Cao Cấp 2</t>
  </si>
  <si>
    <t>Công Pháp Quốc Tế</t>
  </si>
  <si>
    <t>Minh</t>
  </si>
  <si>
    <t>ThS. Châu Thị Ngọc</t>
  </si>
  <si>
    <t>Tuyết</t>
  </si>
  <si>
    <t>ThS. Lê Thị Xuân</t>
  </si>
  <si>
    <t xml:space="preserve">ThS. Phan Thị Tịnh </t>
  </si>
  <si>
    <t>Tâm</t>
  </si>
  <si>
    <t>Luật Tài chính</t>
  </si>
  <si>
    <t>Luật Đất Đai</t>
  </si>
  <si>
    <t>Nghệ Thuật Đàm Phán</t>
  </si>
  <si>
    <t>Luật môi trường</t>
  </si>
  <si>
    <t>Luật ngân hàng</t>
  </si>
  <si>
    <t>Tư Tưởng Hồ Chí Minh</t>
  </si>
  <si>
    <t xml:space="preserve">TS. Nguyễn Văn </t>
  </si>
  <si>
    <t>Dương</t>
  </si>
  <si>
    <t xml:space="preserve">ThS. Nguyễn Thị </t>
  </si>
  <si>
    <t>Thảo</t>
  </si>
  <si>
    <t xml:space="preserve">ThS. Trần Hữu </t>
  </si>
  <si>
    <t>Hưng</t>
  </si>
  <si>
    <t xml:space="preserve">ThS. Nguyễn Thị Diệu </t>
  </si>
  <si>
    <t>Trâm</t>
  </si>
  <si>
    <t>ACC</t>
  </si>
  <si>
    <t>K. Kế toán</t>
  </si>
  <si>
    <t>Kế toán tài chính 2</t>
  </si>
  <si>
    <t>Tuấn</t>
  </si>
  <si>
    <t xml:space="preserve">TS. Lê Anh </t>
  </si>
  <si>
    <t xml:space="preserve">  *</t>
  </si>
  <si>
    <t>Đà Nẵng, ngày……..tháng…….năm 2025</t>
  </si>
  <si>
    <t>EE</t>
  </si>
  <si>
    <t>Kỹ thuật điện cho xây dựng</t>
  </si>
  <si>
    <t>AHI</t>
  </si>
  <si>
    <t>Lịch Sử Kiến Trúc Phương Tây</t>
  </si>
  <si>
    <t>ThS. Nguyễn Lê Mai</t>
  </si>
  <si>
    <t>Duyên</t>
  </si>
  <si>
    <t>Thủy</t>
  </si>
  <si>
    <t>CIE</t>
  </si>
  <si>
    <t>Quý</t>
  </si>
  <si>
    <t xml:space="preserve">ThS. Lê Diệu </t>
  </si>
  <si>
    <t>My</t>
  </si>
  <si>
    <t>Nghe 4</t>
  </si>
  <si>
    <t>Nói 4</t>
  </si>
  <si>
    <t>Ngữ Âm - Âm Vị Học</t>
  </si>
  <si>
    <t>LIT</t>
  </si>
  <si>
    <t>Văn Học Anh</t>
  </si>
  <si>
    <t>Phiên Dịch 2</t>
  </si>
  <si>
    <t>Anh Văn Lễ Tân</t>
  </si>
  <si>
    <t xml:space="preserve">ThS. Mai Thanh </t>
  </si>
  <si>
    <t>Hùng</t>
  </si>
  <si>
    <t>ThS. Đỗ Thị Kim</t>
  </si>
  <si>
    <t>Cúc</t>
  </si>
  <si>
    <t>Cơ Học Đất</t>
  </si>
  <si>
    <t>FST</t>
  </si>
  <si>
    <t>Tin Học trong Xây Dựng</t>
  </si>
  <si>
    <t>ARC</t>
  </si>
  <si>
    <t>Kiến Trúc cho Xây Dựng</t>
  </si>
  <si>
    <t>Vật Liệu Xây Dựng</t>
  </si>
  <si>
    <t>Thí Nghiệm Vật Liệu Xây Dựng</t>
  </si>
  <si>
    <t>ThS. Vũ Văn</t>
  </si>
  <si>
    <t>Nhân</t>
  </si>
  <si>
    <t>ThS. Trương Hồng</t>
  </si>
  <si>
    <t>ThS. Phạm Viết</t>
  </si>
  <si>
    <t>Hiếu</t>
  </si>
  <si>
    <t>ThS. Ngô Quang</t>
  </si>
  <si>
    <t>Toán cao cấp C2</t>
  </si>
  <si>
    <t>MGO</t>
  </si>
  <si>
    <t>Quản trị Hoạt động &amp; Sản xuất</t>
  </si>
  <si>
    <t>Quản trị chiến lược</t>
  </si>
  <si>
    <t>Kế toán hành chính sự nghiệp</t>
  </si>
  <si>
    <t>Cơ sở luật kinh tế</t>
  </si>
  <si>
    <t>ThS. Lê Hoàng Thiên</t>
  </si>
  <si>
    <t>Tân</t>
  </si>
  <si>
    <t xml:space="preserve">ThS. Hồ Thị Phi </t>
  </si>
  <si>
    <t>Yến</t>
  </si>
  <si>
    <t>NGHỈ TẾT NGUYÊN ĐÁN 2026</t>
  </si>
  <si>
    <r>
      <t>HỌC KỲ:</t>
    </r>
    <r>
      <rPr>
        <b/>
        <sz val="11"/>
        <color rgb="FF0000FF"/>
        <rFont val="Times New Roman"/>
        <family val="1"/>
      </rPr>
      <t xml:space="preserve"> IV</t>
    </r>
    <r>
      <rPr>
        <b/>
        <sz val="11"/>
        <rFont val="Times New Roman"/>
        <family val="1"/>
      </rPr>
      <t xml:space="preserve"> (ĐỢT HỌC: 7 + 8)       </t>
    </r>
  </si>
  <si>
    <r>
      <t xml:space="preserve">CHƯƠNG TRÌNH: </t>
    </r>
    <r>
      <rPr>
        <b/>
        <sz val="11"/>
        <color rgb="FF0000FF"/>
        <rFont val="Times New Roman"/>
        <family val="1"/>
      </rPr>
      <t>T</t>
    </r>
  </si>
  <si>
    <t>Độc lập - Tự do - Hạnh phúc</t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</si>
  <si>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-  NĂM HỌC: 2025 - 2026    </t>
    </r>
  </si>
  <si>
    <r>
      <t xml:space="preserve">KẾ HOẠCH TỔ CHỨC HỌC ĐỢT </t>
    </r>
    <r>
      <rPr>
        <b/>
        <sz val="9"/>
        <color rgb="FF0000FF"/>
        <rFont val="Times New Roman"/>
        <family val="1"/>
        <charset val="163"/>
      </rPr>
      <t>07</t>
    </r>
  </si>
  <si>
    <r>
      <t xml:space="preserve">KẾ HOẠCH TỔ CHỨC HỌC ĐỢT </t>
    </r>
    <r>
      <rPr>
        <b/>
        <sz val="9"/>
        <color rgb="FF0000FF"/>
        <rFont val="Times New Roman"/>
        <family val="1"/>
      </rPr>
      <t>08</t>
    </r>
  </si>
  <si>
    <r>
      <t>KẾ HOẠCH TỔ CHỨC HỌC ĐỢT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rgb="FF0000FF"/>
        <rFont val="Times New Roman"/>
        <family val="1"/>
      </rPr>
      <t>08</t>
    </r>
  </si>
  <si>
    <r>
      <t xml:space="preserve">KẾ HOẠCH GIẢNG DẠY KHÓA </t>
    </r>
    <r>
      <rPr>
        <b/>
        <sz val="12"/>
        <color rgb="FFFF0000"/>
        <rFont val="Times New Roman"/>
        <family val="1"/>
      </rPr>
      <t>X30</t>
    </r>
    <r>
      <rPr>
        <b/>
        <sz val="12"/>
        <rFont val="Times New Roman"/>
        <family val="1"/>
      </rPr>
      <t xml:space="preserve"> (</t>
    </r>
    <r>
      <rPr>
        <b/>
        <sz val="12"/>
        <color rgb="FFFF0000"/>
        <rFont val="Times New Roman"/>
        <family val="1"/>
      </rPr>
      <t>TS ĐỢT 2</t>
    </r>
    <r>
      <rPr>
        <b/>
        <sz val="12"/>
        <rFont val="Times New Roman"/>
        <family val="1"/>
      </rPr>
      <t xml:space="preserve">)     -    NĂM HỌC: 2025 - 2026  </t>
    </r>
  </si>
  <si>
    <t>KẾ HOẠCH TỔ CHỨC HỌC ĐỢT 08</t>
  </si>
  <si>
    <t>K. KHTN</t>
  </si>
  <si>
    <r>
      <t>HỌC KỲ:</t>
    </r>
    <r>
      <rPr>
        <b/>
        <sz val="11"/>
        <color rgb="FF0000FF"/>
        <rFont val="Times New Roman"/>
        <family val="1"/>
      </rPr>
      <t xml:space="preserve"> IV </t>
    </r>
    <r>
      <rPr>
        <b/>
        <sz val="11"/>
        <rFont val="Times New Roman"/>
        <family val="1"/>
      </rPr>
      <t xml:space="preserve">(ĐỢT HỌC: 7 + 8)       </t>
    </r>
  </si>
  <si>
    <t>K. Điện</t>
  </si>
  <si>
    <t>K. Ktrúc</t>
  </si>
  <si>
    <t>TRẠM ĐÀO TẠO: ĐÀ NẴNG + ĐẮK LẮK + TP HỒ CHÍ MINH + PHÚ YÊN</t>
  </si>
  <si>
    <t>TRẠM ĐÀO TẠO: ĐÀ NẴNG + ĐẮK LẮK + TP HỒ CHÍ MINH + HÀ NỘI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</si>
</sst>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"/>
  </numFmts>
  <fonts count="31" x14ac:knownFonts="1">
    <font>
      <sz val="12"/>
      <color theme="1"/>
      <name val="Cambria"/>
      <family val="2"/>
      <charset val="163"/>
      <scheme val="major"/>
    </font>
    <font>
      <sz val="12"/>
      <name val="VNtimes new roman"/>
      <family val="2"/>
    </font>
    <font>
      <b/>
      <sz val="11"/>
      <name val="Times New Roman"/>
      <family val="1"/>
    </font>
    <font>
      <b/>
      <u/>
      <sz val="11"/>
      <name val="Times New Roman"/>
      <family val="1"/>
    </font>
    <font>
      <b/>
      <sz val="11"/>
      <color rgb="FF0000FF"/>
      <name val="Times New Roman"/>
      <family val="1"/>
    </font>
    <font>
      <b/>
      <sz val="1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color rgb="FF0000FF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sz val="9"/>
      <name val="Times New Roman"/>
      <family val="1"/>
    </font>
    <font>
      <b/>
      <sz val="9"/>
      <color rgb="FF0000FF"/>
      <name val="Times New Roman"/>
      <family val="1"/>
      <charset val="163"/>
    </font>
    <font>
      <sz val="8"/>
      <name val="Times New Roman"/>
      <family val="1"/>
    </font>
    <font>
      <sz val="9"/>
      <name val="Times New Roman"/>
      <family val="2"/>
    </font>
    <font>
      <b/>
      <sz val="8"/>
      <color theme="0"/>
      <name val="Times New Roman"/>
      <family val="1"/>
    </font>
    <font>
      <b/>
      <sz val="6"/>
      <name val="Times New Roman"/>
      <family val="1"/>
    </font>
    <font>
      <b/>
      <u/>
      <sz val="10"/>
      <name val="Times New Roman"/>
      <family val="1"/>
    </font>
    <font>
      <sz val="10"/>
      <name val="Times New Roman"/>
      <family val="1"/>
    </font>
    <font>
      <i/>
      <sz val="11"/>
      <name val="Times New Roman"/>
      <family val="1"/>
    </font>
    <font>
      <sz val="10"/>
      <name val="Arial"/>
      <family val="2"/>
      <charset val="163"/>
    </font>
    <font>
      <sz val="9"/>
      <name val="Times New Roman"/>
      <family val="1"/>
    </font>
    <font>
      <b/>
      <sz val="9"/>
      <color rgb="FFFF0000"/>
      <name val="Times New Roman"/>
      <family val="1"/>
    </font>
    <font>
      <b/>
      <sz val="9"/>
      <color rgb="FF0000FF"/>
      <name val="Times New Roman"/>
      <family val="1"/>
    </font>
    <font>
      <sz val="9"/>
      <color rgb="FF0000FF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9"/>
      <color rgb="FFC0000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C00000"/>
      <name val="Times New Roman"/>
      <family val="1"/>
    </font>
    <font>
      <b/>
      <u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8" fillId="0" borderId="0"/>
    <xf numFmtId="0" fontId="10" fillId="0" borderId="0"/>
    <xf numFmtId="0" fontId="20" fillId="0" borderId="0"/>
  </cellStyleXfs>
  <cellXfs count="142">
    <xf numFmtId="0" fontId="0" fillId="0" borderId="0" xfId="0"/>
    <xf numFmtId="0" fontId="2" fillId="0" borderId="0" xfId="1" applyFont="1" applyFill="1" applyAlignment="1">
      <alignment horizontal="center"/>
    </xf>
    <xf numFmtId="0" fontId="2" fillId="0" borderId="0" xfId="1" applyFont="1" applyFill="1" applyAlignment="1"/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14" fontId="5" fillId="0" borderId="0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vertical="center" wrapText="1"/>
    </xf>
    <xf numFmtId="14" fontId="6" fillId="0" borderId="0" xfId="1" applyNumberFormat="1" applyFont="1" applyFill="1" applyBorder="1" applyAlignment="1">
      <alignment horizontal="center" vertical="center"/>
    </xf>
    <xf numFmtId="14" fontId="5" fillId="0" borderId="0" xfId="1" applyNumberFormat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/>
    </xf>
    <xf numFmtId="164" fontId="9" fillId="2" borderId="2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vertical="center"/>
    </xf>
    <xf numFmtId="0" fontId="13" fillId="0" borderId="0" xfId="1" applyFont="1" applyFill="1" applyAlignment="1">
      <alignment horizontal="center" vertical="center"/>
    </xf>
    <xf numFmtId="0" fontId="14" fillId="0" borderId="2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1" fillId="3" borderId="7" xfId="1" applyNumberFormat="1" applyFont="1" applyFill="1" applyBorder="1" applyAlignment="1">
      <alignment vertical="center"/>
    </xf>
    <xf numFmtId="0" fontId="11" fillId="0" borderId="11" xfId="1" applyNumberFormat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16" fillId="0" borderId="0" xfId="1" applyFont="1" applyFill="1" applyAlignment="1">
      <alignment horizontal="center"/>
    </xf>
    <xf numFmtId="0" fontId="16" fillId="0" borderId="0" xfId="1" applyFont="1" applyFill="1" applyAlignment="1">
      <alignment horizontal="center" vertical="center"/>
    </xf>
    <xf numFmtId="0" fontId="16" fillId="0" borderId="0" xfId="1" applyFont="1" applyFill="1" applyBorder="1" applyAlignment="1">
      <alignment horizontal="center"/>
    </xf>
    <xf numFmtId="0" fontId="5" fillId="0" borderId="0" xfId="1" applyFont="1" applyFill="1" applyAlignment="1">
      <alignment horizontal="left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21" fillId="3" borderId="2" xfId="1" applyNumberFormat="1" applyFont="1" applyFill="1" applyBorder="1" applyAlignment="1">
      <alignment horizontal="center" vertical="center" wrapText="1"/>
    </xf>
    <xf numFmtId="0" fontId="21" fillId="3" borderId="6" xfId="0" applyFont="1" applyFill="1" applyBorder="1" applyAlignment="1">
      <alignment horizontal="right" vertical="center"/>
    </xf>
    <xf numFmtId="0" fontId="21" fillId="3" borderId="11" xfId="0" applyFont="1" applyFill="1" applyBorder="1" applyAlignment="1">
      <alignment horizontal="left" vertical="center"/>
    </xf>
    <xf numFmtId="0" fontId="21" fillId="3" borderId="2" xfId="0" applyFont="1" applyFill="1" applyBorder="1" applyAlignment="1">
      <alignment vertical="center" wrapText="1"/>
    </xf>
    <xf numFmtId="0" fontId="21" fillId="3" borderId="2" xfId="0" applyFont="1" applyFill="1" applyBorder="1" applyAlignment="1">
      <alignment horizontal="center" vertical="center"/>
    </xf>
    <xf numFmtId="0" fontId="21" fillId="3" borderId="2" xfId="1" applyFont="1" applyFill="1" applyBorder="1" applyAlignment="1">
      <alignment horizontal="center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11" xfId="1" applyFont="1" applyFill="1" applyBorder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4" fillId="3" borderId="2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7" fillId="2" borderId="2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164" fontId="13" fillId="0" borderId="0" xfId="1" applyNumberFormat="1" applyFont="1" applyFill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right"/>
    </xf>
    <xf numFmtId="0" fontId="14" fillId="3" borderId="2" xfId="1" applyFont="1" applyFill="1" applyBorder="1" applyAlignment="1">
      <alignment horizontal="center" vertical="center"/>
    </xf>
    <xf numFmtId="0" fontId="27" fillId="3" borderId="2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3" fillId="0" borderId="0" xfId="1" applyFont="1" applyFill="1" applyAlignment="1">
      <alignment horizontal="center"/>
    </xf>
    <xf numFmtId="0" fontId="5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7" fillId="0" borderId="6" xfId="1" applyNumberFormat="1" applyFont="1" applyFill="1" applyBorder="1" applyAlignment="1">
      <alignment vertical="center"/>
    </xf>
    <xf numFmtId="0" fontId="7" fillId="0" borderId="11" xfId="1" applyNumberFormat="1" applyFont="1" applyFill="1" applyBorder="1" applyAlignment="1">
      <alignment vertical="center"/>
    </xf>
    <xf numFmtId="0" fontId="7" fillId="0" borderId="6" xfId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3" fillId="0" borderId="0" xfId="1" applyFont="1" applyFill="1" applyAlignment="1"/>
    <xf numFmtId="0" fontId="7" fillId="3" borderId="2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11" fillId="3" borderId="11" xfId="1" applyNumberFormat="1" applyFont="1" applyFill="1" applyBorder="1" applyAlignment="1">
      <alignment vertical="center"/>
    </xf>
    <xf numFmtId="0" fontId="7" fillId="3" borderId="6" xfId="1" applyNumberFormat="1" applyFont="1" applyFill="1" applyBorder="1" applyAlignment="1">
      <alignment vertical="center"/>
    </xf>
    <xf numFmtId="0" fontId="7" fillId="3" borderId="7" xfId="1" applyNumberFormat="1" applyFont="1" applyFill="1" applyBorder="1" applyAlignment="1">
      <alignment vertical="center"/>
    </xf>
    <xf numFmtId="0" fontId="13" fillId="3" borderId="2" xfId="1" applyFont="1" applyFill="1" applyBorder="1" applyAlignment="1">
      <alignment horizontal="center" vertical="center"/>
    </xf>
    <xf numFmtId="0" fontId="2" fillId="0" borderId="0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left" vertical="center"/>
    </xf>
    <xf numFmtId="0" fontId="19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6" xfId="1" applyNumberFormat="1" applyFont="1" applyFill="1" applyBorder="1" applyAlignment="1">
      <alignment horizontal="left" vertical="center"/>
    </xf>
    <xf numFmtId="0" fontId="11" fillId="0" borderId="7" xfId="1" applyNumberFormat="1" applyFont="1" applyFill="1" applyBorder="1" applyAlignment="1">
      <alignment horizontal="left" vertical="center"/>
    </xf>
    <xf numFmtId="0" fontId="7" fillId="0" borderId="6" xfId="1" applyNumberFormat="1" applyFont="1" applyFill="1" applyBorder="1" applyAlignment="1">
      <alignment horizontal="center" vertical="center"/>
    </xf>
    <xf numFmtId="0" fontId="7" fillId="0" borderId="7" xfId="1" applyNumberFormat="1" applyFont="1" applyFill="1" applyBorder="1" applyAlignment="1">
      <alignment horizontal="center" vertical="center"/>
    </xf>
    <xf numFmtId="0" fontId="7" fillId="0" borderId="11" xfId="1" applyNumberFormat="1" applyFont="1" applyFill="1" applyBorder="1" applyAlignment="1">
      <alignment horizontal="center" vertical="center"/>
    </xf>
    <xf numFmtId="0" fontId="17" fillId="0" borderId="0" xfId="1" applyFont="1" applyFill="1" applyAlignment="1">
      <alignment horizontal="left"/>
    </xf>
    <xf numFmtId="0" fontId="11" fillId="3" borderId="6" xfId="1" applyNumberFormat="1" applyFont="1" applyFill="1" applyBorder="1" applyAlignment="1">
      <alignment horizontal="left" vertical="center"/>
    </xf>
    <xf numFmtId="0" fontId="11" fillId="3" borderId="7" xfId="1" applyNumberFormat="1" applyFont="1" applyFill="1" applyBorder="1" applyAlignment="1">
      <alignment horizontal="left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3" fontId="15" fillId="0" borderId="6" xfId="1" applyNumberFormat="1" applyFont="1" applyFill="1" applyBorder="1" applyAlignment="1">
      <alignment horizontal="left" vertical="center" wrapText="1"/>
    </xf>
    <xf numFmtId="3" fontId="15" fillId="0" borderId="11" xfId="1" applyNumberFormat="1" applyFont="1" applyFill="1" applyBorder="1" applyAlignment="1">
      <alignment horizontal="left" vertical="center" wrapText="1"/>
    </xf>
    <xf numFmtId="0" fontId="7" fillId="0" borderId="6" xfId="1" applyNumberFormat="1" applyFont="1" applyFill="1" applyBorder="1" applyAlignment="1">
      <alignment horizontal="center" vertical="center" wrapText="1"/>
    </xf>
    <xf numFmtId="0" fontId="7" fillId="0" borderId="7" xfId="1" applyNumberFormat="1" applyFont="1" applyFill="1" applyBorder="1" applyAlignment="1">
      <alignment horizontal="center" vertical="center" wrapText="1"/>
    </xf>
    <xf numFmtId="0" fontId="7" fillId="0" borderId="11" xfId="1" applyNumberFormat="1" applyFont="1" applyFill="1" applyBorder="1" applyAlignment="1">
      <alignment horizontal="center" vertical="center" wrapText="1"/>
    </xf>
    <xf numFmtId="0" fontId="28" fillId="5" borderId="3" xfId="1" applyFont="1" applyFill="1" applyBorder="1" applyAlignment="1">
      <alignment horizontal="center" vertical="center" wrapText="1"/>
    </xf>
    <xf numFmtId="0" fontId="28" fillId="5" borderId="15" xfId="1" applyFont="1" applyFill="1" applyBorder="1" applyAlignment="1">
      <alignment horizontal="center" vertical="center" wrapText="1"/>
    </xf>
    <xf numFmtId="0" fontId="28" fillId="5" borderId="4" xfId="1" applyFont="1" applyFill="1" applyBorder="1" applyAlignment="1">
      <alignment horizontal="center" vertical="center" wrapText="1"/>
    </xf>
    <xf numFmtId="0" fontId="28" fillId="5" borderId="8" xfId="1" applyFont="1" applyFill="1" applyBorder="1" applyAlignment="1">
      <alignment horizontal="center" vertical="center" wrapText="1"/>
    </xf>
    <xf numFmtId="0" fontId="28" fillId="5" borderId="0" xfId="1" applyFont="1" applyFill="1" applyBorder="1" applyAlignment="1">
      <alignment horizontal="center" vertical="center" wrapText="1"/>
    </xf>
    <xf numFmtId="0" fontId="28" fillId="5" borderId="9" xfId="1" applyFont="1" applyFill="1" applyBorder="1" applyAlignment="1">
      <alignment horizontal="center" vertical="center" wrapText="1"/>
    </xf>
    <xf numFmtId="0" fontId="28" fillId="5" borderId="12" xfId="1" applyFont="1" applyFill="1" applyBorder="1" applyAlignment="1">
      <alignment horizontal="center" vertical="center" wrapText="1"/>
    </xf>
    <xf numFmtId="0" fontId="28" fillId="5" borderId="1" xfId="1" applyFont="1" applyFill="1" applyBorder="1" applyAlignment="1">
      <alignment horizontal="center" vertical="center" wrapText="1"/>
    </xf>
    <xf numFmtId="0" fontId="28" fillId="5" borderId="13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/>
    </xf>
    <xf numFmtId="0" fontId="30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4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2" fillId="0" borderId="0" xfId="1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5" fillId="0" borderId="0" xfId="1" applyFont="1" applyFill="1" applyAlignment="1">
      <alignment horizontal="center"/>
    </xf>
    <xf numFmtId="0" fontId="30" fillId="0" borderId="0" xfId="1" applyFont="1" applyFill="1" applyAlignment="1">
      <alignment horizontal="center"/>
    </xf>
    <xf numFmtId="0" fontId="9" fillId="2" borderId="2" xfId="1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/>
    </xf>
    <xf numFmtId="0" fontId="2" fillId="0" borderId="0" xfId="1" applyFont="1" applyFill="1" applyAlignment="1">
      <alignment horizontal="left" vertical="center"/>
    </xf>
    <xf numFmtId="0" fontId="9" fillId="2" borderId="6" xfId="1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/>
    </xf>
    <xf numFmtId="0" fontId="9" fillId="2" borderId="7" xfId="2" applyFont="1" applyFill="1" applyBorder="1" applyAlignment="1">
      <alignment horizontal="center" vertical="center"/>
    </xf>
    <xf numFmtId="1" fontId="29" fillId="4" borderId="3" xfId="1" applyNumberFormat="1" applyFont="1" applyFill="1" applyBorder="1" applyAlignment="1">
      <alignment horizontal="center" vertical="center" wrapText="1"/>
    </xf>
    <xf numFmtId="1" fontId="29" fillId="4" borderId="15" xfId="1" applyNumberFormat="1" applyFont="1" applyFill="1" applyBorder="1" applyAlignment="1">
      <alignment horizontal="center" vertical="center" wrapText="1"/>
    </xf>
    <xf numFmtId="1" fontId="29" fillId="4" borderId="4" xfId="1" applyNumberFormat="1" applyFont="1" applyFill="1" applyBorder="1" applyAlignment="1">
      <alignment horizontal="center" vertical="center" wrapText="1"/>
    </xf>
    <xf numFmtId="1" fontId="29" fillId="4" borderId="8" xfId="1" applyNumberFormat="1" applyFont="1" applyFill="1" applyBorder="1" applyAlignment="1">
      <alignment horizontal="center" vertical="center" wrapText="1"/>
    </xf>
    <xf numFmtId="1" fontId="29" fillId="4" borderId="0" xfId="1" applyNumberFormat="1" applyFont="1" applyFill="1" applyBorder="1" applyAlignment="1">
      <alignment horizontal="center" vertical="center" wrapText="1"/>
    </xf>
    <xf numFmtId="1" fontId="29" fillId="4" borderId="9" xfId="1" applyNumberFormat="1" applyFont="1" applyFill="1" applyBorder="1" applyAlignment="1">
      <alignment horizontal="center" vertical="center" wrapText="1"/>
    </xf>
    <xf numFmtId="1" fontId="29" fillId="4" borderId="12" xfId="1" applyNumberFormat="1" applyFont="1" applyFill="1" applyBorder="1" applyAlignment="1">
      <alignment horizontal="center" vertical="center" wrapText="1"/>
    </xf>
    <xf numFmtId="1" fontId="29" fillId="4" borderId="1" xfId="1" applyNumberFormat="1" applyFont="1" applyFill="1" applyBorder="1" applyAlignment="1">
      <alignment horizontal="center" vertical="center" wrapText="1"/>
    </xf>
    <xf numFmtId="1" fontId="29" fillId="4" borderId="13" xfId="1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/>
    </xf>
  </cellXfs>
  <cellStyles count="5">
    <cellStyle name="Normal" xfId="0" builtinId="0"/>
    <cellStyle name="Normal 2" xfId="2"/>
    <cellStyle name="Normal 2 2" xfId="3"/>
    <cellStyle name="Normal 3" xfId="4"/>
    <cellStyle name="Normal 7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L34"/>
  <sheetViews>
    <sheetView showGridLines="0" view="pageBreakPreview" topLeftCell="A7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21875" style="21" customWidth="1"/>
    <col min="2" max="2" width="3.77734375" style="21" customWidth="1"/>
    <col min="3" max="3" width="3.109375" style="21" customWidth="1"/>
    <col min="4" max="4" width="15.5546875" style="21" customWidth="1"/>
    <col min="5" max="5" width="2.88671875" style="21" customWidth="1"/>
    <col min="6" max="6" width="3.44140625" style="21" customWidth="1"/>
    <col min="7" max="7" width="13.44140625" style="21" bestFit="1" customWidth="1"/>
    <col min="8" max="8" width="5.5546875" style="21" customWidth="1"/>
    <col min="9" max="9" width="8.88671875" style="21" customWidth="1"/>
    <col min="10" max="24" width="2.21875" style="21" customWidth="1"/>
    <col min="25" max="33" width="2.21875" style="22" customWidth="1"/>
    <col min="34" max="34" width="3.88671875" style="23" customWidth="1"/>
    <col min="35" max="35" width="4" style="23" customWidth="1"/>
    <col min="36" max="36" width="9" style="21" bestFit="1" customWidth="1"/>
    <col min="37" max="16384" width="9" style="21"/>
  </cols>
  <sheetData>
    <row r="1" spans="1:38" s="1" customFormat="1" ht="18" customHeight="1" x14ac:dyDescent="0.25">
      <c r="A1" s="104" t="s">
        <v>0</v>
      </c>
      <c r="B1" s="104"/>
      <c r="C1" s="104"/>
      <c r="D1" s="104"/>
      <c r="E1" s="104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</row>
    <row r="2" spans="1:38" s="1" customFormat="1" ht="18" customHeight="1" x14ac:dyDescent="0.25">
      <c r="A2" s="105" t="s">
        <v>54</v>
      </c>
      <c r="B2" s="105"/>
      <c r="C2" s="105"/>
      <c r="D2" s="105"/>
      <c r="E2" s="105"/>
      <c r="F2" s="124" t="s">
        <v>143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2"/>
    </row>
    <row r="3" spans="1:38" s="1" customFormat="1" ht="5.2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63"/>
      <c r="AF3" s="63"/>
      <c r="AG3" s="63"/>
      <c r="AH3" s="2"/>
      <c r="AI3" s="2"/>
      <c r="AJ3" s="2"/>
    </row>
    <row r="4" spans="1:38" s="1" customFormat="1" ht="14.25" customHeight="1" x14ac:dyDescent="0.2">
      <c r="A4" s="117" t="s">
        <v>144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2"/>
    </row>
    <row r="5" spans="1:38" s="1" customFormat="1" ht="14.25" customHeight="1" x14ac:dyDescent="0.2">
      <c r="A5" s="118" t="s">
        <v>141</v>
      </c>
      <c r="B5" s="118"/>
      <c r="C5" s="118"/>
      <c r="D5" s="118"/>
      <c r="E5" s="118"/>
      <c r="F5" s="118"/>
      <c r="G5" s="118"/>
      <c r="H5" s="1" t="s">
        <v>1</v>
      </c>
      <c r="I5" s="119" t="s">
        <v>44</v>
      </c>
      <c r="J5" s="119"/>
      <c r="K5" s="119"/>
      <c r="L5" s="119"/>
      <c r="M5" s="119"/>
      <c r="N5" s="119"/>
      <c r="O5" s="119"/>
      <c r="P5" s="119"/>
      <c r="Q5" s="119"/>
      <c r="R5" s="1" t="s">
        <v>1</v>
      </c>
      <c r="S5" s="4"/>
      <c r="T5" s="127" t="s">
        <v>142</v>
      </c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62"/>
      <c r="AF5" s="62"/>
      <c r="AG5" s="62"/>
      <c r="AH5" s="2"/>
      <c r="AI5" s="2"/>
      <c r="AJ5" s="2"/>
    </row>
    <row r="6" spans="1:38" s="1" customFormat="1" ht="14.25" customHeight="1" x14ac:dyDescent="0.2">
      <c r="A6" s="116" t="s">
        <v>155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8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5"/>
      <c r="AI7" s="5"/>
    </row>
    <row r="8" spans="1:38" s="10" customFormat="1" ht="18.75" customHeight="1" x14ac:dyDescent="0.25">
      <c r="A8" s="11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9" t="s">
        <v>9</v>
      </c>
      <c r="J8" s="129">
        <v>2025</v>
      </c>
      <c r="K8" s="130"/>
      <c r="L8" s="130"/>
      <c r="M8" s="130"/>
      <c r="N8" s="130"/>
      <c r="O8" s="130"/>
      <c r="P8" s="130"/>
      <c r="Q8" s="126">
        <v>2026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0" t="s">
        <v>10</v>
      </c>
      <c r="AI8" s="120" t="s">
        <v>11</v>
      </c>
    </row>
    <row r="9" spans="1:38" s="10" customFormat="1" ht="18.75" customHeight="1" x14ac:dyDescent="0.25">
      <c r="A9" s="115"/>
      <c r="B9" s="108"/>
      <c r="C9" s="109"/>
      <c r="D9" s="113"/>
      <c r="E9" s="113"/>
      <c r="F9" s="113"/>
      <c r="G9" s="108"/>
      <c r="H9" s="109"/>
      <c r="I9" s="9" t="s">
        <v>12</v>
      </c>
      <c r="J9" s="125">
        <v>11</v>
      </c>
      <c r="K9" s="125"/>
      <c r="L9" s="125">
        <v>12</v>
      </c>
      <c r="M9" s="125"/>
      <c r="N9" s="125"/>
      <c r="O9" s="125"/>
      <c r="P9" s="128"/>
      <c r="Q9" s="125">
        <v>1</v>
      </c>
      <c r="R9" s="125"/>
      <c r="S9" s="125"/>
      <c r="T9" s="125"/>
      <c r="U9" s="125">
        <v>2</v>
      </c>
      <c r="V9" s="125"/>
      <c r="W9" s="125"/>
      <c r="X9" s="125"/>
      <c r="Y9" s="125">
        <v>3</v>
      </c>
      <c r="Z9" s="125"/>
      <c r="AA9" s="125"/>
      <c r="AB9" s="125"/>
      <c r="AC9" s="125"/>
      <c r="AD9" s="125">
        <v>4</v>
      </c>
      <c r="AE9" s="125"/>
      <c r="AF9" s="125"/>
      <c r="AG9" s="125"/>
      <c r="AH9" s="121"/>
      <c r="AI9" s="121"/>
    </row>
    <row r="10" spans="1:38" s="10" customFormat="1" ht="18.75" customHeight="1" x14ac:dyDescent="0.25">
      <c r="A10" s="115"/>
      <c r="B10" s="110"/>
      <c r="C10" s="111"/>
      <c r="D10" s="114"/>
      <c r="E10" s="114"/>
      <c r="F10" s="114"/>
      <c r="G10" s="110"/>
      <c r="H10" s="111"/>
      <c r="I10" s="9" t="s">
        <v>13</v>
      </c>
      <c r="J10" s="11">
        <v>45978</v>
      </c>
      <c r="K10" s="11">
        <f>J10+7</f>
        <v>45985</v>
      </c>
      <c r="L10" s="11">
        <f t="shared" ref="L10:AD10" si="0">K10+7</f>
        <v>45992</v>
      </c>
      <c r="M10" s="11">
        <f t="shared" si="0"/>
        <v>45999</v>
      </c>
      <c r="N10" s="11">
        <f t="shared" si="0"/>
        <v>46006</v>
      </c>
      <c r="O10" s="11">
        <f t="shared" si="0"/>
        <v>46013</v>
      </c>
      <c r="P10" s="11">
        <f t="shared" si="0"/>
        <v>46020</v>
      </c>
      <c r="Q10" s="11">
        <f t="shared" si="0"/>
        <v>46027</v>
      </c>
      <c r="R10" s="11">
        <f t="shared" si="0"/>
        <v>46034</v>
      </c>
      <c r="S10" s="11">
        <f t="shared" si="0"/>
        <v>46041</v>
      </c>
      <c r="T10" s="11">
        <f t="shared" si="0"/>
        <v>46048</v>
      </c>
      <c r="U10" s="11">
        <f t="shared" si="0"/>
        <v>46055</v>
      </c>
      <c r="V10" s="11">
        <f t="shared" si="0"/>
        <v>46062</v>
      </c>
      <c r="W10" s="11">
        <f t="shared" si="0"/>
        <v>46069</v>
      </c>
      <c r="X10" s="11">
        <f t="shared" si="0"/>
        <v>46076</v>
      </c>
      <c r="Y10" s="11">
        <f t="shared" si="0"/>
        <v>46083</v>
      </c>
      <c r="Z10" s="11">
        <f t="shared" si="0"/>
        <v>46090</v>
      </c>
      <c r="AA10" s="11">
        <f t="shared" si="0"/>
        <v>46097</v>
      </c>
      <c r="AB10" s="11">
        <f t="shared" si="0"/>
        <v>46104</v>
      </c>
      <c r="AC10" s="11">
        <f t="shared" si="0"/>
        <v>46111</v>
      </c>
      <c r="AD10" s="11">
        <f t="shared" si="0"/>
        <v>46118</v>
      </c>
      <c r="AE10" s="11">
        <f t="shared" ref="AE10" si="1">AD10+7</f>
        <v>46125</v>
      </c>
      <c r="AF10" s="11">
        <f t="shared" ref="AF10" si="2">AE10+7</f>
        <v>46132</v>
      </c>
      <c r="AG10" s="11">
        <f t="shared" ref="AG10" si="3">AF10+7</f>
        <v>46139</v>
      </c>
      <c r="AH10" s="122"/>
      <c r="AI10" s="122"/>
    </row>
    <row r="11" spans="1:38" s="13" customFormat="1" ht="22.5" customHeight="1" x14ac:dyDescent="0.25">
      <c r="A11" s="81" t="s">
        <v>145</v>
      </c>
      <c r="B11" s="82"/>
      <c r="C11" s="82"/>
      <c r="D11" s="82"/>
      <c r="E11" s="12"/>
      <c r="F11" s="12"/>
      <c r="G11" s="12"/>
      <c r="H11" s="12"/>
      <c r="I11" s="1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</row>
    <row r="12" spans="1:38" s="13" customFormat="1" ht="22.5" customHeight="1" x14ac:dyDescent="0.25">
      <c r="A12" s="32">
        <v>1</v>
      </c>
      <c r="B12" s="33" t="s">
        <v>14</v>
      </c>
      <c r="C12" s="34">
        <v>358</v>
      </c>
      <c r="D12" s="35" t="s">
        <v>106</v>
      </c>
      <c r="E12" s="36">
        <v>2</v>
      </c>
      <c r="F12" s="37">
        <v>53</v>
      </c>
      <c r="G12" s="38" t="s">
        <v>113</v>
      </c>
      <c r="H12" s="39" t="s">
        <v>114</v>
      </c>
      <c r="I12" s="37" t="s">
        <v>15</v>
      </c>
      <c r="J12" s="71" t="s">
        <v>16</v>
      </c>
      <c r="K12" s="71" t="s">
        <v>16</v>
      </c>
      <c r="L12" s="71" t="s">
        <v>16</v>
      </c>
      <c r="M12" s="71" t="s">
        <v>16</v>
      </c>
      <c r="N12" s="71" t="s">
        <v>16</v>
      </c>
      <c r="O12" s="71" t="s">
        <v>16</v>
      </c>
      <c r="P12" s="71" t="s">
        <v>16</v>
      </c>
      <c r="Q12" s="71" t="s">
        <v>16</v>
      </c>
      <c r="R12" s="71" t="s">
        <v>17</v>
      </c>
      <c r="S12" s="71" t="s">
        <v>18</v>
      </c>
      <c r="T12" s="71"/>
      <c r="U12" s="72"/>
      <c r="V12" s="95" t="s">
        <v>140</v>
      </c>
      <c r="W12" s="96"/>
      <c r="X12" s="97"/>
      <c r="Y12" s="69"/>
      <c r="Z12" s="15"/>
      <c r="AA12" s="15"/>
      <c r="AB12" s="15"/>
      <c r="AC12" s="15"/>
      <c r="AD12" s="15"/>
      <c r="AE12" s="15"/>
      <c r="AF12" s="15"/>
      <c r="AG12" s="15"/>
      <c r="AH12" s="15">
        <v>4</v>
      </c>
      <c r="AI12" s="16"/>
    </row>
    <row r="13" spans="1:38" s="13" customFormat="1" ht="22.5" customHeight="1" x14ac:dyDescent="0.25">
      <c r="A13" s="32">
        <v>2</v>
      </c>
      <c r="B13" s="33" t="s">
        <v>14</v>
      </c>
      <c r="C13" s="34">
        <v>359</v>
      </c>
      <c r="D13" s="35" t="s">
        <v>107</v>
      </c>
      <c r="E13" s="36">
        <v>2</v>
      </c>
      <c r="F13" s="37">
        <v>53</v>
      </c>
      <c r="G13" s="38" t="s">
        <v>113</v>
      </c>
      <c r="H13" s="39" t="s">
        <v>114</v>
      </c>
      <c r="I13" s="37" t="s">
        <v>15</v>
      </c>
      <c r="J13" s="71" t="s">
        <v>16</v>
      </c>
      <c r="K13" s="71" t="s">
        <v>16</v>
      </c>
      <c r="L13" s="71" t="s">
        <v>16</v>
      </c>
      <c r="M13" s="71" t="s">
        <v>16</v>
      </c>
      <c r="N13" s="71" t="s">
        <v>16</v>
      </c>
      <c r="O13" s="71" t="s">
        <v>16</v>
      </c>
      <c r="P13" s="71" t="s">
        <v>16</v>
      </c>
      <c r="Q13" s="71" t="s">
        <v>16</v>
      </c>
      <c r="R13" s="71" t="s">
        <v>17</v>
      </c>
      <c r="S13" s="71" t="s">
        <v>18</v>
      </c>
      <c r="T13" s="71"/>
      <c r="U13" s="72"/>
      <c r="V13" s="98"/>
      <c r="W13" s="99"/>
      <c r="X13" s="100"/>
      <c r="Y13" s="69"/>
      <c r="Z13" s="15"/>
      <c r="AA13" s="15"/>
      <c r="AB13" s="15"/>
      <c r="AC13" s="15"/>
      <c r="AD13" s="15"/>
      <c r="AE13" s="15"/>
      <c r="AF13" s="15"/>
      <c r="AG13" s="15"/>
      <c r="AH13" s="15">
        <v>4</v>
      </c>
      <c r="AI13" s="16"/>
      <c r="AK13" s="57"/>
    </row>
    <row r="14" spans="1:38" s="13" customFormat="1" ht="22.5" customHeight="1" x14ac:dyDescent="0.25">
      <c r="A14" s="32">
        <v>3</v>
      </c>
      <c r="B14" s="33" t="s">
        <v>35</v>
      </c>
      <c r="C14" s="34">
        <v>361</v>
      </c>
      <c r="D14" s="35" t="s">
        <v>79</v>
      </c>
      <c r="E14" s="36">
        <v>2</v>
      </c>
      <c r="F14" s="37">
        <v>53</v>
      </c>
      <c r="G14" s="38" t="s">
        <v>80</v>
      </c>
      <c r="H14" s="39" t="s">
        <v>81</v>
      </c>
      <c r="I14" s="37" t="s">
        <v>63</v>
      </c>
      <c r="J14" s="71" t="s">
        <v>16</v>
      </c>
      <c r="K14" s="71" t="s">
        <v>16</v>
      </c>
      <c r="L14" s="71" t="s">
        <v>16</v>
      </c>
      <c r="M14" s="71" t="s">
        <v>16</v>
      </c>
      <c r="N14" s="71" t="s">
        <v>16</v>
      </c>
      <c r="O14" s="71" t="s">
        <v>16</v>
      </c>
      <c r="P14" s="71" t="s">
        <v>16</v>
      </c>
      <c r="Q14" s="71" t="s">
        <v>16</v>
      </c>
      <c r="R14" s="71" t="s">
        <v>17</v>
      </c>
      <c r="S14" s="71" t="s">
        <v>18</v>
      </c>
      <c r="T14" s="71"/>
      <c r="U14" s="72"/>
      <c r="V14" s="98"/>
      <c r="W14" s="99"/>
      <c r="X14" s="100"/>
      <c r="Y14" s="69"/>
      <c r="Z14" s="15"/>
      <c r="AA14" s="15"/>
      <c r="AB14" s="15"/>
      <c r="AC14" s="15"/>
      <c r="AD14" s="15"/>
      <c r="AE14" s="15"/>
      <c r="AF14" s="15"/>
      <c r="AG14" s="15"/>
      <c r="AH14" s="15">
        <v>4</v>
      </c>
      <c r="AI14" s="16"/>
    </row>
    <row r="15" spans="1:38" s="13" customFormat="1" ht="22.5" customHeight="1" x14ac:dyDescent="0.25">
      <c r="A15" s="32">
        <v>4</v>
      </c>
      <c r="B15" s="33" t="s">
        <v>14</v>
      </c>
      <c r="C15" s="34">
        <v>319</v>
      </c>
      <c r="D15" s="35" t="s">
        <v>108</v>
      </c>
      <c r="E15" s="36">
        <v>2</v>
      </c>
      <c r="F15" s="37">
        <v>53</v>
      </c>
      <c r="G15" s="38" t="s">
        <v>115</v>
      </c>
      <c r="H15" s="39" t="s">
        <v>116</v>
      </c>
      <c r="I15" s="37" t="s">
        <v>15</v>
      </c>
      <c r="J15" s="71" t="s">
        <v>16</v>
      </c>
      <c r="K15" s="71" t="s">
        <v>16</v>
      </c>
      <c r="L15" s="71" t="s">
        <v>16</v>
      </c>
      <c r="M15" s="71" t="s">
        <v>16</v>
      </c>
      <c r="N15" s="71" t="s">
        <v>16</v>
      </c>
      <c r="O15" s="71" t="s">
        <v>16</v>
      </c>
      <c r="P15" s="71" t="s">
        <v>16</v>
      </c>
      <c r="Q15" s="71" t="s">
        <v>16</v>
      </c>
      <c r="R15" s="71" t="s">
        <v>17</v>
      </c>
      <c r="S15" s="71" t="s">
        <v>18</v>
      </c>
      <c r="T15" s="71"/>
      <c r="U15" s="72"/>
      <c r="V15" s="98"/>
      <c r="W15" s="99"/>
      <c r="X15" s="100"/>
      <c r="Y15" s="69"/>
      <c r="Z15" s="15"/>
      <c r="AA15" s="15"/>
      <c r="AB15" s="15"/>
      <c r="AC15" s="15"/>
      <c r="AD15" s="15"/>
      <c r="AE15" s="15"/>
      <c r="AF15" s="15"/>
      <c r="AG15" s="15"/>
      <c r="AH15" s="15">
        <v>4</v>
      </c>
      <c r="AI15" s="16"/>
      <c r="AK15" s="57"/>
      <c r="AL15" s="57">
        <f>AD10+7</f>
        <v>46125</v>
      </c>
    </row>
    <row r="16" spans="1:38" s="13" customFormat="1" ht="22.5" customHeight="1" x14ac:dyDescent="0.25">
      <c r="A16" s="87" t="s">
        <v>146</v>
      </c>
      <c r="B16" s="88"/>
      <c r="C16" s="88"/>
      <c r="D16" s="88"/>
      <c r="E16" s="17"/>
      <c r="F16" s="17"/>
      <c r="G16" s="17"/>
      <c r="H16" s="17"/>
      <c r="I16" s="73"/>
      <c r="J16" s="74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98"/>
      <c r="W16" s="99"/>
      <c r="X16" s="100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67"/>
    </row>
    <row r="17" spans="1:35" s="13" customFormat="1" ht="22.5" customHeight="1" x14ac:dyDescent="0.25">
      <c r="A17" s="32">
        <v>5</v>
      </c>
      <c r="B17" s="33" t="s">
        <v>109</v>
      </c>
      <c r="C17" s="34">
        <v>376</v>
      </c>
      <c r="D17" s="35" t="s">
        <v>110</v>
      </c>
      <c r="E17" s="36">
        <v>3</v>
      </c>
      <c r="F17" s="37">
        <v>53</v>
      </c>
      <c r="G17" s="38" t="s">
        <v>86</v>
      </c>
      <c r="H17" s="39" t="s">
        <v>87</v>
      </c>
      <c r="I17" s="37" t="s">
        <v>15</v>
      </c>
      <c r="J17" s="76"/>
      <c r="K17" s="76"/>
      <c r="L17" s="76"/>
      <c r="M17" s="76"/>
      <c r="N17" s="76"/>
      <c r="O17" s="71"/>
      <c r="P17" s="71"/>
      <c r="Q17" s="71"/>
      <c r="R17" s="71"/>
      <c r="S17" s="72"/>
      <c r="T17" s="72"/>
      <c r="U17" s="72" t="s">
        <v>16</v>
      </c>
      <c r="V17" s="98"/>
      <c r="W17" s="99"/>
      <c r="X17" s="100"/>
      <c r="Y17" s="15" t="s">
        <v>16</v>
      </c>
      <c r="Z17" s="69" t="s">
        <v>16</v>
      </c>
      <c r="AA17" s="15" t="s">
        <v>16</v>
      </c>
      <c r="AB17" s="69" t="s">
        <v>16</v>
      </c>
      <c r="AC17" s="15" t="s">
        <v>16</v>
      </c>
      <c r="AD17" s="15" t="s">
        <v>16</v>
      </c>
      <c r="AE17" s="15" t="s">
        <v>16</v>
      </c>
      <c r="AF17" s="15" t="s">
        <v>17</v>
      </c>
      <c r="AG17" s="15" t="s">
        <v>18</v>
      </c>
      <c r="AH17" s="15">
        <v>4</v>
      </c>
      <c r="AI17" s="16"/>
    </row>
    <row r="18" spans="1:35" s="13" customFormat="1" ht="22.5" customHeight="1" x14ac:dyDescent="0.25">
      <c r="A18" s="32">
        <v>6</v>
      </c>
      <c r="B18" s="33" t="s">
        <v>14</v>
      </c>
      <c r="C18" s="34">
        <v>376</v>
      </c>
      <c r="D18" s="35" t="s">
        <v>111</v>
      </c>
      <c r="E18" s="36">
        <v>3</v>
      </c>
      <c r="F18" s="37">
        <v>53</v>
      </c>
      <c r="G18" s="38" t="s">
        <v>84</v>
      </c>
      <c r="H18" s="39" t="s">
        <v>85</v>
      </c>
      <c r="I18" s="37" t="s">
        <v>15</v>
      </c>
      <c r="J18" s="76"/>
      <c r="K18" s="76"/>
      <c r="L18" s="76"/>
      <c r="M18" s="76"/>
      <c r="N18" s="76"/>
      <c r="O18" s="71"/>
      <c r="P18" s="71"/>
      <c r="Q18" s="71"/>
      <c r="R18" s="71"/>
      <c r="S18" s="72"/>
      <c r="T18" s="72"/>
      <c r="U18" s="72" t="s">
        <v>16</v>
      </c>
      <c r="V18" s="98"/>
      <c r="W18" s="99"/>
      <c r="X18" s="100"/>
      <c r="Y18" s="15" t="s">
        <v>16</v>
      </c>
      <c r="Z18" s="69" t="s">
        <v>16</v>
      </c>
      <c r="AA18" s="15" t="s">
        <v>16</v>
      </c>
      <c r="AB18" s="69" t="s">
        <v>16</v>
      </c>
      <c r="AC18" s="15" t="s">
        <v>16</v>
      </c>
      <c r="AD18" s="15" t="s">
        <v>16</v>
      </c>
      <c r="AE18" s="15" t="s">
        <v>16</v>
      </c>
      <c r="AF18" s="15" t="s">
        <v>17</v>
      </c>
      <c r="AG18" s="15" t="s">
        <v>18</v>
      </c>
      <c r="AH18" s="15">
        <v>4</v>
      </c>
      <c r="AI18" s="16"/>
    </row>
    <row r="19" spans="1:35" s="13" customFormat="1" ht="22.5" customHeight="1" x14ac:dyDescent="0.25">
      <c r="A19" s="32">
        <v>7</v>
      </c>
      <c r="B19" s="33" t="s">
        <v>14</v>
      </c>
      <c r="C19" s="34">
        <v>383</v>
      </c>
      <c r="D19" s="35" t="s">
        <v>112</v>
      </c>
      <c r="E19" s="36">
        <v>2</v>
      </c>
      <c r="F19" s="37">
        <v>53</v>
      </c>
      <c r="G19" s="38" t="s">
        <v>104</v>
      </c>
      <c r="H19" s="39" t="s">
        <v>105</v>
      </c>
      <c r="I19" s="37" t="s">
        <v>15</v>
      </c>
      <c r="J19" s="76"/>
      <c r="K19" s="76"/>
      <c r="L19" s="76"/>
      <c r="M19" s="76"/>
      <c r="N19" s="76"/>
      <c r="O19" s="71"/>
      <c r="P19" s="71"/>
      <c r="Q19" s="71"/>
      <c r="R19" s="71"/>
      <c r="S19" s="72"/>
      <c r="T19" s="72"/>
      <c r="U19" s="72" t="s">
        <v>16</v>
      </c>
      <c r="V19" s="98"/>
      <c r="W19" s="99"/>
      <c r="X19" s="100"/>
      <c r="Y19" s="15" t="s">
        <v>16</v>
      </c>
      <c r="Z19" s="69" t="s">
        <v>16</v>
      </c>
      <c r="AA19" s="15" t="s">
        <v>16</v>
      </c>
      <c r="AB19" s="69" t="s">
        <v>16</v>
      </c>
      <c r="AC19" s="15" t="s">
        <v>16</v>
      </c>
      <c r="AD19" s="15" t="s">
        <v>16</v>
      </c>
      <c r="AE19" s="15" t="s">
        <v>16</v>
      </c>
      <c r="AF19" s="15" t="s">
        <v>17</v>
      </c>
      <c r="AG19" s="15" t="s">
        <v>18</v>
      </c>
      <c r="AH19" s="15">
        <v>4</v>
      </c>
      <c r="AI19" s="16"/>
    </row>
    <row r="20" spans="1:35" s="13" customFormat="1" ht="22.5" customHeight="1" x14ac:dyDescent="0.25">
      <c r="A20" s="32">
        <v>8</v>
      </c>
      <c r="B20" s="33" t="s">
        <v>19</v>
      </c>
      <c r="C20" s="34">
        <v>142</v>
      </c>
      <c r="D20" s="35" t="s">
        <v>33</v>
      </c>
      <c r="E20" s="36">
        <v>1</v>
      </c>
      <c r="F20" s="37">
        <v>53</v>
      </c>
      <c r="G20" s="38" t="s">
        <v>39</v>
      </c>
      <c r="H20" s="39" t="s">
        <v>40</v>
      </c>
      <c r="I20" s="37" t="s">
        <v>20</v>
      </c>
      <c r="J20" s="76"/>
      <c r="K20" s="76"/>
      <c r="L20" s="76"/>
      <c r="M20" s="76"/>
      <c r="N20" s="76"/>
      <c r="O20" s="71"/>
      <c r="P20" s="71"/>
      <c r="Q20" s="71"/>
      <c r="R20" s="71"/>
      <c r="S20" s="72"/>
      <c r="T20" s="72"/>
      <c r="U20" s="72" t="s">
        <v>16</v>
      </c>
      <c r="V20" s="101"/>
      <c r="W20" s="102"/>
      <c r="X20" s="103"/>
      <c r="Y20" s="15" t="s">
        <v>16</v>
      </c>
      <c r="Z20" s="69" t="s">
        <v>16</v>
      </c>
      <c r="AA20" s="15" t="s">
        <v>16</v>
      </c>
      <c r="AB20" s="69" t="s">
        <v>16</v>
      </c>
      <c r="AC20" s="15" t="s">
        <v>16</v>
      </c>
      <c r="AD20" s="15" t="s">
        <v>16</v>
      </c>
      <c r="AE20" s="15" t="s">
        <v>16</v>
      </c>
      <c r="AF20" s="15" t="s">
        <v>17</v>
      </c>
      <c r="AG20" s="15" t="s">
        <v>18</v>
      </c>
      <c r="AH20" s="15">
        <v>4</v>
      </c>
      <c r="AI20" s="58"/>
    </row>
    <row r="21" spans="1:35" s="10" customFormat="1" ht="22.5" customHeight="1" x14ac:dyDescent="0.25">
      <c r="A21" s="89" t="s">
        <v>21</v>
      </c>
      <c r="B21" s="89"/>
      <c r="C21" s="89"/>
      <c r="D21" s="89"/>
      <c r="E21" s="19">
        <f>SUM(E12:E20)</f>
        <v>17</v>
      </c>
      <c r="F21" s="20"/>
      <c r="G21" s="90">
        <f>E21*280000</f>
        <v>4760000</v>
      </c>
      <c r="H21" s="91"/>
      <c r="I21" s="20"/>
      <c r="J21" s="92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4"/>
    </row>
    <row r="22" spans="1:35" ht="3" customHeight="1" x14ac:dyDescent="0.15"/>
    <row r="23" spans="1:35" s="24" customFormat="1" ht="15.75" customHeight="1" x14ac:dyDescent="0.2">
      <c r="A23" s="86" t="s">
        <v>22</v>
      </c>
      <c r="B23" s="86"/>
      <c r="C23" s="86"/>
      <c r="D23" s="86"/>
      <c r="Y23" s="25"/>
      <c r="Z23" s="25"/>
      <c r="AA23" s="25"/>
      <c r="AB23" s="25"/>
      <c r="AC23" s="25"/>
      <c r="AD23" s="25"/>
      <c r="AE23" s="64"/>
      <c r="AF23" s="64"/>
      <c r="AG23" s="64"/>
      <c r="AH23" s="26"/>
      <c r="AI23" s="26"/>
    </row>
    <row r="24" spans="1:35" s="24" customFormat="1" ht="15.75" customHeight="1" x14ac:dyDescent="0.2">
      <c r="B24" s="78" t="s">
        <v>23</v>
      </c>
      <c r="C24" s="78"/>
      <c r="D24" s="78"/>
      <c r="E24" s="78"/>
      <c r="F24" s="78"/>
      <c r="G24" s="78"/>
      <c r="H24" s="25"/>
      <c r="Y24" s="25"/>
      <c r="Z24" s="25"/>
      <c r="AA24" s="25"/>
      <c r="AB24" s="25"/>
      <c r="AC24" s="25"/>
      <c r="AD24" s="25"/>
      <c r="AE24" s="64"/>
      <c r="AF24" s="64"/>
      <c r="AG24" s="64"/>
      <c r="AH24" s="26"/>
      <c r="AI24" s="26"/>
    </row>
    <row r="25" spans="1:35" s="25" customFormat="1" ht="15.75" customHeight="1" x14ac:dyDescent="0.25">
      <c r="B25" s="78" t="s">
        <v>24</v>
      </c>
      <c r="C25" s="78"/>
      <c r="D25" s="78"/>
      <c r="E25" s="78"/>
      <c r="F25" s="78"/>
      <c r="G25" s="78"/>
      <c r="AE25" s="64"/>
      <c r="AF25" s="64"/>
      <c r="AG25" s="64"/>
      <c r="AH25" s="27"/>
      <c r="AI25" s="27"/>
    </row>
    <row r="26" spans="1:35" s="25" customFormat="1" ht="15.75" customHeight="1" x14ac:dyDescent="0.25">
      <c r="B26" s="78" t="s">
        <v>25</v>
      </c>
      <c r="C26" s="78"/>
      <c r="D26" s="78"/>
      <c r="E26" s="78"/>
      <c r="F26" s="78"/>
      <c r="G26" s="78"/>
      <c r="AE26" s="64"/>
      <c r="AF26" s="64"/>
      <c r="AG26" s="64"/>
      <c r="AH26" s="27"/>
      <c r="AI26" s="27"/>
    </row>
    <row r="27" spans="1:35" s="28" customFormat="1" ht="14.25" customHeight="1" x14ac:dyDescent="0.25">
      <c r="B27" s="29"/>
      <c r="C27" s="29"/>
      <c r="U27" s="79" t="s">
        <v>94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1:35" s="28" customFormat="1" ht="15.75" customHeight="1" x14ac:dyDescent="0.25">
      <c r="A28" s="80" t="s">
        <v>26</v>
      </c>
      <c r="B28" s="80"/>
      <c r="C28" s="80"/>
      <c r="D28" s="80"/>
      <c r="G28" s="80" t="s">
        <v>27</v>
      </c>
      <c r="H28" s="80"/>
      <c r="I28" s="80"/>
      <c r="J28" s="80"/>
      <c r="K28" s="80"/>
      <c r="L28" s="80"/>
      <c r="M28" s="80"/>
      <c r="N28" s="80"/>
      <c r="O28" s="80"/>
      <c r="P28" s="30"/>
      <c r="Q28" s="30"/>
      <c r="R28" s="30"/>
      <c r="S28" s="30"/>
      <c r="T28" s="30"/>
      <c r="U28" s="30"/>
      <c r="V28" s="80" t="s">
        <v>55</v>
      </c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s="28" customFormat="1" ht="15.75" customHeight="1" x14ac:dyDescent="0.25">
      <c r="G29" s="80" t="s">
        <v>28</v>
      </c>
      <c r="H29" s="80"/>
      <c r="I29" s="80"/>
      <c r="J29" s="80"/>
      <c r="K29" s="80"/>
      <c r="L29" s="80"/>
      <c r="M29" s="80"/>
      <c r="N29" s="80"/>
      <c r="O29" s="80"/>
      <c r="V29" s="80" t="s">
        <v>56</v>
      </c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s="28" customFormat="1" ht="14.25" x14ac:dyDescent="0.25">
      <c r="AE30" s="65"/>
      <c r="AF30" s="65"/>
      <c r="AG30" s="65"/>
      <c r="AH30" s="3"/>
      <c r="AI30" s="3"/>
    </row>
    <row r="31" spans="1:35" s="28" customFormat="1" ht="14.25" x14ac:dyDescent="0.25">
      <c r="AE31" s="65"/>
      <c r="AF31" s="65"/>
      <c r="AG31" s="65"/>
      <c r="AH31" s="3"/>
      <c r="AI31" s="3"/>
    </row>
    <row r="32" spans="1:35" s="28" customFormat="1" ht="14.25" x14ac:dyDescent="0.25">
      <c r="AE32" s="65"/>
      <c r="AF32" s="65"/>
      <c r="AG32" s="65"/>
      <c r="AH32" s="3"/>
      <c r="AI32" s="3"/>
    </row>
    <row r="33" spans="1:35" s="28" customFormat="1" ht="14.25" x14ac:dyDescent="0.25">
      <c r="AE33" s="65"/>
      <c r="AF33" s="65"/>
      <c r="AG33" s="65"/>
      <c r="AH33" s="3"/>
      <c r="AI33" s="3"/>
    </row>
    <row r="34" spans="1:35" s="3" customFormat="1" ht="15.75" customHeight="1" x14ac:dyDescent="0.25">
      <c r="A34" s="77" t="s">
        <v>29</v>
      </c>
      <c r="B34" s="77"/>
      <c r="C34" s="77"/>
      <c r="D34" s="77"/>
      <c r="G34" s="77" t="s">
        <v>30</v>
      </c>
      <c r="H34" s="77"/>
      <c r="I34" s="77"/>
      <c r="J34" s="77"/>
      <c r="K34" s="77"/>
      <c r="L34" s="77"/>
      <c r="M34" s="77"/>
      <c r="N34" s="77"/>
      <c r="O34" s="77"/>
      <c r="P34" s="31"/>
      <c r="Q34" s="31"/>
      <c r="R34" s="31"/>
      <c r="S34" s="31"/>
      <c r="T34" s="31"/>
      <c r="U34" s="31"/>
      <c r="V34" s="77" t="s">
        <v>31</v>
      </c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</row>
  </sheetData>
  <mergeCells count="45">
    <mergeCell ref="Q8:AG8"/>
    <mergeCell ref="AI8:AI10"/>
    <mergeCell ref="T5:AD5"/>
    <mergeCell ref="J9:K9"/>
    <mergeCell ref="L9:P9"/>
    <mergeCell ref="Q9:T9"/>
    <mergeCell ref="U9:X9"/>
    <mergeCell ref="Y9:AC9"/>
    <mergeCell ref="J8:P8"/>
    <mergeCell ref="A1:E1"/>
    <mergeCell ref="A2:E2"/>
    <mergeCell ref="G8:H10"/>
    <mergeCell ref="D8:D10"/>
    <mergeCell ref="E8:E10"/>
    <mergeCell ref="F8:F10"/>
    <mergeCell ref="A8:A10"/>
    <mergeCell ref="B8:C10"/>
    <mergeCell ref="A6:AI6"/>
    <mergeCell ref="A4:AI4"/>
    <mergeCell ref="A5:G5"/>
    <mergeCell ref="I5:Q5"/>
    <mergeCell ref="AH8:AH10"/>
    <mergeCell ref="F1:AI1"/>
    <mergeCell ref="F2:AI2"/>
    <mergeCell ref="AD9:AG9"/>
    <mergeCell ref="B25:G25"/>
    <mergeCell ref="A11:D11"/>
    <mergeCell ref="J11:AI11"/>
    <mergeCell ref="A23:D23"/>
    <mergeCell ref="B24:G24"/>
    <mergeCell ref="A16:D16"/>
    <mergeCell ref="A21:D21"/>
    <mergeCell ref="G21:H21"/>
    <mergeCell ref="J21:AI21"/>
    <mergeCell ref="V12:X20"/>
    <mergeCell ref="A34:D34"/>
    <mergeCell ref="G34:O34"/>
    <mergeCell ref="V34:AI34"/>
    <mergeCell ref="B26:G26"/>
    <mergeCell ref="U27:AI27"/>
    <mergeCell ref="A28:D28"/>
    <mergeCell ref="G28:O28"/>
    <mergeCell ref="V28:AI28"/>
    <mergeCell ref="G29:O29"/>
    <mergeCell ref="V29:AI29"/>
  </mergeCells>
  <printOptions horizontalCentered="1"/>
  <pageMargins left="0" right="0" top="0.23622047244094491" bottom="0" header="0.19685039370078741" footer="0.27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R33"/>
  <sheetViews>
    <sheetView showGridLines="0" view="pageBreakPreview" zoomScaleNormal="100" zoomScaleSheetLayoutView="100" workbookViewId="0">
      <selection activeCell="G17" sqref="G17:H19"/>
    </sheetView>
  </sheetViews>
  <sheetFormatPr defaultColWidth="9" defaultRowHeight="8.25" x14ac:dyDescent="0.15"/>
  <cols>
    <col min="1" max="1" width="3.44140625" style="21" customWidth="1"/>
    <col min="2" max="2" width="4.33203125" style="21" customWidth="1"/>
    <col min="3" max="3" width="2.77734375" style="21" bestFit="1" customWidth="1"/>
    <col min="4" max="4" width="18.109375" style="21" customWidth="1"/>
    <col min="5" max="6" width="3" style="21" customWidth="1"/>
    <col min="7" max="7" width="13.109375" style="21" bestFit="1" customWidth="1"/>
    <col min="8" max="8" width="3.6640625" style="21" bestFit="1" customWidth="1"/>
    <col min="9" max="9" width="8.109375" style="21" bestFit="1" customWidth="1"/>
    <col min="10" max="27" width="2.21875" style="21" customWidth="1"/>
    <col min="28" max="33" width="2.21875" style="22" customWidth="1"/>
    <col min="34" max="35" width="4.109375" style="23" customWidth="1"/>
    <col min="36" max="36" width="9" style="21" bestFit="1" customWidth="1"/>
    <col min="37" max="16384" width="9" style="21"/>
  </cols>
  <sheetData>
    <row r="1" spans="1:36" s="1" customFormat="1" ht="17.25" customHeight="1" x14ac:dyDescent="0.25">
      <c r="A1" s="104" t="s">
        <v>0</v>
      </c>
      <c r="B1" s="104"/>
      <c r="C1" s="104"/>
      <c r="D1" s="104"/>
      <c r="E1" s="104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2"/>
    </row>
    <row r="2" spans="1:36" s="1" customFormat="1" ht="17.25" customHeight="1" x14ac:dyDescent="0.25">
      <c r="A2" s="105" t="s">
        <v>54</v>
      </c>
      <c r="B2" s="105"/>
      <c r="C2" s="105"/>
      <c r="D2" s="105"/>
      <c r="E2" s="105"/>
      <c r="F2" s="124" t="s">
        <v>143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70"/>
    </row>
    <row r="3" spans="1:36" s="1" customFormat="1" ht="4.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63"/>
      <c r="U3" s="63"/>
      <c r="V3" s="63"/>
      <c r="W3" s="47"/>
      <c r="X3" s="47"/>
      <c r="Y3" s="47"/>
      <c r="Z3" s="47"/>
      <c r="AA3" s="47"/>
      <c r="AB3" s="47"/>
      <c r="AC3" s="47"/>
      <c r="AD3" s="47"/>
      <c r="AE3" s="47"/>
      <c r="AF3" s="63"/>
      <c r="AG3" s="63"/>
      <c r="AH3" s="2"/>
      <c r="AI3" s="2"/>
      <c r="AJ3" s="2"/>
    </row>
    <row r="4" spans="1:36" s="1" customFormat="1" ht="14.25" customHeight="1" x14ac:dyDescent="0.2">
      <c r="A4" s="117" t="s">
        <v>148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2"/>
    </row>
    <row r="5" spans="1:36" s="1" customFormat="1" ht="14.25" customHeight="1" x14ac:dyDescent="0.2">
      <c r="A5" s="118" t="s">
        <v>141</v>
      </c>
      <c r="B5" s="118"/>
      <c r="C5" s="118"/>
      <c r="D5" s="118"/>
      <c r="E5" s="118"/>
      <c r="F5" s="118"/>
      <c r="G5" s="118"/>
      <c r="H5" s="59" t="s">
        <v>93</v>
      </c>
      <c r="I5" s="116" t="s">
        <v>43</v>
      </c>
      <c r="J5" s="116"/>
      <c r="K5" s="116"/>
      <c r="L5" s="116"/>
      <c r="M5" s="116"/>
      <c r="N5" s="116"/>
      <c r="O5" s="116"/>
      <c r="Q5" s="1" t="s">
        <v>1</v>
      </c>
      <c r="S5" s="127" t="s">
        <v>2</v>
      </c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30"/>
      <c r="AF5" s="30"/>
      <c r="AG5" s="30"/>
      <c r="AH5" s="2"/>
      <c r="AI5" s="2"/>
      <c r="AJ5" s="2"/>
    </row>
    <row r="6" spans="1:36" s="1" customFormat="1" ht="14.25" customHeight="1" x14ac:dyDescent="0.2">
      <c r="A6" s="116" t="s">
        <v>154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6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  <c r="AB7" s="7"/>
      <c r="AC7" s="7"/>
      <c r="AD7" s="7"/>
      <c r="AE7" s="7"/>
      <c r="AF7" s="7"/>
      <c r="AG7" s="7"/>
      <c r="AH7" s="5"/>
      <c r="AI7" s="5"/>
    </row>
    <row r="8" spans="1:36" s="10" customFormat="1" ht="18.75" customHeight="1" x14ac:dyDescent="0.25">
      <c r="A8" s="11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44" t="s">
        <v>9</v>
      </c>
      <c r="J8" s="129">
        <v>2025</v>
      </c>
      <c r="K8" s="130"/>
      <c r="L8" s="130"/>
      <c r="M8" s="130"/>
      <c r="N8" s="130"/>
      <c r="O8" s="130"/>
      <c r="P8" s="130"/>
      <c r="Q8" s="126">
        <v>2026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0" t="s">
        <v>10</v>
      </c>
      <c r="AI8" s="120" t="s">
        <v>11</v>
      </c>
    </row>
    <row r="9" spans="1:36" s="10" customFormat="1" ht="18.75" customHeight="1" x14ac:dyDescent="0.25">
      <c r="A9" s="115"/>
      <c r="B9" s="108"/>
      <c r="C9" s="109"/>
      <c r="D9" s="113"/>
      <c r="E9" s="113"/>
      <c r="F9" s="113"/>
      <c r="G9" s="108"/>
      <c r="H9" s="109"/>
      <c r="I9" s="44" t="s">
        <v>12</v>
      </c>
      <c r="J9" s="125">
        <v>11</v>
      </c>
      <c r="K9" s="125"/>
      <c r="L9" s="125">
        <v>12</v>
      </c>
      <c r="M9" s="125"/>
      <c r="N9" s="125"/>
      <c r="O9" s="125"/>
      <c r="P9" s="128"/>
      <c r="Q9" s="125">
        <v>1</v>
      </c>
      <c r="R9" s="125"/>
      <c r="S9" s="125"/>
      <c r="T9" s="125"/>
      <c r="U9" s="125">
        <v>2</v>
      </c>
      <c r="V9" s="125"/>
      <c r="W9" s="125"/>
      <c r="X9" s="125"/>
      <c r="Y9" s="125">
        <v>3</v>
      </c>
      <c r="Z9" s="125"/>
      <c r="AA9" s="125"/>
      <c r="AB9" s="125"/>
      <c r="AC9" s="125"/>
      <c r="AD9" s="125">
        <v>4</v>
      </c>
      <c r="AE9" s="125"/>
      <c r="AF9" s="125"/>
      <c r="AG9" s="125"/>
      <c r="AH9" s="121"/>
      <c r="AI9" s="121"/>
    </row>
    <row r="10" spans="1:36" s="10" customFormat="1" ht="18.75" customHeight="1" x14ac:dyDescent="0.25">
      <c r="A10" s="115"/>
      <c r="B10" s="110"/>
      <c r="C10" s="111"/>
      <c r="D10" s="114"/>
      <c r="E10" s="114"/>
      <c r="F10" s="114"/>
      <c r="G10" s="110"/>
      <c r="H10" s="111"/>
      <c r="I10" s="44" t="s">
        <v>13</v>
      </c>
      <c r="J10" s="11">
        <v>45978</v>
      </c>
      <c r="K10" s="11">
        <f>J10+7</f>
        <v>45985</v>
      </c>
      <c r="L10" s="11">
        <f t="shared" ref="L10:AE10" si="0">K10+7</f>
        <v>45992</v>
      </c>
      <c r="M10" s="11">
        <f t="shared" si="0"/>
        <v>45999</v>
      </c>
      <c r="N10" s="11">
        <f t="shared" si="0"/>
        <v>46006</v>
      </c>
      <c r="O10" s="11">
        <f t="shared" si="0"/>
        <v>46013</v>
      </c>
      <c r="P10" s="11">
        <f t="shared" si="0"/>
        <v>46020</v>
      </c>
      <c r="Q10" s="11">
        <f t="shared" si="0"/>
        <v>46027</v>
      </c>
      <c r="R10" s="11">
        <f t="shared" si="0"/>
        <v>46034</v>
      </c>
      <c r="S10" s="11">
        <f t="shared" si="0"/>
        <v>46041</v>
      </c>
      <c r="T10" s="11">
        <f t="shared" si="0"/>
        <v>46048</v>
      </c>
      <c r="U10" s="11">
        <f t="shared" si="0"/>
        <v>46055</v>
      </c>
      <c r="V10" s="11">
        <f t="shared" si="0"/>
        <v>46062</v>
      </c>
      <c r="W10" s="11">
        <f t="shared" si="0"/>
        <v>46069</v>
      </c>
      <c r="X10" s="11">
        <f t="shared" si="0"/>
        <v>46076</v>
      </c>
      <c r="Y10" s="11">
        <f t="shared" si="0"/>
        <v>46083</v>
      </c>
      <c r="Z10" s="11">
        <f t="shared" si="0"/>
        <v>46090</v>
      </c>
      <c r="AA10" s="11">
        <f t="shared" si="0"/>
        <v>46097</v>
      </c>
      <c r="AB10" s="11">
        <f t="shared" si="0"/>
        <v>46104</v>
      </c>
      <c r="AC10" s="11">
        <f t="shared" si="0"/>
        <v>46111</v>
      </c>
      <c r="AD10" s="11">
        <f t="shared" si="0"/>
        <v>46118</v>
      </c>
      <c r="AE10" s="11">
        <f t="shared" si="0"/>
        <v>46125</v>
      </c>
      <c r="AF10" s="11">
        <f t="shared" ref="AF10" si="1">AE10+7</f>
        <v>46132</v>
      </c>
      <c r="AG10" s="11">
        <f t="shared" ref="AG10" si="2">AF10+7</f>
        <v>46139</v>
      </c>
      <c r="AH10" s="122"/>
      <c r="AI10" s="122"/>
    </row>
    <row r="11" spans="1:36" s="13" customFormat="1" ht="24.75" customHeight="1" x14ac:dyDescent="0.25">
      <c r="A11" s="81" t="s">
        <v>145</v>
      </c>
      <c r="B11" s="82"/>
      <c r="C11" s="82"/>
      <c r="D11" s="82"/>
      <c r="E11" s="12"/>
      <c r="F11" s="12"/>
      <c r="G11" s="12"/>
      <c r="H11" s="12"/>
      <c r="I11" s="1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</row>
    <row r="12" spans="1:36" s="13" customFormat="1" ht="23.25" customHeight="1" x14ac:dyDescent="0.25">
      <c r="A12" s="32">
        <v>1</v>
      </c>
      <c r="B12" s="33" t="s">
        <v>14</v>
      </c>
      <c r="C12" s="34">
        <v>302</v>
      </c>
      <c r="D12" s="35" t="s">
        <v>66</v>
      </c>
      <c r="E12" s="36">
        <v>2</v>
      </c>
      <c r="F12" s="37">
        <v>55</v>
      </c>
      <c r="G12" s="38" t="s">
        <v>72</v>
      </c>
      <c r="H12" s="39" t="s">
        <v>73</v>
      </c>
      <c r="I12" s="14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68"/>
      <c r="V12" s="131" t="s">
        <v>140</v>
      </c>
      <c r="W12" s="132"/>
      <c r="X12" s="133"/>
      <c r="Y12" s="69"/>
      <c r="Z12" s="15"/>
      <c r="AA12" s="15"/>
      <c r="AB12" s="15"/>
      <c r="AC12" s="15"/>
      <c r="AD12" s="15"/>
      <c r="AE12" s="15"/>
      <c r="AF12" s="15"/>
      <c r="AG12" s="15"/>
      <c r="AH12" s="15">
        <v>4</v>
      </c>
      <c r="AI12" s="16"/>
    </row>
    <row r="13" spans="1:36" s="13" customFormat="1" ht="23.25" customHeight="1" x14ac:dyDescent="0.25">
      <c r="A13" s="32">
        <v>2</v>
      </c>
      <c r="B13" s="33" t="s">
        <v>37</v>
      </c>
      <c r="C13" s="34">
        <v>102</v>
      </c>
      <c r="D13" s="35" t="s">
        <v>130</v>
      </c>
      <c r="E13" s="36">
        <v>2</v>
      </c>
      <c r="F13" s="37">
        <v>55</v>
      </c>
      <c r="G13" s="38" t="s">
        <v>41</v>
      </c>
      <c r="H13" s="39" t="s">
        <v>103</v>
      </c>
      <c r="I13" s="14" t="s">
        <v>150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68"/>
      <c r="V13" s="134"/>
      <c r="W13" s="135"/>
      <c r="X13" s="136"/>
      <c r="Y13" s="69"/>
      <c r="Z13" s="15"/>
      <c r="AA13" s="15"/>
      <c r="AB13" s="15"/>
      <c r="AC13" s="15"/>
      <c r="AD13" s="15"/>
      <c r="AE13" s="15"/>
      <c r="AF13" s="15"/>
      <c r="AG13" s="15"/>
      <c r="AH13" s="15">
        <v>4</v>
      </c>
      <c r="AI13" s="16"/>
    </row>
    <row r="14" spans="1:36" s="13" customFormat="1" ht="23.25" customHeight="1" x14ac:dyDescent="0.25">
      <c r="A14" s="32">
        <v>3</v>
      </c>
      <c r="B14" s="33" t="s">
        <v>131</v>
      </c>
      <c r="C14" s="34">
        <v>301</v>
      </c>
      <c r="D14" s="35" t="s">
        <v>132</v>
      </c>
      <c r="E14" s="36">
        <v>3</v>
      </c>
      <c r="F14" s="37">
        <v>55</v>
      </c>
      <c r="G14" s="38" t="s">
        <v>136</v>
      </c>
      <c r="H14" s="39" t="s">
        <v>137</v>
      </c>
      <c r="I14" s="14" t="s">
        <v>36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68"/>
      <c r="V14" s="134"/>
      <c r="W14" s="135"/>
      <c r="X14" s="136"/>
      <c r="Y14" s="69"/>
      <c r="Z14" s="15"/>
      <c r="AA14" s="15"/>
      <c r="AB14" s="15"/>
      <c r="AC14" s="15"/>
      <c r="AD14" s="15"/>
      <c r="AE14" s="15"/>
      <c r="AF14" s="15"/>
      <c r="AG14" s="15"/>
      <c r="AH14" s="15">
        <v>4</v>
      </c>
      <c r="AI14" s="16"/>
    </row>
    <row r="15" spans="1:36" s="13" customFormat="1" ht="23.25" customHeight="1" x14ac:dyDescent="0.25">
      <c r="A15" s="32">
        <v>4</v>
      </c>
      <c r="B15" s="33" t="s">
        <v>34</v>
      </c>
      <c r="C15" s="34">
        <v>403</v>
      </c>
      <c r="D15" s="35" t="s">
        <v>133</v>
      </c>
      <c r="E15" s="36">
        <v>3</v>
      </c>
      <c r="F15" s="37">
        <v>55</v>
      </c>
      <c r="G15" s="38" t="s">
        <v>57</v>
      </c>
      <c r="H15" s="39" t="s">
        <v>58</v>
      </c>
      <c r="I15" s="14" t="s">
        <v>61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68"/>
      <c r="V15" s="134"/>
      <c r="W15" s="135"/>
      <c r="X15" s="136"/>
      <c r="Y15" s="69"/>
      <c r="Z15" s="15"/>
      <c r="AA15" s="15"/>
      <c r="AB15" s="15"/>
      <c r="AC15" s="15"/>
      <c r="AD15" s="15"/>
      <c r="AE15" s="15"/>
      <c r="AF15" s="15"/>
      <c r="AG15" s="15"/>
      <c r="AH15" s="15">
        <v>4</v>
      </c>
      <c r="AI15" s="16"/>
    </row>
    <row r="16" spans="1:36" s="13" customFormat="1" ht="24.75" customHeight="1" x14ac:dyDescent="0.25">
      <c r="A16" s="87" t="s">
        <v>149</v>
      </c>
      <c r="B16" s="88"/>
      <c r="C16" s="88"/>
      <c r="D16" s="88"/>
      <c r="E16" s="17"/>
      <c r="F16" s="17"/>
      <c r="G16" s="17"/>
      <c r="H16" s="17"/>
      <c r="I16" s="18"/>
      <c r="J16" s="66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34"/>
      <c r="W16" s="135"/>
      <c r="X16" s="136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67"/>
    </row>
    <row r="17" spans="1:44" s="13" customFormat="1" ht="23.25" customHeight="1" x14ac:dyDescent="0.25">
      <c r="A17" s="32">
        <v>5</v>
      </c>
      <c r="B17" s="33" t="s">
        <v>88</v>
      </c>
      <c r="C17" s="34">
        <v>304</v>
      </c>
      <c r="D17" s="35" t="s">
        <v>90</v>
      </c>
      <c r="E17" s="36">
        <v>3</v>
      </c>
      <c r="F17" s="37">
        <v>55</v>
      </c>
      <c r="G17" s="38" t="s">
        <v>92</v>
      </c>
      <c r="H17" s="39" t="s">
        <v>91</v>
      </c>
      <c r="I17" s="14" t="s">
        <v>89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/>
      <c r="U17" s="15" t="s">
        <v>16</v>
      </c>
      <c r="V17" s="134"/>
      <c r="W17" s="135"/>
      <c r="X17" s="136"/>
      <c r="Y17" s="15" t="s">
        <v>16</v>
      </c>
      <c r="Z17" s="15" t="s">
        <v>16</v>
      </c>
      <c r="AA17" s="15" t="s">
        <v>16</v>
      </c>
      <c r="AB17" s="15" t="s">
        <v>16</v>
      </c>
      <c r="AC17" s="15" t="s">
        <v>16</v>
      </c>
      <c r="AD17" s="15" t="s">
        <v>16</v>
      </c>
      <c r="AE17" s="15" t="s">
        <v>16</v>
      </c>
      <c r="AF17" s="15" t="s">
        <v>17</v>
      </c>
      <c r="AG17" s="15" t="s">
        <v>18</v>
      </c>
      <c r="AH17" s="15">
        <v>4</v>
      </c>
      <c r="AI17" s="16"/>
      <c r="AK17" s="33"/>
      <c r="AL17" s="34"/>
      <c r="AM17" s="35"/>
      <c r="AN17" s="36"/>
      <c r="AO17" s="45"/>
      <c r="AP17" s="38"/>
      <c r="AQ17" s="39"/>
      <c r="AR17" s="14"/>
    </row>
    <row r="18" spans="1:44" s="13" customFormat="1" ht="23.25" customHeight="1" x14ac:dyDescent="0.25">
      <c r="A18" s="32">
        <v>6</v>
      </c>
      <c r="B18" s="33" t="s">
        <v>88</v>
      </c>
      <c r="C18" s="34">
        <v>414</v>
      </c>
      <c r="D18" s="35" t="s">
        <v>134</v>
      </c>
      <c r="E18" s="36">
        <v>2</v>
      </c>
      <c r="F18" s="37">
        <v>55</v>
      </c>
      <c r="G18" s="38" t="s">
        <v>138</v>
      </c>
      <c r="H18" s="39" t="s">
        <v>139</v>
      </c>
      <c r="I18" s="14" t="s">
        <v>89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5" t="s">
        <v>16</v>
      </c>
      <c r="V18" s="134"/>
      <c r="W18" s="135"/>
      <c r="X18" s="136"/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16</v>
      </c>
      <c r="AD18" s="15" t="s">
        <v>16</v>
      </c>
      <c r="AE18" s="15" t="s">
        <v>16</v>
      </c>
      <c r="AF18" s="15" t="s">
        <v>17</v>
      </c>
      <c r="AG18" s="15" t="s">
        <v>18</v>
      </c>
      <c r="AH18" s="15">
        <v>4</v>
      </c>
      <c r="AI18" s="16"/>
    </row>
    <row r="19" spans="1:44" s="13" customFormat="1" ht="23.25" customHeight="1" x14ac:dyDescent="0.25">
      <c r="A19" s="32">
        <v>7</v>
      </c>
      <c r="B19" s="33" t="s">
        <v>46</v>
      </c>
      <c r="C19" s="34">
        <v>403</v>
      </c>
      <c r="D19" s="35" t="s">
        <v>135</v>
      </c>
      <c r="E19" s="36">
        <v>3</v>
      </c>
      <c r="F19" s="37">
        <v>55</v>
      </c>
      <c r="G19" s="38" t="s">
        <v>47</v>
      </c>
      <c r="H19" s="39" t="s">
        <v>48</v>
      </c>
      <c r="I19" s="14" t="s">
        <v>62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5" t="s">
        <v>16</v>
      </c>
      <c r="V19" s="137"/>
      <c r="W19" s="138"/>
      <c r="X19" s="139"/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16</v>
      </c>
      <c r="AD19" s="15" t="s">
        <v>16</v>
      </c>
      <c r="AE19" s="15" t="s">
        <v>16</v>
      </c>
      <c r="AF19" s="15" t="s">
        <v>17</v>
      </c>
      <c r="AG19" s="15" t="s">
        <v>18</v>
      </c>
      <c r="AH19" s="15">
        <v>4</v>
      </c>
      <c r="AI19" s="16"/>
    </row>
    <row r="20" spans="1:44" s="10" customFormat="1" ht="24.75" customHeight="1" x14ac:dyDescent="0.25">
      <c r="A20" s="89" t="s">
        <v>21</v>
      </c>
      <c r="B20" s="89"/>
      <c r="C20" s="89"/>
      <c r="D20" s="89"/>
      <c r="E20" s="19">
        <f>SUM(E12:E19)</f>
        <v>18</v>
      </c>
      <c r="F20" s="43"/>
      <c r="G20" s="90">
        <f>E20*280000</f>
        <v>5040000</v>
      </c>
      <c r="H20" s="91"/>
      <c r="I20" s="43"/>
      <c r="J20" s="92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4"/>
    </row>
    <row r="21" spans="1:44" ht="3" customHeight="1" x14ac:dyDescent="0.15"/>
    <row r="22" spans="1:44" s="24" customFormat="1" ht="15.75" customHeight="1" x14ac:dyDescent="0.2">
      <c r="A22" s="86" t="s">
        <v>22</v>
      </c>
      <c r="B22" s="86"/>
      <c r="C22" s="86"/>
      <c r="D22" s="86"/>
      <c r="AB22" s="41"/>
      <c r="AC22" s="41"/>
      <c r="AD22" s="41"/>
      <c r="AE22" s="41"/>
      <c r="AF22" s="64"/>
      <c r="AG22" s="64"/>
      <c r="AH22" s="26"/>
      <c r="AI22" s="26"/>
    </row>
    <row r="23" spans="1:44" s="24" customFormat="1" ht="15.75" customHeight="1" x14ac:dyDescent="0.2">
      <c r="B23" s="78" t="s">
        <v>23</v>
      </c>
      <c r="C23" s="78"/>
      <c r="D23" s="78"/>
      <c r="E23" s="78"/>
      <c r="F23" s="78"/>
      <c r="G23" s="78"/>
      <c r="H23" s="41"/>
      <c r="AB23" s="41"/>
      <c r="AC23" s="41"/>
      <c r="AD23" s="41"/>
      <c r="AE23" s="41"/>
      <c r="AF23" s="64"/>
      <c r="AG23" s="64"/>
      <c r="AH23" s="26"/>
      <c r="AI23" s="26"/>
    </row>
    <row r="24" spans="1:44" s="41" customFormat="1" ht="15.75" customHeight="1" x14ac:dyDescent="0.25">
      <c r="B24" s="78" t="s">
        <v>24</v>
      </c>
      <c r="C24" s="78"/>
      <c r="D24" s="78"/>
      <c r="E24" s="78"/>
      <c r="F24" s="78"/>
      <c r="G24" s="78"/>
      <c r="T24" s="64"/>
      <c r="U24" s="64"/>
      <c r="V24" s="64"/>
      <c r="AF24" s="64"/>
      <c r="AG24" s="64"/>
      <c r="AH24" s="27"/>
      <c r="AI24" s="27"/>
    </row>
    <row r="25" spans="1:44" s="41" customFormat="1" ht="15.75" customHeight="1" x14ac:dyDescent="0.25">
      <c r="B25" s="78" t="s">
        <v>25</v>
      </c>
      <c r="C25" s="78"/>
      <c r="D25" s="78"/>
      <c r="E25" s="78"/>
      <c r="F25" s="78"/>
      <c r="G25" s="78"/>
      <c r="T25" s="64"/>
      <c r="U25" s="64"/>
      <c r="V25" s="64"/>
      <c r="AF25" s="64"/>
      <c r="AG25" s="64"/>
      <c r="AH25" s="27"/>
      <c r="AI25" s="27"/>
    </row>
    <row r="26" spans="1:44" s="42" customFormat="1" ht="14.25" customHeight="1" x14ac:dyDescent="0.25">
      <c r="B26" s="29"/>
      <c r="C26" s="29"/>
      <c r="T26" s="65"/>
      <c r="U26" s="65"/>
      <c r="V26" s="65"/>
      <c r="X26" s="79" t="s">
        <v>94</v>
      </c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</row>
    <row r="27" spans="1:44" s="42" customFormat="1" ht="15.75" customHeight="1" x14ac:dyDescent="0.25">
      <c r="A27" s="80" t="s">
        <v>26</v>
      </c>
      <c r="B27" s="80"/>
      <c r="C27" s="80"/>
      <c r="D27" s="80"/>
      <c r="G27" s="80" t="s">
        <v>27</v>
      </c>
      <c r="H27" s="80"/>
      <c r="I27" s="80"/>
      <c r="J27" s="80"/>
      <c r="K27" s="80"/>
      <c r="L27" s="80"/>
      <c r="M27" s="80"/>
      <c r="N27" s="80"/>
      <c r="O27" s="80"/>
      <c r="P27" s="30"/>
      <c r="Q27" s="30"/>
      <c r="R27" s="30"/>
      <c r="S27" s="30"/>
      <c r="T27" s="30"/>
      <c r="U27" s="30"/>
      <c r="V27" s="30"/>
      <c r="W27" s="30"/>
      <c r="X27" s="30"/>
      <c r="Y27" s="80" t="s">
        <v>55</v>
      </c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44" s="42" customFormat="1" ht="15.75" customHeight="1" x14ac:dyDescent="0.25">
      <c r="G28" s="80" t="s">
        <v>28</v>
      </c>
      <c r="H28" s="80"/>
      <c r="I28" s="80"/>
      <c r="J28" s="80"/>
      <c r="K28" s="80"/>
      <c r="L28" s="80"/>
      <c r="M28" s="80"/>
      <c r="N28" s="80"/>
      <c r="O28" s="80"/>
      <c r="T28" s="65"/>
      <c r="U28" s="65"/>
      <c r="V28" s="65"/>
      <c r="Y28" s="80" t="s">
        <v>56</v>
      </c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44" s="42" customFormat="1" ht="14.25" x14ac:dyDescent="0.25">
      <c r="T29" s="65"/>
      <c r="U29" s="65"/>
      <c r="V29" s="65"/>
      <c r="AF29" s="65"/>
      <c r="AG29" s="65"/>
      <c r="AH29" s="40"/>
      <c r="AI29" s="40"/>
    </row>
    <row r="30" spans="1:44" s="42" customFormat="1" ht="14.25" x14ac:dyDescent="0.25">
      <c r="T30" s="65"/>
      <c r="U30" s="65"/>
      <c r="V30" s="65"/>
      <c r="AF30" s="65"/>
      <c r="AG30" s="65"/>
      <c r="AH30" s="40"/>
      <c r="AI30" s="40"/>
    </row>
    <row r="31" spans="1:44" s="42" customFormat="1" ht="14.25" x14ac:dyDescent="0.25">
      <c r="T31" s="65"/>
      <c r="U31" s="65"/>
      <c r="V31" s="65"/>
      <c r="AF31" s="65"/>
      <c r="AG31" s="65"/>
      <c r="AH31" s="40"/>
      <c r="AI31" s="40"/>
    </row>
    <row r="32" spans="1:44" s="42" customFormat="1" ht="14.25" x14ac:dyDescent="0.25">
      <c r="T32" s="65"/>
      <c r="U32" s="65"/>
      <c r="V32" s="65"/>
      <c r="AF32" s="65"/>
      <c r="AG32" s="65"/>
      <c r="AH32" s="40"/>
      <c r="AI32" s="40"/>
    </row>
    <row r="33" spans="1:35" s="40" customFormat="1" ht="15.75" customHeight="1" x14ac:dyDescent="0.25">
      <c r="A33" s="77" t="s">
        <v>29</v>
      </c>
      <c r="B33" s="77"/>
      <c r="C33" s="77"/>
      <c r="D33" s="77"/>
      <c r="G33" s="77" t="s">
        <v>30</v>
      </c>
      <c r="H33" s="77"/>
      <c r="I33" s="77"/>
      <c r="J33" s="77"/>
      <c r="K33" s="77"/>
      <c r="L33" s="77"/>
      <c r="M33" s="77"/>
      <c r="N33" s="77"/>
      <c r="O33" s="77"/>
      <c r="P33" s="31"/>
      <c r="Q33" s="31"/>
      <c r="R33" s="31"/>
      <c r="S33" s="31"/>
      <c r="T33" s="31"/>
      <c r="U33" s="31"/>
      <c r="V33" s="31"/>
      <c r="W33" s="31"/>
      <c r="X33" s="31"/>
      <c r="Y33" s="77" t="s">
        <v>31</v>
      </c>
      <c r="Z33" s="77"/>
      <c r="AA33" s="77"/>
      <c r="AB33" s="77"/>
      <c r="AC33" s="77"/>
      <c r="AD33" s="77"/>
      <c r="AE33" s="77"/>
      <c r="AF33" s="77"/>
      <c r="AG33" s="77"/>
      <c r="AH33" s="77"/>
      <c r="AI33" s="77"/>
    </row>
  </sheetData>
  <mergeCells count="45">
    <mergeCell ref="F1:AI1"/>
    <mergeCell ref="AI8:AI10"/>
    <mergeCell ref="J9:K9"/>
    <mergeCell ref="F8:F10"/>
    <mergeCell ref="J8:P8"/>
    <mergeCell ref="L9:P9"/>
    <mergeCell ref="Q9:T9"/>
    <mergeCell ref="U9:X9"/>
    <mergeCell ref="Y9:AC9"/>
    <mergeCell ref="A1:E1"/>
    <mergeCell ref="A2:E2"/>
    <mergeCell ref="A8:A10"/>
    <mergeCell ref="B8:C10"/>
    <mergeCell ref="D8:D10"/>
    <mergeCell ref="E8:E10"/>
    <mergeCell ref="A4:AI4"/>
    <mergeCell ref="A5:G5"/>
    <mergeCell ref="I5:O5"/>
    <mergeCell ref="S5:AD5"/>
    <mergeCell ref="G8:H10"/>
    <mergeCell ref="A6:AI6"/>
    <mergeCell ref="AH8:AH10"/>
    <mergeCell ref="AD9:AG9"/>
    <mergeCell ref="Q8:AG8"/>
    <mergeCell ref="F2:AI2"/>
    <mergeCell ref="A11:D11"/>
    <mergeCell ref="J11:AI11"/>
    <mergeCell ref="A16:D16"/>
    <mergeCell ref="A20:D20"/>
    <mergeCell ref="G20:H20"/>
    <mergeCell ref="J20:AI20"/>
    <mergeCell ref="V12:X19"/>
    <mergeCell ref="G28:O28"/>
    <mergeCell ref="Y28:AI28"/>
    <mergeCell ref="A33:D33"/>
    <mergeCell ref="G33:O33"/>
    <mergeCell ref="Y33:AI33"/>
    <mergeCell ref="A27:D27"/>
    <mergeCell ref="G27:O27"/>
    <mergeCell ref="Y27:AI27"/>
    <mergeCell ref="A22:D22"/>
    <mergeCell ref="B23:G23"/>
    <mergeCell ref="B24:G24"/>
    <mergeCell ref="B25:G25"/>
    <mergeCell ref="X26:AI26"/>
  </mergeCells>
  <printOptions horizontalCentered="1"/>
  <pageMargins left="0" right="0" top="0.23" bottom="0" header="0.19685039370078741" footer="0.22"/>
  <pageSetup paperSize="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J34"/>
  <sheetViews>
    <sheetView showGridLines="0" view="pageBreakPreview" topLeftCell="A5" zoomScaleNormal="100" zoomScaleSheetLayoutView="100" workbookViewId="0">
      <selection activeCell="G17" sqref="G17:H20"/>
    </sheetView>
  </sheetViews>
  <sheetFormatPr defaultColWidth="9" defaultRowHeight="8.25" x14ac:dyDescent="0.15"/>
  <cols>
    <col min="1" max="1" width="3.21875" style="21" customWidth="1"/>
    <col min="2" max="2" width="4" style="21" bestFit="1" customWidth="1"/>
    <col min="3" max="3" width="2.77734375" style="21" bestFit="1" customWidth="1"/>
    <col min="4" max="4" width="14.44140625" style="21" customWidth="1"/>
    <col min="5" max="5" width="3.109375" style="21" customWidth="1"/>
    <col min="6" max="6" width="3.21875" style="21" customWidth="1"/>
    <col min="7" max="7" width="11.77734375" style="21" bestFit="1" customWidth="1"/>
    <col min="8" max="8" width="5" style="21" bestFit="1" customWidth="1"/>
    <col min="9" max="9" width="8.109375" style="21" bestFit="1" customWidth="1"/>
    <col min="10" max="24" width="2.44140625" style="21" customWidth="1"/>
    <col min="25" max="33" width="2.44140625" style="22" customWidth="1"/>
    <col min="34" max="34" width="3.4414062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6" s="1" customFormat="1" ht="14.25" customHeight="1" x14ac:dyDescent="0.25">
      <c r="A1" s="140" t="s">
        <v>0</v>
      </c>
      <c r="B1" s="140"/>
      <c r="C1" s="140"/>
      <c r="D1" s="140"/>
      <c r="E1" s="140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</row>
    <row r="2" spans="1:36" s="1" customFormat="1" ht="14.25" customHeight="1" x14ac:dyDescent="0.25">
      <c r="A2" s="141" t="s">
        <v>54</v>
      </c>
      <c r="B2" s="141"/>
      <c r="C2" s="141"/>
      <c r="D2" s="141"/>
      <c r="E2" s="141"/>
      <c r="F2" s="124" t="s">
        <v>143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2"/>
    </row>
    <row r="3" spans="1:36" s="1" customFormat="1" ht="5.25" customHeight="1" x14ac:dyDescent="0.2">
      <c r="A3" s="46"/>
      <c r="B3" s="46"/>
      <c r="C3" s="46"/>
      <c r="D3" s="46"/>
      <c r="E3" s="46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63"/>
      <c r="AC3" s="63"/>
      <c r="AD3" s="63"/>
      <c r="AE3" s="47"/>
      <c r="AF3" s="47"/>
      <c r="AG3" s="47"/>
      <c r="AH3" s="2"/>
      <c r="AI3" s="2"/>
      <c r="AJ3" s="2"/>
    </row>
    <row r="4" spans="1:36" s="1" customFormat="1" ht="14.25" customHeight="1" x14ac:dyDescent="0.2">
      <c r="A4" s="117" t="s">
        <v>144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2"/>
    </row>
    <row r="5" spans="1:36" s="1" customFormat="1" ht="14.25" customHeight="1" x14ac:dyDescent="0.2">
      <c r="A5" s="118" t="s">
        <v>141</v>
      </c>
      <c r="B5" s="118"/>
      <c r="C5" s="118"/>
      <c r="D5" s="118"/>
      <c r="E5" s="118"/>
      <c r="F5" s="118"/>
      <c r="G5" s="118"/>
      <c r="H5" s="1" t="s">
        <v>1</v>
      </c>
      <c r="I5" s="119" t="s">
        <v>45</v>
      </c>
      <c r="J5" s="119"/>
      <c r="K5" s="119"/>
      <c r="L5" s="119"/>
      <c r="M5" s="119"/>
      <c r="N5" s="119"/>
      <c r="O5" s="119"/>
      <c r="P5" s="119"/>
      <c r="Q5" s="1" t="s">
        <v>1</v>
      </c>
      <c r="S5" s="127" t="s">
        <v>2</v>
      </c>
      <c r="T5" s="127"/>
      <c r="U5" s="127"/>
      <c r="V5" s="127"/>
      <c r="W5" s="127"/>
      <c r="X5" s="127"/>
      <c r="Y5" s="127"/>
      <c r="Z5" s="127"/>
      <c r="AA5" s="127"/>
      <c r="AB5" s="62"/>
      <c r="AC5" s="62"/>
      <c r="AD5" s="62"/>
      <c r="AE5" s="30"/>
      <c r="AF5" s="30"/>
      <c r="AG5" s="30"/>
      <c r="AH5" s="2"/>
      <c r="AI5" s="2"/>
      <c r="AJ5" s="2"/>
    </row>
    <row r="6" spans="1:36" s="1" customFormat="1" ht="14.25" customHeight="1" x14ac:dyDescent="0.2">
      <c r="A6" s="116" t="s">
        <v>53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6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5"/>
      <c r="AI7" s="5"/>
    </row>
    <row r="8" spans="1:36" s="10" customFormat="1" ht="18.75" customHeight="1" x14ac:dyDescent="0.25">
      <c r="A8" s="11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44" t="s">
        <v>9</v>
      </c>
      <c r="J8" s="129">
        <v>2025</v>
      </c>
      <c r="K8" s="130"/>
      <c r="L8" s="130"/>
      <c r="M8" s="130"/>
      <c r="N8" s="130"/>
      <c r="O8" s="130"/>
      <c r="P8" s="130"/>
      <c r="Q8" s="126">
        <v>2026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0" t="s">
        <v>10</v>
      </c>
      <c r="AI8" s="120" t="s">
        <v>11</v>
      </c>
    </row>
    <row r="9" spans="1:36" s="10" customFormat="1" ht="18.75" customHeight="1" x14ac:dyDescent="0.25">
      <c r="A9" s="115"/>
      <c r="B9" s="108"/>
      <c r="C9" s="109"/>
      <c r="D9" s="113"/>
      <c r="E9" s="113"/>
      <c r="F9" s="113"/>
      <c r="G9" s="108"/>
      <c r="H9" s="109"/>
      <c r="I9" s="44" t="s">
        <v>12</v>
      </c>
      <c r="J9" s="125">
        <v>11</v>
      </c>
      <c r="K9" s="125"/>
      <c r="L9" s="125">
        <v>12</v>
      </c>
      <c r="M9" s="125"/>
      <c r="N9" s="125"/>
      <c r="O9" s="125"/>
      <c r="P9" s="128"/>
      <c r="Q9" s="125">
        <v>1</v>
      </c>
      <c r="R9" s="125"/>
      <c r="S9" s="125"/>
      <c r="T9" s="125"/>
      <c r="U9" s="125">
        <v>2</v>
      </c>
      <c r="V9" s="125"/>
      <c r="W9" s="125"/>
      <c r="X9" s="125"/>
      <c r="Y9" s="125">
        <v>3</v>
      </c>
      <c r="Z9" s="125"/>
      <c r="AA9" s="125"/>
      <c r="AB9" s="125"/>
      <c r="AC9" s="125"/>
      <c r="AD9" s="125">
        <v>4</v>
      </c>
      <c r="AE9" s="125"/>
      <c r="AF9" s="125"/>
      <c r="AG9" s="125"/>
      <c r="AH9" s="121"/>
      <c r="AI9" s="121"/>
    </row>
    <row r="10" spans="1:36" s="10" customFormat="1" ht="18.75" customHeight="1" x14ac:dyDescent="0.25">
      <c r="A10" s="115"/>
      <c r="B10" s="110"/>
      <c r="C10" s="111"/>
      <c r="D10" s="114"/>
      <c r="E10" s="114"/>
      <c r="F10" s="114"/>
      <c r="G10" s="110"/>
      <c r="H10" s="111"/>
      <c r="I10" s="44" t="s">
        <v>13</v>
      </c>
      <c r="J10" s="11">
        <v>45978</v>
      </c>
      <c r="K10" s="11">
        <f>J10+7</f>
        <v>45985</v>
      </c>
      <c r="L10" s="11">
        <f t="shared" ref="L10:AG10" si="0">K10+7</f>
        <v>45992</v>
      </c>
      <c r="M10" s="11">
        <f t="shared" si="0"/>
        <v>45999</v>
      </c>
      <c r="N10" s="11">
        <f t="shared" si="0"/>
        <v>46006</v>
      </c>
      <c r="O10" s="11">
        <f t="shared" si="0"/>
        <v>46013</v>
      </c>
      <c r="P10" s="11">
        <f t="shared" si="0"/>
        <v>46020</v>
      </c>
      <c r="Q10" s="11">
        <f t="shared" si="0"/>
        <v>46027</v>
      </c>
      <c r="R10" s="11">
        <f t="shared" si="0"/>
        <v>46034</v>
      </c>
      <c r="S10" s="11">
        <f t="shared" si="0"/>
        <v>46041</v>
      </c>
      <c r="T10" s="11">
        <f t="shared" si="0"/>
        <v>46048</v>
      </c>
      <c r="U10" s="11">
        <f t="shared" si="0"/>
        <v>46055</v>
      </c>
      <c r="V10" s="11">
        <f t="shared" si="0"/>
        <v>46062</v>
      </c>
      <c r="W10" s="11">
        <f t="shared" si="0"/>
        <v>46069</v>
      </c>
      <c r="X10" s="11">
        <f t="shared" si="0"/>
        <v>46076</v>
      </c>
      <c r="Y10" s="11">
        <f t="shared" si="0"/>
        <v>46083</v>
      </c>
      <c r="Z10" s="11">
        <f t="shared" si="0"/>
        <v>46090</v>
      </c>
      <c r="AA10" s="11">
        <f t="shared" si="0"/>
        <v>46097</v>
      </c>
      <c r="AB10" s="11">
        <f t="shared" si="0"/>
        <v>46104</v>
      </c>
      <c r="AC10" s="11">
        <f t="shared" si="0"/>
        <v>46111</v>
      </c>
      <c r="AD10" s="11">
        <f t="shared" si="0"/>
        <v>46118</v>
      </c>
      <c r="AE10" s="11">
        <f t="shared" si="0"/>
        <v>46125</v>
      </c>
      <c r="AF10" s="11">
        <f t="shared" si="0"/>
        <v>46132</v>
      </c>
      <c r="AG10" s="11">
        <f t="shared" si="0"/>
        <v>46139</v>
      </c>
      <c r="AH10" s="122"/>
      <c r="AI10" s="122"/>
    </row>
    <row r="11" spans="1:36" s="13" customFormat="1" ht="24" customHeight="1" x14ac:dyDescent="0.25">
      <c r="A11" s="81" t="s">
        <v>145</v>
      </c>
      <c r="B11" s="82"/>
      <c r="C11" s="82"/>
      <c r="D11" s="82"/>
      <c r="E11" s="12"/>
      <c r="F11" s="12"/>
      <c r="G11" s="12"/>
      <c r="H11" s="12"/>
      <c r="I11" s="1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</row>
    <row r="12" spans="1:36" s="13" customFormat="1" ht="24" customHeight="1" x14ac:dyDescent="0.25">
      <c r="A12" s="32">
        <v>1</v>
      </c>
      <c r="B12" s="33" t="s">
        <v>14</v>
      </c>
      <c r="C12" s="34">
        <v>302</v>
      </c>
      <c r="D12" s="35" t="s">
        <v>66</v>
      </c>
      <c r="E12" s="36">
        <v>2</v>
      </c>
      <c r="F12" s="37">
        <v>19</v>
      </c>
      <c r="G12" s="38" t="s">
        <v>72</v>
      </c>
      <c r="H12" s="39" t="s">
        <v>73</v>
      </c>
      <c r="I12" s="60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95" t="s">
        <v>140</v>
      </c>
      <c r="W12" s="96"/>
      <c r="X12" s="97"/>
      <c r="Y12" s="15"/>
      <c r="Z12" s="15"/>
      <c r="AA12" s="15"/>
      <c r="AB12" s="15"/>
      <c r="AC12" s="15"/>
      <c r="AD12" s="15"/>
      <c r="AE12" s="15"/>
      <c r="AF12" s="15"/>
      <c r="AG12" s="15"/>
      <c r="AH12" s="15">
        <v>4</v>
      </c>
      <c r="AI12" s="16"/>
    </row>
    <row r="13" spans="1:36" s="13" customFormat="1" ht="24" customHeight="1" x14ac:dyDescent="0.25">
      <c r="A13" s="32">
        <v>2</v>
      </c>
      <c r="B13" s="33" t="s">
        <v>46</v>
      </c>
      <c r="C13" s="34">
        <v>323</v>
      </c>
      <c r="D13" s="35" t="s">
        <v>67</v>
      </c>
      <c r="E13" s="36">
        <v>2</v>
      </c>
      <c r="F13" s="37">
        <v>19</v>
      </c>
      <c r="G13" s="38" t="s">
        <v>71</v>
      </c>
      <c r="H13" s="39" t="s">
        <v>32</v>
      </c>
      <c r="I13" s="37" t="s">
        <v>62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98"/>
      <c r="W13" s="99"/>
      <c r="X13" s="100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v>4</v>
      </c>
      <c r="AI13" s="16"/>
    </row>
    <row r="14" spans="1:36" s="13" customFormat="1" ht="24" customHeight="1" x14ac:dyDescent="0.25">
      <c r="A14" s="32">
        <v>3</v>
      </c>
      <c r="B14" s="33" t="s">
        <v>35</v>
      </c>
      <c r="C14" s="34">
        <v>361</v>
      </c>
      <c r="D14" s="35" t="s">
        <v>79</v>
      </c>
      <c r="E14" s="36">
        <v>2</v>
      </c>
      <c r="F14" s="37">
        <v>19</v>
      </c>
      <c r="G14" s="38" t="s">
        <v>80</v>
      </c>
      <c r="H14" s="39" t="s">
        <v>81</v>
      </c>
      <c r="I14" s="37" t="s">
        <v>63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98"/>
      <c r="W14" s="99"/>
      <c r="X14" s="100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4</v>
      </c>
      <c r="AI14" s="16"/>
    </row>
    <row r="15" spans="1:36" s="13" customFormat="1" ht="24" customHeight="1" x14ac:dyDescent="0.25">
      <c r="A15" s="32">
        <v>4</v>
      </c>
      <c r="B15" s="33" t="s">
        <v>19</v>
      </c>
      <c r="C15" s="34">
        <v>384</v>
      </c>
      <c r="D15" s="35" t="s">
        <v>76</v>
      </c>
      <c r="E15" s="36">
        <v>2</v>
      </c>
      <c r="F15" s="37">
        <v>19</v>
      </c>
      <c r="G15" s="38" t="s">
        <v>82</v>
      </c>
      <c r="H15" s="39" t="s">
        <v>83</v>
      </c>
      <c r="I15" s="37" t="s">
        <v>36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98"/>
      <c r="W15" s="99"/>
      <c r="X15" s="100"/>
      <c r="Y15" s="15"/>
      <c r="Z15" s="15"/>
      <c r="AA15" s="15"/>
      <c r="AB15" s="15"/>
      <c r="AC15" s="15"/>
      <c r="AD15" s="15"/>
      <c r="AE15" s="15"/>
      <c r="AF15" s="15"/>
      <c r="AG15" s="15"/>
      <c r="AH15" s="15">
        <v>4</v>
      </c>
      <c r="AI15" s="16"/>
    </row>
    <row r="16" spans="1:36" s="13" customFormat="1" ht="24" customHeight="1" x14ac:dyDescent="0.25">
      <c r="A16" s="87" t="s">
        <v>147</v>
      </c>
      <c r="B16" s="88"/>
      <c r="C16" s="88"/>
      <c r="D16" s="88"/>
      <c r="E16" s="17"/>
      <c r="F16" s="17"/>
      <c r="G16" s="17"/>
      <c r="H16" s="17"/>
      <c r="I16" s="73"/>
      <c r="J16" s="66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98"/>
      <c r="W16" s="99"/>
      <c r="X16" s="100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67"/>
    </row>
    <row r="17" spans="1:35" s="13" customFormat="1" ht="24" customHeight="1" x14ac:dyDescent="0.25">
      <c r="A17" s="32">
        <v>5</v>
      </c>
      <c r="B17" s="33" t="s">
        <v>46</v>
      </c>
      <c r="C17" s="34">
        <v>427</v>
      </c>
      <c r="D17" s="35" t="s">
        <v>78</v>
      </c>
      <c r="E17" s="36">
        <v>2</v>
      </c>
      <c r="F17" s="37">
        <v>19</v>
      </c>
      <c r="G17" s="38" t="s">
        <v>69</v>
      </c>
      <c r="H17" s="39" t="s">
        <v>70</v>
      </c>
      <c r="I17" s="37" t="s">
        <v>62</v>
      </c>
      <c r="J17" s="16"/>
      <c r="K17" s="16"/>
      <c r="L17" s="16"/>
      <c r="M17" s="16"/>
      <c r="N17" s="16"/>
      <c r="O17" s="15"/>
      <c r="P17" s="15"/>
      <c r="Q17" s="15"/>
      <c r="R17" s="15"/>
      <c r="S17" s="15"/>
      <c r="T17" s="15"/>
      <c r="U17" s="15" t="s">
        <v>16</v>
      </c>
      <c r="V17" s="98"/>
      <c r="W17" s="99"/>
      <c r="X17" s="100"/>
      <c r="Y17" s="15" t="s">
        <v>16</v>
      </c>
      <c r="Z17" s="15" t="s">
        <v>16</v>
      </c>
      <c r="AA17" s="15" t="s">
        <v>16</v>
      </c>
      <c r="AB17" s="15" t="s">
        <v>16</v>
      </c>
      <c r="AC17" s="15" t="s">
        <v>16</v>
      </c>
      <c r="AD17" s="15" t="s">
        <v>16</v>
      </c>
      <c r="AE17" s="15" t="s">
        <v>16</v>
      </c>
      <c r="AF17" s="15" t="s">
        <v>17</v>
      </c>
      <c r="AG17" s="15" t="s">
        <v>18</v>
      </c>
      <c r="AH17" s="15">
        <v>4</v>
      </c>
      <c r="AI17" s="16"/>
    </row>
    <row r="18" spans="1:35" s="13" customFormat="1" ht="24" customHeight="1" x14ac:dyDescent="0.25">
      <c r="A18" s="32">
        <v>6</v>
      </c>
      <c r="B18" s="33" t="s">
        <v>46</v>
      </c>
      <c r="C18" s="34">
        <v>368</v>
      </c>
      <c r="D18" s="35" t="s">
        <v>75</v>
      </c>
      <c r="E18" s="36">
        <v>3</v>
      </c>
      <c r="F18" s="37">
        <v>19</v>
      </c>
      <c r="G18" s="38" t="s">
        <v>64</v>
      </c>
      <c r="H18" s="39" t="s">
        <v>65</v>
      </c>
      <c r="I18" s="37" t="s">
        <v>62</v>
      </c>
      <c r="J18" s="16"/>
      <c r="K18" s="16"/>
      <c r="L18" s="16"/>
      <c r="M18" s="16"/>
      <c r="N18" s="16"/>
      <c r="O18" s="15"/>
      <c r="P18" s="15"/>
      <c r="Q18" s="15"/>
      <c r="R18" s="15"/>
      <c r="S18" s="15"/>
      <c r="T18" s="15"/>
      <c r="U18" s="15" t="s">
        <v>16</v>
      </c>
      <c r="V18" s="98"/>
      <c r="W18" s="99"/>
      <c r="X18" s="100"/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16</v>
      </c>
      <c r="AD18" s="15" t="s">
        <v>16</v>
      </c>
      <c r="AE18" s="15" t="s">
        <v>16</v>
      </c>
      <c r="AF18" s="15" t="s">
        <v>17</v>
      </c>
      <c r="AG18" s="15" t="s">
        <v>18</v>
      </c>
      <c r="AH18" s="15">
        <v>4</v>
      </c>
      <c r="AI18" s="16"/>
    </row>
    <row r="19" spans="1:35" s="13" customFormat="1" ht="24" customHeight="1" x14ac:dyDescent="0.25">
      <c r="A19" s="32">
        <v>7</v>
      </c>
      <c r="B19" s="33" t="s">
        <v>46</v>
      </c>
      <c r="C19" s="34">
        <v>369</v>
      </c>
      <c r="D19" s="35" t="s">
        <v>77</v>
      </c>
      <c r="E19" s="36">
        <v>2</v>
      </c>
      <c r="F19" s="37">
        <v>19</v>
      </c>
      <c r="G19" s="38" t="s">
        <v>59</v>
      </c>
      <c r="H19" s="39" t="s">
        <v>60</v>
      </c>
      <c r="I19" s="37" t="s">
        <v>62</v>
      </c>
      <c r="J19" s="16"/>
      <c r="K19" s="16"/>
      <c r="L19" s="16"/>
      <c r="M19" s="16"/>
      <c r="N19" s="16"/>
      <c r="O19" s="15"/>
      <c r="P19" s="15"/>
      <c r="Q19" s="15"/>
      <c r="R19" s="15"/>
      <c r="S19" s="15"/>
      <c r="T19" s="15"/>
      <c r="U19" s="15" t="s">
        <v>16</v>
      </c>
      <c r="V19" s="98"/>
      <c r="W19" s="99"/>
      <c r="X19" s="100"/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16</v>
      </c>
      <c r="AD19" s="15" t="s">
        <v>16</v>
      </c>
      <c r="AE19" s="15" t="s">
        <v>16</v>
      </c>
      <c r="AF19" s="15" t="s">
        <v>17</v>
      </c>
      <c r="AG19" s="15" t="s">
        <v>18</v>
      </c>
      <c r="AH19" s="15">
        <v>4</v>
      </c>
      <c r="AI19" s="16"/>
    </row>
    <row r="20" spans="1:35" s="13" customFormat="1" ht="24" customHeight="1" x14ac:dyDescent="0.25">
      <c r="A20" s="32">
        <v>8</v>
      </c>
      <c r="B20" s="33" t="s">
        <v>46</v>
      </c>
      <c r="C20" s="34">
        <v>375</v>
      </c>
      <c r="D20" s="35" t="s">
        <v>74</v>
      </c>
      <c r="E20" s="36">
        <v>2</v>
      </c>
      <c r="F20" s="37">
        <v>19</v>
      </c>
      <c r="G20" s="38" t="s">
        <v>69</v>
      </c>
      <c r="H20" s="39" t="s">
        <v>70</v>
      </c>
      <c r="I20" s="37" t="s">
        <v>62</v>
      </c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/>
      <c r="U20" s="15" t="s">
        <v>16</v>
      </c>
      <c r="V20" s="101"/>
      <c r="W20" s="102"/>
      <c r="X20" s="103"/>
      <c r="Y20" s="15" t="s">
        <v>16</v>
      </c>
      <c r="Z20" s="15" t="s">
        <v>16</v>
      </c>
      <c r="AA20" s="15" t="s">
        <v>16</v>
      </c>
      <c r="AB20" s="15" t="s">
        <v>16</v>
      </c>
      <c r="AC20" s="15" t="s">
        <v>16</v>
      </c>
      <c r="AD20" s="15" t="s">
        <v>16</v>
      </c>
      <c r="AE20" s="15" t="s">
        <v>16</v>
      </c>
      <c r="AF20" s="15" t="s">
        <v>17</v>
      </c>
      <c r="AG20" s="15" t="s">
        <v>18</v>
      </c>
      <c r="AH20" s="15">
        <v>4</v>
      </c>
      <c r="AI20" s="16"/>
    </row>
    <row r="21" spans="1:35" s="10" customFormat="1" ht="24" customHeight="1" x14ac:dyDescent="0.25">
      <c r="A21" s="89" t="s">
        <v>21</v>
      </c>
      <c r="B21" s="89"/>
      <c r="C21" s="89"/>
      <c r="D21" s="89"/>
      <c r="E21" s="19">
        <f>SUM(E12:E20)</f>
        <v>17</v>
      </c>
      <c r="F21" s="43"/>
      <c r="G21" s="90">
        <f>E21*280000</f>
        <v>4760000</v>
      </c>
      <c r="H21" s="91"/>
      <c r="I21" s="43"/>
      <c r="J21" s="92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4"/>
    </row>
    <row r="22" spans="1:35" ht="3" customHeight="1" x14ac:dyDescent="0.15"/>
    <row r="23" spans="1:35" s="24" customFormat="1" ht="15.75" customHeight="1" x14ac:dyDescent="0.2">
      <c r="A23" s="86" t="s">
        <v>22</v>
      </c>
      <c r="B23" s="86"/>
      <c r="C23" s="86"/>
      <c r="D23" s="86"/>
      <c r="Y23" s="41"/>
      <c r="Z23" s="41"/>
      <c r="AA23" s="41"/>
      <c r="AB23" s="64"/>
      <c r="AC23" s="64"/>
      <c r="AD23" s="64"/>
      <c r="AE23" s="41"/>
      <c r="AF23" s="41"/>
      <c r="AG23" s="41"/>
      <c r="AH23" s="26"/>
      <c r="AI23" s="26"/>
    </row>
    <row r="24" spans="1:35" s="24" customFormat="1" ht="15.75" customHeight="1" x14ac:dyDescent="0.2">
      <c r="B24" s="78" t="s">
        <v>23</v>
      </c>
      <c r="C24" s="78"/>
      <c r="D24" s="78"/>
      <c r="E24" s="78"/>
      <c r="F24" s="78"/>
      <c r="G24" s="78"/>
      <c r="H24" s="41"/>
      <c r="Y24" s="41"/>
      <c r="Z24" s="41"/>
      <c r="AA24" s="41"/>
      <c r="AB24" s="64"/>
      <c r="AC24" s="64"/>
      <c r="AD24" s="64"/>
      <c r="AE24" s="41"/>
      <c r="AF24" s="41"/>
      <c r="AG24" s="41"/>
      <c r="AH24" s="26"/>
      <c r="AI24" s="26"/>
    </row>
    <row r="25" spans="1:35" s="41" customFormat="1" ht="15.75" customHeight="1" x14ac:dyDescent="0.25">
      <c r="B25" s="78" t="s">
        <v>24</v>
      </c>
      <c r="C25" s="78"/>
      <c r="D25" s="78"/>
      <c r="E25" s="78"/>
      <c r="F25" s="78"/>
      <c r="G25" s="78"/>
      <c r="AB25" s="64"/>
      <c r="AC25" s="64"/>
      <c r="AD25" s="64"/>
      <c r="AH25" s="27"/>
      <c r="AI25" s="27"/>
    </row>
    <row r="26" spans="1:35" s="41" customFormat="1" ht="15.75" customHeight="1" x14ac:dyDescent="0.25">
      <c r="B26" s="78" t="s">
        <v>25</v>
      </c>
      <c r="C26" s="78"/>
      <c r="D26" s="78"/>
      <c r="E26" s="78"/>
      <c r="F26" s="78"/>
      <c r="G26" s="78"/>
      <c r="AB26" s="64"/>
      <c r="AC26" s="64"/>
      <c r="AD26" s="64"/>
      <c r="AH26" s="27"/>
      <c r="AI26" s="27"/>
    </row>
    <row r="27" spans="1:35" s="42" customFormat="1" ht="14.25" customHeight="1" x14ac:dyDescent="0.25">
      <c r="B27" s="29"/>
      <c r="C27" s="29"/>
      <c r="U27" s="79" t="s">
        <v>94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1:35" s="42" customFormat="1" ht="15.75" customHeight="1" x14ac:dyDescent="0.25">
      <c r="A28" s="80" t="s">
        <v>26</v>
      </c>
      <c r="B28" s="80"/>
      <c r="C28" s="80"/>
      <c r="D28" s="80"/>
      <c r="G28" s="80" t="s">
        <v>27</v>
      </c>
      <c r="H28" s="80"/>
      <c r="I28" s="80"/>
      <c r="J28" s="80"/>
      <c r="K28" s="80"/>
      <c r="L28" s="80"/>
      <c r="M28" s="80"/>
      <c r="N28" s="80"/>
      <c r="O28" s="80"/>
      <c r="P28" s="30"/>
      <c r="Q28" s="30"/>
      <c r="R28" s="30"/>
      <c r="S28" s="30"/>
      <c r="T28" s="30"/>
      <c r="U28" s="30"/>
      <c r="V28" s="80" t="s">
        <v>55</v>
      </c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s="42" customFormat="1" ht="15.75" customHeight="1" x14ac:dyDescent="0.25">
      <c r="G29" s="80" t="s">
        <v>28</v>
      </c>
      <c r="H29" s="80"/>
      <c r="I29" s="80"/>
      <c r="J29" s="80"/>
      <c r="K29" s="80"/>
      <c r="L29" s="80"/>
      <c r="M29" s="80"/>
      <c r="N29" s="80"/>
      <c r="O29" s="80"/>
      <c r="V29" s="80" t="s">
        <v>56</v>
      </c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s="42" customFormat="1" ht="14.25" x14ac:dyDescent="0.25">
      <c r="AB30" s="65"/>
      <c r="AC30" s="65"/>
      <c r="AD30" s="65"/>
      <c r="AH30" s="40"/>
      <c r="AI30" s="40"/>
    </row>
    <row r="31" spans="1:35" s="42" customFormat="1" ht="14.25" x14ac:dyDescent="0.25">
      <c r="AB31" s="65"/>
      <c r="AC31" s="65"/>
      <c r="AD31" s="65"/>
      <c r="AH31" s="40"/>
      <c r="AI31" s="40"/>
    </row>
    <row r="32" spans="1:35" s="42" customFormat="1" ht="14.25" x14ac:dyDescent="0.25">
      <c r="AB32" s="65"/>
      <c r="AC32" s="65"/>
      <c r="AD32" s="65"/>
      <c r="AH32" s="40"/>
      <c r="AI32" s="40"/>
    </row>
    <row r="33" spans="1:35" s="42" customFormat="1" ht="13.5" customHeight="1" x14ac:dyDescent="0.25">
      <c r="AB33" s="65"/>
      <c r="AC33" s="65"/>
      <c r="AD33" s="65"/>
      <c r="AH33" s="40"/>
      <c r="AI33" s="40"/>
    </row>
    <row r="34" spans="1:35" s="40" customFormat="1" ht="15.75" customHeight="1" x14ac:dyDescent="0.25">
      <c r="A34" s="77" t="s">
        <v>29</v>
      </c>
      <c r="B34" s="77"/>
      <c r="C34" s="77"/>
      <c r="D34" s="77"/>
      <c r="G34" s="77" t="s">
        <v>30</v>
      </c>
      <c r="H34" s="77"/>
      <c r="I34" s="77"/>
      <c r="J34" s="77"/>
      <c r="K34" s="77"/>
      <c r="L34" s="77"/>
      <c r="M34" s="77"/>
      <c r="N34" s="77"/>
      <c r="O34" s="77"/>
      <c r="P34" s="31"/>
      <c r="Q34" s="31"/>
      <c r="R34" s="31"/>
      <c r="S34" s="31"/>
      <c r="T34" s="31"/>
      <c r="U34" s="31"/>
      <c r="V34" s="77" t="s">
        <v>31</v>
      </c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</row>
  </sheetData>
  <mergeCells count="45">
    <mergeCell ref="A11:D11"/>
    <mergeCell ref="J11:AI11"/>
    <mergeCell ref="A16:D16"/>
    <mergeCell ref="A1:E1"/>
    <mergeCell ref="A2:E2"/>
    <mergeCell ref="I5:P5"/>
    <mergeCell ref="F1:AI1"/>
    <mergeCell ref="F2:AI2"/>
    <mergeCell ref="L9:P9"/>
    <mergeCell ref="Q9:T9"/>
    <mergeCell ref="U9:X9"/>
    <mergeCell ref="Y9:AC9"/>
    <mergeCell ref="AD9:AG9"/>
    <mergeCell ref="A5:G5"/>
    <mergeCell ref="A4:AI4"/>
    <mergeCell ref="S5:AA5"/>
    <mergeCell ref="G8:H10"/>
    <mergeCell ref="A6:AI6"/>
    <mergeCell ref="AH8:AH10"/>
    <mergeCell ref="AI8:AI10"/>
    <mergeCell ref="A8:A10"/>
    <mergeCell ref="B8:C10"/>
    <mergeCell ref="D8:D10"/>
    <mergeCell ref="E8:E10"/>
    <mergeCell ref="F8:F10"/>
    <mergeCell ref="J9:K9"/>
    <mergeCell ref="J8:P8"/>
    <mergeCell ref="Q8:AG8"/>
    <mergeCell ref="A21:D21"/>
    <mergeCell ref="G21:H21"/>
    <mergeCell ref="J21:AI21"/>
    <mergeCell ref="V12:X20"/>
    <mergeCell ref="B26:G26"/>
    <mergeCell ref="A23:D23"/>
    <mergeCell ref="B24:G24"/>
    <mergeCell ref="B25:G25"/>
    <mergeCell ref="A34:D34"/>
    <mergeCell ref="G34:O34"/>
    <mergeCell ref="V34:AI34"/>
    <mergeCell ref="U27:AI27"/>
    <mergeCell ref="A28:D28"/>
    <mergeCell ref="G28:O28"/>
    <mergeCell ref="V28:AI28"/>
    <mergeCell ref="G29:O29"/>
    <mergeCell ref="V29:AI29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L34"/>
  <sheetViews>
    <sheetView showGridLines="0" tabSelected="1" view="pageBreakPreview" zoomScaleNormal="100" zoomScaleSheetLayoutView="100" workbookViewId="0">
      <selection activeCell="P32" sqref="P32"/>
    </sheetView>
  </sheetViews>
  <sheetFormatPr defaultColWidth="9" defaultRowHeight="8.25" x14ac:dyDescent="0.15"/>
  <cols>
    <col min="1" max="1" width="3.21875" style="21" customWidth="1"/>
    <col min="2" max="2" width="3.77734375" style="21" bestFit="1" customWidth="1"/>
    <col min="3" max="3" width="2.77734375" style="21" bestFit="1" customWidth="1"/>
    <col min="4" max="4" width="18.6640625" style="21" customWidth="1"/>
    <col min="5" max="5" width="2.88671875" style="21" customWidth="1"/>
    <col min="6" max="6" width="3.109375" style="21" customWidth="1"/>
    <col min="7" max="7" width="13.33203125" style="21" bestFit="1" customWidth="1"/>
    <col min="8" max="8" width="4.44140625" style="21" bestFit="1" customWidth="1"/>
    <col min="9" max="9" width="8.44140625" style="21" customWidth="1"/>
    <col min="10" max="24" width="2.21875" style="21" customWidth="1"/>
    <col min="25" max="33" width="2.21875" style="22" customWidth="1"/>
    <col min="34" max="34" width="4.21875" style="23" customWidth="1"/>
    <col min="35" max="35" width="3.6640625" style="23" bestFit="1" customWidth="1"/>
    <col min="36" max="36" width="9" style="21" bestFit="1" customWidth="1"/>
    <col min="37" max="16384" width="9" style="21"/>
  </cols>
  <sheetData>
    <row r="1" spans="1:38" s="50" customFormat="1" ht="14.25" customHeight="1" x14ac:dyDescent="0.25">
      <c r="A1" s="140" t="s">
        <v>0</v>
      </c>
      <c r="B1" s="140"/>
      <c r="C1" s="140"/>
      <c r="D1" s="140"/>
      <c r="E1" s="140"/>
      <c r="F1" s="123" t="s">
        <v>42</v>
      </c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</row>
    <row r="2" spans="1:38" s="50" customFormat="1" ht="14.25" customHeight="1" x14ac:dyDescent="0.25">
      <c r="A2" s="141" t="s">
        <v>54</v>
      </c>
      <c r="B2" s="141"/>
      <c r="C2" s="141"/>
      <c r="D2" s="141"/>
      <c r="E2" s="141"/>
      <c r="F2" s="124" t="s">
        <v>143</v>
      </c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2"/>
    </row>
    <row r="3" spans="1:38" s="50" customFormat="1" ht="5.25" customHeight="1" x14ac:dyDescent="0.2">
      <c r="A3" s="49"/>
      <c r="B3" s="49"/>
      <c r="C3" s="49"/>
      <c r="D3" s="49"/>
      <c r="E3" s="49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63"/>
      <c r="AC3" s="63"/>
      <c r="AD3" s="63"/>
      <c r="AE3" s="51"/>
      <c r="AF3" s="51"/>
      <c r="AG3" s="51"/>
      <c r="AH3" s="2"/>
      <c r="AI3" s="2"/>
      <c r="AJ3" s="2"/>
    </row>
    <row r="4" spans="1:38" s="50" customFormat="1" ht="14.25" customHeight="1" x14ac:dyDescent="0.2">
      <c r="A4" s="117" t="s">
        <v>144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2"/>
    </row>
    <row r="5" spans="1:38" s="50" customFormat="1" ht="14.25" customHeight="1" x14ac:dyDescent="0.2">
      <c r="A5" s="118" t="s">
        <v>151</v>
      </c>
      <c r="B5" s="118"/>
      <c r="C5" s="118"/>
      <c r="D5" s="118"/>
      <c r="E5" s="118"/>
      <c r="F5" s="118"/>
      <c r="G5" s="118"/>
      <c r="H5" s="50" t="s">
        <v>1</v>
      </c>
      <c r="I5" s="116" t="s">
        <v>49</v>
      </c>
      <c r="J5" s="116"/>
      <c r="K5" s="116"/>
      <c r="L5" s="116"/>
      <c r="M5" s="116"/>
      <c r="N5" s="116"/>
      <c r="O5" s="116"/>
      <c r="Q5" s="50" t="s">
        <v>1</v>
      </c>
      <c r="S5" s="127" t="s">
        <v>2</v>
      </c>
      <c r="T5" s="127"/>
      <c r="U5" s="127"/>
      <c r="V5" s="127"/>
      <c r="W5" s="127"/>
      <c r="X5" s="127"/>
      <c r="Y5" s="127"/>
      <c r="Z5" s="127"/>
      <c r="AA5" s="127"/>
      <c r="AB5" s="62"/>
      <c r="AC5" s="62"/>
      <c r="AD5" s="62"/>
      <c r="AE5" s="30"/>
      <c r="AF5" s="30"/>
      <c r="AG5" s="30"/>
      <c r="AH5" s="2"/>
      <c r="AI5" s="2"/>
      <c r="AJ5" s="2"/>
    </row>
    <row r="6" spans="1:38" s="50" customFormat="1" ht="14.25" customHeight="1" x14ac:dyDescent="0.2">
      <c r="A6" s="116" t="s">
        <v>52</v>
      </c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6"/>
      <c r="AE6" s="116"/>
      <c r="AF6" s="116"/>
      <c r="AG6" s="116"/>
      <c r="AH6" s="116"/>
      <c r="AI6" s="116"/>
    </row>
    <row r="7" spans="1:38" s="8" customFormat="1" ht="3" customHeight="1" x14ac:dyDescent="0.2">
      <c r="A7" s="5"/>
      <c r="B7" s="5"/>
      <c r="C7" s="5"/>
      <c r="D7" s="5"/>
      <c r="E7" s="5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7"/>
      <c r="Y7" s="7"/>
      <c r="Z7" s="7"/>
      <c r="AA7" s="7"/>
      <c r="AB7" s="7"/>
      <c r="AC7" s="7"/>
      <c r="AD7" s="7"/>
      <c r="AE7" s="7"/>
      <c r="AF7" s="7"/>
      <c r="AG7" s="7"/>
      <c r="AH7" s="5"/>
      <c r="AI7" s="5"/>
    </row>
    <row r="8" spans="1:38" s="10" customFormat="1" ht="18.75" customHeight="1" x14ac:dyDescent="0.25">
      <c r="A8" s="115" t="s">
        <v>3</v>
      </c>
      <c r="B8" s="106" t="s">
        <v>4</v>
      </c>
      <c r="C8" s="107"/>
      <c r="D8" s="112" t="s">
        <v>5</v>
      </c>
      <c r="E8" s="112" t="s">
        <v>6</v>
      </c>
      <c r="F8" s="112" t="s">
        <v>7</v>
      </c>
      <c r="G8" s="106" t="s">
        <v>8</v>
      </c>
      <c r="H8" s="107"/>
      <c r="I8" s="52" t="s">
        <v>9</v>
      </c>
      <c r="J8" s="129">
        <v>2025</v>
      </c>
      <c r="K8" s="130"/>
      <c r="L8" s="130"/>
      <c r="M8" s="130"/>
      <c r="N8" s="130"/>
      <c r="O8" s="130"/>
      <c r="P8" s="130"/>
      <c r="Q8" s="126">
        <v>2026</v>
      </c>
      <c r="R8" s="126"/>
      <c r="S8" s="126"/>
      <c r="T8" s="126"/>
      <c r="U8" s="126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  <c r="AG8" s="126"/>
      <c r="AH8" s="120" t="s">
        <v>10</v>
      </c>
      <c r="AI8" s="120" t="s">
        <v>11</v>
      </c>
    </row>
    <row r="9" spans="1:38" s="10" customFormat="1" ht="18.75" customHeight="1" x14ac:dyDescent="0.25">
      <c r="A9" s="115"/>
      <c r="B9" s="108"/>
      <c r="C9" s="109"/>
      <c r="D9" s="113"/>
      <c r="E9" s="113"/>
      <c r="F9" s="113"/>
      <c r="G9" s="108"/>
      <c r="H9" s="109"/>
      <c r="I9" s="52" t="s">
        <v>12</v>
      </c>
      <c r="J9" s="125">
        <v>11</v>
      </c>
      <c r="K9" s="125"/>
      <c r="L9" s="125">
        <v>12</v>
      </c>
      <c r="M9" s="125"/>
      <c r="N9" s="125"/>
      <c r="O9" s="125"/>
      <c r="P9" s="128"/>
      <c r="Q9" s="125">
        <v>1</v>
      </c>
      <c r="R9" s="125"/>
      <c r="S9" s="125"/>
      <c r="T9" s="125"/>
      <c r="U9" s="125">
        <v>2</v>
      </c>
      <c r="V9" s="125"/>
      <c r="W9" s="125"/>
      <c r="X9" s="125"/>
      <c r="Y9" s="125">
        <v>3</v>
      </c>
      <c r="Z9" s="125"/>
      <c r="AA9" s="125"/>
      <c r="AB9" s="125"/>
      <c r="AC9" s="125"/>
      <c r="AD9" s="125">
        <v>4</v>
      </c>
      <c r="AE9" s="125"/>
      <c r="AF9" s="125"/>
      <c r="AG9" s="125"/>
      <c r="AH9" s="121"/>
      <c r="AI9" s="121"/>
    </row>
    <row r="10" spans="1:38" s="10" customFormat="1" ht="18.75" customHeight="1" x14ac:dyDescent="0.25">
      <c r="A10" s="115"/>
      <c r="B10" s="110"/>
      <c r="C10" s="111"/>
      <c r="D10" s="114"/>
      <c r="E10" s="114"/>
      <c r="F10" s="114"/>
      <c r="G10" s="110"/>
      <c r="H10" s="111"/>
      <c r="I10" s="52" t="s">
        <v>13</v>
      </c>
      <c r="J10" s="11">
        <v>45978</v>
      </c>
      <c r="K10" s="11">
        <f>J10+7</f>
        <v>45985</v>
      </c>
      <c r="L10" s="11">
        <f t="shared" ref="L10:AG10" si="0">K10+7</f>
        <v>45992</v>
      </c>
      <c r="M10" s="11">
        <f t="shared" si="0"/>
        <v>45999</v>
      </c>
      <c r="N10" s="11">
        <f t="shared" si="0"/>
        <v>46006</v>
      </c>
      <c r="O10" s="11">
        <f t="shared" si="0"/>
        <v>46013</v>
      </c>
      <c r="P10" s="11">
        <f t="shared" si="0"/>
        <v>46020</v>
      </c>
      <c r="Q10" s="11">
        <f t="shared" si="0"/>
        <v>46027</v>
      </c>
      <c r="R10" s="11">
        <f t="shared" si="0"/>
        <v>46034</v>
      </c>
      <c r="S10" s="11">
        <f t="shared" si="0"/>
        <v>46041</v>
      </c>
      <c r="T10" s="11">
        <f t="shared" si="0"/>
        <v>46048</v>
      </c>
      <c r="U10" s="11">
        <f t="shared" si="0"/>
        <v>46055</v>
      </c>
      <c r="V10" s="11">
        <f t="shared" si="0"/>
        <v>46062</v>
      </c>
      <c r="W10" s="11">
        <f t="shared" si="0"/>
        <v>46069</v>
      </c>
      <c r="X10" s="11">
        <f t="shared" si="0"/>
        <v>46076</v>
      </c>
      <c r="Y10" s="11">
        <f t="shared" si="0"/>
        <v>46083</v>
      </c>
      <c r="Z10" s="11">
        <f t="shared" si="0"/>
        <v>46090</v>
      </c>
      <c r="AA10" s="11">
        <f t="shared" si="0"/>
        <v>46097</v>
      </c>
      <c r="AB10" s="11">
        <f t="shared" si="0"/>
        <v>46104</v>
      </c>
      <c r="AC10" s="11">
        <f t="shared" si="0"/>
        <v>46111</v>
      </c>
      <c r="AD10" s="11">
        <f t="shared" si="0"/>
        <v>46118</v>
      </c>
      <c r="AE10" s="11">
        <f t="shared" si="0"/>
        <v>46125</v>
      </c>
      <c r="AF10" s="11">
        <f t="shared" si="0"/>
        <v>46132</v>
      </c>
      <c r="AG10" s="11">
        <f t="shared" si="0"/>
        <v>46139</v>
      </c>
      <c r="AH10" s="122"/>
      <c r="AI10" s="122"/>
    </row>
    <row r="11" spans="1:38" s="13" customFormat="1" ht="22.5" customHeight="1" x14ac:dyDescent="0.25">
      <c r="A11" s="81" t="s">
        <v>145</v>
      </c>
      <c r="B11" s="82"/>
      <c r="C11" s="82"/>
      <c r="D11" s="82"/>
      <c r="E11" s="12"/>
      <c r="F11" s="12"/>
      <c r="G11" s="12"/>
      <c r="H11" s="12"/>
      <c r="I11" s="12"/>
      <c r="J11" s="83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5"/>
    </row>
    <row r="12" spans="1:38" s="13" customFormat="1" ht="22.5" customHeight="1" x14ac:dyDescent="0.25">
      <c r="A12" s="32">
        <v>1</v>
      </c>
      <c r="B12" s="33" t="s">
        <v>14</v>
      </c>
      <c r="C12" s="34">
        <v>302</v>
      </c>
      <c r="D12" s="35" t="s">
        <v>66</v>
      </c>
      <c r="E12" s="36">
        <v>2</v>
      </c>
      <c r="F12" s="37">
        <v>18</v>
      </c>
      <c r="G12" s="38" t="s">
        <v>72</v>
      </c>
      <c r="H12" s="39" t="s">
        <v>73</v>
      </c>
      <c r="I12" s="14" t="s">
        <v>15</v>
      </c>
      <c r="J12" s="15" t="s">
        <v>16</v>
      </c>
      <c r="K12" s="15" t="s">
        <v>16</v>
      </c>
      <c r="L12" s="15" t="s">
        <v>16</v>
      </c>
      <c r="M12" s="15" t="s">
        <v>16</v>
      </c>
      <c r="N12" s="15" t="s">
        <v>16</v>
      </c>
      <c r="O12" s="15" t="s">
        <v>16</v>
      </c>
      <c r="P12" s="15" t="s">
        <v>16</v>
      </c>
      <c r="Q12" s="15" t="s">
        <v>16</v>
      </c>
      <c r="R12" s="15" t="s">
        <v>17</v>
      </c>
      <c r="S12" s="15" t="s">
        <v>18</v>
      </c>
      <c r="T12" s="15"/>
      <c r="U12" s="15"/>
      <c r="V12" s="95" t="s">
        <v>140</v>
      </c>
      <c r="W12" s="96"/>
      <c r="X12" s="97"/>
      <c r="Y12" s="15"/>
      <c r="Z12" s="15"/>
      <c r="AA12" s="15"/>
      <c r="AB12" s="15"/>
      <c r="AC12" s="15"/>
      <c r="AD12" s="15"/>
      <c r="AE12" s="15"/>
      <c r="AF12" s="15"/>
      <c r="AG12" s="15"/>
      <c r="AH12" s="15">
        <v>4</v>
      </c>
      <c r="AI12" s="16"/>
    </row>
    <row r="13" spans="1:38" s="13" customFormat="1" ht="22.5" customHeight="1" x14ac:dyDescent="0.25">
      <c r="A13" s="32">
        <v>2</v>
      </c>
      <c r="B13" s="33" t="s">
        <v>97</v>
      </c>
      <c r="C13" s="34">
        <v>392</v>
      </c>
      <c r="D13" s="35" t="s">
        <v>98</v>
      </c>
      <c r="E13" s="36">
        <v>2</v>
      </c>
      <c r="F13" s="37">
        <v>18</v>
      </c>
      <c r="G13" s="38" t="s">
        <v>38</v>
      </c>
      <c r="H13" s="39" t="s">
        <v>101</v>
      </c>
      <c r="I13" s="60" t="s">
        <v>51</v>
      </c>
      <c r="J13" s="15" t="s">
        <v>16</v>
      </c>
      <c r="K13" s="15" t="s">
        <v>16</v>
      </c>
      <c r="L13" s="15" t="s">
        <v>16</v>
      </c>
      <c r="M13" s="15" t="s">
        <v>16</v>
      </c>
      <c r="N13" s="15" t="s">
        <v>16</v>
      </c>
      <c r="O13" s="15" t="s">
        <v>16</v>
      </c>
      <c r="P13" s="15" t="s">
        <v>16</v>
      </c>
      <c r="Q13" s="15" t="s">
        <v>16</v>
      </c>
      <c r="R13" s="15" t="s">
        <v>17</v>
      </c>
      <c r="S13" s="15" t="s">
        <v>18</v>
      </c>
      <c r="T13" s="15"/>
      <c r="U13" s="15"/>
      <c r="V13" s="98"/>
      <c r="W13" s="99"/>
      <c r="X13" s="100"/>
      <c r="Y13" s="15"/>
      <c r="Z13" s="15"/>
      <c r="AA13" s="15"/>
      <c r="AB13" s="15"/>
      <c r="AC13" s="15"/>
      <c r="AD13" s="15"/>
      <c r="AE13" s="15"/>
      <c r="AF13" s="15"/>
      <c r="AG13" s="15"/>
      <c r="AH13" s="15">
        <v>4</v>
      </c>
      <c r="AI13" s="16"/>
    </row>
    <row r="14" spans="1:38" s="13" customFormat="1" ht="22.5" customHeight="1" x14ac:dyDescent="0.25">
      <c r="A14" s="32">
        <v>3</v>
      </c>
      <c r="B14" s="33" t="s">
        <v>95</v>
      </c>
      <c r="C14" s="34">
        <v>341</v>
      </c>
      <c r="D14" s="35" t="s">
        <v>96</v>
      </c>
      <c r="E14" s="36">
        <v>2</v>
      </c>
      <c r="F14" s="37">
        <v>18</v>
      </c>
      <c r="G14" s="38" t="s">
        <v>99</v>
      </c>
      <c r="H14" s="39" t="s">
        <v>100</v>
      </c>
      <c r="I14" s="60" t="s">
        <v>152</v>
      </c>
      <c r="J14" s="15" t="s">
        <v>16</v>
      </c>
      <c r="K14" s="15" t="s">
        <v>16</v>
      </c>
      <c r="L14" s="15" t="s">
        <v>16</v>
      </c>
      <c r="M14" s="15" t="s">
        <v>16</v>
      </c>
      <c r="N14" s="15" t="s">
        <v>16</v>
      </c>
      <c r="O14" s="15" t="s">
        <v>16</v>
      </c>
      <c r="P14" s="15" t="s">
        <v>16</v>
      </c>
      <c r="Q14" s="15" t="s">
        <v>16</v>
      </c>
      <c r="R14" s="15" t="s">
        <v>17</v>
      </c>
      <c r="S14" s="15" t="s">
        <v>18</v>
      </c>
      <c r="T14" s="15"/>
      <c r="U14" s="15"/>
      <c r="V14" s="98"/>
      <c r="W14" s="99"/>
      <c r="X14" s="100"/>
      <c r="Y14" s="15"/>
      <c r="Z14" s="15"/>
      <c r="AA14" s="15"/>
      <c r="AB14" s="15"/>
      <c r="AC14" s="15"/>
      <c r="AD14" s="15"/>
      <c r="AE14" s="15"/>
      <c r="AF14" s="15"/>
      <c r="AG14" s="15"/>
      <c r="AH14" s="15">
        <v>4</v>
      </c>
      <c r="AI14" s="16"/>
    </row>
    <row r="15" spans="1:38" s="13" customFormat="1" ht="22.5" customHeight="1" x14ac:dyDescent="0.25">
      <c r="A15" s="32">
        <v>4</v>
      </c>
      <c r="B15" s="33" t="s">
        <v>50</v>
      </c>
      <c r="C15" s="34">
        <v>316</v>
      </c>
      <c r="D15" s="35" t="s">
        <v>117</v>
      </c>
      <c r="E15" s="36">
        <v>3</v>
      </c>
      <c r="F15" s="37">
        <v>18</v>
      </c>
      <c r="G15" s="38" t="s">
        <v>126</v>
      </c>
      <c r="H15" s="39" t="s">
        <v>68</v>
      </c>
      <c r="I15" s="60" t="s">
        <v>51</v>
      </c>
      <c r="J15" s="15" t="s">
        <v>16</v>
      </c>
      <c r="K15" s="15" t="s">
        <v>16</v>
      </c>
      <c r="L15" s="15" t="s">
        <v>16</v>
      </c>
      <c r="M15" s="15" t="s">
        <v>16</v>
      </c>
      <c r="N15" s="15" t="s">
        <v>16</v>
      </c>
      <c r="O15" s="15" t="s">
        <v>16</v>
      </c>
      <c r="P15" s="15" t="s">
        <v>16</v>
      </c>
      <c r="Q15" s="15" t="s">
        <v>16</v>
      </c>
      <c r="R15" s="15" t="s">
        <v>17</v>
      </c>
      <c r="S15" s="15" t="s">
        <v>18</v>
      </c>
      <c r="T15" s="15"/>
      <c r="U15" s="15"/>
      <c r="V15" s="98"/>
      <c r="W15" s="99"/>
      <c r="X15" s="100"/>
      <c r="Y15" s="15"/>
      <c r="Z15" s="15"/>
      <c r="AA15" s="15"/>
      <c r="AB15" s="15"/>
      <c r="AC15" s="15"/>
      <c r="AD15" s="15"/>
      <c r="AE15" s="15"/>
      <c r="AF15" s="15"/>
      <c r="AG15" s="15"/>
      <c r="AH15" s="15">
        <v>4</v>
      </c>
      <c r="AI15" s="16"/>
      <c r="AL15" s="57"/>
    </row>
    <row r="16" spans="1:38" s="13" customFormat="1" ht="22.5" customHeight="1" x14ac:dyDescent="0.25">
      <c r="A16" s="87" t="s">
        <v>149</v>
      </c>
      <c r="B16" s="88"/>
      <c r="C16" s="88"/>
      <c r="D16" s="88"/>
      <c r="E16" s="17"/>
      <c r="F16" s="17"/>
      <c r="G16" s="17"/>
      <c r="H16" s="17"/>
      <c r="I16" s="18"/>
      <c r="J16" s="66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98"/>
      <c r="W16" s="99"/>
      <c r="X16" s="100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67"/>
    </row>
    <row r="17" spans="1:35" s="13" customFormat="1" ht="22.5" customHeight="1" x14ac:dyDescent="0.25">
      <c r="A17" s="32">
        <v>5</v>
      </c>
      <c r="B17" s="33" t="s">
        <v>118</v>
      </c>
      <c r="C17" s="34">
        <v>342</v>
      </c>
      <c r="D17" s="35" t="s">
        <v>119</v>
      </c>
      <c r="E17" s="36">
        <v>3</v>
      </c>
      <c r="F17" s="37">
        <v>18</v>
      </c>
      <c r="G17" s="38" t="s">
        <v>127</v>
      </c>
      <c r="H17" s="39" t="s">
        <v>128</v>
      </c>
      <c r="I17" s="60" t="s">
        <v>51</v>
      </c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 t="s">
        <v>16</v>
      </c>
      <c r="V17" s="98"/>
      <c r="W17" s="99"/>
      <c r="X17" s="100"/>
      <c r="Y17" s="15" t="s">
        <v>16</v>
      </c>
      <c r="Z17" s="15" t="s">
        <v>16</v>
      </c>
      <c r="AA17" s="15" t="s">
        <v>16</v>
      </c>
      <c r="AB17" s="15" t="s">
        <v>16</v>
      </c>
      <c r="AC17" s="15" t="s">
        <v>16</v>
      </c>
      <c r="AD17" s="15" t="s">
        <v>16</v>
      </c>
      <c r="AE17" s="15" t="s">
        <v>16</v>
      </c>
      <c r="AF17" s="15" t="s">
        <v>17</v>
      </c>
      <c r="AG17" s="15" t="s">
        <v>18</v>
      </c>
      <c r="AH17" s="15">
        <v>4</v>
      </c>
      <c r="AI17" s="16"/>
    </row>
    <row r="18" spans="1:35" s="13" customFormat="1" ht="22.5" customHeight="1" x14ac:dyDescent="0.25">
      <c r="A18" s="32">
        <v>6</v>
      </c>
      <c r="B18" s="33" t="s">
        <v>120</v>
      </c>
      <c r="C18" s="34">
        <v>392</v>
      </c>
      <c r="D18" s="35" t="s">
        <v>121</v>
      </c>
      <c r="E18" s="36">
        <v>3</v>
      </c>
      <c r="F18" s="37">
        <v>18</v>
      </c>
      <c r="G18" s="38" t="s">
        <v>129</v>
      </c>
      <c r="H18" s="39" t="s">
        <v>73</v>
      </c>
      <c r="I18" s="60" t="s">
        <v>153</v>
      </c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 t="s">
        <v>16</v>
      </c>
      <c r="V18" s="98"/>
      <c r="W18" s="99"/>
      <c r="X18" s="100"/>
      <c r="Y18" s="15" t="s">
        <v>16</v>
      </c>
      <c r="Z18" s="15" t="s">
        <v>16</v>
      </c>
      <c r="AA18" s="15" t="s">
        <v>16</v>
      </c>
      <c r="AB18" s="15" t="s">
        <v>16</v>
      </c>
      <c r="AC18" s="15" t="s">
        <v>16</v>
      </c>
      <c r="AD18" s="15" t="s">
        <v>16</v>
      </c>
      <c r="AE18" s="15" t="s">
        <v>16</v>
      </c>
      <c r="AF18" s="15" t="s">
        <v>17</v>
      </c>
      <c r="AG18" s="15" t="s">
        <v>18</v>
      </c>
      <c r="AH18" s="15">
        <v>4</v>
      </c>
      <c r="AI18" s="16"/>
    </row>
    <row r="19" spans="1:35" s="13" customFormat="1" ht="22.5" customHeight="1" x14ac:dyDescent="0.25">
      <c r="A19" s="32">
        <v>7</v>
      </c>
      <c r="B19" s="33" t="s">
        <v>102</v>
      </c>
      <c r="C19" s="34">
        <v>321</v>
      </c>
      <c r="D19" s="35" t="s">
        <v>122</v>
      </c>
      <c r="E19" s="36">
        <v>2</v>
      </c>
      <c r="F19" s="37">
        <v>18</v>
      </c>
      <c r="G19" s="38" t="s">
        <v>124</v>
      </c>
      <c r="H19" s="39" t="s">
        <v>125</v>
      </c>
      <c r="I19" s="60" t="s">
        <v>51</v>
      </c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 t="s">
        <v>16</v>
      </c>
      <c r="V19" s="98"/>
      <c r="W19" s="99"/>
      <c r="X19" s="100"/>
      <c r="Y19" s="15" t="s">
        <v>16</v>
      </c>
      <c r="Z19" s="15" t="s">
        <v>16</v>
      </c>
      <c r="AA19" s="15" t="s">
        <v>16</v>
      </c>
      <c r="AB19" s="15" t="s">
        <v>16</v>
      </c>
      <c r="AC19" s="15" t="s">
        <v>16</v>
      </c>
      <c r="AD19" s="15" t="s">
        <v>16</v>
      </c>
      <c r="AE19" s="15" t="s">
        <v>16</v>
      </c>
      <c r="AF19" s="15" t="s">
        <v>17</v>
      </c>
      <c r="AG19" s="15" t="s">
        <v>18</v>
      </c>
      <c r="AH19" s="15">
        <v>4</v>
      </c>
      <c r="AI19" s="16"/>
    </row>
    <row r="20" spans="1:35" s="13" customFormat="1" ht="22.5" customHeight="1" x14ac:dyDescent="0.25">
      <c r="A20" s="32">
        <v>8</v>
      </c>
      <c r="B20" s="33" t="s">
        <v>102</v>
      </c>
      <c r="C20" s="34">
        <v>322</v>
      </c>
      <c r="D20" s="35" t="s">
        <v>123</v>
      </c>
      <c r="E20" s="36">
        <v>1</v>
      </c>
      <c r="F20" s="37">
        <v>18</v>
      </c>
      <c r="G20" s="38" t="s">
        <v>124</v>
      </c>
      <c r="H20" s="39" t="s">
        <v>125</v>
      </c>
      <c r="I20" s="61" t="s">
        <v>51</v>
      </c>
      <c r="J20" s="16"/>
      <c r="K20" s="16"/>
      <c r="L20" s="16"/>
      <c r="M20" s="16"/>
      <c r="N20" s="16"/>
      <c r="O20" s="15"/>
      <c r="P20" s="15"/>
      <c r="Q20" s="15"/>
      <c r="R20" s="15"/>
      <c r="S20" s="15"/>
      <c r="T20" s="15"/>
      <c r="U20" s="15" t="s">
        <v>16</v>
      </c>
      <c r="V20" s="101"/>
      <c r="W20" s="102"/>
      <c r="X20" s="103"/>
      <c r="Y20" s="15" t="s">
        <v>16</v>
      </c>
      <c r="Z20" s="15" t="s">
        <v>16</v>
      </c>
      <c r="AA20" s="15" t="s">
        <v>16</v>
      </c>
      <c r="AB20" s="15" t="s">
        <v>16</v>
      </c>
      <c r="AC20" s="15" t="s">
        <v>16</v>
      </c>
      <c r="AD20" s="15" t="s">
        <v>16</v>
      </c>
      <c r="AE20" s="15" t="s">
        <v>16</v>
      </c>
      <c r="AF20" s="15" t="s">
        <v>17</v>
      </c>
      <c r="AG20" s="15" t="s">
        <v>17</v>
      </c>
      <c r="AH20" s="15">
        <v>4</v>
      </c>
      <c r="AI20" s="16"/>
    </row>
    <row r="21" spans="1:35" s="10" customFormat="1" ht="22.5" customHeight="1" x14ac:dyDescent="0.25">
      <c r="A21" s="89" t="s">
        <v>21</v>
      </c>
      <c r="B21" s="89"/>
      <c r="C21" s="89"/>
      <c r="D21" s="89"/>
      <c r="E21" s="19">
        <f>SUM(E12:E20)</f>
        <v>18</v>
      </c>
      <c r="F21" s="54"/>
      <c r="G21" s="90">
        <f>E21*280000</f>
        <v>5040000</v>
      </c>
      <c r="H21" s="91"/>
      <c r="I21" s="54"/>
      <c r="J21" s="92"/>
      <c r="K21" s="93"/>
      <c r="L21" s="93"/>
      <c r="M21" s="93"/>
      <c r="N21" s="93"/>
      <c r="O21" s="93"/>
      <c r="P21" s="93"/>
      <c r="Q21" s="93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4"/>
    </row>
    <row r="22" spans="1:35" ht="3" customHeight="1" x14ac:dyDescent="0.15"/>
    <row r="23" spans="1:35" s="24" customFormat="1" ht="15.75" customHeight="1" x14ac:dyDescent="0.2">
      <c r="A23" s="86" t="s">
        <v>22</v>
      </c>
      <c r="B23" s="86"/>
      <c r="C23" s="86"/>
      <c r="D23" s="86"/>
      <c r="Y23" s="53"/>
      <c r="Z23" s="53"/>
      <c r="AA23" s="53"/>
      <c r="AB23" s="64"/>
      <c r="AC23" s="64"/>
      <c r="AD23" s="64"/>
      <c r="AE23" s="53"/>
      <c r="AF23" s="53"/>
      <c r="AG23" s="53"/>
      <c r="AH23" s="26"/>
      <c r="AI23" s="26"/>
    </row>
    <row r="24" spans="1:35" s="24" customFormat="1" ht="15.75" customHeight="1" x14ac:dyDescent="0.2">
      <c r="B24" s="78" t="s">
        <v>23</v>
      </c>
      <c r="C24" s="78"/>
      <c r="D24" s="78"/>
      <c r="E24" s="78"/>
      <c r="F24" s="78"/>
      <c r="G24" s="78"/>
      <c r="H24" s="53"/>
      <c r="Y24" s="53"/>
      <c r="Z24" s="53"/>
      <c r="AA24" s="53"/>
      <c r="AB24" s="64"/>
      <c r="AC24" s="64"/>
      <c r="AD24" s="64"/>
      <c r="AE24" s="53"/>
      <c r="AF24" s="53"/>
      <c r="AG24" s="53"/>
      <c r="AH24" s="26"/>
      <c r="AI24" s="26"/>
    </row>
    <row r="25" spans="1:35" s="53" customFormat="1" ht="15.75" customHeight="1" x14ac:dyDescent="0.25">
      <c r="B25" s="78" t="s">
        <v>24</v>
      </c>
      <c r="C25" s="78"/>
      <c r="D25" s="78"/>
      <c r="E25" s="78"/>
      <c r="F25" s="78"/>
      <c r="G25" s="78"/>
      <c r="AB25" s="64"/>
      <c r="AC25" s="64"/>
      <c r="AD25" s="64"/>
      <c r="AH25" s="27"/>
      <c r="AI25" s="27"/>
    </row>
    <row r="26" spans="1:35" s="53" customFormat="1" ht="15.75" customHeight="1" x14ac:dyDescent="0.25">
      <c r="B26" s="78" t="s">
        <v>25</v>
      </c>
      <c r="C26" s="78"/>
      <c r="D26" s="78"/>
      <c r="E26" s="78"/>
      <c r="F26" s="78"/>
      <c r="G26" s="78"/>
      <c r="AB26" s="64"/>
      <c r="AC26" s="64"/>
      <c r="AD26" s="64"/>
      <c r="AH26" s="27"/>
      <c r="AI26" s="27"/>
    </row>
    <row r="27" spans="1:35" s="56" customFormat="1" ht="14.25" customHeight="1" x14ac:dyDescent="0.25">
      <c r="B27" s="48"/>
      <c r="C27" s="48"/>
      <c r="U27" s="79" t="s">
        <v>94</v>
      </c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</row>
    <row r="28" spans="1:35" s="56" customFormat="1" ht="15.75" customHeight="1" x14ac:dyDescent="0.25">
      <c r="A28" s="80" t="s">
        <v>26</v>
      </c>
      <c r="B28" s="80"/>
      <c r="C28" s="80"/>
      <c r="D28" s="80"/>
      <c r="G28" s="80" t="s">
        <v>27</v>
      </c>
      <c r="H28" s="80"/>
      <c r="I28" s="80"/>
      <c r="J28" s="80"/>
      <c r="K28" s="80"/>
      <c r="L28" s="80"/>
      <c r="M28" s="80"/>
      <c r="N28" s="80"/>
      <c r="O28" s="80"/>
      <c r="P28" s="30"/>
      <c r="Q28" s="30"/>
      <c r="R28" s="30"/>
      <c r="S28" s="30"/>
      <c r="T28" s="30"/>
      <c r="U28" s="30"/>
      <c r="V28" s="80" t="s">
        <v>55</v>
      </c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s="56" customFormat="1" ht="15.75" customHeight="1" x14ac:dyDescent="0.25">
      <c r="G29" s="80" t="s">
        <v>28</v>
      </c>
      <c r="H29" s="80"/>
      <c r="I29" s="80"/>
      <c r="J29" s="80"/>
      <c r="K29" s="80"/>
      <c r="L29" s="80"/>
      <c r="M29" s="80"/>
      <c r="N29" s="80"/>
      <c r="O29" s="80"/>
      <c r="V29" s="80" t="s">
        <v>56</v>
      </c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s="56" customFormat="1" ht="14.25" x14ac:dyDescent="0.25">
      <c r="AB30" s="65"/>
      <c r="AC30" s="65"/>
      <c r="AD30" s="65"/>
      <c r="AH30" s="55"/>
      <c r="AI30" s="55"/>
    </row>
    <row r="31" spans="1:35" s="56" customFormat="1" ht="14.25" x14ac:dyDescent="0.25">
      <c r="AB31" s="65"/>
      <c r="AC31" s="65"/>
      <c r="AD31" s="65"/>
      <c r="AH31" s="55"/>
      <c r="AI31" s="55"/>
    </row>
    <row r="32" spans="1:35" s="56" customFormat="1" ht="14.25" x14ac:dyDescent="0.25">
      <c r="AB32" s="65"/>
      <c r="AC32" s="65"/>
      <c r="AD32" s="65"/>
      <c r="AH32" s="55"/>
      <c r="AI32" s="55"/>
    </row>
    <row r="33" spans="1:35" s="56" customFormat="1" ht="9.75" customHeight="1" x14ac:dyDescent="0.25">
      <c r="AB33" s="65"/>
      <c r="AC33" s="65"/>
      <c r="AD33" s="65"/>
      <c r="AH33" s="55"/>
      <c r="AI33" s="55"/>
    </row>
    <row r="34" spans="1:35" s="55" customFormat="1" ht="15.75" customHeight="1" x14ac:dyDescent="0.25">
      <c r="A34" s="77" t="s">
        <v>29</v>
      </c>
      <c r="B34" s="77"/>
      <c r="C34" s="77"/>
      <c r="D34" s="77"/>
      <c r="G34" s="77" t="s">
        <v>30</v>
      </c>
      <c r="H34" s="77"/>
      <c r="I34" s="77"/>
      <c r="J34" s="77"/>
      <c r="K34" s="77"/>
      <c r="L34" s="77"/>
      <c r="M34" s="77"/>
      <c r="N34" s="77"/>
      <c r="O34" s="77"/>
      <c r="P34" s="31"/>
      <c r="Q34" s="31"/>
      <c r="R34" s="31"/>
      <c r="S34" s="31"/>
      <c r="T34" s="31"/>
      <c r="U34" s="31"/>
      <c r="V34" s="77" t="s">
        <v>31</v>
      </c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</row>
  </sheetData>
  <mergeCells count="45">
    <mergeCell ref="AD9:AG9"/>
    <mergeCell ref="B25:G25"/>
    <mergeCell ref="B26:G26"/>
    <mergeCell ref="U27:AI27"/>
    <mergeCell ref="A11:D11"/>
    <mergeCell ref="J11:AI11"/>
    <mergeCell ref="A16:D16"/>
    <mergeCell ref="A21:D21"/>
    <mergeCell ref="G21:H21"/>
    <mergeCell ref="J21:AI21"/>
    <mergeCell ref="A23:D23"/>
    <mergeCell ref="B24:G24"/>
    <mergeCell ref="V12:X20"/>
    <mergeCell ref="A34:D34"/>
    <mergeCell ref="G34:O34"/>
    <mergeCell ref="V34:AI34"/>
    <mergeCell ref="A28:D28"/>
    <mergeCell ref="G28:O28"/>
    <mergeCell ref="V28:AI28"/>
    <mergeCell ref="G29:O29"/>
    <mergeCell ref="V29:AI29"/>
    <mergeCell ref="A6:AI6"/>
    <mergeCell ref="A8:A10"/>
    <mergeCell ref="B8:C10"/>
    <mergeCell ref="D8:D10"/>
    <mergeCell ref="E8:E10"/>
    <mergeCell ref="F8:F10"/>
    <mergeCell ref="G8:H10"/>
    <mergeCell ref="AH8:AH10"/>
    <mergeCell ref="AI8:AI10"/>
    <mergeCell ref="J8:P8"/>
    <mergeCell ref="Q8:AG8"/>
    <mergeCell ref="J9:K9"/>
    <mergeCell ref="L9:P9"/>
    <mergeCell ref="Q9:T9"/>
    <mergeCell ref="U9:X9"/>
    <mergeCell ref="Y9:AC9"/>
    <mergeCell ref="A5:G5"/>
    <mergeCell ref="I5:O5"/>
    <mergeCell ref="S5:AA5"/>
    <mergeCell ref="A1:E1"/>
    <mergeCell ref="A2:E2"/>
    <mergeCell ref="A4:AI4"/>
    <mergeCell ref="F1:AI1"/>
    <mergeCell ref="F2:AI2"/>
  </mergeCells>
  <printOptions horizontalCentered="1"/>
  <pageMargins left="0" right="0" top="0.23622047244094491" bottom="0" header="0.19685039370078741" footer="0.27559055118110237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1. NAB</vt:lpstr>
      <vt:lpstr>2. KDN</vt:lpstr>
      <vt:lpstr>3. VLK</vt:lpstr>
      <vt:lpstr>4. XDD</vt:lpstr>
      <vt:lpstr>'1. NAB'!Print_Area</vt:lpstr>
      <vt:lpstr>'2. KDN'!Print_Area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Thành Mập</dc:creator>
  <cp:lastModifiedBy>TH</cp:lastModifiedBy>
  <cp:lastPrinted>2025-10-27T08:41:54Z</cp:lastPrinted>
  <dcterms:created xsi:type="dcterms:W3CDTF">2024-01-13T03:55:18Z</dcterms:created>
  <dcterms:modified xsi:type="dcterms:W3CDTF">2025-11-06T01:32:57Z</dcterms:modified>
</cp:coreProperties>
</file>