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30" windowWidth="23355" windowHeight="9765" tabRatio="698" activeTab="3"/>
  </bookViews>
  <sheets>
    <sheet name="1. NAB" sheetId="4" r:id="rId1"/>
    <sheet name="2. TPM" sheetId="13" r:id="rId2"/>
    <sheet name="3. KDN" sheetId="14" r:id="rId3"/>
    <sheet name="4. LKT" sheetId="16" r:id="rId4"/>
    <sheet name="5. QTH" sheetId="17" r:id="rId5"/>
  </sheets>
  <definedNames>
    <definedName name="_xlnm.Print_Area" localSheetId="0">'1. NAB'!$A$1:$AI$35</definedName>
    <definedName name="_xlnm.Print_Area" localSheetId="1">'2. TPM'!$A$1:$AI$34</definedName>
    <definedName name="_xlnm.Print_Area" localSheetId="2">'3. KDN'!$A$1:$AI$34</definedName>
    <definedName name="_xlnm.Print_Area" localSheetId="3">'4. LKT'!$A$1:$AI$34</definedName>
    <definedName name="_xlnm.Print_Area" localSheetId="4">'5. QTH'!$A$1:$AI$34</definedName>
  </definedNames>
  <calcPr calcId="144525"/>
</workbook>
</file>

<file path=xl/calcChain.xml><?xml version="1.0" encoding="utf-8"?>
<calcChain xmlns="http://schemas.openxmlformats.org/spreadsheetml/2006/main">
  <c r="K10" i="17" l="1"/>
  <c r="L10" i="17" s="1"/>
  <c r="M10" i="17" s="1"/>
  <c r="N10" i="17" s="1"/>
  <c r="O10" i="17" s="1"/>
  <c r="P10" i="17" s="1"/>
  <c r="Q10" i="17" s="1"/>
  <c r="R10" i="17" s="1"/>
  <c r="S10" i="17" s="1"/>
  <c r="T10" i="17" s="1"/>
  <c r="U10" i="17" s="1"/>
  <c r="V10" i="17" s="1"/>
  <c r="W10" i="17" s="1"/>
  <c r="X10" i="17" s="1"/>
  <c r="Y10" i="17" s="1"/>
  <c r="Z10" i="17" s="1"/>
  <c r="AA10" i="17" s="1"/>
  <c r="AB10" i="17" s="1"/>
  <c r="AC10" i="17" s="1"/>
  <c r="AD10" i="17" s="1"/>
  <c r="AE10" i="17" s="1"/>
  <c r="AF10" i="17" s="1"/>
  <c r="AG10" i="17" s="1"/>
  <c r="K10" i="16" l="1"/>
  <c r="L10" i="16" s="1"/>
  <c r="M10" i="16" s="1"/>
  <c r="N10" i="16" s="1"/>
  <c r="O10" i="16" s="1"/>
  <c r="P10" i="16" s="1"/>
  <c r="Q10" i="16" s="1"/>
  <c r="R10" i="16" s="1"/>
  <c r="S10" i="16" s="1"/>
  <c r="T10" i="16" s="1"/>
  <c r="U10" i="16" s="1"/>
  <c r="V10" i="16" s="1"/>
  <c r="W10" i="16" s="1"/>
  <c r="X10" i="16" s="1"/>
  <c r="Y10" i="16" s="1"/>
  <c r="Z10" i="16" s="1"/>
  <c r="AA10" i="16" s="1"/>
  <c r="AB10" i="16" s="1"/>
  <c r="AC10" i="16" s="1"/>
  <c r="AD10" i="16" s="1"/>
  <c r="AE10" i="16" s="1"/>
  <c r="AF10" i="16" s="1"/>
  <c r="AG10" i="16" s="1"/>
  <c r="K10" i="14" l="1"/>
  <c r="L10" i="14" s="1"/>
  <c r="M10" i="14" s="1"/>
  <c r="N10" i="14" s="1"/>
  <c r="O10" i="14" s="1"/>
  <c r="P10" i="14" s="1"/>
  <c r="Q10" i="14" s="1"/>
  <c r="R10" i="14" s="1"/>
  <c r="S10" i="14" s="1"/>
  <c r="T10" i="14" s="1"/>
  <c r="U10" i="14" s="1"/>
  <c r="V10" i="14" s="1"/>
  <c r="W10" i="14" s="1"/>
  <c r="X10" i="14" s="1"/>
  <c r="Y10" i="14" s="1"/>
  <c r="Z10" i="14" s="1"/>
  <c r="AA10" i="14" s="1"/>
  <c r="AB10" i="14" s="1"/>
  <c r="AC10" i="14" s="1"/>
  <c r="AD10" i="14" s="1"/>
  <c r="AE10" i="14" s="1"/>
  <c r="AF10" i="14" s="1"/>
  <c r="AG10" i="14" s="1"/>
  <c r="K10" i="4"/>
  <c r="L10" i="4" s="1"/>
  <c r="M10" i="4" s="1"/>
  <c r="N10" i="4" s="1"/>
  <c r="O10" i="4" s="1"/>
  <c r="P10" i="4" s="1"/>
  <c r="Q10" i="4" s="1"/>
  <c r="R10" i="4" s="1"/>
  <c r="S10" i="4" s="1"/>
  <c r="T10" i="4" s="1"/>
  <c r="U10" i="4" s="1"/>
  <c r="V10" i="4" s="1"/>
  <c r="W10" i="4" s="1"/>
  <c r="X10" i="4" s="1"/>
  <c r="Y10" i="4" s="1"/>
  <c r="Z10" i="4" s="1"/>
  <c r="AA10" i="4" s="1"/>
  <c r="AB10" i="4" s="1"/>
  <c r="AC10" i="4" s="1"/>
  <c r="AD10" i="4" s="1"/>
  <c r="AE10" i="4" s="1"/>
  <c r="AF10" i="4" s="1"/>
  <c r="AG10" i="4" s="1"/>
  <c r="E21" i="17" l="1"/>
  <c r="G21" i="17" s="1"/>
  <c r="E21" i="16" l="1"/>
  <c r="G21" i="16" s="1"/>
  <c r="E21" i="14" l="1"/>
  <c r="G21" i="14" s="1"/>
  <c r="E21" i="13" l="1"/>
  <c r="G21" i="13" s="1"/>
  <c r="K10" i="13"/>
  <c r="L10" i="13" s="1"/>
  <c r="M10" i="13" s="1"/>
  <c r="N10" i="13" s="1"/>
  <c r="O10" i="13" s="1"/>
  <c r="P10" i="13" s="1"/>
  <c r="Q10" i="13" s="1"/>
  <c r="R10" i="13" s="1"/>
  <c r="S10" i="13" s="1"/>
  <c r="T10" i="13" s="1"/>
  <c r="U10" i="13" s="1"/>
  <c r="V10" i="13" s="1"/>
  <c r="W10" i="13" s="1"/>
  <c r="X10" i="13" s="1"/>
  <c r="Y10" i="13" s="1"/>
  <c r="Z10" i="13" s="1"/>
  <c r="AA10" i="13" s="1"/>
  <c r="AB10" i="13" s="1"/>
  <c r="AC10" i="13" s="1"/>
  <c r="AD10" i="13" s="1"/>
  <c r="AE10" i="13" s="1"/>
  <c r="AF10" i="13" s="1"/>
  <c r="AG10" i="13" s="1"/>
  <c r="E22" i="4" l="1"/>
  <c r="G22" i="4" s="1"/>
</calcChain>
</file>

<file path=xl/sharedStrings.xml><?xml version="1.0" encoding="utf-8"?>
<sst xmlns="http://schemas.openxmlformats.org/spreadsheetml/2006/main" count="804" uniqueCount="127">
  <si>
    <t>BỘ GIÁO DỤC &amp; ĐÀO TẠO</t>
  </si>
  <si>
    <t>CỘNG HÒA XÃ HỘI CHỦ NGHĨA VIỆT NAM</t>
  </si>
  <si>
    <r>
      <t>HỌC KỲ:</t>
    </r>
    <r>
      <rPr>
        <b/>
        <sz val="11"/>
        <color rgb="FF0000FF"/>
        <rFont val="Times New Roman"/>
        <family val="1"/>
      </rPr>
      <t xml:space="preserve"> I</t>
    </r>
    <r>
      <rPr>
        <b/>
        <sz val="11"/>
        <rFont val="Times New Roman"/>
        <family val="1"/>
      </rPr>
      <t xml:space="preserve"> (ĐỢT HỌC: 1 + 2)       </t>
    </r>
  </si>
  <si>
    <t>*</t>
  </si>
  <si>
    <t>STT</t>
  </si>
  <si>
    <t>MÃ 
MÔN</t>
  </si>
  <si>
    <t>TÊN MÔN HỌC</t>
  </si>
  <si>
    <t>SỐ
TC</t>
  </si>
  <si>
    <t>SỐ
SV</t>
  </si>
  <si>
    <t>GIẢNG VIÊN
GIẢNG DẠY</t>
  </si>
  <si>
    <t>NĂM</t>
  </si>
  <si>
    <t>SỐ GIỜ
ÔN TẬP</t>
  </si>
  <si>
    <t>GHI 
CHÚ</t>
  </si>
  <si>
    <t>THÁNG</t>
  </si>
  <si>
    <t>NGÀY</t>
  </si>
  <si>
    <r>
      <t xml:space="preserve">KẾ HOẠCH TỔ CHỨC HỌC ĐỢT </t>
    </r>
    <r>
      <rPr>
        <b/>
        <sz val="9"/>
        <color rgb="FF0000FF"/>
        <rFont val="Times New Roman"/>
        <family val="1"/>
        <charset val="163"/>
      </rPr>
      <t>01</t>
    </r>
  </si>
  <si>
    <t>ENG</t>
  </si>
  <si>
    <t>K. Tiếng Anh</t>
  </si>
  <si>
    <t>x</t>
  </si>
  <si>
    <t>R</t>
  </si>
  <si>
    <t>E</t>
  </si>
  <si>
    <t>TỔNG CỘNG:</t>
  </si>
  <si>
    <t>*Ghi chú:</t>
  </si>
  <si>
    <r>
      <t xml:space="preserve">X: </t>
    </r>
    <r>
      <rPr>
        <sz val="10"/>
        <rFont val="Times New Roman"/>
        <family val="1"/>
      </rPr>
      <t>Đọc bài giảng và làm bài kiểm tra trên mạng</t>
    </r>
  </si>
  <si>
    <r>
      <t xml:space="preserve">R: </t>
    </r>
    <r>
      <rPr>
        <sz val="10"/>
        <rFont val="Times New Roman"/>
        <family val="1"/>
      </rPr>
      <t>Ôn tập</t>
    </r>
  </si>
  <si>
    <r>
      <t xml:space="preserve">E: </t>
    </r>
    <r>
      <rPr>
        <sz val="10"/>
        <rFont val="Times New Roman"/>
        <family val="1"/>
      </rPr>
      <t>Thi kết thúc môn</t>
    </r>
  </si>
  <si>
    <t>LẬP BẢNG</t>
  </si>
  <si>
    <t>GIÁM ĐỐC</t>
  </si>
  <si>
    <t>TRUNG TÂM ĐTTT &amp; BẰNG 2</t>
  </si>
  <si>
    <t>Phạm Văn Thành</t>
  </si>
  <si>
    <t>ThS. Nguyễn Trung Thuận</t>
  </si>
  <si>
    <t>TS. Nguyễn Phi Sơn</t>
  </si>
  <si>
    <t>ĐẠI HỌC DUY TÂN</t>
  </si>
  <si>
    <t>KT. GIÁM ĐỐC</t>
  </si>
  <si>
    <t>PHÓ GIÁM ĐỐC</t>
  </si>
  <si>
    <t>POS</t>
  </si>
  <si>
    <t>DTE</t>
  </si>
  <si>
    <t>Đạo đức trong công việc</t>
  </si>
  <si>
    <r>
      <t>NGÀNH:</t>
    </r>
    <r>
      <rPr>
        <b/>
        <sz val="11"/>
        <color rgb="FF0000FF"/>
        <rFont val="Times New Roman"/>
        <family val="1"/>
      </rPr>
      <t xml:space="preserve">  NGÔN NGỮ ANH</t>
    </r>
  </si>
  <si>
    <r>
      <t xml:space="preserve">CHƯƠNG TRÌNH: </t>
    </r>
    <r>
      <rPr>
        <b/>
        <sz val="11"/>
        <color rgb="FFFF0000"/>
        <rFont val="Times New Roman"/>
        <family val="1"/>
      </rPr>
      <t>C</t>
    </r>
  </si>
  <si>
    <t>LIN</t>
  </si>
  <si>
    <t>Cú Pháp Học (trong tiếng Anh)</t>
  </si>
  <si>
    <t>Chủ nghĩa xã hội khoa học</t>
  </si>
  <si>
    <t>ThS. Đoàn Thị Cẩm</t>
  </si>
  <si>
    <t>Vân</t>
  </si>
  <si>
    <t>K. LLCT</t>
  </si>
  <si>
    <r>
      <t xml:space="preserve">KẾ HOẠCH TỔ CHỨC HỌC ĐỢT </t>
    </r>
    <r>
      <rPr>
        <b/>
        <sz val="9"/>
        <color rgb="FF0000FF"/>
        <rFont val="Times New Roman"/>
        <family val="1"/>
      </rPr>
      <t>02</t>
    </r>
  </si>
  <si>
    <t>ThS. Phạm Thị Uyên</t>
  </si>
  <si>
    <t>Thi</t>
  </si>
  <si>
    <t>K. QTKD</t>
  </si>
  <si>
    <t>HIS</t>
  </si>
  <si>
    <t xml:space="preserve">Lịch Sử Đảng Cộng Sản Việt Nam </t>
  </si>
  <si>
    <t>ThS. Nguyễn Mậu</t>
  </si>
  <si>
    <t>Minh</t>
  </si>
  <si>
    <t>Độc lập - Tự do - Hạnh phúc</t>
  </si>
  <si>
    <t>Đà Nẵng, ngày……..tháng…….năm 2025</t>
  </si>
  <si>
    <t>ThS. Đỗ Thị Kim</t>
  </si>
  <si>
    <t>Cúc</t>
  </si>
  <si>
    <t>Tư Tưởng Hồ Chí Minh</t>
  </si>
  <si>
    <t>TẠI ĐÀ NẴNG +  TP HỒ CHÍ MINH + ĐẮK LẮK</t>
  </si>
  <si>
    <t xml:space="preserve">TS. Nguyễn Văn </t>
  </si>
  <si>
    <t>Dương</t>
  </si>
  <si>
    <r>
      <t>NGÀNH:</t>
    </r>
    <r>
      <rPr>
        <b/>
        <sz val="11"/>
        <color rgb="FF0000FF"/>
        <rFont val="Times New Roman"/>
        <family val="1"/>
      </rPr>
      <t xml:space="preserve">  CÔNG NGHỆ THÔNG TIN</t>
    </r>
  </si>
  <si>
    <t>CS</t>
  </si>
  <si>
    <t>Cường</t>
  </si>
  <si>
    <t>Mạng Máy Tính</t>
  </si>
  <si>
    <t>K. CNTT</t>
  </si>
  <si>
    <r>
      <t>NGÀNH:</t>
    </r>
    <r>
      <rPr>
        <b/>
        <sz val="11"/>
        <color rgb="FF0000FF"/>
        <rFont val="Times New Roman"/>
        <family val="1"/>
      </rPr>
      <t xml:space="preserve">  KẾ TOÁN</t>
    </r>
  </si>
  <si>
    <t>LAW</t>
  </si>
  <si>
    <t>Cơ sở luật kinh tế</t>
  </si>
  <si>
    <t>Na</t>
  </si>
  <si>
    <t>K. Luật</t>
  </si>
  <si>
    <r>
      <t>NGÀNH:</t>
    </r>
    <r>
      <rPr>
        <b/>
        <sz val="11"/>
        <color rgb="FF0000FF"/>
        <rFont val="Times New Roman"/>
        <family val="1"/>
      </rPr>
      <t xml:space="preserve">  LUẬT KINH TẾ</t>
    </r>
  </si>
  <si>
    <t>MTH</t>
  </si>
  <si>
    <t>Tin Học Ứng Dụng</t>
  </si>
  <si>
    <t>ThS. Phạm Thị</t>
  </si>
  <si>
    <t>Thúy</t>
  </si>
  <si>
    <t>TT. ĐTTT&amp;B2</t>
  </si>
  <si>
    <t>TẠI ĐÀ NẴNG + TP HỒ CHÍ MINH + ĐẮK LẮK</t>
  </si>
  <si>
    <t>TUYỂN SINH 
ĐỢT 3 -2025</t>
  </si>
  <si>
    <t>TẾT NGUYÊN 
ĐÁN 
2026</t>
  </si>
  <si>
    <r>
      <t xml:space="preserve">KẾ HOẠCH GIẢNG DẠY KHÓA </t>
    </r>
    <r>
      <rPr>
        <b/>
        <sz val="12"/>
        <color rgb="FFFF0000"/>
        <rFont val="Times New Roman"/>
        <family val="1"/>
      </rPr>
      <t>X31</t>
    </r>
    <r>
      <rPr>
        <b/>
        <sz val="12"/>
        <rFont val="Times New Roman"/>
        <family val="1"/>
      </rPr>
      <t xml:space="preserve"> (</t>
    </r>
    <r>
      <rPr>
        <b/>
        <sz val="12"/>
        <color rgb="FFFF0000"/>
        <rFont val="Times New Roman"/>
        <family val="1"/>
      </rPr>
      <t>TS ĐỢT 3</t>
    </r>
    <r>
      <rPr>
        <b/>
        <sz val="12"/>
        <rFont val="Times New Roman"/>
        <family val="1"/>
      </rPr>
      <t xml:space="preserve">)    -    NĂM HỌC: 2025 - 2026    </t>
    </r>
  </si>
  <si>
    <t>TẠI ĐÀ NẴNG + ĐẮK LẮK</t>
  </si>
  <si>
    <r>
      <t>NGÀNH:</t>
    </r>
    <r>
      <rPr>
        <b/>
        <sz val="11"/>
        <color rgb="FF0000FF"/>
        <rFont val="Times New Roman"/>
        <family val="1"/>
      </rPr>
      <t xml:space="preserve">  QUẢN TRỊ KINH DOANH</t>
    </r>
  </si>
  <si>
    <t>Đọc 3</t>
  </si>
  <si>
    <t>Viết 3</t>
  </si>
  <si>
    <t>Nghe 3</t>
  </si>
  <si>
    <t>Nói 3</t>
  </si>
  <si>
    <t xml:space="preserve">ThS. Kiều Thị Đông </t>
  </si>
  <si>
    <t>Thanh</t>
  </si>
  <si>
    <t xml:space="preserve">ThS. Lê Diệu </t>
  </si>
  <si>
    <t>My</t>
  </si>
  <si>
    <t xml:space="preserve">ThS. Trần Hữu </t>
  </si>
  <si>
    <t>Hưng</t>
  </si>
  <si>
    <t xml:space="preserve">ThS. Nguyễn Thị Diệu </t>
  </si>
  <si>
    <t>Trâm</t>
  </si>
  <si>
    <t>IS</t>
  </si>
  <si>
    <t>Cơ Sở Dữ Liệu</t>
  </si>
  <si>
    <t>Hệ Điều Hành Unix / Linux</t>
  </si>
  <si>
    <t>CR</t>
  </si>
  <si>
    <t>Lắp Ráp &amp; Bảo Trì Hệ Thống</t>
  </si>
  <si>
    <t>TS. Lê Thanh</t>
  </si>
  <si>
    <t>Long</t>
  </si>
  <si>
    <t xml:space="preserve">ThS. Đặng Ngọc </t>
  </si>
  <si>
    <t>ThS. Võ</t>
  </si>
  <si>
    <t>Tuấn</t>
  </si>
  <si>
    <t>Toán cao cấp C2</t>
  </si>
  <si>
    <t xml:space="preserve">ThS. Nguyễn Thị Thu </t>
  </si>
  <si>
    <t>ThS. Phan</t>
  </si>
  <si>
    <t>Quý</t>
  </si>
  <si>
    <t>K. KHTN</t>
  </si>
  <si>
    <t>ECO</t>
  </si>
  <si>
    <t>Kinh tế trong quản trị</t>
  </si>
  <si>
    <t xml:space="preserve">TS. Nguyễn Thị Tuyên </t>
  </si>
  <si>
    <t>Ngôn</t>
  </si>
  <si>
    <t>Toán cao cấp C</t>
  </si>
  <si>
    <t>TS. Nguyễn Đức</t>
  </si>
  <si>
    <t>Hiền</t>
  </si>
  <si>
    <t>MGT</t>
  </si>
  <si>
    <t>Quản Trị Học</t>
  </si>
  <si>
    <t>ThS. Đặng Thanh</t>
  </si>
  <si>
    <t>Dũng</t>
  </si>
  <si>
    <t>COM</t>
  </si>
  <si>
    <t>Nghệ thuật đàm phán</t>
  </si>
  <si>
    <t xml:space="preserve">ThS. Nguyễn Thị </t>
  </si>
  <si>
    <t>Thảo</t>
  </si>
  <si>
    <r>
      <t xml:space="preserve">KẾ HOẠCH GIẢNG DẠY KHÓA </t>
    </r>
    <r>
      <rPr>
        <b/>
        <sz val="12"/>
        <color rgb="FFFF0000"/>
        <rFont val="Times New Roman"/>
        <family val="1"/>
      </rPr>
      <t>X31</t>
    </r>
    <r>
      <rPr>
        <b/>
        <sz val="12"/>
        <rFont val="Times New Roman"/>
        <family val="1"/>
      </rPr>
      <t xml:space="preserve"> (</t>
    </r>
    <r>
      <rPr>
        <b/>
        <sz val="12"/>
        <color rgb="FFFF0000"/>
        <rFont val="Times New Roman"/>
        <family val="1"/>
      </rPr>
      <t>TS ĐỢT 3</t>
    </r>
    <r>
      <rPr>
        <b/>
        <sz val="12"/>
        <rFont val="Times New Roman"/>
        <family val="1"/>
      </rPr>
      <t xml:space="preserve">)    -    NĂM HỌC 2025 - 2026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</si>
</sst>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"/>
  </numFmts>
  <fonts count="28" x14ac:knownFonts="1">
    <font>
      <sz val="12"/>
      <color theme="1"/>
      <name val="Cambria"/>
      <family val="2"/>
      <charset val="163"/>
      <scheme val="major"/>
    </font>
    <font>
      <sz val="12"/>
      <name val="VNtimes new roman"/>
      <family val="2"/>
    </font>
    <font>
      <b/>
      <sz val="11"/>
      <name val="Times New Roman"/>
      <family val="1"/>
    </font>
    <font>
      <b/>
      <u/>
      <sz val="1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0000FF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color rgb="FF0000FF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9"/>
      <name val="Times New Roman"/>
      <family val="1"/>
    </font>
    <font>
      <b/>
      <sz val="9"/>
      <color rgb="FF0000FF"/>
      <name val="Times New Roman"/>
      <family val="1"/>
      <charset val="163"/>
    </font>
    <font>
      <sz val="8"/>
      <name val="Times New Roman"/>
      <family val="1"/>
    </font>
    <font>
      <sz val="9"/>
      <name val="Times New Roman"/>
      <family val="1"/>
    </font>
    <font>
      <b/>
      <sz val="8"/>
      <color theme="0"/>
      <name val="Times New Roman"/>
      <family val="1"/>
    </font>
    <font>
      <b/>
      <sz val="6"/>
      <name val="Times New Roman"/>
      <family val="1"/>
    </font>
    <font>
      <b/>
      <u/>
      <sz val="10"/>
      <name val="Times New Roman"/>
      <family val="1"/>
    </font>
    <font>
      <sz val="10"/>
      <name val="Times New Roman"/>
      <family val="1"/>
    </font>
    <font>
      <i/>
      <sz val="11"/>
      <name val="Times New Roman"/>
      <family val="1"/>
    </font>
    <font>
      <sz val="10"/>
      <name val="Arial"/>
      <family val="2"/>
      <charset val="163"/>
    </font>
    <font>
      <b/>
      <sz val="10"/>
      <color theme="0"/>
      <name val="Times New Roman"/>
      <family val="1"/>
    </font>
    <font>
      <sz val="9"/>
      <color rgb="FF0000FF"/>
      <name val="Times New Roman"/>
      <family val="1"/>
    </font>
    <font>
      <sz val="9"/>
      <name val="Times New Roman"/>
      <family val="2"/>
    </font>
    <font>
      <b/>
      <sz val="9"/>
      <color rgb="FF0000FF"/>
      <name val="Times New Roman"/>
      <family val="1"/>
    </font>
    <font>
      <b/>
      <sz val="8"/>
      <color rgb="FFFF0000"/>
      <name val="Times New Roman"/>
      <family val="1"/>
    </font>
    <font>
      <b/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1" fillId="0" borderId="0"/>
    <xf numFmtId="0" fontId="9" fillId="0" borderId="0"/>
    <xf numFmtId="0" fontId="11" fillId="0" borderId="0"/>
    <xf numFmtId="0" fontId="21" fillId="0" borderId="0"/>
  </cellStyleXfs>
  <cellXfs count="153">
    <xf numFmtId="0" fontId="0" fillId="0" borderId="0" xfId="0"/>
    <xf numFmtId="0" fontId="2" fillId="0" borderId="0" xfId="1" applyFont="1" applyFill="1" applyBorder="1" applyAlignment="1">
      <alignment vertical="center" wrapText="1"/>
    </xf>
    <xf numFmtId="0" fontId="2" fillId="0" borderId="0" xfId="1" applyFont="1" applyFill="1" applyAlignment="1"/>
    <xf numFmtId="14" fontId="7" fillId="0" borderId="0" xfId="1" applyNumberFormat="1" applyFont="1" applyFill="1" applyAlignment="1">
      <alignment horizontal="center"/>
    </xf>
    <xf numFmtId="0" fontId="8" fillId="0" borderId="0" xfId="1" applyFont="1" applyFill="1" applyAlignment="1">
      <alignment horizontal="center" vertical="center"/>
    </xf>
    <xf numFmtId="164" fontId="10" fillId="2" borderId="2" xfId="1" applyNumberFormat="1" applyFont="1" applyFill="1" applyBorder="1" applyAlignment="1">
      <alignment horizontal="center" vertical="center" wrapText="1"/>
    </xf>
    <xf numFmtId="0" fontId="8" fillId="0" borderId="7" xfId="1" applyNumberFormat="1" applyFont="1" applyFill="1" applyBorder="1" applyAlignment="1">
      <alignment vertical="center"/>
    </xf>
    <xf numFmtId="0" fontId="14" fillId="0" borderId="0" xfId="1" applyFont="1" applyFill="1" applyAlignment="1">
      <alignment horizontal="center" vertical="center"/>
    </xf>
    <xf numFmtId="0" fontId="15" fillId="3" borderId="2" xfId="1" applyNumberFormat="1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right" vertical="center"/>
    </xf>
    <xf numFmtId="0" fontId="15" fillId="3" borderId="14" xfId="0" applyFont="1" applyFill="1" applyBorder="1" applyAlignment="1">
      <alignment horizontal="left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2" xfId="1" applyFont="1" applyFill="1" applyBorder="1" applyAlignment="1">
      <alignment horizontal="center" vertical="center"/>
    </xf>
    <xf numFmtId="0" fontId="15" fillId="3" borderId="6" xfId="1" applyFont="1" applyFill="1" applyBorder="1" applyAlignment="1">
      <alignment horizontal="left" vertical="center"/>
    </xf>
    <xf numFmtId="0" fontId="15" fillId="3" borderId="14" xfId="1" applyFont="1" applyFill="1" applyBorder="1" applyAlignment="1">
      <alignment horizontal="left" vertical="center"/>
    </xf>
    <xf numFmtId="0" fontId="15" fillId="0" borderId="2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14" fillId="0" borderId="2" xfId="1" applyFont="1" applyFill="1" applyBorder="1" applyAlignment="1">
      <alignment horizontal="center" vertical="center"/>
    </xf>
    <xf numFmtId="0" fontId="12" fillId="3" borderId="7" xfId="1" applyNumberFormat="1" applyFont="1" applyFill="1" applyBorder="1" applyAlignment="1">
      <alignment vertical="center"/>
    </xf>
    <xf numFmtId="0" fontId="12" fillId="0" borderId="14" xfId="1" applyNumberFormat="1" applyFont="1" applyFill="1" applyBorder="1" applyAlignment="1">
      <alignment vertical="center"/>
    </xf>
    <xf numFmtId="0" fontId="10" fillId="0" borderId="2" xfId="1" applyNumberFormat="1" applyFont="1" applyFill="1" applyBorder="1" applyAlignment="1">
      <alignment horizontal="center" vertical="center" wrapText="1"/>
    </xf>
    <xf numFmtId="0" fontId="17" fillId="0" borderId="0" xfId="1" applyFont="1" applyFill="1" applyAlignment="1">
      <alignment horizontal="center"/>
    </xf>
    <xf numFmtId="0" fontId="17" fillId="0" borderId="0" xfId="1" applyFont="1" applyFill="1" applyAlignment="1">
      <alignment horizontal="center" vertical="center"/>
    </xf>
    <xf numFmtId="0" fontId="17" fillId="0" borderId="0" xfId="1" applyFont="1" applyFill="1" applyBorder="1" applyAlignment="1">
      <alignment horizontal="center"/>
    </xf>
    <xf numFmtId="0" fontId="7" fillId="0" borderId="0" xfId="1" applyFont="1" applyFill="1" applyAlignment="1">
      <alignment horizontal="left"/>
    </xf>
    <xf numFmtId="0" fontId="7" fillId="0" borderId="0" xfId="1" applyFont="1" applyFill="1" applyBorder="1" applyAlignment="1">
      <alignment horizontal="left"/>
    </xf>
    <xf numFmtId="0" fontId="7" fillId="0" borderId="0" xfId="1" applyFont="1" applyFill="1" applyBorder="1" applyAlignment="1">
      <alignment horizontal="left" vertic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Alignment="1">
      <alignment horizontal="left" vertical="center"/>
    </xf>
    <xf numFmtId="0" fontId="8" fillId="2" borderId="2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2" fillId="0" borderId="0" xfId="1" applyFont="1" applyFill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left" vertical="center"/>
    </xf>
    <xf numFmtId="14" fontId="7" fillId="0" borderId="0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vertical="center" wrapText="1"/>
    </xf>
    <xf numFmtId="14" fontId="22" fillId="0" borderId="0" xfId="1" applyNumberFormat="1" applyFont="1" applyFill="1" applyBorder="1" applyAlignment="1">
      <alignment horizontal="center" vertical="center"/>
    </xf>
    <xf numFmtId="0" fontId="15" fillId="3" borderId="2" xfId="1" applyFont="1" applyFill="1" applyBorder="1" applyAlignment="1">
      <alignment horizontal="left" vertical="center"/>
    </xf>
    <xf numFmtId="0" fontId="23" fillId="3" borderId="2" xfId="1" applyFont="1" applyFill="1" applyBorder="1" applyAlignment="1">
      <alignment horizontal="left" vertical="center"/>
    </xf>
    <xf numFmtId="0" fontId="2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/>
    </xf>
    <xf numFmtId="0" fontId="2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left" vertical="center"/>
    </xf>
    <xf numFmtId="0" fontId="2" fillId="0" borderId="0" xfId="1" applyFont="1" applyFill="1" applyBorder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2" fillId="0" borderId="0" xfId="1" applyFont="1" applyFill="1" applyAlignment="1">
      <alignment horizontal="left" vertical="center"/>
    </xf>
    <xf numFmtId="0" fontId="24" fillId="0" borderId="2" xfId="0" applyFont="1" applyBorder="1" applyAlignment="1">
      <alignment horizontal="center" vertical="center"/>
    </xf>
    <xf numFmtId="0" fontId="23" fillId="0" borderId="2" xfId="1" applyNumberFormat="1" applyFont="1" applyFill="1" applyBorder="1" applyAlignment="1">
      <alignment horizontal="center" vertical="center" wrapText="1"/>
    </xf>
    <xf numFmtId="0" fontId="23" fillId="3" borderId="6" xfId="4" applyFont="1" applyFill="1" applyBorder="1" applyAlignment="1">
      <alignment horizontal="right" vertical="center"/>
    </xf>
    <xf numFmtId="0" fontId="8" fillId="0" borderId="2" xfId="1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left" vertical="center"/>
    </xf>
    <xf numFmtId="0" fontId="8" fillId="2" borderId="2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15" fillId="0" borderId="2" xfId="1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/>
    </xf>
    <xf numFmtId="0" fontId="2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/>
    </xf>
    <xf numFmtId="0" fontId="7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3" fillId="3" borderId="14" xfId="4" applyNumberFormat="1" applyFont="1" applyFill="1" applyBorder="1" applyAlignment="1">
      <alignment horizontal="left" vertical="center"/>
    </xf>
    <xf numFmtId="0" fontId="15" fillId="3" borderId="2" xfId="4" applyFont="1" applyFill="1" applyBorder="1" applyAlignment="1">
      <alignment horizontal="center" vertical="center"/>
    </xf>
    <xf numFmtId="0" fontId="15" fillId="3" borderId="6" xfId="4" applyFont="1" applyFill="1" applyBorder="1" applyAlignment="1">
      <alignment horizontal="right" vertical="center"/>
    </xf>
    <xf numFmtId="0" fontId="15" fillId="3" borderId="14" xfId="4" applyNumberFormat="1" applyFont="1" applyFill="1" applyBorder="1" applyAlignment="1">
      <alignment horizontal="left" vertical="center"/>
    </xf>
    <xf numFmtId="0" fontId="15" fillId="3" borderId="2" xfId="4" applyNumberFormat="1" applyFont="1" applyFill="1" applyBorder="1" applyAlignment="1">
      <alignment horizontal="center" vertical="center"/>
    </xf>
    <xf numFmtId="0" fontId="15" fillId="3" borderId="14" xfId="4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4" fillId="0" borderId="0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right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 wrapText="1"/>
    </xf>
    <xf numFmtId="0" fontId="8" fillId="2" borderId="12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8" fillId="2" borderId="13" xfId="1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/>
    </xf>
    <xf numFmtId="0" fontId="8" fillId="2" borderId="13" xfId="3" applyFont="1" applyFill="1" applyBorder="1" applyAlignment="1">
      <alignment horizontal="center" vertical="center"/>
    </xf>
    <xf numFmtId="0" fontId="10" fillId="2" borderId="2" xfId="2" applyFont="1" applyFill="1" applyBorder="1" applyAlignment="1">
      <alignment horizontal="center" vertical="center"/>
    </xf>
    <xf numFmtId="0" fontId="10" fillId="2" borderId="6" xfId="2" applyFont="1" applyFill="1" applyBorder="1" applyAlignment="1">
      <alignment horizontal="center" vertical="center"/>
    </xf>
    <xf numFmtId="0" fontId="10" fillId="2" borderId="7" xfId="2" applyFont="1" applyFill="1" applyBorder="1" applyAlignment="1">
      <alignment horizontal="center" vertical="center"/>
    </xf>
    <xf numFmtId="0" fontId="10" fillId="2" borderId="14" xfId="2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 wrapText="1"/>
    </xf>
    <xf numFmtId="0" fontId="10" fillId="2" borderId="13" xfId="1" applyFont="1" applyFill="1" applyBorder="1" applyAlignment="1">
      <alignment horizontal="center" vertical="center" wrapText="1"/>
    </xf>
    <xf numFmtId="0" fontId="7" fillId="0" borderId="0" xfId="1" applyFont="1" applyFill="1" applyAlignment="1">
      <alignment horizontal="left" vertical="center"/>
    </xf>
    <xf numFmtId="0" fontId="20" fillId="0" borderId="0" xfId="1" applyFont="1" applyFill="1" applyAlignment="1">
      <alignment horizontal="center" vertical="center"/>
    </xf>
    <xf numFmtId="0" fontId="8" fillId="0" borderId="7" xfId="1" applyNumberFormat="1" applyFont="1" applyFill="1" applyBorder="1" applyAlignment="1">
      <alignment horizontal="center" vertical="center" wrapText="1"/>
    </xf>
    <xf numFmtId="0" fontId="8" fillId="0" borderId="14" xfId="1" applyNumberFormat="1" applyFont="1" applyFill="1" applyBorder="1" applyAlignment="1">
      <alignment horizontal="center" vertical="center" wrapText="1"/>
    </xf>
    <xf numFmtId="0" fontId="18" fillId="0" borderId="0" xfId="1" applyFont="1" applyFill="1" applyAlignment="1">
      <alignment horizontal="left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 wrapText="1"/>
    </xf>
    <xf numFmtId="3" fontId="16" fillId="0" borderId="6" xfId="1" applyNumberFormat="1" applyFont="1" applyFill="1" applyBorder="1" applyAlignment="1">
      <alignment horizontal="left" vertical="center" wrapText="1"/>
    </xf>
    <xf numFmtId="3" fontId="16" fillId="0" borderId="14" xfId="1" applyNumberFormat="1" applyFont="1" applyFill="1" applyBorder="1" applyAlignment="1">
      <alignment horizontal="left" vertical="center" wrapText="1"/>
    </xf>
    <xf numFmtId="0" fontId="12" fillId="0" borderId="6" xfId="1" applyNumberFormat="1" applyFont="1" applyFill="1" applyBorder="1" applyAlignment="1">
      <alignment horizontal="left" vertical="center"/>
    </xf>
    <xf numFmtId="0" fontId="12" fillId="0" borderId="7" xfId="1" applyNumberFormat="1" applyFont="1" applyFill="1" applyBorder="1" applyAlignment="1">
      <alignment horizontal="left" vertical="center"/>
    </xf>
    <xf numFmtId="0" fontId="8" fillId="0" borderId="7" xfId="1" applyNumberFormat="1" applyFont="1" applyFill="1" applyBorder="1" applyAlignment="1">
      <alignment horizontal="center" vertical="center"/>
    </xf>
    <xf numFmtId="0" fontId="8" fillId="0" borderId="14" xfId="1" applyNumberFormat="1" applyFont="1" applyFill="1" applyBorder="1" applyAlignment="1">
      <alignment horizontal="center" vertical="center"/>
    </xf>
    <xf numFmtId="0" fontId="12" fillId="3" borderId="6" xfId="1" applyNumberFormat="1" applyFont="1" applyFill="1" applyBorder="1" applyAlignment="1">
      <alignment horizontal="left" vertical="center"/>
    </xf>
    <xf numFmtId="0" fontId="12" fillId="3" borderId="7" xfId="1" applyNumberFormat="1" applyFont="1" applyFill="1" applyBorder="1" applyAlignment="1">
      <alignment horizontal="left" vertical="center"/>
    </xf>
    <xf numFmtId="0" fontId="10" fillId="2" borderId="11" xfId="1" applyFont="1" applyFill="1" applyBorder="1" applyAlignment="1">
      <alignment horizontal="center" vertical="center" wrapText="1"/>
    </xf>
    <xf numFmtId="0" fontId="10" fillId="2" borderId="12" xfId="1" applyFont="1" applyFill="1" applyBorder="1" applyAlignment="1">
      <alignment horizontal="center" vertical="center" wrapText="1"/>
    </xf>
    <xf numFmtId="0" fontId="26" fillId="2" borderId="3" xfId="1" applyFont="1" applyFill="1" applyBorder="1" applyAlignment="1">
      <alignment horizontal="center" vertical="center" wrapText="1"/>
    </xf>
    <xf numFmtId="0" fontId="26" fillId="2" borderId="15" xfId="1" applyFont="1" applyFill="1" applyBorder="1" applyAlignment="1">
      <alignment horizontal="center" vertical="center" wrapText="1"/>
    </xf>
    <xf numFmtId="0" fontId="26" fillId="2" borderId="8" xfId="1" applyFont="1" applyFill="1" applyBorder="1" applyAlignment="1">
      <alignment horizontal="center" vertical="center" wrapText="1"/>
    </xf>
    <xf numFmtId="0" fontId="26" fillId="2" borderId="0" xfId="1" applyFont="1" applyFill="1" applyBorder="1" applyAlignment="1">
      <alignment horizontal="center" vertical="center" wrapText="1"/>
    </xf>
    <xf numFmtId="0" fontId="26" fillId="2" borderId="11" xfId="1" applyFont="1" applyFill="1" applyBorder="1" applyAlignment="1">
      <alignment horizontal="center" vertical="center" wrapText="1"/>
    </xf>
    <xf numFmtId="0" fontId="26" fillId="2" borderId="1" xfId="1" applyFont="1" applyFill="1" applyBorder="1" applyAlignment="1">
      <alignment horizontal="center" vertical="center" wrapText="1"/>
    </xf>
    <xf numFmtId="0" fontId="26" fillId="2" borderId="15" xfId="1" applyFont="1" applyFill="1" applyBorder="1" applyAlignment="1">
      <alignment horizontal="center" vertical="center"/>
    </xf>
    <xf numFmtId="0" fontId="26" fillId="2" borderId="4" xfId="1" applyFont="1" applyFill="1" applyBorder="1" applyAlignment="1">
      <alignment horizontal="center" vertical="center"/>
    </xf>
    <xf numFmtId="0" fontId="26" fillId="2" borderId="8" xfId="1" applyFont="1" applyFill="1" applyBorder="1" applyAlignment="1">
      <alignment horizontal="center" vertical="center"/>
    </xf>
    <xf numFmtId="0" fontId="26" fillId="2" borderId="0" xfId="1" applyFont="1" applyFill="1" applyBorder="1" applyAlignment="1">
      <alignment horizontal="center" vertical="center"/>
    </xf>
    <xf numFmtId="0" fontId="26" fillId="2" borderId="9" xfId="1" applyFont="1" applyFill="1" applyBorder="1" applyAlignment="1">
      <alignment horizontal="center" vertical="center"/>
    </xf>
    <xf numFmtId="0" fontId="26" fillId="2" borderId="11" xfId="1" applyFont="1" applyFill="1" applyBorder="1" applyAlignment="1">
      <alignment horizontal="center" vertical="center"/>
    </xf>
    <xf numFmtId="0" fontId="26" fillId="2" borderId="1" xfId="1" applyFont="1" applyFill="1" applyBorder="1" applyAlignment="1">
      <alignment horizontal="center" vertical="center"/>
    </xf>
    <xf numFmtId="0" fontId="26" fillId="2" borderId="12" xfId="1" applyFont="1" applyFill="1" applyBorder="1" applyAlignment="1">
      <alignment horizontal="center" vertical="center"/>
    </xf>
    <xf numFmtId="0" fontId="8" fillId="2" borderId="10" xfId="3" applyFont="1" applyFill="1" applyBorder="1" applyAlignment="1">
      <alignment horizontal="center" vertical="center" wrapText="1"/>
    </xf>
    <xf numFmtId="0" fontId="8" fillId="2" borderId="13" xfId="3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right" vertical="center"/>
    </xf>
    <xf numFmtId="0" fontId="15" fillId="0" borderId="17" xfId="0" applyFont="1" applyFill="1" applyBorder="1" applyAlignment="1">
      <alignment horizontal="left" vertical="center"/>
    </xf>
    <xf numFmtId="0" fontId="15" fillId="0" borderId="18" xfId="1" applyFont="1" applyBorder="1" applyAlignment="1">
      <alignment horizontal="left" vertical="center" wrapText="1"/>
    </xf>
    <xf numFmtId="0" fontId="15" fillId="0" borderId="18" xfId="0" applyFont="1" applyFill="1" applyBorder="1" applyAlignment="1">
      <alignment horizontal="center" vertical="center"/>
    </xf>
    <xf numFmtId="0" fontId="15" fillId="3" borderId="16" xfId="1" applyFont="1" applyFill="1" applyBorder="1" applyAlignment="1">
      <alignment horizontal="left" vertical="center"/>
    </xf>
    <xf numFmtId="0" fontId="15" fillId="3" borderId="17" xfId="1" applyFont="1" applyFill="1" applyBorder="1" applyAlignment="1">
      <alignment horizontal="left" vertical="center"/>
    </xf>
  </cellXfs>
  <cellStyles count="5">
    <cellStyle name="Normal" xfId="0" builtinId="0"/>
    <cellStyle name="Normal 2" xfId="2"/>
    <cellStyle name="Normal 2 2" xfId="3"/>
    <cellStyle name="Normal 3" xfId="4"/>
    <cellStyle name="Normal 7" xfId="1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R35"/>
  <sheetViews>
    <sheetView showGridLines="0" view="pageBreakPreview" zoomScaleNormal="100" zoomScaleSheetLayoutView="100" workbookViewId="0">
      <selection activeCell="D20" sqref="D20"/>
    </sheetView>
  </sheetViews>
  <sheetFormatPr defaultColWidth="9" defaultRowHeight="8.25" x14ac:dyDescent="0.15"/>
  <cols>
    <col min="1" max="1" width="3" style="21" customWidth="1"/>
    <col min="2" max="2" width="3.5546875" style="21" bestFit="1" customWidth="1"/>
    <col min="3" max="3" width="2.77734375" style="21" bestFit="1" customWidth="1"/>
    <col min="4" max="4" width="19.33203125" style="21" customWidth="1"/>
    <col min="5" max="6" width="2.6640625" style="21" bestFit="1" customWidth="1"/>
    <col min="7" max="7" width="13.44140625" style="21" bestFit="1" customWidth="1"/>
    <col min="8" max="8" width="4.44140625" style="21" bestFit="1" customWidth="1"/>
    <col min="9" max="9" width="8.109375" style="21" bestFit="1" customWidth="1"/>
    <col min="10" max="12" width="2.109375" style="21" customWidth="1"/>
    <col min="13" max="20" width="2.33203125" style="21" customWidth="1"/>
    <col min="21" max="33" width="2.33203125" style="22" customWidth="1"/>
    <col min="34" max="34" width="3.77734375" style="23" customWidth="1"/>
    <col min="35" max="35" width="3.6640625" style="23" customWidth="1"/>
    <col min="36" max="36" width="9" style="21" bestFit="1" customWidth="1"/>
    <col min="37" max="16384" width="9" style="21"/>
  </cols>
  <sheetData>
    <row r="1" spans="1:36" s="31" customFormat="1" ht="14.25" customHeight="1" x14ac:dyDescent="0.2">
      <c r="A1" s="85" t="s">
        <v>0</v>
      </c>
      <c r="B1" s="85"/>
      <c r="C1" s="85"/>
      <c r="D1" s="85"/>
      <c r="E1" s="85"/>
      <c r="F1" s="86" t="s">
        <v>1</v>
      </c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72"/>
      <c r="AE1" s="72"/>
      <c r="AF1" s="72"/>
      <c r="AG1" s="43"/>
      <c r="AH1" s="1"/>
      <c r="AI1" s="1"/>
    </row>
    <row r="2" spans="1:36" s="31" customFormat="1" ht="14.25" customHeight="1" x14ac:dyDescent="0.2">
      <c r="A2" s="87" t="s">
        <v>32</v>
      </c>
      <c r="B2" s="87"/>
      <c r="C2" s="87"/>
      <c r="D2" s="87"/>
      <c r="E2" s="87"/>
      <c r="F2" s="88" t="s">
        <v>54</v>
      </c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73"/>
      <c r="AE2" s="73"/>
      <c r="AF2" s="73"/>
      <c r="AG2" s="44"/>
      <c r="AH2" s="2"/>
      <c r="AI2" s="2"/>
      <c r="AJ2" s="2"/>
    </row>
    <row r="3" spans="1:36" s="31" customFormat="1" ht="5.25" customHeight="1" x14ac:dyDescent="0.2">
      <c r="A3" s="32"/>
      <c r="B3" s="32"/>
      <c r="C3" s="32"/>
      <c r="D3" s="32"/>
      <c r="E3" s="32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73"/>
      <c r="AE3" s="73"/>
      <c r="AF3" s="73"/>
      <c r="AG3" s="44"/>
      <c r="AH3" s="2"/>
      <c r="AI3" s="2"/>
      <c r="AJ3" s="2"/>
    </row>
    <row r="4" spans="1:36" s="31" customFormat="1" ht="14.25" customHeight="1" x14ac:dyDescent="0.2">
      <c r="A4" s="89" t="s">
        <v>81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2"/>
    </row>
    <row r="5" spans="1:36" s="31" customFormat="1" ht="14.25" customHeight="1" x14ac:dyDescent="0.2">
      <c r="A5" s="90" t="s">
        <v>2</v>
      </c>
      <c r="B5" s="90"/>
      <c r="C5" s="90"/>
      <c r="D5" s="90"/>
      <c r="E5" s="90"/>
      <c r="F5" s="90"/>
      <c r="G5" s="90"/>
      <c r="H5" s="31" t="s">
        <v>3</v>
      </c>
      <c r="I5" s="91" t="s">
        <v>38</v>
      </c>
      <c r="J5" s="91"/>
      <c r="K5" s="91"/>
      <c r="L5" s="91"/>
      <c r="M5" s="91"/>
      <c r="N5" s="91"/>
      <c r="O5" s="91"/>
      <c r="P5" s="91"/>
      <c r="Q5" s="91"/>
      <c r="R5" s="91"/>
      <c r="T5" s="31" t="s">
        <v>3</v>
      </c>
      <c r="V5" s="1"/>
      <c r="W5" s="92" t="s">
        <v>39</v>
      </c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2"/>
    </row>
    <row r="6" spans="1:36" s="31" customFormat="1" ht="14.25" customHeight="1" x14ac:dyDescent="0.2">
      <c r="A6" s="93" t="s">
        <v>78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</row>
    <row r="7" spans="1:36" s="3" customFormat="1" ht="3" customHeight="1" x14ac:dyDescent="0.2">
      <c r="A7" s="38"/>
      <c r="B7" s="38"/>
      <c r="C7" s="38"/>
      <c r="D7" s="38"/>
      <c r="E7" s="38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38"/>
      <c r="AI7" s="38"/>
    </row>
    <row r="8" spans="1:36" s="4" customFormat="1" ht="18.75" customHeight="1" x14ac:dyDescent="0.25">
      <c r="A8" s="94" t="s">
        <v>4</v>
      </c>
      <c r="B8" s="95" t="s">
        <v>5</v>
      </c>
      <c r="C8" s="96"/>
      <c r="D8" s="101" t="s">
        <v>6</v>
      </c>
      <c r="E8" s="101" t="s">
        <v>7</v>
      </c>
      <c r="F8" s="101" t="s">
        <v>8</v>
      </c>
      <c r="G8" s="95" t="s">
        <v>9</v>
      </c>
      <c r="H8" s="96"/>
      <c r="I8" s="30" t="s">
        <v>10</v>
      </c>
      <c r="J8" s="107">
        <v>2025</v>
      </c>
      <c r="K8" s="107"/>
      <c r="L8" s="107"/>
      <c r="M8" s="107"/>
      <c r="N8" s="107"/>
      <c r="O8" s="108">
        <v>2026</v>
      </c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10"/>
      <c r="AH8" s="104" t="s">
        <v>11</v>
      </c>
      <c r="AI8" s="104" t="s">
        <v>12</v>
      </c>
    </row>
    <row r="9" spans="1:36" s="4" customFormat="1" ht="18.75" customHeight="1" x14ac:dyDescent="0.25">
      <c r="A9" s="94"/>
      <c r="B9" s="97"/>
      <c r="C9" s="98"/>
      <c r="D9" s="102"/>
      <c r="E9" s="102"/>
      <c r="F9" s="102"/>
      <c r="G9" s="97"/>
      <c r="H9" s="98"/>
      <c r="I9" s="30" t="s">
        <v>13</v>
      </c>
      <c r="J9" s="111">
        <v>12</v>
      </c>
      <c r="K9" s="111"/>
      <c r="L9" s="111"/>
      <c r="M9" s="111"/>
      <c r="N9" s="111"/>
      <c r="O9" s="112">
        <v>1</v>
      </c>
      <c r="P9" s="112"/>
      <c r="Q9" s="112"/>
      <c r="R9" s="112"/>
      <c r="S9" s="112">
        <v>2</v>
      </c>
      <c r="T9" s="112"/>
      <c r="U9" s="112"/>
      <c r="V9" s="112"/>
      <c r="W9" s="112">
        <v>3</v>
      </c>
      <c r="X9" s="112"/>
      <c r="Y9" s="112"/>
      <c r="Z9" s="112"/>
      <c r="AA9" s="112"/>
      <c r="AB9" s="112">
        <v>4</v>
      </c>
      <c r="AC9" s="112"/>
      <c r="AD9" s="112"/>
      <c r="AE9" s="112"/>
      <c r="AF9" s="129">
        <v>5</v>
      </c>
      <c r="AG9" s="130"/>
      <c r="AH9" s="105"/>
      <c r="AI9" s="105"/>
    </row>
    <row r="10" spans="1:36" s="4" customFormat="1" ht="18.75" customHeight="1" x14ac:dyDescent="0.25">
      <c r="A10" s="94"/>
      <c r="B10" s="99"/>
      <c r="C10" s="100"/>
      <c r="D10" s="103"/>
      <c r="E10" s="103"/>
      <c r="F10" s="103"/>
      <c r="G10" s="99"/>
      <c r="H10" s="100"/>
      <c r="I10" s="30" t="s">
        <v>14</v>
      </c>
      <c r="J10" s="5">
        <v>45992</v>
      </c>
      <c r="K10" s="5">
        <f>J10+7</f>
        <v>45999</v>
      </c>
      <c r="L10" s="5">
        <f t="shared" ref="L10:AG10" si="0">K10+7</f>
        <v>46006</v>
      </c>
      <c r="M10" s="5">
        <f t="shared" si="0"/>
        <v>46013</v>
      </c>
      <c r="N10" s="5">
        <f t="shared" si="0"/>
        <v>46020</v>
      </c>
      <c r="O10" s="5">
        <f t="shared" si="0"/>
        <v>46027</v>
      </c>
      <c r="P10" s="5">
        <f t="shared" si="0"/>
        <v>46034</v>
      </c>
      <c r="Q10" s="5">
        <f t="shared" si="0"/>
        <v>46041</v>
      </c>
      <c r="R10" s="5">
        <f t="shared" si="0"/>
        <v>46048</v>
      </c>
      <c r="S10" s="5">
        <f t="shared" si="0"/>
        <v>46055</v>
      </c>
      <c r="T10" s="5">
        <f t="shared" si="0"/>
        <v>46062</v>
      </c>
      <c r="U10" s="5">
        <f t="shared" si="0"/>
        <v>46069</v>
      </c>
      <c r="V10" s="5">
        <f t="shared" si="0"/>
        <v>46076</v>
      </c>
      <c r="W10" s="5">
        <f t="shared" si="0"/>
        <v>46083</v>
      </c>
      <c r="X10" s="5">
        <f t="shared" si="0"/>
        <v>46090</v>
      </c>
      <c r="Y10" s="5">
        <f t="shared" si="0"/>
        <v>46097</v>
      </c>
      <c r="Z10" s="5">
        <f t="shared" si="0"/>
        <v>46104</v>
      </c>
      <c r="AA10" s="5">
        <f t="shared" si="0"/>
        <v>46111</v>
      </c>
      <c r="AB10" s="5">
        <f t="shared" si="0"/>
        <v>46118</v>
      </c>
      <c r="AC10" s="5">
        <f t="shared" si="0"/>
        <v>46125</v>
      </c>
      <c r="AD10" s="5">
        <f t="shared" si="0"/>
        <v>46132</v>
      </c>
      <c r="AE10" s="5">
        <f>AD10+7</f>
        <v>46139</v>
      </c>
      <c r="AF10" s="5">
        <f t="shared" si="0"/>
        <v>46146</v>
      </c>
      <c r="AG10" s="5">
        <f t="shared" si="0"/>
        <v>46153</v>
      </c>
      <c r="AH10" s="106"/>
      <c r="AI10" s="106"/>
    </row>
    <row r="11" spans="1:36" s="7" customFormat="1" ht="22.5" customHeight="1" x14ac:dyDescent="0.25">
      <c r="A11" s="123" t="s">
        <v>15</v>
      </c>
      <c r="B11" s="124"/>
      <c r="C11" s="124"/>
      <c r="D11" s="124"/>
      <c r="E11" s="6"/>
      <c r="F11" s="6"/>
      <c r="G11" s="6"/>
      <c r="H11" s="6"/>
      <c r="I11" s="6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6"/>
    </row>
    <row r="12" spans="1:36" s="7" customFormat="1" ht="22.5" customHeight="1" x14ac:dyDescent="0.25">
      <c r="A12" s="8">
        <v>1</v>
      </c>
      <c r="B12" s="58" t="s">
        <v>35</v>
      </c>
      <c r="C12" s="79">
        <v>351</v>
      </c>
      <c r="D12" s="42" t="s">
        <v>42</v>
      </c>
      <c r="E12" s="80">
        <v>2</v>
      </c>
      <c r="F12" s="68">
        <v>15</v>
      </c>
      <c r="G12" s="13" t="s">
        <v>43</v>
      </c>
      <c r="H12" s="14" t="s">
        <v>44</v>
      </c>
      <c r="I12" s="15" t="s">
        <v>45</v>
      </c>
      <c r="J12" s="131" t="s">
        <v>79</v>
      </c>
      <c r="K12" s="132"/>
      <c r="L12" s="132"/>
      <c r="M12" s="16" t="s">
        <v>18</v>
      </c>
      <c r="N12" s="16" t="s">
        <v>18</v>
      </c>
      <c r="O12" s="16" t="s">
        <v>18</v>
      </c>
      <c r="P12" s="16" t="s">
        <v>18</v>
      </c>
      <c r="Q12" s="16" t="s">
        <v>18</v>
      </c>
      <c r="R12" s="16" t="s">
        <v>18</v>
      </c>
      <c r="S12" s="16" t="s">
        <v>18</v>
      </c>
      <c r="T12" s="131" t="s">
        <v>80</v>
      </c>
      <c r="U12" s="137"/>
      <c r="V12" s="138"/>
      <c r="W12" s="16" t="s">
        <v>18</v>
      </c>
      <c r="X12" s="16" t="s">
        <v>19</v>
      </c>
      <c r="Y12" s="16" t="s">
        <v>20</v>
      </c>
      <c r="Z12" s="16"/>
      <c r="AA12" s="16"/>
      <c r="AB12" s="16"/>
      <c r="AC12" s="16"/>
      <c r="AD12" s="16"/>
      <c r="AE12" s="16"/>
      <c r="AF12" s="16"/>
      <c r="AG12" s="16"/>
      <c r="AH12" s="16">
        <v>4</v>
      </c>
      <c r="AI12" s="17"/>
    </row>
    <row r="13" spans="1:36" s="7" customFormat="1" ht="22.5" customHeight="1" x14ac:dyDescent="0.25">
      <c r="A13" s="8">
        <v>2</v>
      </c>
      <c r="B13" s="58" t="s">
        <v>50</v>
      </c>
      <c r="C13" s="79">
        <v>362</v>
      </c>
      <c r="D13" s="42" t="s">
        <v>51</v>
      </c>
      <c r="E13" s="80">
        <v>2</v>
      </c>
      <c r="F13" s="68">
        <v>15</v>
      </c>
      <c r="G13" s="13" t="s">
        <v>52</v>
      </c>
      <c r="H13" s="14" t="s">
        <v>53</v>
      </c>
      <c r="I13" s="15" t="s">
        <v>45</v>
      </c>
      <c r="J13" s="133"/>
      <c r="K13" s="134"/>
      <c r="L13" s="134"/>
      <c r="M13" s="16" t="s">
        <v>18</v>
      </c>
      <c r="N13" s="16" t="s">
        <v>18</v>
      </c>
      <c r="O13" s="16" t="s">
        <v>18</v>
      </c>
      <c r="P13" s="16" t="s">
        <v>18</v>
      </c>
      <c r="Q13" s="16" t="s">
        <v>18</v>
      </c>
      <c r="R13" s="16" t="s">
        <v>18</v>
      </c>
      <c r="S13" s="16" t="s">
        <v>18</v>
      </c>
      <c r="T13" s="139"/>
      <c r="U13" s="140"/>
      <c r="V13" s="141"/>
      <c r="W13" s="16" t="s">
        <v>18</v>
      </c>
      <c r="X13" s="16" t="s">
        <v>19</v>
      </c>
      <c r="Y13" s="16" t="s">
        <v>20</v>
      </c>
      <c r="Z13" s="16"/>
      <c r="AA13" s="16"/>
      <c r="AB13" s="16"/>
      <c r="AC13" s="16"/>
      <c r="AD13" s="16"/>
      <c r="AE13" s="16"/>
      <c r="AF13" s="16"/>
      <c r="AG13" s="16"/>
      <c r="AH13" s="16">
        <v>4</v>
      </c>
      <c r="AI13" s="17"/>
    </row>
    <row r="14" spans="1:36" s="7" customFormat="1" ht="22.5" customHeight="1" x14ac:dyDescent="0.25">
      <c r="A14" s="8">
        <v>3</v>
      </c>
      <c r="B14" s="58" t="s">
        <v>35</v>
      </c>
      <c r="C14" s="79">
        <v>361</v>
      </c>
      <c r="D14" s="42" t="s">
        <v>58</v>
      </c>
      <c r="E14" s="80">
        <v>2</v>
      </c>
      <c r="F14" s="68">
        <v>15</v>
      </c>
      <c r="G14" s="13" t="s">
        <v>60</v>
      </c>
      <c r="H14" s="14" t="s">
        <v>61</v>
      </c>
      <c r="I14" s="15" t="s">
        <v>45</v>
      </c>
      <c r="J14" s="133"/>
      <c r="K14" s="134"/>
      <c r="L14" s="134"/>
      <c r="M14" s="16" t="s">
        <v>18</v>
      </c>
      <c r="N14" s="16" t="s">
        <v>18</v>
      </c>
      <c r="O14" s="16" t="s">
        <v>18</v>
      </c>
      <c r="P14" s="16" t="s">
        <v>18</v>
      </c>
      <c r="Q14" s="16" t="s">
        <v>18</v>
      </c>
      <c r="R14" s="16" t="s">
        <v>18</v>
      </c>
      <c r="S14" s="16" t="s">
        <v>18</v>
      </c>
      <c r="T14" s="139"/>
      <c r="U14" s="140"/>
      <c r="V14" s="141"/>
      <c r="W14" s="16" t="s">
        <v>18</v>
      </c>
      <c r="X14" s="16" t="s">
        <v>19</v>
      </c>
      <c r="Y14" s="16" t="s">
        <v>20</v>
      </c>
      <c r="Z14" s="16"/>
      <c r="AA14" s="16"/>
      <c r="AB14" s="16"/>
      <c r="AC14" s="16"/>
      <c r="AD14" s="16"/>
      <c r="AE14" s="16"/>
      <c r="AF14" s="16"/>
      <c r="AG14" s="16"/>
      <c r="AH14" s="16">
        <v>4</v>
      </c>
      <c r="AI14" s="17"/>
    </row>
    <row r="15" spans="1:36" s="7" customFormat="1" ht="22.5" customHeight="1" x14ac:dyDescent="0.25">
      <c r="A15" s="8">
        <v>4</v>
      </c>
      <c r="B15" s="58" t="s">
        <v>36</v>
      </c>
      <c r="C15" s="79">
        <v>201</v>
      </c>
      <c r="D15" s="42" t="s">
        <v>37</v>
      </c>
      <c r="E15" s="80">
        <v>2</v>
      </c>
      <c r="F15" s="68">
        <v>15</v>
      </c>
      <c r="G15" s="13" t="s">
        <v>47</v>
      </c>
      <c r="H15" s="14" t="s">
        <v>48</v>
      </c>
      <c r="I15" s="15" t="s">
        <v>49</v>
      </c>
      <c r="J15" s="135"/>
      <c r="K15" s="136"/>
      <c r="L15" s="136"/>
      <c r="M15" s="16" t="s">
        <v>18</v>
      </c>
      <c r="N15" s="16" t="s">
        <v>18</v>
      </c>
      <c r="O15" s="16" t="s">
        <v>18</v>
      </c>
      <c r="P15" s="16" t="s">
        <v>18</v>
      </c>
      <c r="Q15" s="16" t="s">
        <v>18</v>
      </c>
      <c r="R15" s="16" t="s">
        <v>18</v>
      </c>
      <c r="S15" s="16" t="s">
        <v>18</v>
      </c>
      <c r="T15" s="142"/>
      <c r="U15" s="143"/>
      <c r="V15" s="144"/>
      <c r="W15" s="16" t="s">
        <v>18</v>
      </c>
      <c r="X15" s="16" t="s">
        <v>19</v>
      </c>
      <c r="Y15" s="16" t="s">
        <v>20</v>
      </c>
      <c r="Z15" s="16"/>
      <c r="AA15" s="16"/>
      <c r="AB15" s="16"/>
      <c r="AC15" s="16"/>
      <c r="AD15" s="16"/>
      <c r="AE15" s="16"/>
      <c r="AF15" s="16"/>
      <c r="AG15" s="16"/>
      <c r="AH15" s="16">
        <v>4</v>
      </c>
      <c r="AI15" s="17"/>
    </row>
    <row r="16" spans="1:36" s="7" customFormat="1" ht="22.5" customHeight="1" x14ac:dyDescent="0.25">
      <c r="A16" s="127" t="s">
        <v>46</v>
      </c>
      <c r="B16" s="128"/>
      <c r="C16" s="128"/>
      <c r="D16" s="128"/>
      <c r="E16" s="18"/>
      <c r="F16" s="78"/>
      <c r="G16" s="18"/>
      <c r="H16" s="18"/>
      <c r="I16" s="19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6"/>
    </row>
    <row r="17" spans="1:44" s="7" customFormat="1" ht="22.5" customHeight="1" x14ac:dyDescent="0.25">
      <c r="A17" s="8">
        <v>5</v>
      </c>
      <c r="B17" s="81" t="s">
        <v>16</v>
      </c>
      <c r="C17" s="82">
        <v>306</v>
      </c>
      <c r="D17" s="41" t="s">
        <v>84</v>
      </c>
      <c r="E17" s="83">
        <v>2</v>
      </c>
      <c r="F17" s="68">
        <v>15</v>
      </c>
      <c r="G17" s="13" t="s">
        <v>88</v>
      </c>
      <c r="H17" s="14" t="s">
        <v>89</v>
      </c>
      <c r="I17" s="15" t="s">
        <v>17</v>
      </c>
      <c r="J17" s="17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 t="s">
        <v>18</v>
      </c>
      <c r="Y17" s="16" t="s">
        <v>18</v>
      </c>
      <c r="Z17" s="16" t="s">
        <v>18</v>
      </c>
      <c r="AA17" s="16" t="s">
        <v>18</v>
      </c>
      <c r="AB17" s="16" t="s">
        <v>18</v>
      </c>
      <c r="AC17" s="16" t="s">
        <v>18</v>
      </c>
      <c r="AD17" s="16" t="s">
        <v>18</v>
      </c>
      <c r="AE17" s="16" t="s">
        <v>18</v>
      </c>
      <c r="AF17" s="16" t="s">
        <v>19</v>
      </c>
      <c r="AG17" s="16" t="s">
        <v>20</v>
      </c>
      <c r="AH17" s="16">
        <v>4</v>
      </c>
      <c r="AI17" s="17"/>
      <c r="AK17" s="9"/>
      <c r="AL17" s="10"/>
      <c r="AM17" s="41"/>
      <c r="AN17" s="11"/>
      <c r="AO17" s="12"/>
      <c r="AP17" s="13"/>
      <c r="AQ17" s="14"/>
      <c r="AR17" s="15"/>
    </row>
    <row r="18" spans="1:44" s="7" customFormat="1" ht="22.5" customHeight="1" x14ac:dyDescent="0.25">
      <c r="A18" s="8">
        <v>6</v>
      </c>
      <c r="B18" s="81" t="s">
        <v>16</v>
      </c>
      <c r="C18" s="82">
        <v>307</v>
      </c>
      <c r="D18" s="41" t="s">
        <v>85</v>
      </c>
      <c r="E18" s="83">
        <v>2</v>
      </c>
      <c r="F18" s="68">
        <v>15</v>
      </c>
      <c r="G18" s="13" t="s">
        <v>90</v>
      </c>
      <c r="H18" s="14" t="s">
        <v>91</v>
      </c>
      <c r="I18" s="15" t="s">
        <v>17</v>
      </c>
      <c r="J18" s="17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 t="s">
        <v>18</v>
      </c>
      <c r="Y18" s="16" t="s">
        <v>18</v>
      </c>
      <c r="Z18" s="16" t="s">
        <v>18</v>
      </c>
      <c r="AA18" s="16" t="s">
        <v>18</v>
      </c>
      <c r="AB18" s="16" t="s">
        <v>18</v>
      </c>
      <c r="AC18" s="16" t="s">
        <v>18</v>
      </c>
      <c r="AD18" s="16" t="s">
        <v>18</v>
      </c>
      <c r="AE18" s="16" t="s">
        <v>18</v>
      </c>
      <c r="AF18" s="16" t="s">
        <v>19</v>
      </c>
      <c r="AG18" s="16" t="s">
        <v>20</v>
      </c>
      <c r="AH18" s="16">
        <v>4</v>
      </c>
      <c r="AI18" s="17"/>
    </row>
    <row r="19" spans="1:44" s="7" customFormat="1" ht="22.5" customHeight="1" x14ac:dyDescent="0.25">
      <c r="A19" s="8">
        <v>7</v>
      </c>
      <c r="B19" s="81" t="s">
        <v>16</v>
      </c>
      <c r="C19" s="82">
        <v>308</v>
      </c>
      <c r="D19" s="41" t="s">
        <v>86</v>
      </c>
      <c r="E19" s="83">
        <v>2</v>
      </c>
      <c r="F19" s="68">
        <v>15</v>
      </c>
      <c r="G19" s="13" t="s">
        <v>92</v>
      </c>
      <c r="H19" s="14" t="s">
        <v>93</v>
      </c>
      <c r="I19" s="15" t="s">
        <v>17</v>
      </c>
      <c r="J19" s="17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</row>
    <row r="20" spans="1:44" s="7" customFormat="1" ht="22.5" customHeight="1" x14ac:dyDescent="0.25">
      <c r="A20" s="8">
        <v>8</v>
      </c>
      <c r="B20" s="81" t="s">
        <v>16</v>
      </c>
      <c r="C20" s="82">
        <v>309</v>
      </c>
      <c r="D20" s="41" t="s">
        <v>87</v>
      </c>
      <c r="E20" s="83">
        <v>2</v>
      </c>
      <c r="F20" s="68">
        <v>15</v>
      </c>
      <c r="G20" s="13" t="s">
        <v>94</v>
      </c>
      <c r="H20" s="14" t="s">
        <v>95</v>
      </c>
      <c r="I20" s="15" t="s">
        <v>17</v>
      </c>
      <c r="J20" s="17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 t="s">
        <v>18</v>
      </c>
      <c r="Y20" s="16" t="s">
        <v>18</v>
      </c>
      <c r="Z20" s="16" t="s">
        <v>18</v>
      </c>
      <c r="AA20" s="16" t="s">
        <v>18</v>
      </c>
      <c r="AB20" s="16" t="s">
        <v>18</v>
      </c>
      <c r="AC20" s="16" t="s">
        <v>18</v>
      </c>
      <c r="AD20" s="16" t="s">
        <v>18</v>
      </c>
      <c r="AE20" s="16" t="s">
        <v>18</v>
      </c>
      <c r="AF20" s="16" t="s">
        <v>19</v>
      </c>
      <c r="AG20" s="16" t="s">
        <v>20</v>
      </c>
      <c r="AH20" s="16">
        <v>4</v>
      </c>
      <c r="AI20" s="17"/>
    </row>
    <row r="21" spans="1:44" s="7" customFormat="1" ht="22.5" customHeight="1" x14ac:dyDescent="0.25">
      <c r="A21" s="8">
        <v>9</v>
      </c>
      <c r="B21" s="81" t="s">
        <v>40</v>
      </c>
      <c r="C21" s="82">
        <v>316</v>
      </c>
      <c r="D21" s="41" t="s">
        <v>41</v>
      </c>
      <c r="E21" s="83">
        <v>2</v>
      </c>
      <c r="F21" s="68">
        <v>15</v>
      </c>
      <c r="G21" s="13" t="s">
        <v>56</v>
      </c>
      <c r="H21" s="14" t="s">
        <v>57</v>
      </c>
      <c r="I21" s="15" t="s">
        <v>17</v>
      </c>
      <c r="J21" s="17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 t="s">
        <v>18</v>
      </c>
      <c r="Y21" s="16" t="s">
        <v>18</v>
      </c>
      <c r="Z21" s="16" t="s">
        <v>18</v>
      </c>
      <c r="AA21" s="16" t="s">
        <v>18</v>
      </c>
      <c r="AB21" s="16" t="s">
        <v>18</v>
      </c>
      <c r="AC21" s="16" t="s">
        <v>18</v>
      </c>
      <c r="AD21" s="16" t="s">
        <v>18</v>
      </c>
      <c r="AE21" s="16" t="s">
        <v>18</v>
      </c>
      <c r="AF21" s="16" t="s">
        <v>19</v>
      </c>
      <c r="AG21" s="16" t="s">
        <v>20</v>
      </c>
      <c r="AH21" s="16">
        <v>4</v>
      </c>
      <c r="AI21" s="17"/>
    </row>
    <row r="22" spans="1:44" s="4" customFormat="1" ht="22.5" customHeight="1" x14ac:dyDescent="0.25">
      <c r="A22" s="120" t="s">
        <v>21</v>
      </c>
      <c r="B22" s="120"/>
      <c r="C22" s="120"/>
      <c r="D22" s="120"/>
      <c r="E22" s="20">
        <f>SUM(E12:E21)</f>
        <v>18</v>
      </c>
      <c r="F22" s="35"/>
      <c r="G22" s="121">
        <f>E22*280000</f>
        <v>5040000</v>
      </c>
      <c r="H22" s="122"/>
      <c r="I22" s="3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  <c r="AA22" s="115"/>
      <c r="AB22" s="115"/>
      <c r="AC22" s="115"/>
      <c r="AD22" s="115"/>
      <c r="AE22" s="115"/>
      <c r="AF22" s="115"/>
      <c r="AG22" s="115"/>
      <c r="AH22" s="115"/>
      <c r="AI22" s="116"/>
    </row>
    <row r="23" spans="1:44" ht="3" customHeight="1" x14ac:dyDescent="0.15"/>
    <row r="24" spans="1:44" s="24" customFormat="1" ht="15.75" customHeight="1" x14ac:dyDescent="0.2">
      <c r="A24" s="117" t="s">
        <v>22</v>
      </c>
      <c r="B24" s="117"/>
      <c r="C24" s="117"/>
      <c r="D24" s="117"/>
      <c r="U24" s="37"/>
      <c r="V24" s="37"/>
      <c r="W24" s="37"/>
      <c r="X24" s="37"/>
      <c r="Y24" s="37"/>
      <c r="Z24" s="37"/>
      <c r="AA24" s="37"/>
      <c r="AB24" s="37"/>
      <c r="AC24" s="37"/>
      <c r="AD24" s="71"/>
      <c r="AE24" s="71"/>
      <c r="AF24" s="71"/>
      <c r="AG24" s="46"/>
      <c r="AH24" s="25"/>
      <c r="AI24" s="25"/>
    </row>
    <row r="25" spans="1:44" s="24" customFormat="1" ht="15.75" customHeight="1" x14ac:dyDescent="0.2">
      <c r="B25" s="113" t="s">
        <v>23</v>
      </c>
      <c r="C25" s="113"/>
      <c r="D25" s="113"/>
      <c r="E25" s="113"/>
      <c r="F25" s="113"/>
      <c r="G25" s="113"/>
      <c r="H25" s="37"/>
      <c r="U25" s="37"/>
      <c r="V25" s="37"/>
      <c r="W25" s="37"/>
      <c r="X25" s="37"/>
      <c r="Y25" s="37"/>
      <c r="Z25" s="37"/>
      <c r="AA25" s="37"/>
      <c r="AB25" s="37"/>
      <c r="AC25" s="37"/>
      <c r="AD25" s="71"/>
      <c r="AE25" s="71"/>
      <c r="AF25" s="71"/>
      <c r="AG25" s="46"/>
      <c r="AH25" s="25"/>
      <c r="AI25" s="25"/>
    </row>
    <row r="26" spans="1:44" s="37" customFormat="1" ht="15.75" customHeight="1" x14ac:dyDescent="0.25">
      <c r="B26" s="113" t="s">
        <v>24</v>
      </c>
      <c r="C26" s="113"/>
      <c r="D26" s="113"/>
      <c r="E26" s="113"/>
      <c r="F26" s="113"/>
      <c r="G26" s="113"/>
      <c r="AD26" s="71"/>
      <c r="AE26" s="71"/>
      <c r="AF26" s="71"/>
      <c r="AG26" s="46"/>
      <c r="AH26" s="26"/>
      <c r="AI26" s="26"/>
    </row>
    <row r="27" spans="1:44" s="37" customFormat="1" ht="15.75" customHeight="1" x14ac:dyDescent="0.25">
      <c r="B27" s="113" t="s">
        <v>25</v>
      </c>
      <c r="C27" s="113"/>
      <c r="D27" s="113"/>
      <c r="E27" s="113"/>
      <c r="F27" s="113"/>
      <c r="G27" s="113"/>
      <c r="AD27" s="71"/>
      <c r="AE27" s="71"/>
      <c r="AF27" s="71"/>
      <c r="AG27" s="46"/>
      <c r="AH27" s="26"/>
      <c r="AI27" s="26"/>
    </row>
    <row r="28" spans="1:44" s="34" customFormat="1" ht="14.25" customHeight="1" x14ac:dyDescent="0.25">
      <c r="B28" s="29"/>
      <c r="C28" s="29"/>
      <c r="Q28" s="114" t="s">
        <v>55</v>
      </c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</row>
    <row r="29" spans="1:44" s="34" customFormat="1" ht="15.75" customHeight="1" x14ac:dyDescent="0.25">
      <c r="A29" s="119" t="s">
        <v>26</v>
      </c>
      <c r="B29" s="119"/>
      <c r="C29" s="119"/>
      <c r="D29" s="119"/>
      <c r="G29" s="119" t="s">
        <v>27</v>
      </c>
      <c r="H29" s="119"/>
      <c r="I29" s="119"/>
      <c r="J29" s="119"/>
      <c r="K29" s="119"/>
      <c r="L29" s="27"/>
      <c r="M29" s="27"/>
      <c r="N29" s="27"/>
      <c r="O29" s="27"/>
      <c r="P29" s="27"/>
      <c r="Q29" s="27"/>
      <c r="R29" s="119" t="s">
        <v>33</v>
      </c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</row>
    <row r="30" spans="1:44" s="34" customFormat="1" ht="15.75" customHeight="1" x14ac:dyDescent="0.25">
      <c r="G30" s="119" t="s">
        <v>28</v>
      </c>
      <c r="H30" s="119"/>
      <c r="I30" s="119"/>
      <c r="J30" s="119"/>
      <c r="K30" s="119"/>
      <c r="R30" s="119" t="s">
        <v>34</v>
      </c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</row>
    <row r="31" spans="1:44" s="34" customFormat="1" ht="14.25" x14ac:dyDescent="0.25">
      <c r="AD31" s="70"/>
      <c r="AE31" s="70"/>
      <c r="AF31" s="70"/>
      <c r="AG31" s="45"/>
      <c r="AH31" s="36"/>
      <c r="AI31" s="36"/>
    </row>
    <row r="32" spans="1:44" s="34" customFormat="1" ht="14.25" x14ac:dyDescent="0.25">
      <c r="AD32" s="70"/>
      <c r="AE32" s="70"/>
      <c r="AF32" s="70"/>
      <c r="AG32" s="45"/>
      <c r="AH32" s="36"/>
      <c r="AI32" s="36"/>
    </row>
    <row r="33" spans="1:35" s="34" customFormat="1" ht="30.75" customHeight="1" x14ac:dyDescent="0.25">
      <c r="AD33" s="70"/>
      <c r="AE33" s="70"/>
      <c r="AF33" s="70"/>
      <c r="AG33" s="45"/>
      <c r="AH33" s="36"/>
      <c r="AI33" s="36"/>
    </row>
    <row r="34" spans="1:35" s="34" customFormat="1" ht="14.25" x14ac:dyDescent="0.25">
      <c r="AD34" s="70"/>
      <c r="AE34" s="70"/>
      <c r="AF34" s="70"/>
      <c r="AG34" s="45"/>
      <c r="AH34" s="36"/>
      <c r="AI34" s="36"/>
    </row>
    <row r="35" spans="1:35" s="36" customFormat="1" ht="15.75" customHeight="1" x14ac:dyDescent="0.25">
      <c r="A35" s="118" t="s">
        <v>29</v>
      </c>
      <c r="B35" s="118"/>
      <c r="C35" s="118"/>
      <c r="D35" s="118"/>
      <c r="G35" s="118" t="s">
        <v>30</v>
      </c>
      <c r="H35" s="118"/>
      <c r="I35" s="118"/>
      <c r="J35" s="118"/>
      <c r="K35" s="118"/>
      <c r="L35" s="28"/>
      <c r="M35" s="28"/>
      <c r="N35" s="28"/>
      <c r="O35" s="28"/>
      <c r="P35" s="28"/>
      <c r="Q35" s="28"/>
      <c r="R35" s="118" t="s">
        <v>31</v>
      </c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</row>
  </sheetData>
  <mergeCells count="47">
    <mergeCell ref="S9:V9"/>
    <mergeCell ref="A22:D22"/>
    <mergeCell ref="G22:H22"/>
    <mergeCell ref="A11:D11"/>
    <mergeCell ref="J11:AI11"/>
    <mergeCell ref="A16:D16"/>
    <mergeCell ref="J16:AI16"/>
    <mergeCell ref="W9:AA9"/>
    <mergeCell ref="AB9:AE9"/>
    <mergeCell ref="AF9:AG9"/>
    <mergeCell ref="J12:L15"/>
    <mergeCell ref="T12:V15"/>
    <mergeCell ref="A35:D35"/>
    <mergeCell ref="G35:K35"/>
    <mergeCell ref="R35:AI35"/>
    <mergeCell ref="A29:D29"/>
    <mergeCell ref="G29:K29"/>
    <mergeCell ref="R29:AI29"/>
    <mergeCell ref="G30:K30"/>
    <mergeCell ref="R30:AI30"/>
    <mergeCell ref="B27:G27"/>
    <mergeCell ref="Q28:AI28"/>
    <mergeCell ref="J22:AI22"/>
    <mergeCell ref="A24:D24"/>
    <mergeCell ref="B25:G25"/>
    <mergeCell ref="B26:G26"/>
    <mergeCell ref="A5:G5"/>
    <mergeCell ref="I5:R5"/>
    <mergeCell ref="W5:AI5"/>
    <mergeCell ref="A6:AI6"/>
    <mergeCell ref="A8:A10"/>
    <mergeCell ref="B8:C10"/>
    <mergeCell ref="D8:D10"/>
    <mergeCell ref="E8:E10"/>
    <mergeCell ref="F8:F10"/>
    <mergeCell ref="G8:H10"/>
    <mergeCell ref="AH8:AH10"/>
    <mergeCell ref="AI8:AI10"/>
    <mergeCell ref="J8:N8"/>
    <mergeCell ref="O8:AG8"/>
    <mergeCell ref="J9:N9"/>
    <mergeCell ref="O9:R9"/>
    <mergeCell ref="A1:E1"/>
    <mergeCell ref="F1:AC1"/>
    <mergeCell ref="A2:E2"/>
    <mergeCell ref="F2:AC2"/>
    <mergeCell ref="A4:AI4"/>
  </mergeCells>
  <printOptions horizontalCentered="1"/>
  <pageMargins left="0.2" right="0" top="0.23622047244094491" bottom="0" header="0.19685039370078741" footer="0.27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R34"/>
  <sheetViews>
    <sheetView showGridLines="0" view="pageBreakPreview" zoomScaleNormal="100" zoomScaleSheetLayoutView="100" workbookViewId="0">
      <selection activeCell="D14" sqref="D14"/>
    </sheetView>
  </sheetViews>
  <sheetFormatPr defaultColWidth="9" defaultRowHeight="8.25" x14ac:dyDescent="0.15"/>
  <cols>
    <col min="1" max="1" width="2.88671875" style="21" bestFit="1" customWidth="1"/>
    <col min="2" max="2" width="3.5546875" style="21" bestFit="1" customWidth="1"/>
    <col min="3" max="3" width="2.77734375" style="21" bestFit="1" customWidth="1"/>
    <col min="4" max="4" width="19.33203125" style="21" bestFit="1" customWidth="1"/>
    <col min="5" max="6" width="2.6640625" style="21" bestFit="1" customWidth="1"/>
    <col min="7" max="7" width="13.33203125" style="21" bestFit="1" customWidth="1"/>
    <col min="8" max="8" width="4.44140625" style="21" bestFit="1" customWidth="1"/>
    <col min="9" max="9" width="8.33203125" style="21" customWidth="1"/>
    <col min="10" max="20" width="2.21875" style="21" customWidth="1"/>
    <col min="21" max="33" width="2.21875" style="22" customWidth="1"/>
    <col min="34" max="34" width="3.77734375" style="23" customWidth="1"/>
    <col min="35" max="35" width="3.6640625" style="23" bestFit="1" customWidth="1"/>
    <col min="36" max="36" width="9" style="21" bestFit="1" customWidth="1"/>
    <col min="37" max="16384" width="9" style="21"/>
  </cols>
  <sheetData>
    <row r="1" spans="1:36" s="52" customFormat="1" ht="14.25" customHeight="1" x14ac:dyDescent="0.2">
      <c r="A1" s="85" t="s">
        <v>0</v>
      </c>
      <c r="B1" s="85"/>
      <c r="C1" s="85"/>
      <c r="D1" s="85"/>
      <c r="E1" s="85"/>
      <c r="F1" s="86" t="s">
        <v>1</v>
      </c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G1" s="72"/>
      <c r="AH1" s="1"/>
      <c r="AI1" s="1"/>
    </row>
    <row r="2" spans="1:36" s="52" customFormat="1" ht="14.25" customHeight="1" x14ac:dyDescent="0.2">
      <c r="A2" s="87" t="s">
        <v>32</v>
      </c>
      <c r="B2" s="87"/>
      <c r="C2" s="87"/>
      <c r="D2" s="87"/>
      <c r="E2" s="87"/>
      <c r="F2" s="88" t="s">
        <v>54</v>
      </c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54"/>
      <c r="AE2" s="54"/>
      <c r="AF2" s="54"/>
      <c r="AG2" s="73"/>
      <c r="AH2" s="2"/>
      <c r="AI2" s="2"/>
      <c r="AJ2" s="2"/>
    </row>
    <row r="3" spans="1:36" s="52" customFormat="1" ht="5.25" customHeight="1" x14ac:dyDescent="0.2">
      <c r="A3" s="53"/>
      <c r="B3" s="53"/>
      <c r="C3" s="53"/>
      <c r="D3" s="53"/>
      <c r="E3" s="53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73"/>
      <c r="AH3" s="2"/>
      <c r="AI3" s="2"/>
      <c r="AJ3" s="2"/>
    </row>
    <row r="4" spans="1:36" s="52" customFormat="1" ht="14.25" customHeight="1" x14ac:dyDescent="0.2">
      <c r="A4" s="89" t="s">
        <v>81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2"/>
    </row>
    <row r="5" spans="1:36" s="52" customFormat="1" ht="14.25" customHeight="1" x14ac:dyDescent="0.2">
      <c r="A5" s="90" t="s">
        <v>2</v>
      </c>
      <c r="B5" s="90"/>
      <c r="C5" s="90"/>
      <c r="D5" s="90"/>
      <c r="E5" s="90"/>
      <c r="F5" s="90"/>
      <c r="G5" s="90"/>
      <c r="H5" s="52" t="s">
        <v>3</v>
      </c>
      <c r="I5" s="91" t="s">
        <v>62</v>
      </c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52" t="s">
        <v>3</v>
      </c>
      <c r="V5" s="1"/>
      <c r="W5" s="92" t="s">
        <v>39</v>
      </c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2"/>
    </row>
    <row r="6" spans="1:36" s="52" customFormat="1" ht="14.25" customHeight="1" x14ac:dyDescent="0.2">
      <c r="A6" s="93" t="s">
        <v>59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</row>
    <row r="7" spans="1:36" s="3" customFormat="1" ht="3" customHeight="1" x14ac:dyDescent="0.2">
      <c r="A7" s="38"/>
      <c r="B7" s="38"/>
      <c r="C7" s="38"/>
      <c r="D7" s="38"/>
      <c r="E7" s="38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38"/>
      <c r="AI7" s="38"/>
    </row>
    <row r="8" spans="1:36" s="4" customFormat="1" ht="18.75" customHeight="1" x14ac:dyDescent="0.25">
      <c r="A8" s="94" t="s">
        <v>4</v>
      </c>
      <c r="B8" s="95" t="s">
        <v>5</v>
      </c>
      <c r="C8" s="96"/>
      <c r="D8" s="101" t="s">
        <v>6</v>
      </c>
      <c r="E8" s="101" t="s">
        <v>7</v>
      </c>
      <c r="F8" s="101" t="s">
        <v>8</v>
      </c>
      <c r="G8" s="95" t="s">
        <v>9</v>
      </c>
      <c r="H8" s="96"/>
      <c r="I8" s="51" t="s">
        <v>10</v>
      </c>
      <c r="J8" s="107">
        <v>2025</v>
      </c>
      <c r="K8" s="107"/>
      <c r="L8" s="107"/>
      <c r="M8" s="107"/>
      <c r="N8" s="107"/>
      <c r="O8" s="108">
        <v>2026</v>
      </c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10"/>
      <c r="AH8" s="104" t="s">
        <v>11</v>
      </c>
      <c r="AI8" s="104" t="s">
        <v>12</v>
      </c>
    </row>
    <row r="9" spans="1:36" s="4" customFormat="1" ht="18.75" customHeight="1" x14ac:dyDescent="0.25">
      <c r="A9" s="94"/>
      <c r="B9" s="97"/>
      <c r="C9" s="98"/>
      <c r="D9" s="102"/>
      <c r="E9" s="102"/>
      <c r="F9" s="102"/>
      <c r="G9" s="97"/>
      <c r="H9" s="98"/>
      <c r="I9" s="51" t="s">
        <v>13</v>
      </c>
      <c r="J9" s="111">
        <v>12</v>
      </c>
      <c r="K9" s="111"/>
      <c r="L9" s="111"/>
      <c r="M9" s="111"/>
      <c r="N9" s="111"/>
      <c r="O9" s="112">
        <v>1</v>
      </c>
      <c r="P9" s="112"/>
      <c r="Q9" s="112"/>
      <c r="R9" s="112"/>
      <c r="S9" s="112">
        <v>2</v>
      </c>
      <c r="T9" s="112"/>
      <c r="U9" s="112"/>
      <c r="V9" s="112"/>
      <c r="W9" s="112">
        <v>3</v>
      </c>
      <c r="X9" s="112"/>
      <c r="Y9" s="112"/>
      <c r="Z9" s="112"/>
      <c r="AA9" s="112"/>
      <c r="AB9" s="112">
        <v>4</v>
      </c>
      <c r="AC9" s="112"/>
      <c r="AD9" s="112"/>
      <c r="AE9" s="112"/>
      <c r="AF9" s="129">
        <v>5</v>
      </c>
      <c r="AG9" s="130"/>
      <c r="AH9" s="105"/>
      <c r="AI9" s="105"/>
    </row>
    <row r="10" spans="1:36" s="4" customFormat="1" ht="18.75" customHeight="1" x14ac:dyDescent="0.25">
      <c r="A10" s="94"/>
      <c r="B10" s="99"/>
      <c r="C10" s="100"/>
      <c r="D10" s="103"/>
      <c r="E10" s="103"/>
      <c r="F10" s="103"/>
      <c r="G10" s="99"/>
      <c r="H10" s="100"/>
      <c r="I10" s="51" t="s">
        <v>14</v>
      </c>
      <c r="J10" s="5">
        <v>45992</v>
      </c>
      <c r="K10" s="5">
        <f>J10+7</f>
        <v>45999</v>
      </c>
      <c r="L10" s="5">
        <f t="shared" ref="L10:AG10" si="0">K10+7</f>
        <v>46006</v>
      </c>
      <c r="M10" s="5">
        <f t="shared" si="0"/>
        <v>46013</v>
      </c>
      <c r="N10" s="5">
        <f t="shared" si="0"/>
        <v>46020</v>
      </c>
      <c r="O10" s="5">
        <f t="shared" si="0"/>
        <v>46027</v>
      </c>
      <c r="P10" s="5">
        <f t="shared" si="0"/>
        <v>46034</v>
      </c>
      <c r="Q10" s="5">
        <f t="shared" si="0"/>
        <v>46041</v>
      </c>
      <c r="R10" s="5">
        <f t="shared" si="0"/>
        <v>46048</v>
      </c>
      <c r="S10" s="5">
        <f t="shared" si="0"/>
        <v>46055</v>
      </c>
      <c r="T10" s="5">
        <f t="shared" si="0"/>
        <v>46062</v>
      </c>
      <c r="U10" s="5">
        <f t="shared" si="0"/>
        <v>46069</v>
      </c>
      <c r="V10" s="5">
        <f t="shared" si="0"/>
        <v>46076</v>
      </c>
      <c r="W10" s="5">
        <f t="shared" si="0"/>
        <v>46083</v>
      </c>
      <c r="X10" s="5">
        <f t="shared" si="0"/>
        <v>46090</v>
      </c>
      <c r="Y10" s="5">
        <f t="shared" si="0"/>
        <v>46097</v>
      </c>
      <c r="Z10" s="5">
        <f t="shared" si="0"/>
        <v>46104</v>
      </c>
      <c r="AA10" s="5">
        <f t="shared" si="0"/>
        <v>46111</v>
      </c>
      <c r="AB10" s="5">
        <f t="shared" si="0"/>
        <v>46118</v>
      </c>
      <c r="AC10" s="5">
        <f t="shared" si="0"/>
        <v>46125</v>
      </c>
      <c r="AD10" s="5">
        <f t="shared" si="0"/>
        <v>46132</v>
      </c>
      <c r="AE10" s="5">
        <f>AD10+7</f>
        <v>46139</v>
      </c>
      <c r="AF10" s="5">
        <f t="shared" si="0"/>
        <v>46146</v>
      </c>
      <c r="AG10" s="5">
        <f t="shared" si="0"/>
        <v>46153</v>
      </c>
      <c r="AH10" s="106"/>
      <c r="AI10" s="106"/>
    </row>
    <row r="11" spans="1:36" s="7" customFormat="1" ht="22.5" customHeight="1" x14ac:dyDescent="0.25">
      <c r="A11" s="123" t="s">
        <v>15</v>
      </c>
      <c r="B11" s="124"/>
      <c r="C11" s="124"/>
      <c r="D11" s="124"/>
      <c r="E11" s="6"/>
      <c r="F11" s="6"/>
      <c r="G11" s="6"/>
      <c r="H11" s="6"/>
      <c r="I11" s="6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6"/>
    </row>
    <row r="12" spans="1:36" s="7" customFormat="1" ht="22.5" customHeight="1" x14ac:dyDescent="0.25">
      <c r="A12" s="8">
        <v>1</v>
      </c>
      <c r="B12" s="58" t="s">
        <v>35</v>
      </c>
      <c r="C12" s="79">
        <v>351</v>
      </c>
      <c r="D12" s="42" t="s">
        <v>42</v>
      </c>
      <c r="E12" s="80">
        <v>2</v>
      </c>
      <c r="F12" s="68">
        <v>8</v>
      </c>
      <c r="G12" s="13" t="s">
        <v>43</v>
      </c>
      <c r="H12" s="14" t="s">
        <v>44</v>
      </c>
      <c r="I12" s="15" t="s">
        <v>45</v>
      </c>
      <c r="J12" s="131" t="s">
        <v>79</v>
      </c>
      <c r="K12" s="132"/>
      <c r="L12" s="132"/>
      <c r="M12" s="16" t="s">
        <v>18</v>
      </c>
      <c r="N12" s="16" t="s">
        <v>18</v>
      </c>
      <c r="O12" s="16" t="s">
        <v>18</v>
      </c>
      <c r="P12" s="16" t="s">
        <v>18</v>
      </c>
      <c r="Q12" s="16" t="s">
        <v>18</v>
      </c>
      <c r="R12" s="16" t="s">
        <v>18</v>
      </c>
      <c r="S12" s="16" t="s">
        <v>18</v>
      </c>
      <c r="T12" s="131" t="s">
        <v>80</v>
      </c>
      <c r="U12" s="137"/>
      <c r="V12" s="138"/>
      <c r="W12" s="16" t="s">
        <v>18</v>
      </c>
      <c r="X12" s="16" t="s">
        <v>19</v>
      </c>
      <c r="Y12" s="16" t="s">
        <v>20</v>
      </c>
      <c r="Z12" s="16"/>
      <c r="AA12" s="16"/>
      <c r="AB12" s="16"/>
      <c r="AC12" s="16"/>
      <c r="AD12" s="16"/>
      <c r="AE12" s="16"/>
      <c r="AF12" s="16"/>
      <c r="AG12" s="16"/>
      <c r="AH12" s="16">
        <v>4</v>
      </c>
      <c r="AI12" s="17"/>
    </row>
    <row r="13" spans="1:36" s="7" customFormat="1" ht="22.5" customHeight="1" x14ac:dyDescent="0.25">
      <c r="A13" s="8">
        <v>2</v>
      </c>
      <c r="B13" s="58" t="s">
        <v>50</v>
      </c>
      <c r="C13" s="79">
        <v>362</v>
      </c>
      <c r="D13" s="42" t="s">
        <v>51</v>
      </c>
      <c r="E13" s="80">
        <v>2</v>
      </c>
      <c r="F13" s="68">
        <v>8</v>
      </c>
      <c r="G13" s="13" t="s">
        <v>52</v>
      </c>
      <c r="H13" s="14" t="s">
        <v>53</v>
      </c>
      <c r="I13" s="15" t="s">
        <v>45</v>
      </c>
      <c r="J13" s="133"/>
      <c r="K13" s="134"/>
      <c r="L13" s="134"/>
      <c r="M13" s="16" t="s">
        <v>18</v>
      </c>
      <c r="N13" s="16" t="s">
        <v>18</v>
      </c>
      <c r="O13" s="16" t="s">
        <v>18</v>
      </c>
      <c r="P13" s="16" t="s">
        <v>18</v>
      </c>
      <c r="Q13" s="16" t="s">
        <v>18</v>
      </c>
      <c r="R13" s="16" t="s">
        <v>18</v>
      </c>
      <c r="S13" s="16" t="s">
        <v>18</v>
      </c>
      <c r="T13" s="139"/>
      <c r="U13" s="140"/>
      <c r="V13" s="141"/>
      <c r="W13" s="16" t="s">
        <v>18</v>
      </c>
      <c r="X13" s="16" t="s">
        <v>19</v>
      </c>
      <c r="Y13" s="16" t="s">
        <v>20</v>
      </c>
      <c r="Z13" s="16"/>
      <c r="AA13" s="16"/>
      <c r="AB13" s="16"/>
      <c r="AC13" s="16"/>
      <c r="AD13" s="16"/>
      <c r="AE13" s="16"/>
      <c r="AF13" s="16"/>
      <c r="AG13" s="16"/>
      <c r="AH13" s="16">
        <v>4</v>
      </c>
      <c r="AI13" s="17"/>
    </row>
    <row r="14" spans="1:36" s="7" customFormat="1" ht="22.5" customHeight="1" x14ac:dyDescent="0.25">
      <c r="A14" s="8">
        <v>3</v>
      </c>
      <c r="B14" s="58" t="s">
        <v>35</v>
      </c>
      <c r="C14" s="79">
        <v>361</v>
      </c>
      <c r="D14" s="42" t="s">
        <v>58</v>
      </c>
      <c r="E14" s="80">
        <v>2</v>
      </c>
      <c r="F14" s="68">
        <v>8</v>
      </c>
      <c r="G14" s="13" t="s">
        <v>60</v>
      </c>
      <c r="H14" s="14" t="s">
        <v>61</v>
      </c>
      <c r="I14" s="15" t="s">
        <v>45</v>
      </c>
      <c r="J14" s="133"/>
      <c r="K14" s="134"/>
      <c r="L14" s="134"/>
      <c r="M14" s="16" t="s">
        <v>18</v>
      </c>
      <c r="N14" s="16" t="s">
        <v>18</v>
      </c>
      <c r="O14" s="16" t="s">
        <v>18</v>
      </c>
      <c r="P14" s="16" t="s">
        <v>18</v>
      </c>
      <c r="Q14" s="16" t="s">
        <v>18</v>
      </c>
      <c r="R14" s="16" t="s">
        <v>18</v>
      </c>
      <c r="S14" s="16" t="s">
        <v>18</v>
      </c>
      <c r="T14" s="139"/>
      <c r="U14" s="140"/>
      <c r="V14" s="141"/>
      <c r="W14" s="16" t="s">
        <v>18</v>
      </c>
      <c r="X14" s="16" t="s">
        <v>19</v>
      </c>
      <c r="Y14" s="16" t="s">
        <v>20</v>
      </c>
      <c r="Z14" s="16"/>
      <c r="AA14" s="16"/>
      <c r="AB14" s="16"/>
      <c r="AC14" s="16"/>
      <c r="AD14" s="16"/>
      <c r="AE14" s="16"/>
      <c r="AF14" s="16"/>
      <c r="AG14" s="16"/>
      <c r="AH14" s="16">
        <v>4</v>
      </c>
      <c r="AI14" s="17"/>
    </row>
    <row r="15" spans="1:36" s="7" customFormat="1" ht="22.5" customHeight="1" x14ac:dyDescent="0.25">
      <c r="A15" s="8">
        <v>4</v>
      </c>
      <c r="B15" s="58" t="s">
        <v>36</v>
      </c>
      <c r="C15" s="79">
        <v>201</v>
      </c>
      <c r="D15" s="42" t="s">
        <v>37</v>
      </c>
      <c r="E15" s="80">
        <v>2</v>
      </c>
      <c r="F15" s="68">
        <v>8</v>
      </c>
      <c r="G15" s="13" t="s">
        <v>47</v>
      </c>
      <c r="H15" s="14" t="s">
        <v>48</v>
      </c>
      <c r="I15" s="15" t="s">
        <v>49</v>
      </c>
      <c r="J15" s="135"/>
      <c r="K15" s="136"/>
      <c r="L15" s="136"/>
      <c r="M15" s="16" t="s">
        <v>18</v>
      </c>
      <c r="N15" s="16" t="s">
        <v>18</v>
      </c>
      <c r="O15" s="16" t="s">
        <v>18</v>
      </c>
      <c r="P15" s="16" t="s">
        <v>18</v>
      </c>
      <c r="Q15" s="16" t="s">
        <v>18</v>
      </c>
      <c r="R15" s="16" t="s">
        <v>18</v>
      </c>
      <c r="S15" s="16" t="s">
        <v>18</v>
      </c>
      <c r="T15" s="142"/>
      <c r="U15" s="143"/>
      <c r="V15" s="144"/>
      <c r="W15" s="16" t="s">
        <v>18</v>
      </c>
      <c r="X15" s="16" t="s">
        <v>19</v>
      </c>
      <c r="Y15" s="16" t="s">
        <v>20</v>
      </c>
      <c r="Z15" s="16"/>
      <c r="AA15" s="16"/>
      <c r="AB15" s="16"/>
      <c r="AC15" s="16"/>
      <c r="AD15" s="16"/>
      <c r="AE15" s="16"/>
      <c r="AF15" s="16"/>
      <c r="AG15" s="16"/>
      <c r="AH15" s="16">
        <v>4</v>
      </c>
      <c r="AI15" s="17"/>
    </row>
    <row r="16" spans="1:36" s="7" customFormat="1" ht="22.5" customHeight="1" x14ac:dyDescent="0.25">
      <c r="A16" s="127" t="s">
        <v>46</v>
      </c>
      <c r="B16" s="128"/>
      <c r="C16" s="128"/>
      <c r="D16" s="128"/>
      <c r="E16" s="18"/>
      <c r="F16" s="18"/>
      <c r="G16" s="18"/>
      <c r="H16" s="18"/>
      <c r="I16" s="19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6"/>
    </row>
    <row r="17" spans="1:44" s="7" customFormat="1" ht="22.5" customHeight="1" x14ac:dyDescent="0.25">
      <c r="A17" s="8">
        <v>5</v>
      </c>
      <c r="B17" s="81" t="s">
        <v>96</v>
      </c>
      <c r="C17" s="84">
        <v>301</v>
      </c>
      <c r="D17" s="41" t="s">
        <v>97</v>
      </c>
      <c r="E17" s="80">
        <v>3</v>
      </c>
      <c r="F17" s="11">
        <v>8</v>
      </c>
      <c r="G17" s="13" t="s">
        <v>101</v>
      </c>
      <c r="H17" s="14" t="s">
        <v>102</v>
      </c>
      <c r="I17" s="12" t="s">
        <v>66</v>
      </c>
      <c r="J17" s="17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 t="s">
        <v>18</v>
      </c>
      <c r="Y17" s="16" t="s">
        <v>18</v>
      </c>
      <c r="Z17" s="16" t="s">
        <v>18</v>
      </c>
      <c r="AA17" s="16" t="s">
        <v>18</v>
      </c>
      <c r="AB17" s="16" t="s">
        <v>18</v>
      </c>
      <c r="AC17" s="16" t="s">
        <v>18</v>
      </c>
      <c r="AD17" s="16" t="s">
        <v>18</v>
      </c>
      <c r="AE17" s="16" t="s">
        <v>18</v>
      </c>
      <c r="AF17" s="16" t="s">
        <v>19</v>
      </c>
      <c r="AG17" s="16" t="s">
        <v>20</v>
      </c>
      <c r="AH17" s="16">
        <v>4</v>
      </c>
      <c r="AI17" s="17"/>
      <c r="AL17" s="10"/>
      <c r="AM17" s="41"/>
      <c r="AN17" s="11"/>
      <c r="AO17" s="12"/>
      <c r="AP17" s="13"/>
      <c r="AQ17" s="14"/>
      <c r="AR17" s="15"/>
    </row>
    <row r="18" spans="1:44" s="7" customFormat="1" ht="22.5" customHeight="1" x14ac:dyDescent="0.25">
      <c r="A18" s="8">
        <v>6</v>
      </c>
      <c r="B18" s="81" t="s">
        <v>63</v>
      </c>
      <c r="C18" s="84">
        <v>226</v>
      </c>
      <c r="D18" s="41" t="s">
        <v>98</v>
      </c>
      <c r="E18" s="80">
        <v>2</v>
      </c>
      <c r="F18" s="11">
        <v>8</v>
      </c>
      <c r="G18" s="13" t="s">
        <v>103</v>
      </c>
      <c r="H18" s="14" t="s">
        <v>64</v>
      </c>
      <c r="I18" s="12" t="s">
        <v>66</v>
      </c>
      <c r="J18" s="17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 t="s">
        <v>18</v>
      </c>
      <c r="Y18" s="16" t="s">
        <v>18</v>
      </c>
      <c r="Z18" s="16" t="s">
        <v>18</v>
      </c>
      <c r="AA18" s="16" t="s">
        <v>18</v>
      </c>
      <c r="AB18" s="16" t="s">
        <v>18</v>
      </c>
      <c r="AC18" s="16" t="s">
        <v>18</v>
      </c>
      <c r="AD18" s="16" t="s">
        <v>18</v>
      </c>
      <c r="AE18" s="16" t="s">
        <v>18</v>
      </c>
      <c r="AF18" s="16" t="s">
        <v>19</v>
      </c>
      <c r="AG18" s="16" t="s">
        <v>20</v>
      </c>
      <c r="AH18" s="16">
        <v>4</v>
      </c>
      <c r="AI18" s="17"/>
    </row>
    <row r="19" spans="1:44" s="7" customFormat="1" ht="22.5" customHeight="1" x14ac:dyDescent="0.25">
      <c r="A19" s="57">
        <v>7</v>
      </c>
      <c r="B19" s="81" t="s">
        <v>99</v>
      </c>
      <c r="C19" s="84">
        <v>210</v>
      </c>
      <c r="D19" s="41" t="s">
        <v>100</v>
      </c>
      <c r="E19" s="80">
        <v>2</v>
      </c>
      <c r="F19" s="11">
        <v>8</v>
      </c>
      <c r="G19" s="13" t="s">
        <v>104</v>
      </c>
      <c r="H19" s="14" t="s">
        <v>105</v>
      </c>
      <c r="I19" s="12" t="s">
        <v>66</v>
      </c>
      <c r="J19" s="17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 t="s">
        <v>18</v>
      </c>
      <c r="Y19" s="16" t="s">
        <v>18</v>
      </c>
      <c r="Z19" s="16" t="s">
        <v>18</v>
      </c>
      <c r="AA19" s="16" t="s">
        <v>18</v>
      </c>
      <c r="AB19" s="16" t="s">
        <v>18</v>
      </c>
      <c r="AC19" s="16" t="s">
        <v>18</v>
      </c>
      <c r="AD19" s="16" t="s">
        <v>18</v>
      </c>
      <c r="AE19" s="16" t="s">
        <v>18</v>
      </c>
      <c r="AF19" s="16" t="s">
        <v>19</v>
      </c>
      <c r="AG19" s="16" t="s">
        <v>20</v>
      </c>
      <c r="AH19" s="16">
        <v>4</v>
      </c>
      <c r="AI19" s="17"/>
    </row>
    <row r="20" spans="1:44" s="7" customFormat="1" ht="22.5" customHeight="1" x14ac:dyDescent="0.25">
      <c r="A20" s="69">
        <v>8</v>
      </c>
      <c r="B20" s="81" t="s">
        <v>63</v>
      </c>
      <c r="C20" s="84">
        <v>252</v>
      </c>
      <c r="D20" s="41" t="s">
        <v>65</v>
      </c>
      <c r="E20" s="80">
        <v>3</v>
      </c>
      <c r="F20" s="11">
        <v>8</v>
      </c>
      <c r="G20" s="13" t="s">
        <v>103</v>
      </c>
      <c r="H20" s="14" t="s">
        <v>64</v>
      </c>
      <c r="I20" s="12" t="s">
        <v>66</v>
      </c>
      <c r="J20" s="17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 t="s">
        <v>18</v>
      </c>
      <c r="Y20" s="16" t="s">
        <v>18</v>
      </c>
      <c r="Z20" s="16" t="s">
        <v>18</v>
      </c>
      <c r="AA20" s="16" t="s">
        <v>18</v>
      </c>
      <c r="AB20" s="16" t="s">
        <v>18</v>
      </c>
      <c r="AC20" s="16" t="s">
        <v>18</v>
      </c>
      <c r="AD20" s="16" t="s">
        <v>18</v>
      </c>
      <c r="AE20" s="16" t="s">
        <v>18</v>
      </c>
      <c r="AF20" s="16" t="s">
        <v>19</v>
      </c>
      <c r="AG20" s="16" t="s">
        <v>20</v>
      </c>
      <c r="AH20" s="16">
        <v>4</v>
      </c>
      <c r="AI20" s="17"/>
    </row>
    <row r="21" spans="1:44" s="4" customFormat="1" ht="22.5" customHeight="1" x14ac:dyDescent="0.25">
      <c r="A21" s="120" t="s">
        <v>21</v>
      </c>
      <c r="B21" s="120"/>
      <c r="C21" s="120"/>
      <c r="D21" s="120"/>
      <c r="E21" s="20">
        <f>SUM(E12:E20)</f>
        <v>18</v>
      </c>
      <c r="F21" s="50"/>
      <c r="G21" s="121">
        <f>E21*280000</f>
        <v>5040000</v>
      </c>
      <c r="H21" s="122"/>
      <c r="I21" s="50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15"/>
      <c r="AB21" s="115"/>
      <c r="AC21" s="115"/>
      <c r="AD21" s="115"/>
      <c r="AE21" s="115"/>
      <c r="AF21" s="115"/>
      <c r="AG21" s="115"/>
      <c r="AH21" s="115"/>
      <c r="AI21" s="116"/>
    </row>
    <row r="22" spans="1:44" ht="3" customHeight="1" x14ac:dyDescent="0.15"/>
    <row r="23" spans="1:44" s="24" customFormat="1" ht="15.75" customHeight="1" x14ac:dyDescent="0.2">
      <c r="A23" s="117" t="s">
        <v>22</v>
      </c>
      <c r="B23" s="117"/>
      <c r="C23" s="117"/>
      <c r="D23" s="117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71"/>
      <c r="AH23" s="25"/>
      <c r="AI23" s="25"/>
    </row>
    <row r="24" spans="1:44" s="24" customFormat="1" ht="15.75" customHeight="1" x14ac:dyDescent="0.2">
      <c r="B24" s="113" t="s">
        <v>23</v>
      </c>
      <c r="C24" s="113"/>
      <c r="D24" s="113"/>
      <c r="E24" s="113"/>
      <c r="F24" s="113"/>
      <c r="G24" s="113"/>
      <c r="H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71"/>
      <c r="AH24" s="25"/>
      <c r="AI24" s="25"/>
    </row>
    <row r="25" spans="1:44" s="48" customFormat="1" ht="15.75" customHeight="1" x14ac:dyDescent="0.25">
      <c r="B25" s="113" t="s">
        <v>24</v>
      </c>
      <c r="C25" s="113"/>
      <c r="D25" s="113"/>
      <c r="E25" s="113"/>
      <c r="F25" s="113"/>
      <c r="G25" s="113"/>
      <c r="AG25" s="71"/>
      <c r="AH25" s="26"/>
      <c r="AI25" s="26"/>
    </row>
    <row r="26" spans="1:44" s="48" customFormat="1" ht="15.75" customHeight="1" x14ac:dyDescent="0.25">
      <c r="B26" s="113" t="s">
        <v>25</v>
      </c>
      <c r="C26" s="113"/>
      <c r="D26" s="113"/>
      <c r="E26" s="113"/>
      <c r="F26" s="113"/>
      <c r="G26" s="113"/>
      <c r="AG26" s="71"/>
      <c r="AH26" s="26"/>
      <c r="AI26" s="26"/>
    </row>
    <row r="27" spans="1:44" s="47" customFormat="1" ht="14.25" customHeight="1" x14ac:dyDescent="0.25">
      <c r="B27" s="55"/>
      <c r="C27" s="55"/>
      <c r="Q27" s="114" t="s">
        <v>55</v>
      </c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14"/>
    </row>
    <row r="28" spans="1:44" s="47" customFormat="1" ht="15.75" customHeight="1" x14ac:dyDescent="0.25">
      <c r="A28" s="119" t="s">
        <v>26</v>
      </c>
      <c r="B28" s="119"/>
      <c r="C28" s="119"/>
      <c r="D28" s="119"/>
      <c r="G28" s="119" t="s">
        <v>27</v>
      </c>
      <c r="H28" s="119"/>
      <c r="I28" s="119"/>
      <c r="J28" s="119"/>
      <c r="K28" s="119"/>
      <c r="L28" s="27"/>
      <c r="M28" s="27"/>
      <c r="N28" s="27"/>
      <c r="O28" s="27"/>
      <c r="P28" s="27"/>
      <c r="Q28" s="27"/>
      <c r="R28" s="119" t="s">
        <v>33</v>
      </c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</row>
    <row r="29" spans="1:44" s="47" customFormat="1" ht="15.75" customHeight="1" x14ac:dyDescent="0.25">
      <c r="G29" s="119" t="s">
        <v>28</v>
      </c>
      <c r="H29" s="119"/>
      <c r="I29" s="119"/>
      <c r="J29" s="119"/>
      <c r="K29" s="119"/>
      <c r="R29" s="119" t="s">
        <v>34</v>
      </c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</row>
    <row r="30" spans="1:44" s="47" customFormat="1" ht="14.25" x14ac:dyDescent="0.25">
      <c r="AG30" s="70"/>
      <c r="AH30" s="49"/>
      <c r="AI30" s="49"/>
    </row>
    <row r="31" spans="1:44" s="47" customFormat="1" ht="14.25" x14ac:dyDescent="0.25">
      <c r="AG31" s="70"/>
      <c r="AH31" s="49"/>
      <c r="AI31" s="49"/>
    </row>
    <row r="32" spans="1:44" s="47" customFormat="1" ht="30.75" customHeight="1" x14ac:dyDescent="0.25">
      <c r="AG32" s="70"/>
      <c r="AH32" s="49"/>
      <c r="AI32" s="49"/>
    </row>
    <row r="33" spans="1:35" s="47" customFormat="1" ht="14.25" x14ac:dyDescent="0.25">
      <c r="AG33" s="70"/>
      <c r="AH33" s="49"/>
      <c r="AI33" s="49"/>
    </row>
    <row r="34" spans="1:35" s="49" customFormat="1" ht="15.75" customHeight="1" x14ac:dyDescent="0.25">
      <c r="A34" s="118" t="s">
        <v>29</v>
      </c>
      <c r="B34" s="118"/>
      <c r="C34" s="118"/>
      <c r="D34" s="118"/>
      <c r="G34" s="118" t="s">
        <v>30</v>
      </c>
      <c r="H34" s="118"/>
      <c r="I34" s="118"/>
      <c r="J34" s="118"/>
      <c r="K34" s="118"/>
      <c r="L34" s="28"/>
      <c r="M34" s="28"/>
      <c r="N34" s="28"/>
      <c r="O34" s="28"/>
      <c r="P34" s="28"/>
      <c r="Q34" s="28"/>
      <c r="R34" s="118" t="s">
        <v>31</v>
      </c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</row>
  </sheetData>
  <mergeCells count="47">
    <mergeCell ref="O8:AG8"/>
    <mergeCell ref="AH8:AH10"/>
    <mergeCell ref="A1:E1"/>
    <mergeCell ref="F1:AC1"/>
    <mergeCell ref="A2:E2"/>
    <mergeCell ref="F2:AC2"/>
    <mergeCell ref="A4:AI4"/>
    <mergeCell ref="J9:N9"/>
    <mergeCell ref="O9:R9"/>
    <mergeCell ref="S9:V9"/>
    <mergeCell ref="W9:AA9"/>
    <mergeCell ref="AB9:AE9"/>
    <mergeCell ref="J8:N8"/>
    <mergeCell ref="AF9:AG9"/>
    <mergeCell ref="I5:T5"/>
    <mergeCell ref="A5:G5"/>
    <mergeCell ref="A28:D28"/>
    <mergeCell ref="G28:K28"/>
    <mergeCell ref="R28:AI28"/>
    <mergeCell ref="A11:D11"/>
    <mergeCell ref="J11:AI11"/>
    <mergeCell ref="A16:D16"/>
    <mergeCell ref="J16:AI16"/>
    <mergeCell ref="A21:D21"/>
    <mergeCell ref="G21:H21"/>
    <mergeCell ref="J21:AI21"/>
    <mergeCell ref="J12:L15"/>
    <mergeCell ref="T12:V15"/>
    <mergeCell ref="A23:D23"/>
    <mergeCell ref="B24:G24"/>
    <mergeCell ref="B25:G25"/>
    <mergeCell ref="W5:AI5"/>
    <mergeCell ref="AI8:AI10"/>
    <mergeCell ref="G29:K29"/>
    <mergeCell ref="R29:AI29"/>
    <mergeCell ref="A34:D34"/>
    <mergeCell ref="G34:K34"/>
    <mergeCell ref="R34:AI34"/>
    <mergeCell ref="B26:G26"/>
    <mergeCell ref="A6:AI6"/>
    <mergeCell ref="A8:A10"/>
    <mergeCell ref="B8:C10"/>
    <mergeCell ref="D8:D10"/>
    <mergeCell ref="E8:E10"/>
    <mergeCell ref="F8:F10"/>
    <mergeCell ref="G8:H10"/>
    <mergeCell ref="Q27:AI27"/>
  </mergeCells>
  <printOptions horizontalCentered="1"/>
  <pageMargins left="0.19685039370078741" right="0" top="0.23622047244094491" bottom="0" header="0.19685039370078741" footer="0.27559055118110237"/>
  <pageSetup paperSize="9" scale="9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R34"/>
  <sheetViews>
    <sheetView showGridLines="0" view="pageBreakPreview" zoomScaleNormal="100" zoomScaleSheetLayoutView="100" workbookViewId="0">
      <selection activeCell="A5" sqref="A5:G5"/>
    </sheetView>
  </sheetViews>
  <sheetFormatPr defaultColWidth="9" defaultRowHeight="8.25" x14ac:dyDescent="0.15"/>
  <cols>
    <col min="1" max="1" width="3" style="21" customWidth="1"/>
    <col min="2" max="2" width="4" style="21" bestFit="1" customWidth="1"/>
    <col min="3" max="3" width="2.77734375" style="21" bestFit="1" customWidth="1"/>
    <col min="4" max="4" width="19.33203125" style="21" bestFit="1" customWidth="1"/>
    <col min="5" max="6" width="2.6640625" style="21" bestFit="1" customWidth="1"/>
    <col min="7" max="7" width="13.33203125" style="21" bestFit="1" customWidth="1"/>
    <col min="8" max="8" width="4.44140625" style="21" bestFit="1" customWidth="1"/>
    <col min="9" max="9" width="9.44140625" style="21" bestFit="1" customWidth="1"/>
    <col min="10" max="20" width="2.21875" style="21" customWidth="1"/>
    <col min="21" max="33" width="2.21875" style="22" customWidth="1"/>
    <col min="34" max="34" width="3.77734375" style="23" customWidth="1"/>
    <col min="35" max="35" width="3.6640625" style="23" bestFit="1" customWidth="1"/>
    <col min="36" max="36" width="9" style="21" bestFit="1" customWidth="1"/>
    <col min="37" max="16384" width="9" style="21"/>
  </cols>
  <sheetData>
    <row r="1" spans="1:36" s="52" customFormat="1" ht="14.25" customHeight="1" x14ac:dyDescent="0.2">
      <c r="A1" s="85" t="s">
        <v>0</v>
      </c>
      <c r="B1" s="85"/>
      <c r="C1" s="85"/>
      <c r="D1" s="85"/>
      <c r="E1" s="85"/>
      <c r="F1" s="86" t="s">
        <v>1</v>
      </c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72"/>
      <c r="AE1" s="72"/>
      <c r="AF1" s="72"/>
      <c r="AH1" s="1"/>
      <c r="AI1" s="1"/>
    </row>
    <row r="2" spans="1:36" s="52" customFormat="1" ht="14.25" customHeight="1" x14ac:dyDescent="0.2">
      <c r="A2" s="87" t="s">
        <v>32</v>
      </c>
      <c r="B2" s="87"/>
      <c r="C2" s="87"/>
      <c r="D2" s="87"/>
      <c r="E2" s="87"/>
      <c r="F2" s="88" t="s">
        <v>54</v>
      </c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73"/>
      <c r="AE2" s="73"/>
      <c r="AF2" s="73"/>
      <c r="AG2" s="54"/>
      <c r="AH2" s="2"/>
      <c r="AI2" s="2"/>
      <c r="AJ2" s="2"/>
    </row>
    <row r="3" spans="1:36" s="52" customFormat="1" ht="5.25" customHeight="1" x14ac:dyDescent="0.2">
      <c r="A3" s="53"/>
      <c r="B3" s="53"/>
      <c r="C3" s="53"/>
      <c r="D3" s="53"/>
      <c r="E3" s="53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73"/>
      <c r="AE3" s="73"/>
      <c r="AF3" s="73"/>
      <c r="AG3" s="54"/>
      <c r="AH3" s="2"/>
      <c r="AI3" s="2"/>
      <c r="AJ3" s="2"/>
    </row>
    <row r="4" spans="1:36" s="52" customFormat="1" ht="14.25" customHeight="1" x14ac:dyDescent="0.2">
      <c r="A4" s="89" t="s">
        <v>81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2"/>
    </row>
    <row r="5" spans="1:36" s="52" customFormat="1" ht="14.25" customHeight="1" x14ac:dyDescent="0.2">
      <c r="A5" s="90" t="s">
        <v>2</v>
      </c>
      <c r="B5" s="90"/>
      <c r="C5" s="90"/>
      <c r="D5" s="90"/>
      <c r="E5" s="90"/>
      <c r="F5" s="90"/>
      <c r="G5" s="90"/>
      <c r="H5" s="52" t="s">
        <v>3</v>
      </c>
      <c r="I5" s="91" t="s">
        <v>67</v>
      </c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52" t="s">
        <v>3</v>
      </c>
      <c r="V5" s="1"/>
      <c r="W5" s="92" t="s">
        <v>39</v>
      </c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2"/>
    </row>
    <row r="6" spans="1:36" s="52" customFormat="1" ht="14.25" customHeight="1" x14ac:dyDescent="0.2">
      <c r="A6" s="93" t="s">
        <v>59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</row>
    <row r="7" spans="1:36" s="3" customFormat="1" ht="3" customHeight="1" x14ac:dyDescent="0.2">
      <c r="A7" s="38"/>
      <c r="B7" s="38"/>
      <c r="C7" s="38"/>
      <c r="D7" s="38"/>
      <c r="E7" s="38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38"/>
      <c r="AI7" s="38"/>
    </row>
    <row r="8" spans="1:36" s="4" customFormat="1" ht="18.75" customHeight="1" x14ac:dyDescent="0.25">
      <c r="A8" s="94" t="s">
        <v>4</v>
      </c>
      <c r="B8" s="95" t="s">
        <v>5</v>
      </c>
      <c r="C8" s="96"/>
      <c r="D8" s="101" t="s">
        <v>6</v>
      </c>
      <c r="E8" s="101" t="s">
        <v>7</v>
      </c>
      <c r="F8" s="101" t="s">
        <v>8</v>
      </c>
      <c r="G8" s="95" t="s">
        <v>9</v>
      </c>
      <c r="H8" s="96"/>
      <c r="I8" s="51" t="s">
        <v>10</v>
      </c>
      <c r="J8" s="107">
        <v>2025</v>
      </c>
      <c r="K8" s="107"/>
      <c r="L8" s="107"/>
      <c r="M8" s="107"/>
      <c r="N8" s="107"/>
      <c r="O8" s="108">
        <v>2026</v>
      </c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10"/>
      <c r="AH8" s="104" t="s">
        <v>11</v>
      </c>
      <c r="AI8" s="104" t="s">
        <v>12</v>
      </c>
    </row>
    <row r="9" spans="1:36" s="4" customFormat="1" ht="18.75" customHeight="1" x14ac:dyDescent="0.25">
      <c r="A9" s="94"/>
      <c r="B9" s="97"/>
      <c r="C9" s="98"/>
      <c r="D9" s="102"/>
      <c r="E9" s="102"/>
      <c r="F9" s="102"/>
      <c r="G9" s="97"/>
      <c r="H9" s="98"/>
      <c r="I9" s="51" t="s">
        <v>13</v>
      </c>
      <c r="J9" s="111">
        <v>12</v>
      </c>
      <c r="K9" s="111"/>
      <c r="L9" s="111"/>
      <c r="M9" s="111"/>
      <c r="N9" s="111"/>
      <c r="O9" s="112">
        <v>1</v>
      </c>
      <c r="P9" s="112"/>
      <c r="Q9" s="112"/>
      <c r="R9" s="112"/>
      <c r="S9" s="112">
        <v>2</v>
      </c>
      <c r="T9" s="112"/>
      <c r="U9" s="112"/>
      <c r="V9" s="112"/>
      <c r="W9" s="112">
        <v>3</v>
      </c>
      <c r="X9" s="112"/>
      <c r="Y9" s="112"/>
      <c r="Z9" s="112"/>
      <c r="AA9" s="112"/>
      <c r="AB9" s="112">
        <v>4</v>
      </c>
      <c r="AC9" s="112"/>
      <c r="AD9" s="112"/>
      <c r="AE9" s="112"/>
      <c r="AF9" s="129">
        <v>5</v>
      </c>
      <c r="AG9" s="130"/>
      <c r="AH9" s="105"/>
      <c r="AI9" s="105"/>
    </row>
    <row r="10" spans="1:36" s="4" customFormat="1" ht="18.75" customHeight="1" x14ac:dyDescent="0.25">
      <c r="A10" s="94"/>
      <c r="B10" s="99"/>
      <c r="C10" s="100"/>
      <c r="D10" s="103"/>
      <c r="E10" s="103"/>
      <c r="F10" s="103"/>
      <c r="G10" s="99"/>
      <c r="H10" s="100"/>
      <c r="I10" s="51" t="s">
        <v>14</v>
      </c>
      <c r="J10" s="5">
        <v>45992</v>
      </c>
      <c r="K10" s="5">
        <f>J10+7</f>
        <v>45999</v>
      </c>
      <c r="L10" s="5">
        <f t="shared" ref="L10:AG10" si="0">K10+7</f>
        <v>46006</v>
      </c>
      <c r="M10" s="5">
        <f t="shared" si="0"/>
        <v>46013</v>
      </c>
      <c r="N10" s="5">
        <f t="shared" si="0"/>
        <v>46020</v>
      </c>
      <c r="O10" s="5">
        <f t="shared" si="0"/>
        <v>46027</v>
      </c>
      <c r="P10" s="5">
        <f t="shared" si="0"/>
        <v>46034</v>
      </c>
      <c r="Q10" s="5">
        <f t="shared" si="0"/>
        <v>46041</v>
      </c>
      <c r="R10" s="5">
        <f t="shared" si="0"/>
        <v>46048</v>
      </c>
      <c r="S10" s="5">
        <f t="shared" si="0"/>
        <v>46055</v>
      </c>
      <c r="T10" s="5">
        <f t="shared" si="0"/>
        <v>46062</v>
      </c>
      <c r="U10" s="5">
        <f t="shared" si="0"/>
        <v>46069</v>
      </c>
      <c r="V10" s="5">
        <f t="shared" si="0"/>
        <v>46076</v>
      </c>
      <c r="W10" s="5">
        <f t="shared" si="0"/>
        <v>46083</v>
      </c>
      <c r="X10" s="5">
        <f t="shared" si="0"/>
        <v>46090</v>
      </c>
      <c r="Y10" s="5">
        <f t="shared" si="0"/>
        <v>46097</v>
      </c>
      <c r="Z10" s="5">
        <f t="shared" si="0"/>
        <v>46104</v>
      </c>
      <c r="AA10" s="5">
        <f t="shared" si="0"/>
        <v>46111</v>
      </c>
      <c r="AB10" s="5">
        <f t="shared" si="0"/>
        <v>46118</v>
      </c>
      <c r="AC10" s="5">
        <f t="shared" si="0"/>
        <v>46125</v>
      </c>
      <c r="AD10" s="5">
        <f t="shared" si="0"/>
        <v>46132</v>
      </c>
      <c r="AE10" s="5">
        <f>AD10+7</f>
        <v>46139</v>
      </c>
      <c r="AF10" s="5">
        <f t="shared" si="0"/>
        <v>46146</v>
      </c>
      <c r="AG10" s="5">
        <f t="shared" si="0"/>
        <v>46153</v>
      </c>
      <c r="AH10" s="106"/>
      <c r="AI10" s="106"/>
    </row>
    <row r="11" spans="1:36" s="7" customFormat="1" ht="22.5" customHeight="1" x14ac:dyDescent="0.25">
      <c r="A11" s="123" t="s">
        <v>15</v>
      </c>
      <c r="B11" s="124"/>
      <c r="C11" s="124"/>
      <c r="D11" s="124"/>
      <c r="E11" s="6"/>
      <c r="F11" s="6"/>
      <c r="G11" s="6"/>
      <c r="H11" s="6"/>
      <c r="I11" s="6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6"/>
    </row>
    <row r="12" spans="1:36" s="7" customFormat="1" ht="22.5" customHeight="1" x14ac:dyDescent="0.25">
      <c r="A12" s="8">
        <v>1</v>
      </c>
      <c r="B12" s="58" t="s">
        <v>35</v>
      </c>
      <c r="C12" s="79">
        <v>351</v>
      </c>
      <c r="D12" s="42" t="s">
        <v>42</v>
      </c>
      <c r="E12" s="80">
        <v>2</v>
      </c>
      <c r="F12" s="56">
        <v>11</v>
      </c>
      <c r="G12" s="13" t="s">
        <v>43</v>
      </c>
      <c r="H12" s="14" t="s">
        <v>44</v>
      </c>
      <c r="I12" s="15" t="s">
        <v>45</v>
      </c>
      <c r="J12" s="131" t="s">
        <v>79</v>
      </c>
      <c r="K12" s="132"/>
      <c r="L12" s="132"/>
      <c r="M12" s="16" t="s">
        <v>18</v>
      </c>
      <c r="N12" s="16" t="s">
        <v>18</v>
      </c>
      <c r="O12" s="16" t="s">
        <v>18</v>
      </c>
      <c r="P12" s="16" t="s">
        <v>18</v>
      </c>
      <c r="Q12" s="16" t="s">
        <v>18</v>
      </c>
      <c r="R12" s="16" t="s">
        <v>18</v>
      </c>
      <c r="S12" s="16" t="s">
        <v>18</v>
      </c>
      <c r="T12" s="131" t="s">
        <v>80</v>
      </c>
      <c r="U12" s="137"/>
      <c r="V12" s="138"/>
      <c r="W12" s="16" t="s">
        <v>18</v>
      </c>
      <c r="X12" s="16" t="s">
        <v>19</v>
      </c>
      <c r="Y12" s="16" t="s">
        <v>20</v>
      </c>
      <c r="Z12" s="16"/>
      <c r="AA12" s="16"/>
      <c r="AB12" s="16"/>
      <c r="AC12" s="16"/>
      <c r="AD12" s="16"/>
      <c r="AE12" s="16"/>
      <c r="AF12" s="16"/>
      <c r="AG12" s="16"/>
      <c r="AH12" s="16">
        <v>4</v>
      </c>
      <c r="AI12" s="17"/>
    </row>
    <row r="13" spans="1:36" s="7" customFormat="1" ht="22.5" customHeight="1" x14ac:dyDescent="0.25">
      <c r="A13" s="8">
        <v>2</v>
      </c>
      <c r="B13" s="58" t="s">
        <v>50</v>
      </c>
      <c r="C13" s="79">
        <v>362</v>
      </c>
      <c r="D13" s="42" t="s">
        <v>51</v>
      </c>
      <c r="E13" s="80">
        <v>2</v>
      </c>
      <c r="F13" s="56">
        <v>11</v>
      </c>
      <c r="G13" s="13" t="s">
        <v>52</v>
      </c>
      <c r="H13" s="14" t="s">
        <v>53</v>
      </c>
      <c r="I13" s="15" t="s">
        <v>45</v>
      </c>
      <c r="J13" s="133"/>
      <c r="K13" s="134"/>
      <c r="L13" s="134"/>
      <c r="M13" s="16" t="s">
        <v>18</v>
      </c>
      <c r="N13" s="16" t="s">
        <v>18</v>
      </c>
      <c r="O13" s="16" t="s">
        <v>18</v>
      </c>
      <c r="P13" s="16" t="s">
        <v>18</v>
      </c>
      <c r="Q13" s="16" t="s">
        <v>18</v>
      </c>
      <c r="R13" s="16" t="s">
        <v>18</v>
      </c>
      <c r="S13" s="16" t="s">
        <v>18</v>
      </c>
      <c r="T13" s="139"/>
      <c r="U13" s="140"/>
      <c r="V13" s="141"/>
      <c r="W13" s="16" t="s">
        <v>18</v>
      </c>
      <c r="X13" s="16" t="s">
        <v>19</v>
      </c>
      <c r="Y13" s="16" t="s">
        <v>20</v>
      </c>
      <c r="Z13" s="16"/>
      <c r="AA13" s="16"/>
      <c r="AB13" s="16"/>
      <c r="AC13" s="16"/>
      <c r="AD13" s="16"/>
      <c r="AE13" s="16"/>
      <c r="AF13" s="16"/>
      <c r="AG13" s="16"/>
      <c r="AH13" s="16">
        <v>4</v>
      </c>
      <c r="AI13" s="17"/>
    </row>
    <row r="14" spans="1:36" s="7" customFormat="1" ht="22.5" customHeight="1" x14ac:dyDescent="0.25">
      <c r="A14" s="8">
        <v>3</v>
      </c>
      <c r="B14" s="58" t="s">
        <v>35</v>
      </c>
      <c r="C14" s="79">
        <v>361</v>
      </c>
      <c r="D14" s="42" t="s">
        <v>58</v>
      </c>
      <c r="E14" s="80">
        <v>2</v>
      </c>
      <c r="F14" s="56">
        <v>11</v>
      </c>
      <c r="G14" s="13" t="s">
        <v>60</v>
      </c>
      <c r="H14" s="14" t="s">
        <v>61</v>
      </c>
      <c r="I14" s="15" t="s">
        <v>45</v>
      </c>
      <c r="J14" s="133"/>
      <c r="K14" s="134"/>
      <c r="L14" s="134"/>
      <c r="M14" s="16" t="s">
        <v>18</v>
      </c>
      <c r="N14" s="16" t="s">
        <v>18</v>
      </c>
      <c r="O14" s="16" t="s">
        <v>18</v>
      </c>
      <c r="P14" s="16" t="s">
        <v>18</v>
      </c>
      <c r="Q14" s="16" t="s">
        <v>18</v>
      </c>
      <c r="R14" s="16" t="s">
        <v>18</v>
      </c>
      <c r="S14" s="16" t="s">
        <v>18</v>
      </c>
      <c r="T14" s="139"/>
      <c r="U14" s="140"/>
      <c r="V14" s="141"/>
      <c r="W14" s="16" t="s">
        <v>18</v>
      </c>
      <c r="X14" s="16" t="s">
        <v>19</v>
      </c>
      <c r="Y14" s="16" t="s">
        <v>20</v>
      </c>
      <c r="Z14" s="16"/>
      <c r="AA14" s="16"/>
      <c r="AB14" s="16"/>
      <c r="AC14" s="16"/>
      <c r="AD14" s="16"/>
      <c r="AE14" s="16"/>
      <c r="AF14" s="16"/>
      <c r="AG14" s="16"/>
      <c r="AH14" s="16">
        <v>4</v>
      </c>
      <c r="AI14" s="17"/>
    </row>
    <row r="15" spans="1:36" s="7" customFormat="1" ht="22.5" customHeight="1" x14ac:dyDescent="0.25">
      <c r="A15" s="8">
        <v>4</v>
      </c>
      <c r="B15" s="58" t="s">
        <v>36</v>
      </c>
      <c r="C15" s="79">
        <v>201</v>
      </c>
      <c r="D15" s="42" t="s">
        <v>37</v>
      </c>
      <c r="E15" s="80">
        <v>2</v>
      </c>
      <c r="F15" s="56">
        <v>11</v>
      </c>
      <c r="G15" s="13" t="s">
        <v>47</v>
      </c>
      <c r="H15" s="14" t="s">
        <v>48</v>
      </c>
      <c r="I15" s="15" t="s">
        <v>49</v>
      </c>
      <c r="J15" s="135"/>
      <c r="K15" s="136"/>
      <c r="L15" s="136"/>
      <c r="M15" s="16" t="s">
        <v>18</v>
      </c>
      <c r="N15" s="16" t="s">
        <v>18</v>
      </c>
      <c r="O15" s="16" t="s">
        <v>18</v>
      </c>
      <c r="P15" s="16" t="s">
        <v>18</v>
      </c>
      <c r="Q15" s="16" t="s">
        <v>18</v>
      </c>
      <c r="R15" s="16" t="s">
        <v>18</v>
      </c>
      <c r="S15" s="16" t="s">
        <v>18</v>
      </c>
      <c r="T15" s="142"/>
      <c r="U15" s="143"/>
      <c r="V15" s="144"/>
      <c r="W15" s="16" t="s">
        <v>18</v>
      </c>
      <c r="X15" s="16" t="s">
        <v>19</v>
      </c>
      <c r="Y15" s="16" t="s">
        <v>20</v>
      </c>
      <c r="Z15" s="16"/>
      <c r="AA15" s="16"/>
      <c r="AB15" s="16"/>
      <c r="AC15" s="16"/>
      <c r="AD15" s="16"/>
      <c r="AE15" s="16"/>
      <c r="AF15" s="16"/>
      <c r="AG15" s="16"/>
      <c r="AH15" s="16">
        <v>4</v>
      </c>
      <c r="AI15" s="17"/>
    </row>
    <row r="16" spans="1:36" s="7" customFormat="1" ht="22.5" customHeight="1" x14ac:dyDescent="0.25">
      <c r="A16" s="127"/>
      <c r="B16" s="128"/>
      <c r="C16" s="128"/>
      <c r="D16" s="128"/>
      <c r="E16" s="18"/>
      <c r="F16" s="18"/>
      <c r="G16" s="18"/>
      <c r="H16" s="18"/>
      <c r="I16" s="19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6"/>
    </row>
    <row r="17" spans="1:44" s="7" customFormat="1" ht="22.5" customHeight="1" x14ac:dyDescent="0.25">
      <c r="A17" s="8">
        <v>5</v>
      </c>
      <c r="B17" s="81" t="s">
        <v>68</v>
      </c>
      <c r="C17" s="84">
        <v>403</v>
      </c>
      <c r="D17" s="41" t="s">
        <v>69</v>
      </c>
      <c r="E17" s="80">
        <v>3</v>
      </c>
      <c r="F17" s="68">
        <v>11</v>
      </c>
      <c r="G17" s="13" t="s">
        <v>107</v>
      </c>
      <c r="H17" s="14" t="s">
        <v>70</v>
      </c>
      <c r="I17" s="15" t="s">
        <v>71</v>
      </c>
      <c r="J17" s="17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 t="s">
        <v>18</v>
      </c>
      <c r="Y17" s="16" t="s">
        <v>18</v>
      </c>
      <c r="Z17" s="16" t="s">
        <v>18</v>
      </c>
      <c r="AA17" s="16" t="s">
        <v>18</v>
      </c>
      <c r="AB17" s="16" t="s">
        <v>18</v>
      </c>
      <c r="AC17" s="16" t="s">
        <v>18</v>
      </c>
      <c r="AD17" s="16" t="s">
        <v>18</v>
      </c>
      <c r="AE17" s="16" t="s">
        <v>18</v>
      </c>
      <c r="AF17" s="16" t="s">
        <v>19</v>
      </c>
      <c r="AG17" s="16" t="s">
        <v>20</v>
      </c>
      <c r="AH17" s="16">
        <v>4</v>
      </c>
      <c r="AI17" s="17"/>
      <c r="AK17" s="9"/>
      <c r="AL17" s="10"/>
      <c r="AM17" s="41"/>
      <c r="AN17" s="11"/>
      <c r="AO17" s="12"/>
      <c r="AP17" s="13"/>
      <c r="AQ17" s="14"/>
      <c r="AR17" s="15"/>
    </row>
    <row r="18" spans="1:44" s="7" customFormat="1" ht="22.5" customHeight="1" x14ac:dyDescent="0.25">
      <c r="A18" s="8">
        <v>6</v>
      </c>
      <c r="B18" s="81" t="s">
        <v>63</v>
      </c>
      <c r="C18" s="84">
        <v>201</v>
      </c>
      <c r="D18" s="41" t="s">
        <v>74</v>
      </c>
      <c r="E18" s="80">
        <v>3</v>
      </c>
      <c r="F18" s="68">
        <v>11</v>
      </c>
      <c r="G18" s="13" t="s">
        <v>75</v>
      </c>
      <c r="H18" s="14" t="s">
        <v>76</v>
      </c>
      <c r="I18" s="15" t="s">
        <v>77</v>
      </c>
      <c r="J18" s="17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 t="s">
        <v>18</v>
      </c>
      <c r="Y18" s="16" t="s">
        <v>18</v>
      </c>
      <c r="Z18" s="16" t="s">
        <v>18</v>
      </c>
      <c r="AA18" s="16" t="s">
        <v>18</v>
      </c>
      <c r="AB18" s="16" t="s">
        <v>18</v>
      </c>
      <c r="AC18" s="16" t="s">
        <v>18</v>
      </c>
      <c r="AD18" s="16" t="s">
        <v>18</v>
      </c>
      <c r="AE18" s="16" t="s">
        <v>18</v>
      </c>
      <c r="AF18" s="16" t="s">
        <v>19</v>
      </c>
      <c r="AG18" s="16" t="s">
        <v>20</v>
      </c>
      <c r="AH18" s="16">
        <v>4</v>
      </c>
      <c r="AI18" s="17"/>
    </row>
    <row r="19" spans="1:44" s="7" customFormat="1" ht="22.5" customHeight="1" x14ac:dyDescent="0.25">
      <c r="A19" s="57">
        <v>7</v>
      </c>
      <c r="B19" s="81" t="s">
        <v>111</v>
      </c>
      <c r="C19" s="84">
        <v>302</v>
      </c>
      <c r="D19" s="41" t="s">
        <v>112</v>
      </c>
      <c r="E19" s="80">
        <v>2</v>
      </c>
      <c r="F19" s="68">
        <v>8</v>
      </c>
      <c r="G19" s="13" t="s">
        <v>113</v>
      </c>
      <c r="H19" s="14" t="s">
        <v>114</v>
      </c>
      <c r="I19" s="15" t="s">
        <v>49</v>
      </c>
      <c r="J19" s="17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 t="s">
        <v>18</v>
      </c>
      <c r="Y19" s="16" t="s">
        <v>18</v>
      </c>
      <c r="Z19" s="16" t="s">
        <v>18</v>
      </c>
      <c r="AA19" s="16" t="s">
        <v>18</v>
      </c>
      <c r="AB19" s="16" t="s">
        <v>18</v>
      </c>
      <c r="AC19" s="16" t="s">
        <v>18</v>
      </c>
      <c r="AD19" s="16" t="s">
        <v>18</v>
      </c>
      <c r="AE19" s="16" t="s">
        <v>18</v>
      </c>
      <c r="AF19" s="16" t="s">
        <v>19</v>
      </c>
      <c r="AG19" s="16" t="s">
        <v>20</v>
      </c>
      <c r="AH19" s="16">
        <v>4</v>
      </c>
      <c r="AI19" s="17"/>
    </row>
    <row r="20" spans="1:44" s="7" customFormat="1" ht="22.5" customHeight="1" x14ac:dyDescent="0.25">
      <c r="A20" s="69">
        <v>8</v>
      </c>
      <c r="B20" s="81" t="s">
        <v>73</v>
      </c>
      <c r="C20" s="84">
        <v>102</v>
      </c>
      <c r="D20" s="41" t="s">
        <v>106</v>
      </c>
      <c r="E20" s="80">
        <v>2</v>
      </c>
      <c r="F20" s="68">
        <v>11</v>
      </c>
      <c r="G20" s="13" t="s">
        <v>108</v>
      </c>
      <c r="H20" s="14" t="s">
        <v>109</v>
      </c>
      <c r="I20" s="15" t="s">
        <v>110</v>
      </c>
      <c r="J20" s="17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 t="s">
        <v>18</v>
      </c>
      <c r="Y20" s="16" t="s">
        <v>18</v>
      </c>
      <c r="Z20" s="16" t="s">
        <v>18</v>
      </c>
      <c r="AA20" s="16" t="s">
        <v>18</v>
      </c>
      <c r="AB20" s="16" t="s">
        <v>18</v>
      </c>
      <c r="AC20" s="16" t="s">
        <v>18</v>
      </c>
      <c r="AD20" s="16" t="s">
        <v>18</v>
      </c>
      <c r="AE20" s="16" t="s">
        <v>18</v>
      </c>
      <c r="AF20" s="16" t="s">
        <v>19</v>
      </c>
      <c r="AG20" s="16" t="s">
        <v>20</v>
      </c>
      <c r="AH20" s="16">
        <v>4</v>
      </c>
      <c r="AI20" s="17"/>
    </row>
    <row r="21" spans="1:44" s="4" customFormat="1" ht="22.5" customHeight="1" x14ac:dyDescent="0.25">
      <c r="A21" s="120" t="s">
        <v>21</v>
      </c>
      <c r="B21" s="120"/>
      <c r="C21" s="120"/>
      <c r="D21" s="120"/>
      <c r="E21" s="20">
        <f>SUM(E12:E20)</f>
        <v>18</v>
      </c>
      <c r="F21" s="50"/>
      <c r="G21" s="121">
        <f>E21*280000</f>
        <v>5040000</v>
      </c>
      <c r="H21" s="122"/>
      <c r="I21" s="50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15"/>
      <c r="AB21" s="115"/>
      <c r="AC21" s="115"/>
      <c r="AD21" s="115"/>
      <c r="AE21" s="115"/>
      <c r="AF21" s="115"/>
      <c r="AG21" s="115"/>
      <c r="AH21" s="115"/>
      <c r="AI21" s="116"/>
    </row>
    <row r="22" spans="1:44" ht="3" customHeight="1" x14ac:dyDescent="0.15"/>
    <row r="23" spans="1:44" s="24" customFormat="1" ht="15.75" customHeight="1" x14ac:dyDescent="0.2">
      <c r="A23" s="117" t="s">
        <v>22</v>
      </c>
      <c r="B23" s="117"/>
      <c r="C23" s="117"/>
      <c r="D23" s="117"/>
      <c r="U23" s="48"/>
      <c r="V23" s="48"/>
      <c r="W23" s="48"/>
      <c r="X23" s="48"/>
      <c r="Y23" s="48"/>
      <c r="Z23" s="48"/>
      <c r="AA23" s="48"/>
      <c r="AB23" s="48"/>
      <c r="AC23" s="48"/>
      <c r="AD23" s="71"/>
      <c r="AE23" s="71"/>
      <c r="AF23" s="71"/>
      <c r="AG23" s="48"/>
      <c r="AH23" s="25"/>
      <c r="AI23" s="25"/>
    </row>
    <row r="24" spans="1:44" s="24" customFormat="1" ht="15.75" customHeight="1" x14ac:dyDescent="0.2">
      <c r="B24" s="113" t="s">
        <v>23</v>
      </c>
      <c r="C24" s="113"/>
      <c r="D24" s="113"/>
      <c r="E24" s="113"/>
      <c r="F24" s="113"/>
      <c r="G24" s="113"/>
      <c r="H24" s="48"/>
      <c r="U24" s="48"/>
      <c r="V24" s="48"/>
      <c r="W24" s="48"/>
      <c r="X24" s="48"/>
      <c r="Y24" s="48"/>
      <c r="Z24" s="48"/>
      <c r="AA24" s="48"/>
      <c r="AB24" s="48"/>
      <c r="AC24" s="48"/>
      <c r="AD24" s="71"/>
      <c r="AE24" s="71"/>
      <c r="AF24" s="71"/>
      <c r="AG24" s="48"/>
      <c r="AH24" s="25"/>
      <c r="AI24" s="25"/>
    </row>
    <row r="25" spans="1:44" s="48" customFormat="1" ht="15.75" customHeight="1" x14ac:dyDescent="0.25">
      <c r="B25" s="113" t="s">
        <v>24</v>
      </c>
      <c r="C25" s="113"/>
      <c r="D25" s="113"/>
      <c r="E25" s="113"/>
      <c r="F25" s="113"/>
      <c r="G25" s="113"/>
      <c r="AD25" s="71"/>
      <c r="AE25" s="71"/>
      <c r="AF25" s="71"/>
      <c r="AH25" s="26"/>
      <c r="AI25" s="26"/>
    </row>
    <row r="26" spans="1:44" s="48" customFormat="1" ht="15.75" customHeight="1" x14ac:dyDescent="0.25">
      <c r="B26" s="113" t="s">
        <v>25</v>
      </c>
      <c r="C26" s="113"/>
      <c r="D26" s="113"/>
      <c r="E26" s="113"/>
      <c r="F26" s="113"/>
      <c r="G26" s="113"/>
      <c r="AD26" s="71"/>
      <c r="AE26" s="71"/>
      <c r="AF26" s="71"/>
      <c r="AH26" s="26"/>
      <c r="AI26" s="26"/>
    </row>
    <row r="27" spans="1:44" s="47" customFormat="1" ht="14.25" customHeight="1" x14ac:dyDescent="0.25">
      <c r="B27" s="55"/>
      <c r="C27" s="55"/>
      <c r="Q27" s="114" t="s">
        <v>55</v>
      </c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14"/>
    </row>
    <row r="28" spans="1:44" s="47" customFormat="1" ht="15.75" customHeight="1" x14ac:dyDescent="0.25">
      <c r="A28" s="119" t="s">
        <v>26</v>
      </c>
      <c r="B28" s="119"/>
      <c r="C28" s="119"/>
      <c r="D28" s="119"/>
      <c r="G28" s="119" t="s">
        <v>27</v>
      </c>
      <c r="H28" s="119"/>
      <c r="I28" s="119"/>
      <c r="J28" s="119"/>
      <c r="K28" s="119"/>
      <c r="L28" s="27"/>
      <c r="M28" s="27"/>
      <c r="N28" s="27"/>
      <c r="O28" s="27"/>
      <c r="P28" s="27"/>
      <c r="Q28" s="27"/>
      <c r="R28" s="119" t="s">
        <v>33</v>
      </c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</row>
    <row r="29" spans="1:44" s="47" customFormat="1" ht="15.75" customHeight="1" x14ac:dyDescent="0.25">
      <c r="G29" s="119" t="s">
        <v>28</v>
      </c>
      <c r="H29" s="119"/>
      <c r="I29" s="119"/>
      <c r="J29" s="119"/>
      <c r="K29" s="119"/>
      <c r="R29" s="119" t="s">
        <v>34</v>
      </c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</row>
    <row r="30" spans="1:44" s="47" customFormat="1" ht="14.25" x14ac:dyDescent="0.25">
      <c r="AD30" s="70"/>
      <c r="AE30" s="70"/>
      <c r="AF30" s="70"/>
      <c r="AH30" s="49"/>
      <c r="AI30" s="49"/>
    </row>
    <row r="31" spans="1:44" s="47" customFormat="1" ht="14.25" x14ac:dyDescent="0.25">
      <c r="AD31" s="70"/>
      <c r="AE31" s="70"/>
      <c r="AF31" s="70"/>
      <c r="AH31" s="49"/>
      <c r="AI31" s="49"/>
    </row>
    <row r="32" spans="1:44" s="47" customFormat="1" ht="30.75" customHeight="1" x14ac:dyDescent="0.25">
      <c r="AD32" s="70"/>
      <c r="AE32" s="70"/>
      <c r="AF32" s="70"/>
      <c r="AH32" s="49"/>
      <c r="AI32" s="49"/>
    </row>
    <row r="33" spans="1:35" s="47" customFormat="1" ht="14.25" x14ac:dyDescent="0.25">
      <c r="AD33" s="70"/>
      <c r="AE33" s="70"/>
      <c r="AF33" s="70"/>
      <c r="AH33" s="49"/>
      <c r="AI33" s="49"/>
    </row>
    <row r="34" spans="1:35" s="49" customFormat="1" ht="15.75" customHeight="1" x14ac:dyDescent="0.25">
      <c r="A34" s="118" t="s">
        <v>29</v>
      </c>
      <c r="B34" s="118"/>
      <c r="C34" s="118"/>
      <c r="D34" s="118"/>
      <c r="G34" s="118" t="s">
        <v>30</v>
      </c>
      <c r="H34" s="118"/>
      <c r="I34" s="118"/>
      <c r="J34" s="118"/>
      <c r="K34" s="118"/>
      <c r="L34" s="28"/>
      <c r="M34" s="28"/>
      <c r="N34" s="28"/>
      <c r="O34" s="28"/>
      <c r="P34" s="28"/>
      <c r="Q34" s="28"/>
      <c r="R34" s="118" t="s">
        <v>31</v>
      </c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</row>
  </sheetData>
  <mergeCells count="47">
    <mergeCell ref="T12:V15"/>
    <mergeCell ref="J8:N8"/>
    <mergeCell ref="O8:AG8"/>
    <mergeCell ref="J9:N9"/>
    <mergeCell ref="O9:R9"/>
    <mergeCell ref="S9:V9"/>
    <mergeCell ref="W9:AA9"/>
    <mergeCell ref="AB9:AE9"/>
    <mergeCell ref="AF9:AG9"/>
    <mergeCell ref="A5:G5"/>
    <mergeCell ref="I5:T5"/>
    <mergeCell ref="W5:AI5"/>
    <mergeCell ref="A1:E1"/>
    <mergeCell ref="F1:AC1"/>
    <mergeCell ref="A2:E2"/>
    <mergeCell ref="F2:AC2"/>
    <mergeCell ref="A4:AI4"/>
    <mergeCell ref="A6:AI6"/>
    <mergeCell ref="A8:A10"/>
    <mergeCell ref="B8:C10"/>
    <mergeCell ref="D8:D10"/>
    <mergeCell ref="E8:E10"/>
    <mergeCell ref="F8:F10"/>
    <mergeCell ref="G8:H10"/>
    <mergeCell ref="AH8:AH10"/>
    <mergeCell ref="AI8:AI10"/>
    <mergeCell ref="A28:D28"/>
    <mergeCell ref="G28:K28"/>
    <mergeCell ref="R28:AI28"/>
    <mergeCell ref="A11:D11"/>
    <mergeCell ref="J11:AI11"/>
    <mergeCell ref="A16:D16"/>
    <mergeCell ref="J16:AI16"/>
    <mergeCell ref="A21:D21"/>
    <mergeCell ref="G21:H21"/>
    <mergeCell ref="J21:AI21"/>
    <mergeCell ref="A23:D23"/>
    <mergeCell ref="B24:G24"/>
    <mergeCell ref="B25:G25"/>
    <mergeCell ref="B26:G26"/>
    <mergeCell ref="Q27:AI27"/>
    <mergeCell ref="J12:L15"/>
    <mergeCell ref="G29:K29"/>
    <mergeCell ref="R29:AI29"/>
    <mergeCell ref="A34:D34"/>
    <mergeCell ref="G34:K34"/>
    <mergeCell ref="R34:AI34"/>
  </mergeCells>
  <printOptions horizontalCentered="1"/>
  <pageMargins left="0.2" right="0" top="0.23622047244094491" bottom="0" header="0.19685039370078741" footer="0.27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R34"/>
  <sheetViews>
    <sheetView showGridLines="0" tabSelected="1" view="pageBreakPreview" zoomScaleNormal="100" zoomScaleSheetLayoutView="100" workbookViewId="0">
      <selection activeCell="B25" sqref="B25:G25"/>
    </sheetView>
  </sheetViews>
  <sheetFormatPr defaultColWidth="9" defaultRowHeight="8.25" x14ac:dyDescent="0.15"/>
  <cols>
    <col min="1" max="1" width="3" style="21" customWidth="1"/>
    <col min="2" max="2" width="4" style="21" bestFit="1" customWidth="1"/>
    <col min="3" max="3" width="2.77734375" style="21" bestFit="1" customWidth="1"/>
    <col min="4" max="4" width="19.33203125" style="21" bestFit="1" customWidth="1"/>
    <col min="5" max="6" width="2.6640625" style="21" bestFit="1" customWidth="1"/>
    <col min="7" max="7" width="13.33203125" style="21" bestFit="1" customWidth="1"/>
    <col min="8" max="8" width="4.44140625" style="21" bestFit="1" customWidth="1"/>
    <col min="9" max="9" width="9.44140625" style="21" bestFit="1" customWidth="1"/>
    <col min="10" max="20" width="2.21875" style="21" customWidth="1"/>
    <col min="21" max="33" width="2.21875" style="22" customWidth="1"/>
    <col min="34" max="34" width="3.77734375" style="23" customWidth="1"/>
    <col min="35" max="35" width="3.6640625" style="23" bestFit="1" customWidth="1"/>
    <col min="36" max="36" width="9" style="21" bestFit="1" customWidth="1"/>
    <col min="37" max="16384" width="9" style="21"/>
  </cols>
  <sheetData>
    <row r="1" spans="1:36" s="52" customFormat="1" ht="14.25" customHeight="1" x14ac:dyDescent="0.2">
      <c r="A1" s="85" t="s">
        <v>0</v>
      </c>
      <c r="B1" s="85"/>
      <c r="C1" s="85"/>
      <c r="D1" s="85"/>
      <c r="E1" s="85"/>
      <c r="F1" s="86" t="s">
        <v>1</v>
      </c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E1" s="72"/>
      <c r="AF1" s="72"/>
      <c r="AH1" s="1"/>
      <c r="AI1" s="1"/>
    </row>
    <row r="2" spans="1:36" s="52" customFormat="1" ht="14.25" customHeight="1" x14ac:dyDescent="0.2">
      <c r="A2" s="87" t="s">
        <v>32</v>
      </c>
      <c r="B2" s="87"/>
      <c r="C2" s="87"/>
      <c r="D2" s="87"/>
      <c r="E2" s="87"/>
      <c r="F2" s="88" t="s">
        <v>54</v>
      </c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54"/>
      <c r="AE2" s="73"/>
      <c r="AF2" s="73"/>
      <c r="AG2" s="54"/>
      <c r="AH2" s="2"/>
      <c r="AI2" s="2"/>
      <c r="AJ2" s="2"/>
    </row>
    <row r="3" spans="1:36" s="52" customFormat="1" ht="5.25" customHeight="1" x14ac:dyDescent="0.2">
      <c r="A3" s="53"/>
      <c r="B3" s="53"/>
      <c r="C3" s="53"/>
      <c r="D3" s="53"/>
      <c r="E3" s="53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73"/>
      <c r="AF3" s="73"/>
      <c r="AG3" s="54"/>
      <c r="AH3" s="2"/>
      <c r="AI3" s="2"/>
      <c r="AJ3" s="2"/>
    </row>
    <row r="4" spans="1:36" s="52" customFormat="1" ht="14.25" customHeight="1" x14ac:dyDescent="0.2">
      <c r="A4" s="89" t="s">
        <v>81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2"/>
    </row>
    <row r="5" spans="1:36" s="52" customFormat="1" ht="14.25" customHeight="1" x14ac:dyDescent="0.2">
      <c r="A5" s="90" t="s">
        <v>2</v>
      </c>
      <c r="B5" s="90"/>
      <c r="C5" s="90"/>
      <c r="D5" s="90"/>
      <c r="E5" s="90"/>
      <c r="F5" s="90"/>
      <c r="G5" s="90"/>
      <c r="H5" s="52" t="s">
        <v>3</v>
      </c>
      <c r="I5" s="91" t="s">
        <v>72</v>
      </c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52" t="s">
        <v>3</v>
      </c>
      <c r="V5" s="1"/>
      <c r="W5" s="92" t="s">
        <v>39</v>
      </c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2"/>
    </row>
    <row r="6" spans="1:36" s="52" customFormat="1" ht="14.25" customHeight="1" x14ac:dyDescent="0.2">
      <c r="A6" s="93" t="s">
        <v>82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</row>
    <row r="7" spans="1:36" s="3" customFormat="1" ht="3" customHeight="1" x14ac:dyDescent="0.2">
      <c r="A7" s="38"/>
      <c r="B7" s="38"/>
      <c r="C7" s="38"/>
      <c r="D7" s="38"/>
      <c r="E7" s="38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38"/>
      <c r="AI7" s="38"/>
    </row>
    <row r="8" spans="1:36" s="4" customFormat="1" ht="18.75" customHeight="1" x14ac:dyDescent="0.25">
      <c r="A8" s="94" t="s">
        <v>4</v>
      </c>
      <c r="B8" s="95" t="s">
        <v>5</v>
      </c>
      <c r="C8" s="96"/>
      <c r="D8" s="101" t="s">
        <v>6</v>
      </c>
      <c r="E8" s="101" t="s">
        <v>7</v>
      </c>
      <c r="F8" s="101" t="s">
        <v>8</v>
      </c>
      <c r="G8" s="95" t="s">
        <v>9</v>
      </c>
      <c r="H8" s="96"/>
      <c r="I8" s="51" t="s">
        <v>10</v>
      </c>
      <c r="J8" s="107">
        <v>2025</v>
      </c>
      <c r="K8" s="107"/>
      <c r="L8" s="107"/>
      <c r="M8" s="107"/>
      <c r="N8" s="107"/>
      <c r="O8" s="108">
        <v>2026</v>
      </c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10"/>
      <c r="AH8" s="104" t="s">
        <v>11</v>
      </c>
      <c r="AI8" s="104" t="s">
        <v>12</v>
      </c>
    </row>
    <row r="9" spans="1:36" s="4" customFormat="1" ht="18.75" customHeight="1" x14ac:dyDescent="0.25">
      <c r="A9" s="94"/>
      <c r="B9" s="97"/>
      <c r="C9" s="98"/>
      <c r="D9" s="102"/>
      <c r="E9" s="102"/>
      <c r="F9" s="102"/>
      <c r="G9" s="97"/>
      <c r="H9" s="98"/>
      <c r="I9" s="51" t="s">
        <v>13</v>
      </c>
      <c r="J9" s="111">
        <v>12</v>
      </c>
      <c r="K9" s="111"/>
      <c r="L9" s="111"/>
      <c r="M9" s="111"/>
      <c r="N9" s="111"/>
      <c r="O9" s="112">
        <v>1</v>
      </c>
      <c r="P9" s="112"/>
      <c r="Q9" s="112"/>
      <c r="R9" s="112"/>
      <c r="S9" s="112">
        <v>2</v>
      </c>
      <c r="T9" s="112"/>
      <c r="U9" s="112"/>
      <c r="V9" s="112"/>
      <c r="W9" s="112">
        <v>3</v>
      </c>
      <c r="X9" s="112"/>
      <c r="Y9" s="112"/>
      <c r="Z9" s="112"/>
      <c r="AA9" s="112"/>
      <c r="AB9" s="112">
        <v>4</v>
      </c>
      <c r="AC9" s="112"/>
      <c r="AD9" s="112"/>
      <c r="AE9" s="112"/>
      <c r="AF9" s="129">
        <v>5</v>
      </c>
      <c r="AG9" s="130"/>
      <c r="AH9" s="105"/>
      <c r="AI9" s="105"/>
    </row>
    <row r="10" spans="1:36" s="4" customFormat="1" ht="18.75" customHeight="1" x14ac:dyDescent="0.25">
      <c r="A10" s="94"/>
      <c r="B10" s="99"/>
      <c r="C10" s="100"/>
      <c r="D10" s="103"/>
      <c r="E10" s="103"/>
      <c r="F10" s="103"/>
      <c r="G10" s="99"/>
      <c r="H10" s="100"/>
      <c r="I10" s="51" t="s">
        <v>14</v>
      </c>
      <c r="J10" s="5">
        <v>45992</v>
      </c>
      <c r="K10" s="5">
        <f>J10+7</f>
        <v>45999</v>
      </c>
      <c r="L10" s="5">
        <f t="shared" ref="L10:AG10" si="0">K10+7</f>
        <v>46006</v>
      </c>
      <c r="M10" s="5">
        <f t="shared" si="0"/>
        <v>46013</v>
      </c>
      <c r="N10" s="5">
        <f t="shared" si="0"/>
        <v>46020</v>
      </c>
      <c r="O10" s="5">
        <f t="shared" si="0"/>
        <v>46027</v>
      </c>
      <c r="P10" s="5">
        <f t="shared" si="0"/>
        <v>46034</v>
      </c>
      <c r="Q10" s="5">
        <f t="shared" si="0"/>
        <v>46041</v>
      </c>
      <c r="R10" s="5">
        <f t="shared" si="0"/>
        <v>46048</v>
      </c>
      <c r="S10" s="5">
        <f t="shared" si="0"/>
        <v>46055</v>
      </c>
      <c r="T10" s="5">
        <f t="shared" si="0"/>
        <v>46062</v>
      </c>
      <c r="U10" s="5">
        <f t="shared" si="0"/>
        <v>46069</v>
      </c>
      <c r="V10" s="5">
        <f t="shared" si="0"/>
        <v>46076</v>
      </c>
      <c r="W10" s="5">
        <f t="shared" si="0"/>
        <v>46083</v>
      </c>
      <c r="X10" s="5">
        <f t="shared" si="0"/>
        <v>46090</v>
      </c>
      <c r="Y10" s="5">
        <f t="shared" si="0"/>
        <v>46097</v>
      </c>
      <c r="Z10" s="5">
        <f t="shared" si="0"/>
        <v>46104</v>
      </c>
      <c r="AA10" s="5">
        <f t="shared" si="0"/>
        <v>46111</v>
      </c>
      <c r="AB10" s="5">
        <f t="shared" si="0"/>
        <v>46118</v>
      </c>
      <c r="AC10" s="5">
        <f t="shared" si="0"/>
        <v>46125</v>
      </c>
      <c r="AD10" s="5">
        <f t="shared" si="0"/>
        <v>46132</v>
      </c>
      <c r="AE10" s="5">
        <f>AD10+7</f>
        <v>46139</v>
      </c>
      <c r="AF10" s="5">
        <f t="shared" si="0"/>
        <v>46146</v>
      </c>
      <c r="AG10" s="5">
        <f t="shared" si="0"/>
        <v>46153</v>
      </c>
      <c r="AH10" s="106"/>
      <c r="AI10" s="106"/>
    </row>
    <row r="11" spans="1:36" s="7" customFormat="1" ht="22.5" customHeight="1" x14ac:dyDescent="0.25">
      <c r="A11" s="123" t="s">
        <v>15</v>
      </c>
      <c r="B11" s="124"/>
      <c r="C11" s="124"/>
      <c r="D11" s="124"/>
      <c r="E11" s="6"/>
      <c r="F11" s="6"/>
      <c r="G11" s="6"/>
      <c r="H11" s="6"/>
      <c r="I11" s="6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6"/>
    </row>
    <row r="12" spans="1:36" s="7" customFormat="1" ht="22.5" customHeight="1" x14ac:dyDescent="0.25">
      <c r="A12" s="8">
        <v>1</v>
      </c>
      <c r="B12" s="58" t="s">
        <v>35</v>
      </c>
      <c r="C12" s="79">
        <v>351</v>
      </c>
      <c r="D12" s="42" t="s">
        <v>42</v>
      </c>
      <c r="E12" s="80">
        <v>2</v>
      </c>
      <c r="F12" s="68">
        <v>5</v>
      </c>
      <c r="G12" s="13" t="s">
        <v>43</v>
      </c>
      <c r="H12" s="14" t="s">
        <v>44</v>
      </c>
      <c r="I12" s="15" t="s">
        <v>45</v>
      </c>
      <c r="J12" s="131" t="s">
        <v>79</v>
      </c>
      <c r="K12" s="132"/>
      <c r="L12" s="132"/>
      <c r="M12" s="16" t="s">
        <v>18</v>
      </c>
      <c r="N12" s="16" t="s">
        <v>18</v>
      </c>
      <c r="O12" s="16" t="s">
        <v>18</v>
      </c>
      <c r="P12" s="16" t="s">
        <v>18</v>
      </c>
      <c r="Q12" s="16" t="s">
        <v>18</v>
      </c>
      <c r="R12" s="16" t="s">
        <v>18</v>
      </c>
      <c r="S12" s="16" t="s">
        <v>18</v>
      </c>
      <c r="T12" s="131" t="s">
        <v>80</v>
      </c>
      <c r="U12" s="137"/>
      <c r="V12" s="138"/>
      <c r="W12" s="16" t="s">
        <v>18</v>
      </c>
      <c r="X12" s="16" t="s">
        <v>19</v>
      </c>
      <c r="Y12" s="16" t="s">
        <v>20</v>
      </c>
      <c r="Z12" s="16"/>
      <c r="AA12" s="16"/>
      <c r="AB12" s="16"/>
      <c r="AC12" s="16"/>
      <c r="AD12" s="16"/>
      <c r="AE12" s="16"/>
      <c r="AF12" s="16"/>
      <c r="AG12" s="16"/>
      <c r="AH12" s="16">
        <v>4</v>
      </c>
      <c r="AI12" s="17"/>
    </row>
    <row r="13" spans="1:36" s="7" customFormat="1" ht="22.5" customHeight="1" x14ac:dyDescent="0.25">
      <c r="A13" s="8">
        <v>2</v>
      </c>
      <c r="B13" s="58" t="s">
        <v>50</v>
      </c>
      <c r="C13" s="79">
        <v>362</v>
      </c>
      <c r="D13" s="42" t="s">
        <v>51</v>
      </c>
      <c r="E13" s="80">
        <v>2</v>
      </c>
      <c r="F13" s="68">
        <v>5</v>
      </c>
      <c r="G13" s="13" t="s">
        <v>52</v>
      </c>
      <c r="H13" s="14" t="s">
        <v>53</v>
      </c>
      <c r="I13" s="15" t="s">
        <v>45</v>
      </c>
      <c r="J13" s="133"/>
      <c r="K13" s="134"/>
      <c r="L13" s="134"/>
      <c r="M13" s="16" t="s">
        <v>18</v>
      </c>
      <c r="N13" s="16" t="s">
        <v>18</v>
      </c>
      <c r="O13" s="16" t="s">
        <v>18</v>
      </c>
      <c r="P13" s="16" t="s">
        <v>18</v>
      </c>
      <c r="Q13" s="16" t="s">
        <v>18</v>
      </c>
      <c r="R13" s="16" t="s">
        <v>18</v>
      </c>
      <c r="S13" s="16" t="s">
        <v>18</v>
      </c>
      <c r="T13" s="139"/>
      <c r="U13" s="140"/>
      <c r="V13" s="141"/>
      <c r="W13" s="16" t="s">
        <v>18</v>
      </c>
      <c r="X13" s="16" t="s">
        <v>19</v>
      </c>
      <c r="Y13" s="16" t="s">
        <v>20</v>
      </c>
      <c r="Z13" s="16"/>
      <c r="AA13" s="16"/>
      <c r="AB13" s="16"/>
      <c r="AC13" s="16"/>
      <c r="AD13" s="16"/>
      <c r="AE13" s="16"/>
      <c r="AF13" s="16"/>
      <c r="AG13" s="16"/>
      <c r="AH13" s="16">
        <v>4</v>
      </c>
      <c r="AI13" s="17"/>
    </row>
    <row r="14" spans="1:36" s="7" customFormat="1" ht="22.5" customHeight="1" x14ac:dyDescent="0.25">
      <c r="A14" s="8">
        <v>3</v>
      </c>
      <c r="B14" s="58" t="s">
        <v>35</v>
      </c>
      <c r="C14" s="79">
        <v>361</v>
      </c>
      <c r="D14" s="42" t="s">
        <v>58</v>
      </c>
      <c r="E14" s="80">
        <v>2</v>
      </c>
      <c r="F14" s="68">
        <v>5</v>
      </c>
      <c r="G14" s="13" t="s">
        <v>60</v>
      </c>
      <c r="H14" s="14" t="s">
        <v>61</v>
      </c>
      <c r="I14" s="15" t="s">
        <v>45</v>
      </c>
      <c r="J14" s="133"/>
      <c r="K14" s="134"/>
      <c r="L14" s="134"/>
      <c r="M14" s="16" t="s">
        <v>18</v>
      </c>
      <c r="N14" s="16" t="s">
        <v>18</v>
      </c>
      <c r="O14" s="16" t="s">
        <v>18</v>
      </c>
      <c r="P14" s="16" t="s">
        <v>18</v>
      </c>
      <c r="Q14" s="16" t="s">
        <v>18</v>
      </c>
      <c r="R14" s="16" t="s">
        <v>18</v>
      </c>
      <c r="S14" s="16" t="s">
        <v>18</v>
      </c>
      <c r="T14" s="139"/>
      <c r="U14" s="140"/>
      <c r="V14" s="141"/>
      <c r="W14" s="16" t="s">
        <v>18</v>
      </c>
      <c r="X14" s="16" t="s">
        <v>19</v>
      </c>
      <c r="Y14" s="16" t="s">
        <v>20</v>
      </c>
      <c r="Z14" s="16"/>
      <c r="AA14" s="16"/>
      <c r="AB14" s="16"/>
      <c r="AC14" s="16"/>
      <c r="AD14" s="16"/>
      <c r="AE14" s="16"/>
      <c r="AF14" s="16"/>
      <c r="AG14" s="16"/>
      <c r="AH14" s="16">
        <v>4</v>
      </c>
      <c r="AI14" s="17"/>
    </row>
    <row r="15" spans="1:36" s="7" customFormat="1" ht="22.5" customHeight="1" x14ac:dyDescent="0.25">
      <c r="A15" s="8">
        <v>4</v>
      </c>
      <c r="B15" s="58" t="s">
        <v>36</v>
      </c>
      <c r="C15" s="79">
        <v>201</v>
      </c>
      <c r="D15" s="42" t="s">
        <v>37</v>
      </c>
      <c r="E15" s="80">
        <v>2</v>
      </c>
      <c r="F15" s="68">
        <v>5</v>
      </c>
      <c r="G15" s="13" t="s">
        <v>47</v>
      </c>
      <c r="H15" s="14" t="s">
        <v>48</v>
      </c>
      <c r="I15" s="15" t="s">
        <v>49</v>
      </c>
      <c r="J15" s="135"/>
      <c r="K15" s="136"/>
      <c r="L15" s="136"/>
      <c r="M15" s="16" t="s">
        <v>18</v>
      </c>
      <c r="N15" s="16" t="s">
        <v>18</v>
      </c>
      <c r="O15" s="16" t="s">
        <v>18</v>
      </c>
      <c r="P15" s="16" t="s">
        <v>18</v>
      </c>
      <c r="Q15" s="16" t="s">
        <v>18</v>
      </c>
      <c r="R15" s="16" t="s">
        <v>18</v>
      </c>
      <c r="S15" s="16" t="s">
        <v>18</v>
      </c>
      <c r="T15" s="142"/>
      <c r="U15" s="143"/>
      <c r="V15" s="144"/>
      <c r="W15" s="16" t="s">
        <v>18</v>
      </c>
      <c r="X15" s="16" t="s">
        <v>19</v>
      </c>
      <c r="Y15" s="16" t="s">
        <v>20</v>
      </c>
      <c r="Z15" s="16"/>
      <c r="AA15" s="16"/>
      <c r="AB15" s="16"/>
      <c r="AC15" s="16"/>
      <c r="AD15" s="16"/>
      <c r="AE15" s="16"/>
      <c r="AF15" s="16"/>
      <c r="AG15" s="16"/>
      <c r="AH15" s="16">
        <v>4</v>
      </c>
      <c r="AI15" s="17"/>
    </row>
    <row r="16" spans="1:36" s="7" customFormat="1" ht="22.5" customHeight="1" x14ac:dyDescent="0.25">
      <c r="A16" s="127" t="s">
        <v>46</v>
      </c>
      <c r="B16" s="128"/>
      <c r="C16" s="128"/>
      <c r="D16" s="128"/>
      <c r="E16" s="18"/>
      <c r="F16" s="18"/>
      <c r="G16" s="18"/>
      <c r="H16" s="18"/>
      <c r="I16" s="19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6"/>
    </row>
    <row r="17" spans="1:44" s="7" customFormat="1" ht="22.5" customHeight="1" x14ac:dyDescent="0.25">
      <c r="A17" s="8">
        <v>5</v>
      </c>
      <c r="B17" s="147" t="s">
        <v>118</v>
      </c>
      <c r="C17" s="148">
        <v>201</v>
      </c>
      <c r="D17" s="149" t="s">
        <v>119</v>
      </c>
      <c r="E17" s="150">
        <v>2</v>
      </c>
      <c r="F17" s="68">
        <v>5</v>
      </c>
      <c r="G17" s="151" t="s">
        <v>120</v>
      </c>
      <c r="H17" s="152" t="s">
        <v>121</v>
      </c>
      <c r="I17" s="15" t="s">
        <v>49</v>
      </c>
      <c r="J17" s="17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 t="s">
        <v>18</v>
      </c>
      <c r="Y17" s="16" t="s">
        <v>18</v>
      </c>
      <c r="Z17" s="16" t="s">
        <v>18</v>
      </c>
      <c r="AA17" s="16" t="s">
        <v>18</v>
      </c>
      <c r="AB17" s="16" t="s">
        <v>18</v>
      </c>
      <c r="AC17" s="16" t="s">
        <v>18</v>
      </c>
      <c r="AD17" s="16" t="s">
        <v>18</v>
      </c>
      <c r="AE17" s="16" t="s">
        <v>18</v>
      </c>
      <c r="AF17" s="16" t="s">
        <v>19</v>
      </c>
      <c r="AG17" s="16" t="s">
        <v>20</v>
      </c>
      <c r="AH17" s="16">
        <v>4</v>
      </c>
      <c r="AI17" s="17"/>
      <c r="AK17" s="9"/>
      <c r="AL17" s="10"/>
      <c r="AM17" s="41"/>
      <c r="AN17" s="11"/>
      <c r="AO17" s="12"/>
      <c r="AP17" s="13"/>
      <c r="AQ17" s="14"/>
      <c r="AR17" s="15"/>
    </row>
    <row r="18" spans="1:44" s="7" customFormat="1" ht="22.5" customHeight="1" x14ac:dyDescent="0.25">
      <c r="A18" s="8">
        <v>6</v>
      </c>
      <c r="B18" s="81" t="s">
        <v>63</v>
      </c>
      <c r="C18" s="84">
        <v>201</v>
      </c>
      <c r="D18" s="41" t="s">
        <v>74</v>
      </c>
      <c r="E18" s="80">
        <v>3</v>
      </c>
      <c r="F18" s="68">
        <v>5</v>
      </c>
      <c r="G18" s="13" t="s">
        <v>75</v>
      </c>
      <c r="H18" s="14" t="s">
        <v>76</v>
      </c>
      <c r="I18" s="15" t="s">
        <v>77</v>
      </c>
      <c r="J18" s="17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 t="s">
        <v>18</v>
      </c>
      <c r="Y18" s="16" t="s">
        <v>18</v>
      </c>
      <c r="Z18" s="16" t="s">
        <v>18</v>
      </c>
      <c r="AA18" s="16" t="s">
        <v>18</v>
      </c>
      <c r="AB18" s="16" t="s">
        <v>18</v>
      </c>
      <c r="AC18" s="16" t="s">
        <v>18</v>
      </c>
      <c r="AD18" s="16" t="s">
        <v>18</v>
      </c>
      <c r="AE18" s="16" t="s">
        <v>18</v>
      </c>
      <c r="AF18" s="16" t="s">
        <v>19</v>
      </c>
      <c r="AG18" s="16" t="s">
        <v>20</v>
      </c>
      <c r="AH18" s="16">
        <v>4</v>
      </c>
      <c r="AI18" s="17"/>
    </row>
    <row r="19" spans="1:44" s="7" customFormat="1" ht="22.5" customHeight="1" x14ac:dyDescent="0.25">
      <c r="A19" s="57">
        <v>7</v>
      </c>
      <c r="B19" s="81" t="s">
        <v>122</v>
      </c>
      <c r="C19" s="84">
        <v>384</v>
      </c>
      <c r="D19" s="41" t="s">
        <v>123</v>
      </c>
      <c r="E19" s="80">
        <v>2</v>
      </c>
      <c r="F19" s="68">
        <v>5</v>
      </c>
      <c r="G19" s="13" t="s">
        <v>124</v>
      </c>
      <c r="H19" s="14" t="s">
        <v>125</v>
      </c>
      <c r="I19" s="15" t="s">
        <v>45</v>
      </c>
      <c r="J19" s="17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 t="s">
        <v>18</v>
      </c>
      <c r="Y19" s="16" t="s">
        <v>18</v>
      </c>
      <c r="Z19" s="16" t="s">
        <v>18</v>
      </c>
      <c r="AA19" s="16" t="s">
        <v>18</v>
      </c>
      <c r="AB19" s="16" t="s">
        <v>18</v>
      </c>
      <c r="AC19" s="16" t="s">
        <v>18</v>
      </c>
      <c r="AD19" s="16" t="s">
        <v>18</v>
      </c>
      <c r="AE19" s="16" t="s">
        <v>18</v>
      </c>
      <c r="AF19" s="16" t="s">
        <v>19</v>
      </c>
      <c r="AG19" s="16" t="s">
        <v>20</v>
      </c>
      <c r="AH19" s="16">
        <v>4</v>
      </c>
      <c r="AI19" s="17"/>
    </row>
    <row r="20" spans="1:44" s="7" customFormat="1" ht="22.5" customHeight="1" x14ac:dyDescent="0.25">
      <c r="A20" s="69">
        <v>8</v>
      </c>
      <c r="B20" s="81" t="s">
        <v>73</v>
      </c>
      <c r="C20" s="84">
        <v>100</v>
      </c>
      <c r="D20" s="41" t="s">
        <v>115</v>
      </c>
      <c r="E20" s="80">
        <v>3</v>
      </c>
      <c r="F20" s="68">
        <v>5</v>
      </c>
      <c r="G20" s="13" t="s">
        <v>116</v>
      </c>
      <c r="H20" s="14" t="s">
        <v>117</v>
      </c>
      <c r="I20" s="15" t="s">
        <v>110</v>
      </c>
      <c r="J20" s="17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 t="s">
        <v>18</v>
      </c>
      <c r="Y20" s="16" t="s">
        <v>18</v>
      </c>
      <c r="Z20" s="16" t="s">
        <v>18</v>
      </c>
      <c r="AA20" s="16" t="s">
        <v>18</v>
      </c>
      <c r="AB20" s="16" t="s">
        <v>18</v>
      </c>
      <c r="AC20" s="16" t="s">
        <v>18</v>
      </c>
      <c r="AD20" s="16" t="s">
        <v>18</v>
      </c>
      <c r="AE20" s="16" t="s">
        <v>18</v>
      </c>
      <c r="AF20" s="16" t="s">
        <v>19</v>
      </c>
      <c r="AG20" s="16" t="s">
        <v>20</v>
      </c>
      <c r="AH20" s="16">
        <v>4</v>
      </c>
      <c r="AI20" s="17"/>
    </row>
    <row r="21" spans="1:44" s="4" customFormat="1" ht="22.5" customHeight="1" x14ac:dyDescent="0.25">
      <c r="A21" s="120" t="s">
        <v>21</v>
      </c>
      <c r="B21" s="120"/>
      <c r="C21" s="120"/>
      <c r="D21" s="120"/>
      <c r="E21" s="20">
        <f>SUM(E12:E20)</f>
        <v>18</v>
      </c>
      <c r="F21" s="50"/>
      <c r="G21" s="121">
        <f>E21*280000</f>
        <v>5040000</v>
      </c>
      <c r="H21" s="122"/>
      <c r="I21" s="50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15"/>
      <c r="AB21" s="115"/>
      <c r="AC21" s="115"/>
      <c r="AD21" s="115"/>
      <c r="AE21" s="115"/>
      <c r="AF21" s="115"/>
      <c r="AG21" s="115"/>
      <c r="AH21" s="115"/>
      <c r="AI21" s="116"/>
    </row>
    <row r="22" spans="1:44" ht="3" customHeight="1" x14ac:dyDescent="0.15"/>
    <row r="23" spans="1:44" s="24" customFormat="1" ht="15.75" customHeight="1" x14ac:dyDescent="0.2">
      <c r="A23" s="117" t="s">
        <v>22</v>
      </c>
      <c r="B23" s="117"/>
      <c r="C23" s="117"/>
      <c r="D23" s="117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71"/>
      <c r="AF23" s="71"/>
      <c r="AG23" s="48"/>
      <c r="AH23" s="25"/>
      <c r="AI23" s="25"/>
    </row>
    <row r="24" spans="1:44" s="24" customFormat="1" ht="15.75" customHeight="1" x14ac:dyDescent="0.2">
      <c r="B24" s="113" t="s">
        <v>23</v>
      </c>
      <c r="C24" s="113"/>
      <c r="D24" s="113"/>
      <c r="E24" s="113"/>
      <c r="F24" s="113"/>
      <c r="G24" s="113"/>
      <c r="H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71"/>
      <c r="AF24" s="71"/>
      <c r="AG24" s="48"/>
      <c r="AH24" s="25"/>
      <c r="AI24" s="25"/>
    </row>
    <row r="25" spans="1:44" s="48" customFormat="1" ht="15.75" customHeight="1" x14ac:dyDescent="0.25">
      <c r="B25" s="113" t="s">
        <v>24</v>
      </c>
      <c r="C25" s="113"/>
      <c r="D25" s="113"/>
      <c r="E25" s="113"/>
      <c r="F25" s="113"/>
      <c r="G25" s="113"/>
      <c r="AE25" s="71"/>
      <c r="AF25" s="71"/>
      <c r="AH25" s="26"/>
      <c r="AI25" s="26"/>
    </row>
    <row r="26" spans="1:44" s="48" customFormat="1" ht="15.75" customHeight="1" x14ac:dyDescent="0.25">
      <c r="B26" s="113" t="s">
        <v>25</v>
      </c>
      <c r="C26" s="113"/>
      <c r="D26" s="113"/>
      <c r="E26" s="113"/>
      <c r="F26" s="113"/>
      <c r="G26" s="113"/>
      <c r="AE26" s="71"/>
      <c r="AF26" s="71"/>
      <c r="AH26" s="26"/>
      <c r="AI26" s="26"/>
    </row>
    <row r="27" spans="1:44" s="47" customFormat="1" ht="14.25" customHeight="1" x14ac:dyDescent="0.25">
      <c r="B27" s="55"/>
      <c r="C27" s="55"/>
      <c r="Q27" s="114" t="s">
        <v>55</v>
      </c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14"/>
    </row>
    <row r="28" spans="1:44" s="47" customFormat="1" ht="15.75" customHeight="1" x14ac:dyDescent="0.25">
      <c r="A28" s="119" t="s">
        <v>26</v>
      </c>
      <c r="B28" s="119"/>
      <c r="C28" s="119"/>
      <c r="D28" s="119"/>
      <c r="G28" s="119" t="s">
        <v>27</v>
      </c>
      <c r="H28" s="119"/>
      <c r="I28" s="119"/>
      <c r="J28" s="119"/>
      <c r="K28" s="119"/>
      <c r="L28" s="27"/>
      <c r="M28" s="27"/>
      <c r="N28" s="27"/>
      <c r="O28" s="27"/>
      <c r="P28" s="27"/>
      <c r="Q28" s="27"/>
      <c r="R28" s="119" t="s">
        <v>33</v>
      </c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</row>
    <row r="29" spans="1:44" s="47" customFormat="1" ht="15.75" customHeight="1" x14ac:dyDescent="0.25">
      <c r="G29" s="119" t="s">
        <v>28</v>
      </c>
      <c r="H29" s="119"/>
      <c r="I29" s="119"/>
      <c r="J29" s="119"/>
      <c r="K29" s="119"/>
      <c r="R29" s="119" t="s">
        <v>34</v>
      </c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</row>
    <row r="30" spans="1:44" s="47" customFormat="1" ht="14.25" x14ac:dyDescent="0.25">
      <c r="AE30" s="70"/>
      <c r="AF30" s="70"/>
      <c r="AH30" s="49"/>
      <c r="AI30" s="49"/>
    </row>
    <row r="31" spans="1:44" s="47" customFormat="1" ht="14.25" x14ac:dyDescent="0.25">
      <c r="AE31" s="70"/>
      <c r="AF31" s="70"/>
      <c r="AH31" s="49"/>
      <c r="AI31" s="49"/>
    </row>
    <row r="32" spans="1:44" s="47" customFormat="1" ht="30.75" customHeight="1" x14ac:dyDescent="0.25">
      <c r="AE32" s="70"/>
      <c r="AF32" s="70"/>
      <c r="AH32" s="49"/>
      <c r="AI32" s="49"/>
    </row>
    <row r="33" spans="1:35" s="47" customFormat="1" ht="14.25" x14ac:dyDescent="0.25">
      <c r="AE33" s="70"/>
      <c r="AF33" s="70"/>
      <c r="AH33" s="49"/>
      <c r="AI33" s="49"/>
    </row>
    <row r="34" spans="1:35" s="49" customFormat="1" ht="15.75" customHeight="1" x14ac:dyDescent="0.25">
      <c r="A34" s="118" t="s">
        <v>29</v>
      </c>
      <c r="B34" s="118"/>
      <c r="C34" s="118"/>
      <c r="D34" s="118"/>
      <c r="G34" s="118" t="s">
        <v>30</v>
      </c>
      <c r="H34" s="118"/>
      <c r="I34" s="118"/>
      <c r="J34" s="118"/>
      <c r="K34" s="118"/>
      <c r="L34" s="28"/>
      <c r="M34" s="28"/>
      <c r="N34" s="28"/>
      <c r="O34" s="28"/>
      <c r="P34" s="28"/>
      <c r="Q34" s="28"/>
      <c r="R34" s="118" t="s">
        <v>31</v>
      </c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</row>
  </sheetData>
  <mergeCells count="47">
    <mergeCell ref="T12:V15"/>
    <mergeCell ref="J8:N8"/>
    <mergeCell ref="O8:AG8"/>
    <mergeCell ref="J9:N9"/>
    <mergeCell ref="O9:R9"/>
    <mergeCell ref="S9:V9"/>
    <mergeCell ref="W9:AA9"/>
    <mergeCell ref="AB9:AE9"/>
    <mergeCell ref="AF9:AG9"/>
    <mergeCell ref="A5:G5"/>
    <mergeCell ref="I5:T5"/>
    <mergeCell ref="W5:AI5"/>
    <mergeCell ref="A1:E1"/>
    <mergeCell ref="F1:AC1"/>
    <mergeCell ref="A2:E2"/>
    <mergeCell ref="F2:AC2"/>
    <mergeCell ref="A4:AI4"/>
    <mergeCell ref="A6:AI6"/>
    <mergeCell ref="A8:A10"/>
    <mergeCell ref="B8:C10"/>
    <mergeCell ref="D8:D10"/>
    <mergeCell ref="E8:E10"/>
    <mergeCell ref="F8:F10"/>
    <mergeCell ref="G8:H10"/>
    <mergeCell ref="AH8:AH10"/>
    <mergeCell ref="AI8:AI10"/>
    <mergeCell ref="A28:D28"/>
    <mergeCell ref="G28:K28"/>
    <mergeCell ref="R28:AI28"/>
    <mergeCell ref="A11:D11"/>
    <mergeCell ref="J11:AI11"/>
    <mergeCell ref="A16:D16"/>
    <mergeCell ref="J16:AI16"/>
    <mergeCell ref="A21:D21"/>
    <mergeCell ref="G21:H21"/>
    <mergeCell ref="J21:AI21"/>
    <mergeCell ref="A23:D23"/>
    <mergeCell ref="B24:G24"/>
    <mergeCell ref="B25:G25"/>
    <mergeCell ref="B26:G26"/>
    <mergeCell ref="Q27:AI27"/>
    <mergeCell ref="J12:L15"/>
    <mergeCell ref="G29:K29"/>
    <mergeCell ref="R29:AI29"/>
    <mergeCell ref="A34:D34"/>
    <mergeCell ref="G34:K34"/>
    <mergeCell ref="R34:AI34"/>
  </mergeCells>
  <printOptions horizontalCentered="1"/>
  <pageMargins left="0.2" right="0" top="0.23622047244094491" bottom="0" header="0.19685039370078741" footer="0.27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R34"/>
  <sheetViews>
    <sheetView showGridLines="0" view="pageBreakPreview" zoomScaleNormal="100" zoomScaleSheetLayoutView="100" workbookViewId="0">
      <selection activeCell="A5" sqref="A5:G5"/>
    </sheetView>
  </sheetViews>
  <sheetFormatPr defaultColWidth="9" defaultRowHeight="8.25" x14ac:dyDescent="0.15"/>
  <cols>
    <col min="1" max="1" width="3" style="21" customWidth="1"/>
    <col min="2" max="2" width="4" style="21" bestFit="1" customWidth="1"/>
    <col min="3" max="3" width="2.77734375" style="21" bestFit="1" customWidth="1"/>
    <col min="4" max="4" width="19.33203125" style="21" bestFit="1" customWidth="1"/>
    <col min="5" max="6" width="2.6640625" style="21" bestFit="1" customWidth="1"/>
    <col min="7" max="7" width="13.77734375" style="21" bestFit="1" customWidth="1"/>
    <col min="8" max="8" width="4.44140625" style="21" bestFit="1" customWidth="1"/>
    <col min="9" max="9" width="9.44140625" style="21" bestFit="1" customWidth="1"/>
    <col min="10" max="12" width="2.109375" style="21" customWidth="1"/>
    <col min="13" max="20" width="2.21875" style="21" customWidth="1"/>
    <col min="21" max="33" width="2.21875" style="22" customWidth="1"/>
    <col min="34" max="34" width="3.77734375" style="23" customWidth="1"/>
    <col min="35" max="35" width="3.6640625" style="23" bestFit="1" customWidth="1"/>
    <col min="36" max="36" width="9" style="21" bestFit="1" customWidth="1"/>
    <col min="37" max="16384" width="9" style="21"/>
  </cols>
  <sheetData>
    <row r="1" spans="1:36" s="65" customFormat="1" ht="14.25" customHeight="1" x14ac:dyDescent="0.2">
      <c r="A1" s="85" t="s">
        <v>0</v>
      </c>
      <c r="B1" s="85"/>
      <c r="C1" s="85"/>
      <c r="D1" s="85"/>
      <c r="E1" s="85"/>
      <c r="F1" s="86" t="s">
        <v>1</v>
      </c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F1" s="74"/>
      <c r="AH1" s="1"/>
      <c r="AI1" s="1"/>
    </row>
    <row r="2" spans="1:36" s="65" customFormat="1" ht="14.25" customHeight="1" x14ac:dyDescent="0.2">
      <c r="A2" s="87" t="s">
        <v>32</v>
      </c>
      <c r="B2" s="87"/>
      <c r="C2" s="87"/>
      <c r="D2" s="87"/>
      <c r="E2" s="87"/>
      <c r="F2" s="88" t="s">
        <v>54</v>
      </c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67"/>
      <c r="AE2" s="67"/>
      <c r="AF2" s="75"/>
      <c r="AG2" s="67"/>
      <c r="AH2" s="2"/>
      <c r="AI2" s="2"/>
      <c r="AJ2" s="2"/>
    </row>
    <row r="3" spans="1:36" s="65" customFormat="1" ht="5.25" customHeight="1" x14ac:dyDescent="0.2">
      <c r="A3" s="66"/>
      <c r="B3" s="66"/>
      <c r="C3" s="66"/>
      <c r="D3" s="66"/>
      <c r="E3" s="66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75"/>
      <c r="AG3" s="67"/>
      <c r="AH3" s="2"/>
      <c r="AI3" s="2"/>
      <c r="AJ3" s="2"/>
    </row>
    <row r="4" spans="1:36" s="65" customFormat="1" ht="14.25" customHeight="1" x14ac:dyDescent="0.2">
      <c r="A4" s="89" t="s">
        <v>126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2"/>
    </row>
    <row r="5" spans="1:36" s="65" customFormat="1" ht="14.25" customHeight="1" x14ac:dyDescent="0.2">
      <c r="A5" s="90" t="s">
        <v>2</v>
      </c>
      <c r="B5" s="90"/>
      <c r="C5" s="90"/>
      <c r="D5" s="90"/>
      <c r="E5" s="90"/>
      <c r="F5" s="90"/>
      <c r="G5" s="90"/>
      <c r="H5" s="65" t="s">
        <v>3</v>
      </c>
      <c r="I5" s="91" t="s">
        <v>83</v>
      </c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65" t="s">
        <v>3</v>
      </c>
      <c r="V5" s="1"/>
      <c r="W5" s="92" t="s">
        <v>39</v>
      </c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2"/>
    </row>
    <row r="6" spans="1:36" s="65" customFormat="1" ht="14.25" customHeight="1" x14ac:dyDescent="0.2">
      <c r="A6" s="93" t="s">
        <v>59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</row>
    <row r="7" spans="1:36" s="3" customFormat="1" ht="3" customHeight="1" x14ac:dyDescent="0.2">
      <c r="A7" s="38"/>
      <c r="B7" s="38"/>
      <c r="C7" s="38"/>
      <c r="D7" s="38"/>
      <c r="E7" s="38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38"/>
      <c r="AI7" s="38"/>
    </row>
    <row r="8" spans="1:36" s="4" customFormat="1" ht="18.75" customHeight="1" x14ac:dyDescent="0.25">
      <c r="A8" s="94" t="s">
        <v>4</v>
      </c>
      <c r="B8" s="95" t="s">
        <v>5</v>
      </c>
      <c r="C8" s="96"/>
      <c r="D8" s="101" t="s">
        <v>6</v>
      </c>
      <c r="E8" s="101" t="s">
        <v>7</v>
      </c>
      <c r="F8" s="101" t="s">
        <v>8</v>
      </c>
      <c r="G8" s="95" t="s">
        <v>9</v>
      </c>
      <c r="H8" s="96"/>
      <c r="I8" s="64" t="s">
        <v>10</v>
      </c>
      <c r="J8" s="107">
        <v>2025</v>
      </c>
      <c r="K8" s="107"/>
      <c r="L8" s="107"/>
      <c r="M8" s="107"/>
      <c r="N8" s="107"/>
      <c r="O8" s="108">
        <v>2026</v>
      </c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10"/>
      <c r="AH8" s="104" t="s">
        <v>11</v>
      </c>
      <c r="AI8" s="104" t="s">
        <v>12</v>
      </c>
    </row>
    <row r="9" spans="1:36" s="4" customFormat="1" ht="18.75" customHeight="1" x14ac:dyDescent="0.25">
      <c r="A9" s="94"/>
      <c r="B9" s="97"/>
      <c r="C9" s="98"/>
      <c r="D9" s="102"/>
      <c r="E9" s="102"/>
      <c r="F9" s="102"/>
      <c r="G9" s="97"/>
      <c r="H9" s="98"/>
      <c r="I9" s="64" t="s">
        <v>13</v>
      </c>
      <c r="J9" s="111">
        <v>12</v>
      </c>
      <c r="K9" s="111"/>
      <c r="L9" s="111"/>
      <c r="M9" s="111"/>
      <c r="N9" s="111"/>
      <c r="O9" s="112">
        <v>1</v>
      </c>
      <c r="P9" s="112"/>
      <c r="Q9" s="112"/>
      <c r="R9" s="112"/>
      <c r="S9" s="112">
        <v>2</v>
      </c>
      <c r="T9" s="112"/>
      <c r="U9" s="112"/>
      <c r="V9" s="112"/>
      <c r="W9" s="112">
        <v>3</v>
      </c>
      <c r="X9" s="112"/>
      <c r="Y9" s="112"/>
      <c r="Z9" s="112"/>
      <c r="AA9" s="112"/>
      <c r="AB9" s="112">
        <v>4</v>
      </c>
      <c r="AC9" s="112"/>
      <c r="AD9" s="112"/>
      <c r="AE9" s="112"/>
      <c r="AF9" s="129">
        <v>5</v>
      </c>
      <c r="AG9" s="130"/>
      <c r="AH9" s="145"/>
      <c r="AI9" s="105"/>
    </row>
    <row r="10" spans="1:36" s="4" customFormat="1" ht="18.75" customHeight="1" x14ac:dyDescent="0.25">
      <c r="A10" s="94"/>
      <c r="B10" s="99"/>
      <c r="C10" s="100"/>
      <c r="D10" s="103"/>
      <c r="E10" s="103"/>
      <c r="F10" s="103"/>
      <c r="G10" s="99"/>
      <c r="H10" s="100"/>
      <c r="I10" s="64" t="s">
        <v>14</v>
      </c>
      <c r="J10" s="5">
        <v>45992</v>
      </c>
      <c r="K10" s="5">
        <f>J10+7</f>
        <v>45999</v>
      </c>
      <c r="L10" s="5">
        <f t="shared" ref="L10:AG10" si="0">K10+7</f>
        <v>46006</v>
      </c>
      <c r="M10" s="5">
        <f t="shared" si="0"/>
        <v>46013</v>
      </c>
      <c r="N10" s="5">
        <f t="shared" si="0"/>
        <v>46020</v>
      </c>
      <c r="O10" s="5">
        <f t="shared" si="0"/>
        <v>46027</v>
      </c>
      <c r="P10" s="5">
        <f t="shared" si="0"/>
        <v>46034</v>
      </c>
      <c r="Q10" s="5">
        <f t="shared" si="0"/>
        <v>46041</v>
      </c>
      <c r="R10" s="5">
        <f t="shared" si="0"/>
        <v>46048</v>
      </c>
      <c r="S10" s="5">
        <f t="shared" si="0"/>
        <v>46055</v>
      </c>
      <c r="T10" s="5">
        <f t="shared" si="0"/>
        <v>46062</v>
      </c>
      <c r="U10" s="5">
        <f t="shared" si="0"/>
        <v>46069</v>
      </c>
      <c r="V10" s="5">
        <f t="shared" si="0"/>
        <v>46076</v>
      </c>
      <c r="W10" s="5">
        <f t="shared" si="0"/>
        <v>46083</v>
      </c>
      <c r="X10" s="5">
        <f t="shared" si="0"/>
        <v>46090</v>
      </c>
      <c r="Y10" s="5">
        <f t="shared" si="0"/>
        <v>46097</v>
      </c>
      <c r="Z10" s="5">
        <f t="shared" si="0"/>
        <v>46104</v>
      </c>
      <c r="AA10" s="5">
        <f t="shared" si="0"/>
        <v>46111</v>
      </c>
      <c r="AB10" s="5">
        <f t="shared" si="0"/>
        <v>46118</v>
      </c>
      <c r="AC10" s="5">
        <f t="shared" si="0"/>
        <v>46125</v>
      </c>
      <c r="AD10" s="5">
        <f t="shared" si="0"/>
        <v>46132</v>
      </c>
      <c r="AE10" s="5">
        <f>AD10+7</f>
        <v>46139</v>
      </c>
      <c r="AF10" s="5">
        <f t="shared" si="0"/>
        <v>46146</v>
      </c>
      <c r="AG10" s="5">
        <f t="shared" si="0"/>
        <v>46153</v>
      </c>
      <c r="AH10" s="146"/>
      <c r="AI10" s="106"/>
    </row>
    <row r="11" spans="1:36" s="7" customFormat="1" ht="22.5" customHeight="1" x14ac:dyDescent="0.25">
      <c r="A11" s="123" t="s">
        <v>15</v>
      </c>
      <c r="B11" s="124"/>
      <c r="C11" s="124"/>
      <c r="D11" s="124"/>
      <c r="E11" s="6"/>
      <c r="F11" s="6"/>
      <c r="G11" s="6"/>
      <c r="H11" s="6"/>
      <c r="I11" s="6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6"/>
    </row>
    <row r="12" spans="1:36" s="7" customFormat="1" ht="22.5" customHeight="1" x14ac:dyDescent="0.25">
      <c r="A12" s="8">
        <v>1</v>
      </c>
      <c r="B12" s="58" t="s">
        <v>35</v>
      </c>
      <c r="C12" s="79">
        <v>351</v>
      </c>
      <c r="D12" s="42" t="s">
        <v>42</v>
      </c>
      <c r="E12" s="80">
        <v>2</v>
      </c>
      <c r="F12" s="68">
        <v>8</v>
      </c>
      <c r="G12" s="13" t="s">
        <v>43</v>
      </c>
      <c r="H12" s="14" t="s">
        <v>44</v>
      </c>
      <c r="I12" s="15" t="s">
        <v>45</v>
      </c>
      <c r="J12" s="131" t="s">
        <v>79</v>
      </c>
      <c r="K12" s="132"/>
      <c r="L12" s="132"/>
      <c r="M12" s="16" t="s">
        <v>18</v>
      </c>
      <c r="N12" s="16" t="s">
        <v>18</v>
      </c>
      <c r="O12" s="16" t="s">
        <v>18</v>
      </c>
      <c r="P12" s="16" t="s">
        <v>18</v>
      </c>
      <c r="Q12" s="16" t="s">
        <v>18</v>
      </c>
      <c r="R12" s="16" t="s">
        <v>18</v>
      </c>
      <c r="S12" s="16" t="s">
        <v>18</v>
      </c>
      <c r="T12" s="131" t="s">
        <v>80</v>
      </c>
      <c r="U12" s="137"/>
      <c r="V12" s="138"/>
      <c r="W12" s="16" t="s">
        <v>18</v>
      </c>
      <c r="X12" s="16" t="s">
        <v>19</v>
      </c>
      <c r="Y12" s="16" t="s">
        <v>20</v>
      </c>
      <c r="Z12" s="16"/>
      <c r="AA12" s="16"/>
      <c r="AB12" s="16"/>
      <c r="AC12" s="16"/>
      <c r="AD12" s="16"/>
      <c r="AE12" s="16"/>
      <c r="AF12" s="16"/>
      <c r="AG12" s="16"/>
      <c r="AH12" s="16">
        <v>4</v>
      </c>
      <c r="AI12" s="17"/>
    </row>
    <row r="13" spans="1:36" s="7" customFormat="1" ht="22.5" customHeight="1" x14ac:dyDescent="0.25">
      <c r="A13" s="8">
        <v>2</v>
      </c>
      <c r="B13" s="58" t="s">
        <v>50</v>
      </c>
      <c r="C13" s="79">
        <v>362</v>
      </c>
      <c r="D13" s="42" t="s">
        <v>51</v>
      </c>
      <c r="E13" s="80">
        <v>2</v>
      </c>
      <c r="F13" s="68">
        <v>8</v>
      </c>
      <c r="G13" s="13" t="s">
        <v>52</v>
      </c>
      <c r="H13" s="14" t="s">
        <v>53</v>
      </c>
      <c r="I13" s="15" t="s">
        <v>45</v>
      </c>
      <c r="J13" s="133"/>
      <c r="K13" s="134"/>
      <c r="L13" s="134"/>
      <c r="M13" s="16" t="s">
        <v>18</v>
      </c>
      <c r="N13" s="16" t="s">
        <v>18</v>
      </c>
      <c r="O13" s="16" t="s">
        <v>18</v>
      </c>
      <c r="P13" s="16" t="s">
        <v>18</v>
      </c>
      <c r="Q13" s="16" t="s">
        <v>18</v>
      </c>
      <c r="R13" s="16" t="s">
        <v>18</v>
      </c>
      <c r="S13" s="16" t="s">
        <v>18</v>
      </c>
      <c r="T13" s="139"/>
      <c r="U13" s="140"/>
      <c r="V13" s="141"/>
      <c r="W13" s="16" t="s">
        <v>18</v>
      </c>
      <c r="X13" s="16" t="s">
        <v>19</v>
      </c>
      <c r="Y13" s="16" t="s">
        <v>20</v>
      </c>
      <c r="Z13" s="16"/>
      <c r="AA13" s="16"/>
      <c r="AB13" s="16"/>
      <c r="AC13" s="16"/>
      <c r="AD13" s="16"/>
      <c r="AE13" s="16"/>
      <c r="AF13" s="16"/>
      <c r="AG13" s="16"/>
      <c r="AH13" s="16">
        <v>4</v>
      </c>
      <c r="AI13" s="17"/>
    </row>
    <row r="14" spans="1:36" s="7" customFormat="1" ht="22.5" customHeight="1" x14ac:dyDescent="0.25">
      <c r="A14" s="8">
        <v>3</v>
      </c>
      <c r="B14" s="58" t="s">
        <v>35</v>
      </c>
      <c r="C14" s="79">
        <v>361</v>
      </c>
      <c r="D14" s="42" t="s">
        <v>58</v>
      </c>
      <c r="E14" s="80">
        <v>2</v>
      </c>
      <c r="F14" s="68">
        <v>8</v>
      </c>
      <c r="G14" s="13" t="s">
        <v>60</v>
      </c>
      <c r="H14" s="14" t="s">
        <v>61</v>
      </c>
      <c r="I14" s="15" t="s">
        <v>45</v>
      </c>
      <c r="J14" s="133"/>
      <c r="K14" s="134"/>
      <c r="L14" s="134"/>
      <c r="M14" s="16" t="s">
        <v>18</v>
      </c>
      <c r="N14" s="16" t="s">
        <v>18</v>
      </c>
      <c r="O14" s="16" t="s">
        <v>18</v>
      </c>
      <c r="P14" s="16" t="s">
        <v>18</v>
      </c>
      <c r="Q14" s="16" t="s">
        <v>18</v>
      </c>
      <c r="R14" s="16" t="s">
        <v>18</v>
      </c>
      <c r="S14" s="16" t="s">
        <v>18</v>
      </c>
      <c r="T14" s="139"/>
      <c r="U14" s="140"/>
      <c r="V14" s="141"/>
      <c r="W14" s="16" t="s">
        <v>18</v>
      </c>
      <c r="X14" s="16" t="s">
        <v>19</v>
      </c>
      <c r="Y14" s="16" t="s">
        <v>20</v>
      </c>
      <c r="Z14" s="16"/>
      <c r="AA14" s="16"/>
      <c r="AB14" s="16"/>
      <c r="AC14" s="16"/>
      <c r="AD14" s="16"/>
      <c r="AE14" s="16"/>
      <c r="AF14" s="16"/>
      <c r="AG14" s="16"/>
      <c r="AH14" s="16">
        <v>4</v>
      </c>
      <c r="AI14" s="17"/>
    </row>
    <row r="15" spans="1:36" s="7" customFormat="1" ht="22.5" customHeight="1" x14ac:dyDescent="0.25">
      <c r="A15" s="8">
        <v>4</v>
      </c>
      <c r="B15" s="58" t="s">
        <v>36</v>
      </c>
      <c r="C15" s="79">
        <v>201</v>
      </c>
      <c r="D15" s="42" t="s">
        <v>37</v>
      </c>
      <c r="E15" s="80">
        <v>2</v>
      </c>
      <c r="F15" s="68">
        <v>8</v>
      </c>
      <c r="G15" s="13" t="s">
        <v>47</v>
      </c>
      <c r="H15" s="14" t="s">
        <v>48</v>
      </c>
      <c r="I15" s="15" t="s">
        <v>49</v>
      </c>
      <c r="J15" s="135"/>
      <c r="K15" s="136"/>
      <c r="L15" s="136"/>
      <c r="M15" s="16" t="s">
        <v>18</v>
      </c>
      <c r="N15" s="16" t="s">
        <v>18</v>
      </c>
      <c r="O15" s="16" t="s">
        <v>18</v>
      </c>
      <c r="P15" s="16" t="s">
        <v>18</v>
      </c>
      <c r="Q15" s="16" t="s">
        <v>18</v>
      </c>
      <c r="R15" s="16" t="s">
        <v>18</v>
      </c>
      <c r="S15" s="16" t="s">
        <v>18</v>
      </c>
      <c r="T15" s="142"/>
      <c r="U15" s="143"/>
      <c r="V15" s="144"/>
      <c r="W15" s="16" t="s">
        <v>18</v>
      </c>
      <c r="X15" s="16" t="s">
        <v>19</v>
      </c>
      <c r="Y15" s="16" t="s">
        <v>20</v>
      </c>
      <c r="Z15" s="16"/>
      <c r="AA15" s="16"/>
      <c r="AB15" s="16"/>
      <c r="AC15" s="16"/>
      <c r="AD15" s="16"/>
      <c r="AE15" s="16"/>
      <c r="AF15" s="16"/>
      <c r="AG15" s="16"/>
      <c r="AH15" s="16">
        <v>4</v>
      </c>
      <c r="AI15" s="17"/>
    </row>
    <row r="16" spans="1:36" s="7" customFormat="1" ht="22.5" customHeight="1" x14ac:dyDescent="0.25">
      <c r="A16" s="127" t="s">
        <v>46</v>
      </c>
      <c r="B16" s="128"/>
      <c r="C16" s="128"/>
      <c r="D16" s="128"/>
      <c r="E16" s="18"/>
      <c r="F16" s="18"/>
      <c r="G16" s="18"/>
      <c r="H16" s="18"/>
      <c r="I16" s="19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6"/>
    </row>
    <row r="17" spans="1:44" s="7" customFormat="1" ht="22.5" customHeight="1" x14ac:dyDescent="0.25">
      <c r="A17" s="8">
        <v>5</v>
      </c>
      <c r="B17" s="81" t="s">
        <v>68</v>
      </c>
      <c r="C17" s="84">
        <v>403</v>
      </c>
      <c r="D17" s="41" t="s">
        <v>69</v>
      </c>
      <c r="E17" s="80">
        <v>3</v>
      </c>
      <c r="F17" s="68">
        <v>8</v>
      </c>
      <c r="G17" s="13" t="s">
        <v>107</v>
      </c>
      <c r="H17" s="14" t="s">
        <v>70</v>
      </c>
      <c r="I17" s="15" t="s">
        <v>71</v>
      </c>
      <c r="J17" s="17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 t="s">
        <v>18</v>
      </c>
      <c r="Y17" s="16" t="s">
        <v>18</v>
      </c>
      <c r="Z17" s="16" t="s">
        <v>18</v>
      </c>
      <c r="AA17" s="16" t="s">
        <v>18</v>
      </c>
      <c r="AB17" s="16" t="s">
        <v>18</v>
      </c>
      <c r="AC17" s="16" t="s">
        <v>18</v>
      </c>
      <c r="AD17" s="16" t="s">
        <v>18</v>
      </c>
      <c r="AE17" s="16" t="s">
        <v>18</v>
      </c>
      <c r="AF17" s="16" t="s">
        <v>19</v>
      </c>
      <c r="AG17" s="16" t="s">
        <v>20</v>
      </c>
      <c r="AH17" s="16">
        <v>4</v>
      </c>
      <c r="AI17" s="17"/>
      <c r="AK17" s="9"/>
      <c r="AL17" s="10"/>
      <c r="AM17" s="41"/>
      <c r="AN17" s="11"/>
      <c r="AO17" s="12"/>
      <c r="AP17" s="13"/>
      <c r="AQ17" s="14"/>
      <c r="AR17" s="15"/>
    </row>
    <row r="18" spans="1:44" s="7" customFormat="1" ht="22.5" customHeight="1" x14ac:dyDescent="0.25">
      <c r="A18" s="8">
        <v>6</v>
      </c>
      <c r="B18" s="81" t="s">
        <v>63</v>
      </c>
      <c r="C18" s="84">
        <v>201</v>
      </c>
      <c r="D18" s="41" t="s">
        <v>74</v>
      </c>
      <c r="E18" s="80">
        <v>3</v>
      </c>
      <c r="F18" s="68">
        <v>8</v>
      </c>
      <c r="G18" s="13" t="s">
        <v>75</v>
      </c>
      <c r="H18" s="14" t="s">
        <v>76</v>
      </c>
      <c r="I18" s="15" t="s">
        <v>77</v>
      </c>
      <c r="J18" s="17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 t="s">
        <v>18</v>
      </c>
      <c r="Y18" s="16" t="s">
        <v>18</v>
      </c>
      <c r="Z18" s="16" t="s">
        <v>18</v>
      </c>
      <c r="AA18" s="16" t="s">
        <v>18</v>
      </c>
      <c r="AB18" s="16" t="s">
        <v>18</v>
      </c>
      <c r="AC18" s="16" t="s">
        <v>18</v>
      </c>
      <c r="AD18" s="16" t="s">
        <v>18</v>
      </c>
      <c r="AE18" s="16" t="s">
        <v>18</v>
      </c>
      <c r="AF18" s="16" t="s">
        <v>19</v>
      </c>
      <c r="AG18" s="16" t="s">
        <v>20</v>
      </c>
      <c r="AH18" s="16">
        <v>4</v>
      </c>
      <c r="AI18" s="17"/>
    </row>
    <row r="19" spans="1:44" s="7" customFormat="1" ht="22.5" customHeight="1" x14ac:dyDescent="0.25">
      <c r="A19" s="57">
        <v>7</v>
      </c>
      <c r="B19" s="81" t="s">
        <v>111</v>
      </c>
      <c r="C19" s="84">
        <v>302</v>
      </c>
      <c r="D19" s="41" t="s">
        <v>112</v>
      </c>
      <c r="E19" s="80">
        <v>2</v>
      </c>
      <c r="F19" s="68">
        <v>8</v>
      </c>
      <c r="G19" s="13" t="s">
        <v>113</v>
      </c>
      <c r="H19" s="14" t="s">
        <v>114</v>
      </c>
      <c r="I19" s="15" t="s">
        <v>49</v>
      </c>
      <c r="J19" s="17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 t="s">
        <v>18</v>
      </c>
      <c r="Y19" s="16" t="s">
        <v>18</v>
      </c>
      <c r="Z19" s="16" t="s">
        <v>18</v>
      </c>
      <c r="AA19" s="16" t="s">
        <v>18</v>
      </c>
      <c r="AB19" s="16" t="s">
        <v>18</v>
      </c>
      <c r="AC19" s="16" t="s">
        <v>18</v>
      </c>
      <c r="AD19" s="16" t="s">
        <v>18</v>
      </c>
      <c r="AE19" s="16" t="s">
        <v>18</v>
      </c>
      <c r="AF19" s="16" t="s">
        <v>19</v>
      </c>
      <c r="AG19" s="16" t="s">
        <v>20</v>
      </c>
      <c r="AH19" s="16">
        <v>4</v>
      </c>
      <c r="AI19" s="17"/>
    </row>
    <row r="20" spans="1:44" s="7" customFormat="1" ht="22.5" customHeight="1" x14ac:dyDescent="0.25">
      <c r="A20" s="69">
        <v>8</v>
      </c>
      <c r="B20" s="81" t="s">
        <v>73</v>
      </c>
      <c r="C20" s="84">
        <v>102</v>
      </c>
      <c r="D20" s="41" t="s">
        <v>106</v>
      </c>
      <c r="E20" s="80">
        <v>2</v>
      </c>
      <c r="F20" s="68">
        <v>8</v>
      </c>
      <c r="G20" s="13" t="s">
        <v>108</v>
      </c>
      <c r="H20" s="14" t="s">
        <v>109</v>
      </c>
      <c r="I20" s="15" t="s">
        <v>110</v>
      </c>
      <c r="J20" s="17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 t="s">
        <v>18</v>
      </c>
      <c r="Y20" s="16" t="s">
        <v>18</v>
      </c>
      <c r="Z20" s="16" t="s">
        <v>18</v>
      </c>
      <c r="AA20" s="16" t="s">
        <v>18</v>
      </c>
      <c r="AB20" s="16" t="s">
        <v>18</v>
      </c>
      <c r="AC20" s="16" t="s">
        <v>18</v>
      </c>
      <c r="AD20" s="16" t="s">
        <v>18</v>
      </c>
      <c r="AE20" s="16" t="s">
        <v>18</v>
      </c>
      <c r="AF20" s="16" t="s">
        <v>19</v>
      </c>
      <c r="AG20" s="16" t="s">
        <v>20</v>
      </c>
      <c r="AH20" s="16">
        <v>4</v>
      </c>
      <c r="AI20" s="17"/>
    </row>
    <row r="21" spans="1:44" s="4" customFormat="1" ht="22.5" customHeight="1" x14ac:dyDescent="0.25">
      <c r="A21" s="120" t="s">
        <v>21</v>
      </c>
      <c r="B21" s="120"/>
      <c r="C21" s="120"/>
      <c r="D21" s="120"/>
      <c r="E21" s="20">
        <f>SUM(E12:E20)</f>
        <v>18</v>
      </c>
      <c r="F21" s="59"/>
      <c r="G21" s="121">
        <f>E21*280000</f>
        <v>5040000</v>
      </c>
      <c r="H21" s="122"/>
      <c r="I21" s="59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15"/>
      <c r="AB21" s="115"/>
      <c r="AC21" s="115"/>
      <c r="AD21" s="115"/>
      <c r="AE21" s="115"/>
      <c r="AF21" s="115"/>
      <c r="AG21" s="115"/>
      <c r="AH21" s="115"/>
      <c r="AI21" s="116"/>
    </row>
    <row r="22" spans="1:44" ht="3" customHeight="1" x14ac:dyDescent="0.15"/>
    <row r="23" spans="1:44" s="24" customFormat="1" ht="15.75" customHeight="1" x14ac:dyDescent="0.2">
      <c r="A23" s="117" t="s">
        <v>22</v>
      </c>
      <c r="B23" s="117"/>
      <c r="C23" s="117"/>
      <c r="D23" s="117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76"/>
      <c r="AG23" s="62"/>
      <c r="AH23" s="25"/>
      <c r="AI23" s="25"/>
    </row>
    <row r="24" spans="1:44" s="24" customFormat="1" ht="15.75" customHeight="1" x14ac:dyDescent="0.2">
      <c r="B24" s="113" t="s">
        <v>23</v>
      </c>
      <c r="C24" s="113"/>
      <c r="D24" s="113"/>
      <c r="E24" s="113"/>
      <c r="F24" s="113"/>
      <c r="G24" s="113"/>
      <c r="H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76"/>
      <c r="AG24" s="62"/>
      <c r="AH24" s="25"/>
      <c r="AI24" s="25"/>
    </row>
    <row r="25" spans="1:44" s="62" customFormat="1" ht="15.75" customHeight="1" x14ac:dyDescent="0.25">
      <c r="B25" s="113" t="s">
        <v>24</v>
      </c>
      <c r="C25" s="113"/>
      <c r="D25" s="113"/>
      <c r="E25" s="113"/>
      <c r="F25" s="113"/>
      <c r="G25" s="113"/>
      <c r="AF25" s="76"/>
      <c r="AH25" s="26"/>
      <c r="AI25" s="26"/>
    </row>
    <row r="26" spans="1:44" s="62" customFormat="1" ht="15.75" customHeight="1" x14ac:dyDescent="0.25">
      <c r="B26" s="113" t="s">
        <v>25</v>
      </c>
      <c r="C26" s="113"/>
      <c r="D26" s="113"/>
      <c r="E26" s="113"/>
      <c r="F26" s="113"/>
      <c r="G26" s="113"/>
      <c r="AF26" s="76"/>
      <c r="AH26" s="26"/>
      <c r="AI26" s="26"/>
    </row>
    <row r="27" spans="1:44" s="61" customFormat="1" ht="14.25" customHeight="1" x14ac:dyDescent="0.25">
      <c r="B27" s="63"/>
      <c r="C27" s="63"/>
      <c r="Q27" s="114" t="s">
        <v>55</v>
      </c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14"/>
    </row>
    <row r="28" spans="1:44" s="61" customFormat="1" ht="15.75" customHeight="1" x14ac:dyDescent="0.25">
      <c r="A28" s="119" t="s">
        <v>26</v>
      </c>
      <c r="B28" s="119"/>
      <c r="C28" s="119"/>
      <c r="D28" s="119"/>
      <c r="G28" s="119" t="s">
        <v>27</v>
      </c>
      <c r="H28" s="119"/>
      <c r="I28" s="119"/>
      <c r="J28" s="119"/>
      <c r="K28" s="119"/>
      <c r="L28" s="27"/>
      <c r="M28" s="27"/>
      <c r="N28" s="27"/>
      <c r="O28" s="27"/>
      <c r="P28" s="27"/>
      <c r="Q28" s="27"/>
      <c r="R28" s="119" t="s">
        <v>33</v>
      </c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</row>
    <row r="29" spans="1:44" s="61" customFormat="1" ht="15.75" customHeight="1" x14ac:dyDescent="0.25">
      <c r="G29" s="119" t="s">
        <v>28</v>
      </c>
      <c r="H29" s="119"/>
      <c r="I29" s="119"/>
      <c r="J29" s="119"/>
      <c r="K29" s="119"/>
      <c r="R29" s="119" t="s">
        <v>34</v>
      </c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</row>
    <row r="30" spans="1:44" s="61" customFormat="1" ht="14.25" x14ac:dyDescent="0.25">
      <c r="AF30" s="77"/>
      <c r="AH30" s="60"/>
      <c r="AI30" s="60"/>
    </row>
    <row r="31" spans="1:44" s="61" customFormat="1" ht="14.25" x14ac:dyDescent="0.25">
      <c r="AF31" s="77"/>
      <c r="AH31" s="60"/>
      <c r="AI31" s="60"/>
    </row>
    <row r="32" spans="1:44" s="61" customFormat="1" ht="30.75" customHeight="1" x14ac:dyDescent="0.25">
      <c r="AF32" s="77"/>
      <c r="AH32" s="60"/>
      <c r="AI32" s="60"/>
    </row>
    <row r="33" spans="1:35" s="61" customFormat="1" ht="14.25" x14ac:dyDescent="0.25">
      <c r="AF33" s="77"/>
      <c r="AH33" s="60"/>
      <c r="AI33" s="60"/>
    </row>
    <row r="34" spans="1:35" s="60" customFormat="1" ht="15.75" customHeight="1" x14ac:dyDescent="0.25">
      <c r="A34" s="118" t="s">
        <v>29</v>
      </c>
      <c r="B34" s="118"/>
      <c r="C34" s="118"/>
      <c r="D34" s="118"/>
      <c r="G34" s="118" t="s">
        <v>30</v>
      </c>
      <c r="H34" s="118"/>
      <c r="I34" s="118"/>
      <c r="J34" s="118"/>
      <c r="K34" s="118"/>
      <c r="L34" s="28"/>
      <c r="M34" s="28"/>
      <c r="N34" s="28"/>
      <c r="O34" s="28"/>
      <c r="P34" s="28"/>
      <c r="Q34" s="28"/>
      <c r="R34" s="118" t="s">
        <v>31</v>
      </c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</row>
  </sheetData>
  <mergeCells count="47">
    <mergeCell ref="G29:K29"/>
    <mergeCell ref="R29:AI29"/>
    <mergeCell ref="A34:D34"/>
    <mergeCell ref="G34:K34"/>
    <mergeCell ref="R34:AI34"/>
    <mergeCell ref="A28:D28"/>
    <mergeCell ref="G28:K28"/>
    <mergeCell ref="R28:AI28"/>
    <mergeCell ref="A11:D11"/>
    <mergeCell ref="J11:AI11"/>
    <mergeCell ref="A16:D16"/>
    <mergeCell ref="J16:AI16"/>
    <mergeCell ref="A21:D21"/>
    <mergeCell ref="G21:H21"/>
    <mergeCell ref="J21:AI21"/>
    <mergeCell ref="A23:D23"/>
    <mergeCell ref="B24:G24"/>
    <mergeCell ref="B25:G25"/>
    <mergeCell ref="B26:G26"/>
    <mergeCell ref="Q27:AI27"/>
    <mergeCell ref="J12:L15"/>
    <mergeCell ref="A6:AI6"/>
    <mergeCell ref="A8:A10"/>
    <mergeCell ref="B8:C10"/>
    <mergeCell ref="D8:D10"/>
    <mergeCell ref="E8:E10"/>
    <mergeCell ref="F8:F10"/>
    <mergeCell ref="G8:H10"/>
    <mergeCell ref="AH8:AH10"/>
    <mergeCell ref="AI8:AI10"/>
    <mergeCell ref="A5:G5"/>
    <mergeCell ref="I5:T5"/>
    <mergeCell ref="W5:AI5"/>
    <mergeCell ref="A1:E1"/>
    <mergeCell ref="F1:AC1"/>
    <mergeCell ref="A2:E2"/>
    <mergeCell ref="F2:AC2"/>
    <mergeCell ref="A4:AI4"/>
    <mergeCell ref="T12:V15"/>
    <mergeCell ref="J8:N8"/>
    <mergeCell ref="O8:AG8"/>
    <mergeCell ref="J9:N9"/>
    <mergeCell ref="O9:R9"/>
    <mergeCell ref="S9:V9"/>
    <mergeCell ref="W9:AA9"/>
    <mergeCell ref="AB9:AE9"/>
    <mergeCell ref="AF9:AG9"/>
  </mergeCells>
  <printOptions horizontalCentered="1"/>
  <pageMargins left="0.2" right="0" top="0.23622047244094491" bottom="0" header="0.19685039370078741" footer="0.27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1. NAB</vt:lpstr>
      <vt:lpstr>2. TPM</vt:lpstr>
      <vt:lpstr>3. KDN</vt:lpstr>
      <vt:lpstr>4. LKT</vt:lpstr>
      <vt:lpstr>5. QTH</vt:lpstr>
      <vt:lpstr>'1. NAB'!Print_Area</vt:lpstr>
      <vt:lpstr>'2. TPM'!Print_Area</vt:lpstr>
      <vt:lpstr>'3. KDN'!Print_Area</vt:lpstr>
      <vt:lpstr>'4. LKT'!Print_Area</vt:lpstr>
      <vt:lpstr>'5. QTH'!Print_Area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Thành Mập</dc:creator>
  <cp:lastModifiedBy>Thành Mập</cp:lastModifiedBy>
  <cp:lastPrinted>2025-11-21T03:57:17Z</cp:lastPrinted>
  <dcterms:created xsi:type="dcterms:W3CDTF">2024-10-01T08:25:00Z</dcterms:created>
  <dcterms:modified xsi:type="dcterms:W3CDTF">2025-11-21T06:45:14Z</dcterms:modified>
</cp:coreProperties>
</file>