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3355" windowHeight="9765" tabRatio="698"/>
  </bookViews>
  <sheets>
    <sheet name="1. TPM" sheetId="13" r:id="rId1"/>
    <sheet name="2. QTH" sheetId="17" r:id="rId2"/>
    <sheet name="3. KDN" sheetId="14" r:id="rId3"/>
    <sheet name="4. LKT" sheetId="16" r:id="rId4"/>
  </sheets>
  <definedNames>
    <definedName name="_xlnm.Print_Area" localSheetId="0">'1. TPM'!$A$1:$AI$35</definedName>
    <definedName name="_xlnm.Print_Area" localSheetId="1">'2. QTH'!$A$1:$AI$35</definedName>
    <definedName name="_xlnm.Print_Area" localSheetId="2">'3. KDN'!$A$1:$AI$35</definedName>
    <definedName name="_xlnm.Print_Area" localSheetId="3">'4. LKT'!$A$1:$AI$35</definedName>
  </definedNames>
  <calcPr calcId="144525"/>
</workbook>
</file>

<file path=xl/calcChain.xml><?xml version="1.0" encoding="utf-8"?>
<calcChain xmlns="http://schemas.openxmlformats.org/spreadsheetml/2006/main">
  <c r="K10" i="17" l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K10" i="16" l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K10" i="14" l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E22" i="17" l="1"/>
  <c r="G22" i="17" s="1"/>
  <c r="E22" i="16" l="1"/>
  <c r="G22" i="16" s="1"/>
  <c r="E22" i="14" l="1"/>
  <c r="G22" i="14" s="1"/>
  <c r="E22" i="13" l="1"/>
  <c r="G22" i="13" s="1"/>
  <c r="K10" i="13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AG10" i="13" s="1"/>
</calcChain>
</file>

<file path=xl/sharedStrings.xml><?xml version="1.0" encoding="utf-8"?>
<sst xmlns="http://schemas.openxmlformats.org/spreadsheetml/2006/main" count="679" uniqueCount="102">
  <si>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</si>
  <si>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</si>
  <si>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</si>
  <si>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</si>
  <si>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</si>
  <si>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</si>
  <si>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</si>
  <si>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</si>
  <si>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</si>
  <si>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</si>
  <si>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</si>
  <si>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</si>
  <si>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</si>
  <si>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</si>
  <si>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</si>
  <si>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</si>
  <si>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</si>
  <si>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</si>
  <si>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</si>
  <si>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</si>
  <si>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</si>
  <si>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</si>
  <si>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</si>
  <si>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</si>
  <si>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</si>
  <si>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</si>
  <si>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</si>
  <si>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</si>
  <si>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</si>
  <si>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</si>
  <si>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</si>
  <si>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</si>
  <si>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</si>
  <si>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</si>
  <si>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</si>
  <si>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</si>
  <si>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</si>
  <si>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</si>
  <si>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</si>
  <si>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</si>
  <si>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</si>
  <si>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</si>
  <si>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</si>
  <si>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</si>
  <si>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</si>
  <si>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</si>
  <si>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</si>
  <si>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</si>
  <si>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</si>
  <si>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</si>
  <si>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</si>
  <si>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Đà Nẵng, ngày……..tháng…….năm 2025</t>
  </si>
  <si>
    <t>Tư Tưởng Hồ Chí Minh</t>
  </si>
  <si>
    <t>TẠI ĐÀ NẴNG +  TP HỒ CHÍ MINH + ĐẮK LẮK</t>
  </si>
  <si>
    <t xml:space="preserve">TS. Nguyễn Văn </t>
  </si>
  <si>
    <t>Dương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</si>
  <si>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</si>
  <si>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</si>
  <si>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</si>
  <si>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</si>
  <si>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</si>
  <si>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TUYỂN SINH 
ĐỢT 3 -2025</t>
  </si>
  <si>
    <t>TẾT NGUYÊN 
ĐÁN 
2026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</si>
  <si>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</si>
  <si>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</si>
  <si>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>CR</t>
  </si>
  <si>
    <t>Lắp Ráp &amp; Bảo Trì Hệ Thống</t>
  </si>
  <si>
    <t>ThS. Võ</t>
  </si>
  <si>
    <t>Tuấn</t>
  </si>
  <si>
    <t>K. KHTN</t>
  </si>
  <si>
    <t>ECO</t>
  </si>
  <si>
    <t>Toán cao cấp C</t>
  </si>
  <si>
    <t>TS. Nguyễn Đức</t>
  </si>
  <si>
    <t>Hiền</t>
  </si>
  <si>
    <t>MGT</t>
  </si>
  <si>
    <t>Quản Trị Học</t>
  </si>
  <si>
    <t>ThS. Đặng Thanh</t>
  </si>
  <si>
    <t>Dũng</t>
  </si>
  <si>
    <t>COM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</si>
  <si>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2025 - 2026    </t>
    </r>
  </si>
  <si>
    <r>
      <t xml:space="preserve">CHƯƠNG TRÌNH: </t>
    </r>
    <r>
      <rPr>
        <b/>
        <sz val="11"/>
        <color rgb="FFFF0000"/>
        <rFont val="Times New Roman"/>
        <family val="1"/>
      </rPr>
      <t>T</t>
    </r>
  </si>
  <si>
    <t>Anh Ngữ Trung Cấp 1</t>
  </si>
  <si>
    <t>Lịch sử văn minh thế giới 1</t>
  </si>
  <si>
    <t>Viết (tiếng Việt)</t>
  </si>
  <si>
    <t>Căn bản kinh tế vi mô</t>
  </si>
  <si>
    <t xml:space="preserve">ThS. Nguyễn Thị Bích </t>
  </si>
  <si>
    <t>Giang</t>
  </si>
  <si>
    <t xml:space="preserve">ThS. Hồ Thị Ái </t>
  </si>
  <si>
    <t>Phương</t>
  </si>
  <si>
    <t xml:space="preserve">ThS. Bùi Thị Kim </t>
  </si>
  <si>
    <t>Phượng</t>
  </si>
  <si>
    <t>ThS. Nguyễn Vũ Hạ</t>
  </si>
  <si>
    <t>Liên</t>
  </si>
  <si>
    <t>K. XHNV</t>
  </si>
  <si>
    <t>K. Marketing</t>
  </si>
  <si>
    <t>TẠI ĐÀ NẴNG +  TP HỒ CHÍ MINH</t>
  </si>
  <si>
    <t>TẠI TRƯỜNG ĐẠI HỌC DUY TÂN</t>
  </si>
  <si>
    <t>TẠI ĐẠI HỌC DUY TÂN</t>
  </si>
  <si>
    <t>CHE</t>
  </si>
  <si>
    <t>Hoá Học Đại Cương</t>
  </si>
  <si>
    <t xml:space="preserve">TS. Phan Thị Việt </t>
  </si>
  <si>
    <t>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</si>
</sst>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29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3" borderId="6" xfId="4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Font="1" applyFill="1" applyBorder="1" applyAlignment="1">
      <alignment horizontal="left" vertical="center"/>
    </xf>
    <xf numFmtId="0" fontId="10" fillId="2" borderId="13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1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tabSelected="1" view="pageBreakPreview" zoomScaleNormal="100" zoomScaleSheetLayoutView="100" workbookViewId="0">
      <selection activeCell="B27" sqref="B27:G27"/>
    </sheetView>
  </sheetViews>
  <sheetFormatPr defaultColWidth="9" defaultRowHeight="8.25" x14ac:dyDescent="0.15"/>
  <cols>
    <col min="1" max="1" width="2.88671875" style="21" bestFit="1" customWidth="1"/>
    <col min="2" max="2" width="3.5546875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8.33203125" style="2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39" customFormat="1" ht="14.25" customHeight="1" x14ac:dyDescent="0.2">
      <c r="A1" s="122" t="s">
        <v>0</v>
      </c>
      <c r="B1" s="122"/>
      <c r="C1" s="122"/>
      <c r="D1" s="122"/>
      <c r="E1" s="122"/>
      <c r="F1" s="123" t="s">
        <v>1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G1" s="57"/>
      <c r="AH1" s="1"/>
      <c r="AI1" s="1"/>
    </row>
    <row r="2" spans="1:36" s="39" customFormat="1" ht="14.25" customHeight="1" x14ac:dyDescent="0.2">
      <c r="A2" s="124" t="s">
        <v>32</v>
      </c>
      <c r="B2" s="124"/>
      <c r="C2" s="124"/>
      <c r="D2" s="124"/>
      <c r="E2" s="124"/>
      <c r="F2" s="125" t="s">
        <v>50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41"/>
      <c r="AE2" s="41"/>
      <c r="AF2" s="41"/>
      <c r="AG2" s="58"/>
      <c r="AH2" s="2"/>
      <c r="AI2" s="2"/>
      <c r="AJ2" s="2"/>
    </row>
    <row r="3" spans="1:36" s="39" customFormat="1" ht="5.25" customHeight="1" x14ac:dyDescent="0.2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58"/>
      <c r="AH3" s="2"/>
      <c r="AI3" s="2"/>
      <c r="AJ3" s="2"/>
    </row>
    <row r="4" spans="1:36" s="39" customFormat="1" ht="14.25" customHeight="1" x14ac:dyDescent="0.2">
      <c r="A4" s="126" t="s">
        <v>63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2"/>
    </row>
    <row r="5" spans="1:36" s="39" customFormat="1" ht="14.25" customHeight="1" x14ac:dyDescent="0.2">
      <c r="A5" s="100" t="s">
        <v>2</v>
      </c>
      <c r="B5" s="100"/>
      <c r="C5" s="100"/>
      <c r="D5" s="100"/>
      <c r="E5" s="100"/>
      <c r="F5" s="100"/>
      <c r="G5" s="100"/>
      <c r="H5" s="39" t="s">
        <v>3</v>
      </c>
      <c r="I5" s="101" t="s">
        <v>56</v>
      </c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39" t="s">
        <v>3</v>
      </c>
      <c r="V5" s="1"/>
      <c r="W5" s="102" t="s">
        <v>80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2"/>
    </row>
    <row r="6" spans="1:36" s="39" customFormat="1" ht="14.25" customHeight="1" x14ac:dyDescent="0.2">
      <c r="A6" s="103" t="s">
        <v>97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6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29"/>
      <c r="AI7" s="29"/>
    </row>
    <row r="8" spans="1:36" s="4" customFormat="1" ht="18.75" customHeight="1" x14ac:dyDescent="0.25">
      <c r="A8" s="104" t="s">
        <v>4</v>
      </c>
      <c r="B8" s="105" t="s">
        <v>5</v>
      </c>
      <c r="C8" s="106"/>
      <c r="D8" s="111" t="s">
        <v>6</v>
      </c>
      <c r="E8" s="111" t="s">
        <v>7</v>
      </c>
      <c r="F8" s="111" t="s">
        <v>8</v>
      </c>
      <c r="G8" s="105" t="s">
        <v>9</v>
      </c>
      <c r="H8" s="106"/>
      <c r="I8" s="38" t="s">
        <v>10</v>
      </c>
      <c r="J8" s="117">
        <v>2025</v>
      </c>
      <c r="K8" s="117"/>
      <c r="L8" s="117"/>
      <c r="M8" s="117"/>
      <c r="N8" s="117"/>
      <c r="O8" s="118">
        <v>2026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20"/>
      <c r="AH8" s="114" t="s">
        <v>11</v>
      </c>
      <c r="AI8" s="114" t="s">
        <v>12</v>
      </c>
    </row>
    <row r="9" spans="1:36" s="4" customFormat="1" ht="18.75" customHeight="1" x14ac:dyDescent="0.25">
      <c r="A9" s="104"/>
      <c r="B9" s="107"/>
      <c r="C9" s="108"/>
      <c r="D9" s="112"/>
      <c r="E9" s="112"/>
      <c r="F9" s="112"/>
      <c r="G9" s="107"/>
      <c r="H9" s="108"/>
      <c r="I9" s="38" t="s">
        <v>13</v>
      </c>
      <c r="J9" s="121">
        <v>12</v>
      </c>
      <c r="K9" s="121"/>
      <c r="L9" s="121"/>
      <c r="M9" s="121"/>
      <c r="N9" s="121"/>
      <c r="O9" s="67">
        <v>1</v>
      </c>
      <c r="P9" s="67"/>
      <c r="Q9" s="67"/>
      <c r="R9" s="67"/>
      <c r="S9" s="67">
        <v>2</v>
      </c>
      <c r="T9" s="67"/>
      <c r="U9" s="67"/>
      <c r="V9" s="67"/>
      <c r="W9" s="67">
        <v>3</v>
      </c>
      <c r="X9" s="67"/>
      <c r="Y9" s="67"/>
      <c r="Z9" s="67"/>
      <c r="AA9" s="67"/>
      <c r="AB9" s="67">
        <v>4</v>
      </c>
      <c r="AC9" s="67"/>
      <c r="AD9" s="67"/>
      <c r="AE9" s="67"/>
      <c r="AF9" s="77">
        <v>5</v>
      </c>
      <c r="AG9" s="78"/>
      <c r="AH9" s="115"/>
      <c r="AI9" s="115"/>
    </row>
    <row r="10" spans="1:36" s="4" customFormat="1" ht="18.75" customHeight="1" x14ac:dyDescent="0.25">
      <c r="A10" s="104"/>
      <c r="B10" s="109"/>
      <c r="C10" s="110"/>
      <c r="D10" s="113"/>
      <c r="E10" s="113"/>
      <c r="F10" s="113"/>
      <c r="G10" s="109"/>
      <c r="H10" s="110"/>
      <c r="I10" s="38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16"/>
      <c r="AI10" s="116"/>
    </row>
    <row r="11" spans="1:36" s="7" customFormat="1" ht="22.5" customHeight="1" x14ac:dyDescent="0.25">
      <c r="A11" s="71" t="s">
        <v>15</v>
      </c>
      <c r="B11" s="72"/>
      <c r="C11" s="72"/>
      <c r="D11" s="72"/>
      <c r="E11" s="6"/>
      <c r="F11" s="6"/>
      <c r="G11" s="6"/>
      <c r="H11" s="6"/>
      <c r="I11" s="6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1:36" s="7" customFormat="1" ht="22.5" customHeight="1" x14ac:dyDescent="0.25">
      <c r="A12" s="8">
        <v>1</v>
      </c>
      <c r="B12" s="44" t="s">
        <v>35</v>
      </c>
      <c r="C12" s="63">
        <v>351</v>
      </c>
      <c r="D12" s="33" t="s">
        <v>38</v>
      </c>
      <c r="E12" s="64">
        <v>2</v>
      </c>
      <c r="F12" s="54">
        <v>2</v>
      </c>
      <c r="G12" s="13" t="s">
        <v>39</v>
      </c>
      <c r="H12" s="14" t="s">
        <v>40</v>
      </c>
      <c r="I12" s="15" t="s">
        <v>41</v>
      </c>
      <c r="J12" s="79" t="s">
        <v>61</v>
      </c>
      <c r="K12" s="80"/>
      <c r="L12" s="80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79" t="s">
        <v>62</v>
      </c>
      <c r="U12" s="85"/>
      <c r="V12" s="86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44" t="s">
        <v>46</v>
      </c>
      <c r="C13" s="63">
        <v>362</v>
      </c>
      <c r="D13" s="33" t="s">
        <v>47</v>
      </c>
      <c r="E13" s="64">
        <v>2</v>
      </c>
      <c r="F13" s="54">
        <v>2</v>
      </c>
      <c r="G13" s="13" t="s">
        <v>48</v>
      </c>
      <c r="H13" s="14" t="s">
        <v>49</v>
      </c>
      <c r="I13" s="15" t="s">
        <v>41</v>
      </c>
      <c r="J13" s="81"/>
      <c r="K13" s="82"/>
      <c r="L13" s="82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87"/>
      <c r="U13" s="88"/>
      <c r="V13" s="89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44" t="s">
        <v>35</v>
      </c>
      <c r="C14" s="63">
        <v>361</v>
      </c>
      <c r="D14" s="33" t="s">
        <v>52</v>
      </c>
      <c r="E14" s="64">
        <v>2</v>
      </c>
      <c r="F14" s="54">
        <v>2</v>
      </c>
      <c r="G14" s="13" t="s">
        <v>54</v>
      </c>
      <c r="H14" s="14" t="s">
        <v>55</v>
      </c>
      <c r="I14" s="15" t="s">
        <v>41</v>
      </c>
      <c r="J14" s="81"/>
      <c r="K14" s="82"/>
      <c r="L14" s="82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87"/>
      <c r="U14" s="88"/>
      <c r="V14" s="89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44" t="s">
        <v>36</v>
      </c>
      <c r="C15" s="63">
        <v>201</v>
      </c>
      <c r="D15" s="33" t="s">
        <v>37</v>
      </c>
      <c r="E15" s="64">
        <v>2</v>
      </c>
      <c r="F15" s="54">
        <v>2</v>
      </c>
      <c r="G15" s="13" t="s">
        <v>43</v>
      </c>
      <c r="H15" s="14" t="s">
        <v>44</v>
      </c>
      <c r="I15" s="15" t="s">
        <v>45</v>
      </c>
      <c r="J15" s="83"/>
      <c r="K15" s="84"/>
      <c r="L15" s="84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90"/>
      <c r="U15" s="91"/>
      <c r="V15" s="92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75" t="s">
        <v>42</v>
      </c>
      <c r="B16" s="76"/>
      <c r="C16" s="76"/>
      <c r="D16" s="76"/>
      <c r="E16" s="18"/>
      <c r="F16" s="18"/>
      <c r="G16" s="18"/>
      <c r="H16" s="18"/>
      <c r="I16" s="19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44" s="7" customFormat="1" ht="22.5" customHeight="1" x14ac:dyDescent="0.25">
      <c r="A17" s="8">
        <v>5</v>
      </c>
      <c r="B17" s="65" t="s">
        <v>16</v>
      </c>
      <c r="C17" s="66">
        <v>201</v>
      </c>
      <c r="D17" s="32" t="s">
        <v>81</v>
      </c>
      <c r="E17" s="64">
        <v>2</v>
      </c>
      <c r="F17" s="11">
        <v>2</v>
      </c>
      <c r="G17" s="13" t="s">
        <v>85</v>
      </c>
      <c r="H17" s="14" t="s">
        <v>86</v>
      </c>
      <c r="I17" s="12" t="s">
        <v>57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L17" s="10"/>
      <c r="AM17" s="32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5" t="s">
        <v>46</v>
      </c>
      <c r="C18" s="66">
        <v>221</v>
      </c>
      <c r="D18" s="32" t="s">
        <v>82</v>
      </c>
      <c r="E18" s="64">
        <v>2</v>
      </c>
      <c r="F18" s="11">
        <v>2</v>
      </c>
      <c r="G18" s="13" t="s">
        <v>87</v>
      </c>
      <c r="H18" s="14" t="s">
        <v>88</v>
      </c>
      <c r="I18" s="12" t="s">
        <v>57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5" t="s">
        <v>65</v>
      </c>
      <c r="C19" s="66">
        <v>210</v>
      </c>
      <c r="D19" s="32" t="s">
        <v>66</v>
      </c>
      <c r="E19" s="64">
        <v>2</v>
      </c>
      <c r="F19" s="11">
        <v>2</v>
      </c>
      <c r="G19" s="13" t="s">
        <v>67</v>
      </c>
      <c r="H19" s="14" t="s">
        <v>68</v>
      </c>
      <c r="I19" s="12" t="s">
        <v>57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5" t="s">
        <v>78</v>
      </c>
      <c r="C20" s="66">
        <v>142</v>
      </c>
      <c r="D20" s="32" t="s">
        <v>83</v>
      </c>
      <c r="E20" s="64">
        <v>1</v>
      </c>
      <c r="F20" s="11">
        <v>2</v>
      </c>
      <c r="G20" s="13" t="s">
        <v>89</v>
      </c>
      <c r="H20" s="14" t="s">
        <v>90</v>
      </c>
      <c r="I20" s="12" t="s">
        <v>57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</row>
    <row r="21" spans="1:44" s="7" customFormat="1" ht="22.5" customHeight="1" x14ac:dyDescent="0.25">
      <c r="A21" s="8">
        <v>9</v>
      </c>
      <c r="B21" s="65" t="s">
        <v>98</v>
      </c>
      <c r="C21" s="66">
        <v>101</v>
      </c>
      <c r="D21" s="32" t="s">
        <v>99</v>
      </c>
      <c r="E21" s="64">
        <v>3</v>
      </c>
      <c r="F21" s="11">
        <v>2</v>
      </c>
      <c r="G21" s="13" t="s">
        <v>100</v>
      </c>
      <c r="H21" s="14" t="s">
        <v>101</v>
      </c>
      <c r="I21" s="12" t="s">
        <v>57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2.5" customHeight="1" x14ac:dyDescent="0.25">
      <c r="A22" s="68" t="s">
        <v>21</v>
      </c>
      <c r="B22" s="68"/>
      <c r="C22" s="68"/>
      <c r="D22" s="68"/>
      <c r="E22" s="20">
        <f>SUM(E12:E21)</f>
        <v>18</v>
      </c>
      <c r="F22" s="37"/>
      <c r="G22" s="69">
        <f>E22*280000</f>
        <v>5040000</v>
      </c>
      <c r="H22" s="70"/>
      <c r="I22" s="3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44" ht="3" customHeight="1" x14ac:dyDescent="0.15"/>
    <row r="24" spans="1:44" s="24" customFormat="1" ht="15.75" customHeight="1" x14ac:dyDescent="0.2">
      <c r="A24" s="99" t="s">
        <v>22</v>
      </c>
      <c r="B24" s="99"/>
      <c r="C24" s="99"/>
      <c r="D24" s="99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56"/>
      <c r="AH24" s="25"/>
      <c r="AI24" s="25"/>
    </row>
    <row r="25" spans="1:44" s="24" customFormat="1" ht="15.75" customHeight="1" x14ac:dyDescent="0.2">
      <c r="B25" s="95" t="s">
        <v>23</v>
      </c>
      <c r="C25" s="95"/>
      <c r="D25" s="95"/>
      <c r="E25" s="95"/>
      <c r="F25" s="95"/>
      <c r="G25" s="95"/>
      <c r="H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56"/>
      <c r="AH25" s="25"/>
      <c r="AI25" s="25"/>
    </row>
    <row r="26" spans="1:44" s="35" customFormat="1" ht="15.75" customHeight="1" x14ac:dyDescent="0.25">
      <c r="B26" s="95" t="s">
        <v>24</v>
      </c>
      <c r="C26" s="95"/>
      <c r="D26" s="95"/>
      <c r="E26" s="95"/>
      <c r="F26" s="95"/>
      <c r="G26" s="95"/>
      <c r="AG26" s="56"/>
      <c r="AH26" s="26"/>
      <c r="AI26" s="26"/>
    </row>
    <row r="27" spans="1:44" s="35" customFormat="1" ht="15.75" customHeight="1" x14ac:dyDescent="0.25">
      <c r="B27" s="95" t="s">
        <v>25</v>
      </c>
      <c r="C27" s="95"/>
      <c r="D27" s="95"/>
      <c r="E27" s="95"/>
      <c r="F27" s="95"/>
      <c r="G27" s="95"/>
      <c r="AG27" s="56"/>
      <c r="AH27" s="26"/>
      <c r="AI27" s="26"/>
    </row>
    <row r="28" spans="1:44" s="34" customFormat="1" ht="14.25" customHeight="1" x14ac:dyDescent="0.25">
      <c r="B28" s="42"/>
      <c r="C28" s="42"/>
      <c r="Q28" s="96" t="s">
        <v>51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44" s="34" customFormat="1" ht="15.75" customHeight="1" x14ac:dyDescent="0.25">
      <c r="A29" s="94" t="s">
        <v>26</v>
      </c>
      <c r="B29" s="94"/>
      <c r="C29" s="94"/>
      <c r="D29" s="94"/>
      <c r="G29" s="94" t="s">
        <v>27</v>
      </c>
      <c r="H29" s="94"/>
      <c r="I29" s="94"/>
      <c r="J29" s="94"/>
      <c r="K29" s="94"/>
      <c r="L29" s="27"/>
      <c r="M29" s="27"/>
      <c r="N29" s="27"/>
      <c r="O29" s="27"/>
      <c r="P29" s="27"/>
      <c r="Q29" s="27"/>
      <c r="R29" s="94" t="s">
        <v>33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</row>
    <row r="30" spans="1:44" s="34" customFormat="1" ht="15.75" customHeight="1" x14ac:dyDescent="0.25">
      <c r="G30" s="94" t="s">
        <v>28</v>
      </c>
      <c r="H30" s="94"/>
      <c r="I30" s="94"/>
      <c r="J30" s="94"/>
      <c r="K30" s="94"/>
      <c r="R30" s="94" t="s">
        <v>34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44" s="34" customFormat="1" ht="14.25" x14ac:dyDescent="0.25">
      <c r="AG31" s="55"/>
      <c r="AH31" s="36"/>
      <c r="AI31" s="36"/>
    </row>
    <row r="32" spans="1:44" s="34" customFormat="1" ht="14.25" x14ac:dyDescent="0.25">
      <c r="AG32" s="55"/>
      <c r="AH32" s="36"/>
      <c r="AI32" s="36"/>
    </row>
    <row r="33" spans="1:35" s="34" customFormat="1" ht="30.75" customHeight="1" x14ac:dyDescent="0.25">
      <c r="AG33" s="55"/>
      <c r="AH33" s="36"/>
      <c r="AI33" s="36"/>
    </row>
    <row r="34" spans="1:35" s="34" customFormat="1" ht="14.25" x14ac:dyDescent="0.25">
      <c r="AG34" s="55"/>
      <c r="AH34" s="36"/>
      <c r="AI34" s="36"/>
    </row>
    <row r="35" spans="1:35" s="36" customFormat="1" ht="15.75" customHeight="1" x14ac:dyDescent="0.25">
      <c r="A35" s="93" t="s">
        <v>29</v>
      </c>
      <c r="B35" s="93"/>
      <c r="C35" s="93"/>
      <c r="D35" s="93"/>
      <c r="G35" s="93" t="s">
        <v>30</v>
      </c>
      <c r="H35" s="93"/>
      <c r="I35" s="93"/>
      <c r="J35" s="93"/>
      <c r="K35" s="93"/>
      <c r="L35" s="28"/>
      <c r="M35" s="28"/>
      <c r="N35" s="28"/>
      <c r="O35" s="28"/>
      <c r="P35" s="28"/>
      <c r="Q35" s="28"/>
      <c r="R35" s="93" t="s">
        <v>31</v>
      </c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</row>
  </sheetData>
  <mergeCells count="47">
    <mergeCell ref="W5:AI5"/>
    <mergeCell ref="AI8:AI10"/>
    <mergeCell ref="G30:K30"/>
    <mergeCell ref="R30:AI30"/>
    <mergeCell ref="A35:D35"/>
    <mergeCell ref="G35:K35"/>
    <mergeCell ref="R35:AI35"/>
    <mergeCell ref="B27:G27"/>
    <mergeCell ref="A6:AI6"/>
    <mergeCell ref="A8:A10"/>
    <mergeCell ref="B8:C10"/>
    <mergeCell ref="D8:D10"/>
    <mergeCell ref="E8:E10"/>
    <mergeCell ref="F8:F10"/>
    <mergeCell ref="G8:H10"/>
    <mergeCell ref="Q28:AI28"/>
    <mergeCell ref="A29:D29"/>
    <mergeCell ref="G29:K29"/>
    <mergeCell ref="R29:AI29"/>
    <mergeCell ref="A11:D11"/>
    <mergeCell ref="J11:AI11"/>
    <mergeCell ref="A16:D16"/>
    <mergeCell ref="J16:AI16"/>
    <mergeCell ref="A22:D22"/>
    <mergeCell ref="G22:H22"/>
    <mergeCell ref="J22:AI22"/>
    <mergeCell ref="J12:L15"/>
    <mergeCell ref="T12:V15"/>
    <mergeCell ref="A24:D24"/>
    <mergeCell ref="B25:G25"/>
    <mergeCell ref="B26:G26"/>
    <mergeCell ref="O8:AG8"/>
    <mergeCell ref="AH8:AH10"/>
    <mergeCell ref="A1:E1"/>
    <mergeCell ref="F1:AC1"/>
    <mergeCell ref="A2:E2"/>
    <mergeCell ref="F2:AC2"/>
    <mergeCell ref="A4:AI4"/>
    <mergeCell ref="J9:N9"/>
    <mergeCell ref="O9:R9"/>
    <mergeCell ref="S9:V9"/>
    <mergeCell ref="W9:AA9"/>
    <mergeCell ref="AB9:AE9"/>
    <mergeCell ref="J8:N8"/>
    <mergeCell ref="AF9:AG9"/>
    <mergeCell ref="I5:T5"/>
    <mergeCell ref="A5:G5"/>
  </mergeCells>
  <printOptions horizontalCentered="1"/>
  <pageMargins left="0.19685039370078741" right="0" top="0.23622047244094491" bottom="0" header="0.19685039370078741" footer="0.27559055118110237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zoomScaleNormal="100" zoomScaleSheetLayoutView="100" workbookViewId="0">
      <selection activeCell="G28" sqref="G28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9.44140625" style="21" bestFit="1" customWidth="1"/>
    <col min="10" max="12" width="2.109375" style="21" customWidth="1"/>
    <col min="13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1" customFormat="1" ht="14.25" customHeight="1" x14ac:dyDescent="0.2">
      <c r="A1" s="122" t="s">
        <v>0</v>
      </c>
      <c r="B1" s="122"/>
      <c r="C1" s="122"/>
      <c r="D1" s="122"/>
      <c r="E1" s="122"/>
      <c r="F1" s="123" t="s">
        <v>1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F1" s="59"/>
      <c r="AH1" s="1"/>
      <c r="AI1" s="1"/>
    </row>
    <row r="2" spans="1:36" s="51" customFormat="1" ht="14.25" customHeight="1" x14ac:dyDescent="0.2">
      <c r="A2" s="124" t="s">
        <v>32</v>
      </c>
      <c r="B2" s="124"/>
      <c r="C2" s="124"/>
      <c r="D2" s="124"/>
      <c r="E2" s="124"/>
      <c r="F2" s="125" t="s">
        <v>50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53"/>
      <c r="AE2" s="53"/>
      <c r="AF2" s="60"/>
      <c r="AG2" s="53"/>
      <c r="AH2" s="2"/>
      <c r="AI2" s="2"/>
      <c r="AJ2" s="2"/>
    </row>
    <row r="3" spans="1:36" s="51" customFormat="1" ht="5.25" customHeight="1" x14ac:dyDescent="0.2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60"/>
      <c r="AG3" s="53"/>
      <c r="AH3" s="2"/>
      <c r="AI3" s="2"/>
      <c r="AJ3" s="2"/>
    </row>
    <row r="4" spans="1:36" s="51" customFormat="1" ht="14.25" customHeight="1" x14ac:dyDescent="0.2">
      <c r="A4" s="126" t="s">
        <v>79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2"/>
    </row>
    <row r="5" spans="1:36" s="51" customFormat="1" ht="14.25" customHeight="1" x14ac:dyDescent="0.2">
      <c r="A5" s="100" t="s">
        <v>2</v>
      </c>
      <c r="B5" s="100"/>
      <c r="C5" s="100"/>
      <c r="D5" s="100"/>
      <c r="E5" s="100"/>
      <c r="F5" s="100"/>
      <c r="G5" s="100"/>
      <c r="H5" s="51" t="s">
        <v>3</v>
      </c>
      <c r="I5" s="101" t="s">
        <v>64</v>
      </c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51" t="s">
        <v>3</v>
      </c>
      <c r="V5" s="1"/>
      <c r="W5" s="102" t="s">
        <v>80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2"/>
    </row>
    <row r="6" spans="1:36" s="51" customFormat="1" ht="14.25" customHeight="1" x14ac:dyDescent="0.2">
      <c r="A6" s="103" t="s">
        <v>95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6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29"/>
      <c r="AI7" s="29"/>
    </row>
    <row r="8" spans="1:36" s="4" customFormat="1" ht="18.75" customHeight="1" x14ac:dyDescent="0.25">
      <c r="A8" s="104" t="s">
        <v>4</v>
      </c>
      <c r="B8" s="105" t="s">
        <v>5</v>
      </c>
      <c r="C8" s="106"/>
      <c r="D8" s="111" t="s">
        <v>6</v>
      </c>
      <c r="E8" s="111" t="s">
        <v>7</v>
      </c>
      <c r="F8" s="111" t="s">
        <v>8</v>
      </c>
      <c r="G8" s="105" t="s">
        <v>9</v>
      </c>
      <c r="H8" s="106"/>
      <c r="I8" s="50" t="s">
        <v>10</v>
      </c>
      <c r="J8" s="117">
        <v>2025</v>
      </c>
      <c r="K8" s="117"/>
      <c r="L8" s="117"/>
      <c r="M8" s="117"/>
      <c r="N8" s="117"/>
      <c r="O8" s="118">
        <v>2026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20"/>
      <c r="AH8" s="114" t="s">
        <v>11</v>
      </c>
      <c r="AI8" s="114" t="s">
        <v>12</v>
      </c>
    </row>
    <row r="9" spans="1:36" s="4" customFormat="1" ht="18.75" customHeight="1" x14ac:dyDescent="0.25">
      <c r="A9" s="104"/>
      <c r="B9" s="107"/>
      <c r="C9" s="108"/>
      <c r="D9" s="112"/>
      <c r="E9" s="112"/>
      <c r="F9" s="112"/>
      <c r="G9" s="107"/>
      <c r="H9" s="108"/>
      <c r="I9" s="50" t="s">
        <v>13</v>
      </c>
      <c r="J9" s="121">
        <v>12</v>
      </c>
      <c r="K9" s="121"/>
      <c r="L9" s="121"/>
      <c r="M9" s="121"/>
      <c r="N9" s="121"/>
      <c r="O9" s="67">
        <v>1</v>
      </c>
      <c r="P9" s="67"/>
      <c r="Q9" s="67"/>
      <c r="R9" s="67"/>
      <c r="S9" s="67">
        <v>2</v>
      </c>
      <c r="T9" s="67"/>
      <c r="U9" s="67"/>
      <c r="V9" s="67"/>
      <c r="W9" s="67">
        <v>3</v>
      </c>
      <c r="X9" s="67"/>
      <c r="Y9" s="67"/>
      <c r="Z9" s="67"/>
      <c r="AA9" s="67"/>
      <c r="AB9" s="67">
        <v>4</v>
      </c>
      <c r="AC9" s="67"/>
      <c r="AD9" s="67"/>
      <c r="AE9" s="67"/>
      <c r="AF9" s="77">
        <v>5</v>
      </c>
      <c r="AG9" s="78"/>
      <c r="AH9" s="127"/>
      <c r="AI9" s="115"/>
    </row>
    <row r="10" spans="1:36" s="4" customFormat="1" ht="18.75" customHeight="1" x14ac:dyDescent="0.25">
      <c r="A10" s="104"/>
      <c r="B10" s="109"/>
      <c r="C10" s="110"/>
      <c r="D10" s="113"/>
      <c r="E10" s="113"/>
      <c r="F10" s="113"/>
      <c r="G10" s="109"/>
      <c r="H10" s="110"/>
      <c r="I10" s="50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28"/>
      <c r="AI10" s="116"/>
    </row>
    <row r="11" spans="1:36" s="7" customFormat="1" ht="22.5" customHeight="1" x14ac:dyDescent="0.25">
      <c r="A11" s="71" t="s">
        <v>15</v>
      </c>
      <c r="B11" s="72"/>
      <c r="C11" s="72"/>
      <c r="D11" s="72"/>
      <c r="E11" s="6"/>
      <c r="F11" s="6"/>
      <c r="G11" s="6"/>
      <c r="H11" s="6"/>
      <c r="I11" s="6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1:36" s="7" customFormat="1" ht="22.5" customHeight="1" x14ac:dyDescent="0.25">
      <c r="A12" s="8">
        <v>1</v>
      </c>
      <c r="B12" s="44" t="s">
        <v>35</v>
      </c>
      <c r="C12" s="63">
        <v>351</v>
      </c>
      <c r="D12" s="33" t="s">
        <v>38</v>
      </c>
      <c r="E12" s="64">
        <v>2</v>
      </c>
      <c r="F12" s="54">
        <v>6</v>
      </c>
      <c r="G12" s="13" t="s">
        <v>39</v>
      </c>
      <c r="H12" s="14" t="s">
        <v>40</v>
      </c>
      <c r="I12" s="15" t="s">
        <v>41</v>
      </c>
      <c r="J12" s="79" t="s">
        <v>61</v>
      </c>
      <c r="K12" s="80"/>
      <c r="L12" s="80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79" t="s">
        <v>62</v>
      </c>
      <c r="U12" s="85"/>
      <c r="V12" s="86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44" t="s">
        <v>46</v>
      </c>
      <c r="C13" s="63">
        <v>362</v>
      </c>
      <c r="D13" s="33" t="s">
        <v>47</v>
      </c>
      <c r="E13" s="64">
        <v>2</v>
      </c>
      <c r="F13" s="54">
        <v>6</v>
      </c>
      <c r="G13" s="13" t="s">
        <v>48</v>
      </c>
      <c r="H13" s="14" t="s">
        <v>49</v>
      </c>
      <c r="I13" s="15" t="s">
        <v>41</v>
      </c>
      <c r="J13" s="81"/>
      <c r="K13" s="82"/>
      <c r="L13" s="82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87"/>
      <c r="U13" s="88"/>
      <c r="V13" s="89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44" t="s">
        <v>35</v>
      </c>
      <c r="C14" s="63">
        <v>361</v>
      </c>
      <c r="D14" s="33" t="s">
        <v>52</v>
      </c>
      <c r="E14" s="64">
        <v>2</v>
      </c>
      <c r="F14" s="54">
        <v>6</v>
      </c>
      <c r="G14" s="13" t="s">
        <v>54</v>
      </c>
      <c r="H14" s="14" t="s">
        <v>55</v>
      </c>
      <c r="I14" s="15" t="s">
        <v>41</v>
      </c>
      <c r="J14" s="81"/>
      <c r="K14" s="82"/>
      <c r="L14" s="82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87"/>
      <c r="U14" s="88"/>
      <c r="V14" s="89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44" t="s">
        <v>36</v>
      </c>
      <c r="C15" s="63">
        <v>201</v>
      </c>
      <c r="D15" s="33" t="s">
        <v>37</v>
      </c>
      <c r="E15" s="64">
        <v>2</v>
      </c>
      <c r="F15" s="54">
        <v>6</v>
      </c>
      <c r="G15" s="13" t="s">
        <v>43</v>
      </c>
      <c r="H15" s="14" t="s">
        <v>44</v>
      </c>
      <c r="I15" s="15" t="s">
        <v>45</v>
      </c>
      <c r="J15" s="83"/>
      <c r="K15" s="84"/>
      <c r="L15" s="84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90"/>
      <c r="U15" s="91"/>
      <c r="V15" s="92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75" t="s">
        <v>42</v>
      </c>
      <c r="B16" s="76"/>
      <c r="C16" s="76"/>
      <c r="D16" s="76"/>
      <c r="E16" s="18"/>
      <c r="F16" s="18"/>
      <c r="G16" s="18"/>
      <c r="H16" s="18"/>
      <c r="I16" s="19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44" s="7" customFormat="1" ht="22.5" customHeight="1" x14ac:dyDescent="0.25">
      <c r="A17" s="8">
        <v>5</v>
      </c>
      <c r="B17" s="65" t="s">
        <v>16</v>
      </c>
      <c r="C17" s="66">
        <v>201</v>
      </c>
      <c r="D17" s="32" t="s">
        <v>81</v>
      </c>
      <c r="E17" s="64">
        <v>2</v>
      </c>
      <c r="F17" s="54">
        <v>6</v>
      </c>
      <c r="G17" s="13" t="s">
        <v>85</v>
      </c>
      <c r="H17" s="14" t="s">
        <v>86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32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5" t="s">
        <v>46</v>
      </c>
      <c r="C18" s="66">
        <v>221</v>
      </c>
      <c r="D18" s="32" t="s">
        <v>82</v>
      </c>
      <c r="E18" s="64">
        <v>2</v>
      </c>
      <c r="F18" s="54">
        <v>6</v>
      </c>
      <c r="G18" s="13" t="s">
        <v>87</v>
      </c>
      <c r="H18" s="14" t="s">
        <v>88</v>
      </c>
      <c r="I18" s="15" t="s">
        <v>93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5" t="s">
        <v>78</v>
      </c>
      <c r="C19" s="66">
        <v>142</v>
      </c>
      <c r="D19" s="32" t="s">
        <v>83</v>
      </c>
      <c r="E19" s="64">
        <v>1</v>
      </c>
      <c r="F19" s="54">
        <v>6</v>
      </c>
      <c r="G19" s="13" t="s">
        <v>89</v>
      </c>
      <c r="H19" s="14" t="s">
        <v>90</v>
      </c>
      <c r="I19" s="15" t="s">
        <v>93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5" t="s">
        <v>70</v>
      </c>
      <c r="C20" s="66">
        <v>151</v>
      </c>
      <c r="D20" s="32" t="s">
        <v>84</v>
      </c>
      <c r="E20" s="64">
        <v>3</v>
      </c>
      <c r="F20" s="54">
        <v>6</v>
      </c>
      <c r="G20" s="13" t="s">
        <v>91</v>
      </c>
      <c r="H20" s="14" t="s">
        <v>92</v>
      </c>
      <c r="I20" s="15" t="s">
        <v>45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7" customFormat="1" ht="22.5" customHeight="1" x14ac:dyDescent="0.25">
      <c r="A21" s="8">
        <v>9</v>
      </c>
      <c r="B21" s="65" t="s">
        <v>74</v>
      </c>
      <c r="C21" s="66">
        <v>201</v>
      </c>
      <c r="D21" s="32" t="s">
        <v>75</v>
      </c>
      <c r="E21" s="64">
        <v>2</v>
      </c>
      <c r="F21" s="54">
        <v>6</v>
      </c>
      <c r="G21" s="13" t="s">
        <v>76</v>
      </c>
      <c r="H21" s="14" t="s">
        <v>77</v>
      </c>
      <c r="I21" s="15" t="s">
        <v>94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1" customHeight="1" x14ac:dyDescent="0.25">
      <c r="A22" s="68" t="s">
        <v>21</v>
      </c>
      <c r="B22" s="68"/>
      <c r="C22" s="68"/>
      <c r="D22" s="68"/>
      <c r="E22" s="20">
        <f>SUM(E12:E21)</f>
        <v>18</v>
      </c>
      <c r="F22" s="45"/>
      <c r="G22" s="69">
        <f>E22*280000</f>
        <v>5040000</v>
      </c>
      <c r="H22" s="70"/>
      <c r="I22" s="45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44" ht="3" hidden="1" customHeight="1" x14ac:dyDescent="0.15"/>
    <row r="24" spans="1:44" s="24" customFormat="1" ht="15.75" customHeight="1" x14ac:dyDescent="0.2">
      <c r="A24" s="99" t="s">
        <v>22</v>
      </c>
      <c r="B24" s="99"/>
      <c r="C24" s="99"/>
      <c r="D24" s="99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61"/>
      <c r="AG24" s="48"/>
      <c r="AH24" s="25"/>
      <c r="AI24" s="25"/>
    </row>
    <row r="25" spans="1:44" s="24" customFormat="1" ht="15.75" customHeight="1" x14ac:dyDescent="0.2">
      <c r="B25" s="95" t="s">
        <v>23</v>
      </c>
      <c r="C25" s="95"/>
      <c r="D25" s="95"/>
      <c r="E25" s="95"/>
      <c r="F25" s="95"/>
      <c r="G25" s="95"/>
      <c r="H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61"/>
      <c r="AG25" s="48"/>
      <c r="AH25" s="25"/>
      <c r="AI25" s="25"/>
    </row>
    <row r="26" spans="1:44" s="48" customFormat="1" ht="15.75" customHeight="1" x14ac:dyDescent="0.25">
      <c r="B26" s="95" t="s">
        <v>24</v>
      </c>
      <c r="C26" s="95"/>
      <c r="D26" s="95"/>
      <c r="E26" s="95"/>
      <c r="F26" s="95"/>
      <c r="G26" s="95"/>
      <c r="AF26" s="61"/>
      <c r="AH26" s="26"/>
      <c r="AI26" s="26"/>
    </row>
    <row r="27" spans="1:44" s="48" customFormat="1" ht="15.75" customHeight="1" x14ac:dyDescent="0.25">
      <c r="B27" s="95" t="s">
        <v>25</v>
      </c>
      <c r="C27" s="95"/>
      <c r="D27" s="95"/>
      <c r="E27" s="95"/>
      <c r="F27" s="95"/>
      <c r="G27" s="95"/>
      <c r="AF27" s="61"/>
      <c r="AH27" s="26"/>
      <c r="AI27" s="26"/>
    </row>
    <row r="28" spans="1:44" s="47" customFormat="1" ht="14.25" customHeight="1" x14ac:dyDescent="0.25">
      <c r="B28" s="49"/>
      <c r="C28" s="49"/>
      <c r="Q28" s="96" t="s">
        <v>51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44" s="47" customFormat="1" ht="15.75" customHeight="1" x14ac:dyDescent="0.25">
      <c r="A29" s="94" t="s">
        <v>26</v>
      </c>
      <c r="B29" s="94"/>
      <c r="C29" s="94"/>
      <c r="D29" s="94"/>
      <c r="G29" s="94" t="s">
        <v>27</v>
      </c>
      <c r="H29" s="94"/>
      <c r="I29" s="94"/>
      <c r="J29" s="94"/>
      <c r="K29" s="94"/>
      <c r="L29" s="27"/>
      <c r="M29" s="27"/>
      <c r="N29" s="27"/>
      <c r="O29" s="27"/>
      <c r="P29" s="27"/>
      <c r="Q29" s="27"/>
      <c r="R29" s="94" t="s">
        <v>33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</row>
    <row r="30" spans="1:44" s="47" customFormat="1" ht="15.75" customHeight="1" x14ac:dyDescent="0.25">
      <c r="G30" s="94" t="s">
        <v>28</v>
      </c>
      <c r="H30" s="94"/>
      <c r="I30" s="94"/>
      <c r="J30" s="94"/>
      <c r="K30" s="94"/>
      <c r="R30" s="94" t="s">
        <v>34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44" s="47" customFormat="1" ht="14.25" x14ac:dyDescent="0.25">
      <c r="AF31" s="62"/>
      <c r="AH31" s="46"/>
      <c r="AI31" s="46"/>
    </row>
    <row r="32" spans="1:44" s="47" customFormat="1" ht="14.25" x14ac:dyDescent="0.25">
      <c r="AF32" s="62"/>
      <c r="AH32" s="46"/>
      <c r="AI32" s="46"/>
    </row>
    <row r="33" spans="1:35" s="47" customFormat="1" ht="19.5" customHeight="1" x14ac:dyDescent="0.25">
      <c r="AF33" s="62"/>
      <c r="AH33" s="46"/>
      <c r="AI33" s="46"/>
    </row>
    <row r="34" spans="1:35" s="47" customFormat="1" ht="14.25" x14ac:dyDescent="0.25">
      <c r="AF34" s="62"/>
      <c r="AH34" s="46"/>
      <c r="AI34" s="46"/>
    </row>
    <row r="35" spans="1:35" s="46" customFormat="1" ht="15.75" customHeight="1" x14ac:dyDescent="0.25">
      <c r="A35" s="93" t="s">
        <v>29</v>
      </c>
      <c r="B35" s="93"/>
      <c r="C35" s="93"/>
      <c r="D35" s="93"/>
      <c r="G35" s="93" t="s">
        <v>30</v>
      </c>
      <c r="H35" s="93"/>
      <c r="I35" s="93"/>
      <c r="J35" s="93"/>
      <c r="K35" s="93"/>
      <c r="L35" s="28"/>
      <c r="M35" s="28"/>
      <c r="N35" s="28"/>
      <c r="O35" s="28"/>
      <c r="P35" s="28"/>
      <c r="Q35" s="28"/>
      <c r="R35" s="93" t="s">
        <v>31</v>
      </c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</row>
  </sheetData>
  <mergeCells count="47">
    <mergeCell ref="T12:V15"/>
    <mergeCell ref="J8:N8"/>
    <mergeCell ref="O8:AG8"/>
    <mergeCell ref="J9:N9"/>
    <mergeCell ref="O9:R9"/>
    <mergeCell ref="S9:V9"/>
    <mergeCell ref="W9:AA9"/>
    <mergeCell ref="AB9:AE9"/>
    <mergeCell ref="AF9:AG9"/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29:D29"/>
    <mergeCell ref="G29:K29"/>
    <mergeCell ref="R29:AI29"/>
    <mergeCell ref="A11:D11"/>
    <mergeCell ref="J11:AI11"/>
    <mergeCell ref="A16:D16"/>
    <mergeCell ref="J16:AI16"/>
    <mergeCell ref="A22:D22"/>
    <mergeCell ref="G22:H22"/>
    <mergeCell ref="J22:AI22"/>
    <mergeCell ref="A24:D24"/>
    <mergeCell ref="B25:G25"/>
    <mergeCell ref="B26:G26"/>
    <mergeCell ref="B27:G27"/>
    <mergeCell ref="Q28:AI28"/>
    <mergeCell ref="J12:L15"/>
    <mergeCell ref="G30:K30"/>
    <mergeCell ref="R30:AI30"/>
    <mergeCell ref="A35:D35"/>
    <mergeCell ref="G35:K35"/>
    <mergeCell ref="R35:AI35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zoomScaleNormal="100" zoomScaleSheetLayoutView="100" workbookViewId="0">
      <selection activeCell="G21" sqref="G21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39" customFormat="1" ht="14.25" customHeight="1" x14ac:dyDescent="0.2">
      <c r="A1" s="122" t="s">
        <v>0</v>
      </c>
      <c r="B1" s="122"/>
      <c r="C1" s="122"/>
      <c r="D1" s="122"/>
      <c r="E1" s="122"/>
      <c r="F1" s="123" t="s">
        <v>1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57"/>
      <c r="AE1" s="57"/>
      <c r="AF1" s="57"/>
      <c r="AH1" s="1"/>
      <c r="AI1" s="1"/>
    </row>
    <row r="2" spans="1:36" s="39" customFormat="1" ht="14.25" customHeight="1" x14ac:dyDescent="0.2">
      <c r="A2" s="124" t="s">
        <v>32</v>
      </c>
      <c r="B2" s="124"/>
      <c r="C2" s="124"/>
      <c r="D2" s="124"/>
      <c r="E2" s="124"/>
      <c r="F2" s="125" t="s">
        <v>50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58"/>
      <c r="AE2" s="58"/>
      <c r="AF2" s="58"/>
      <c r="AG2" s="41"/>
      <c r="AH2" s="2"/>
      <c r="AI2" s="2"/>
      <c r="AJ2" s="2"/>
    </row>
    <row r="3" spans="1:36" s="39" customFormat="1" ht="5.25" customHeight="1" x14ac:dyDescent="0.2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58"/>
      <c r="AE3" s="58"/>
      <c r="AF3" s="58"/>
      <c r="AG3" s="41"/>
      <c r="AH3" s="2"/>
      <c r="AI3" s="2"/>
      <c r="AJ3" s="2"/>
    </row>
    <row r="4" spans="1:36" s="39" customFormat="1" ht="14.25" customHeight="1" x14ac:dyDescent="0.2">
      <c r="A4" s="126" t="s">
        <v>63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2"/>
    </row>
    <row r="5" spans="1:36" s="39" customFormat="1" ht="14.25" customHeight="1" x14ac:dyDescent="0.2">
      <c r="A5" s="100" t="s">
        <v>2</v>
      </c>
      <c r="B5" s="100"/>
      <c r="C5" s="100"/>
      <c r="D5" s="100"/>
      <c r="E5" s="100"/>
      <c r="F5" s="100"/>
      <c r="G5" s="100"/>
      <c r="H5" s="39" t="s">
        <v>3</v>
      </c>
      <c r="I5" s="101" t="s">
        <v>58</v>
      </c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39" t="s">
        <v>3</v>
      </c>
      <c r="V5" s="1"/>
      <c r="W5" s="102" t="s">
        <v>80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2"/>
    </row>
    <row r="6" spans="1:36" s="39" customFormat="1" ht="14.25" customHeight="1" x14ac:dyDescent="0.2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6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29"/>
      <c r="AI7" s="29"/>
    </row>
    <row r="8" spans="1:36" s="4" customFormat="1" ht="18.75" customHeight="1" x14ac:dyDescent="0.25">
      <c r="A8" s="104" t="s">
        <v>4</v>
      </c>
      <c r="B8" s="105" t="s">
        <v>5</v>
      </c>
      <c r="C8" s="106"/>
      <c r="D8" s="111" t="s">
        <v>6</v>
      </c>
      <c r="E8" s="111" t="s">
        <v>7</v>
      </c>
      <c r="F8" s="111" t="s">
        <v>8</v>
      </c>
      <c r="G8" s="105" t="s">
        <v>9</v>
      </c>
      <c r="H8" s="106"/>
      <c r="I8" s="38" t="s">
        <v>10</v>
      </c>
      <c r="J8" s="117">
        <v>2025</v>
      </c>
      <c r="K8" s="117"/>
      <c r="L8" s="117"/>
      <c r="M8" s="117"/>
      <c r="N8" s="117"/>
      <c r="O8" s="118">
        <v>2026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20"/>
      <c r="AH8" s="114" t="s">
        <v>11</v>
      </c>
      <c r="AI8" s="114" t="s">
        <v>12</v>
      </c>
    </row>
    <row r="9" spans="1:36" s="4" customFormat="1" ht="18.75" customHeight="1" x14ac:dyDescent="0.25">
      <c r="A9" s="104"/>
      <c r="B9" s="107"/>
      <c r="C9" s="108"/>
      <c r="D9" s="112"/>
      <c r="E9" s="112"/>
      <c r="F9" s="112"/>
      <c r="G9" s="107"/>
      <c r="H9" s="108"/>
      <c r="I9" s="38" t="s">
        <v>13</v>
      </c>
      <c r="J9" s="121">
        <v>12</v>
      </c>
      <c r="K9" s="121"/>
      <c r="L9" s="121"/>
      <c r="M9" s="121"/>
      <c r="N9" s="121"/>
      <c r="O9" s="67">
        <v>1</v>
      </c>
      <c r="P9" s="67"/>
      <c r="Q9" s="67"/>
      <c r="R9" s="67"/>
      <c r="S9" s="67">
        <v>2</v>
      </c>
      <c r="T9" s="67"/>
      <c r="U9" s="67"/>
      <c r="V9" s="67"/>
      <c r="W9" s="67">
        <v>3</v>
      </c>
      <c r="X9" s="67"/>
      <c r="Y9" s="67"/>
      <c r="Z9" s="67"/>
      <c r="AA9" s="67"/>
      <c r="AB9" s="67">
        <v>4</v>
      </c>
      <c r="AC9" s="67"/>
      <c r="AD9" s="67"/>
      <c r="AE9" s="67"/>
      <c r="AF9" s="77">
        <v>5</v>
      </c>
      <c r="AG9" s="78"/>
      <c r="AH9" s="115"/>
      <c r="AI9" s="115"/>
    </row>
    <row r="10" spans="1:36" s="4" customFormat="1" ht="18.75" customHeight="1" x14ac:dyDescent="0.25">
      <c r="A10" s="104"/>
      <c r="B10" s="109"/>
      <c r="C10" s="110"/>
      <c r="D10" s="113"/>
      <c r="E10" s="113"/>
      <c r="F10" s="113"/>
      <c r="G10" s="109"/>
      <c r="H10" s="110"/>
      <c r="I10" s="38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16"/>
      <c r="AI10" s="116"/>
    </row>
    <row r="11" spans="1:36" s="7" customFormat="1" ht="22.5" customHeight="1" x14ac:dyDescent="0.25">
      <c r="A11" s="71" t="s">
        <v>15</v>
      </c>
      <c r="B11" s="72"/>
      <c r="C11" s="72"/>
      <c r="D11" s="72"/>
      <c r="E11" s="6"/>
      <c r="F11" s="6"/>
      <c r="G11" s="6"/>
      <c r="H11" s="6"/>
      <c r="I11" s="6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1:36" s="7" customFormat="1" ht="22.5" customHeight="1" x14ac:dyDescent="0.25">
      <c r="A12" s="8">
        <v>1</v>
      </c>
      <c r="B12" s="44" t="s">
        <v>35</v>
      </c>
      <c r="C12" s="63">
        <v>351</v>
      </c>
      <c r="D12" s="33" t="s">
        <v>38</v>
      </c>
      <c r="E12" s="64">
        <v>2</v>
      </c>
      <c r="F12" s="43">
        <v>11</v>
      </c>
      <c r="G12" s="13" t="s">
        <v>39</v>
      </c>
      <c r="H12" s="14" t="s">
        <v>40</v>
      </c>
      <c r="I12" s="15" t="s">
        <v>41</v>
      </c>
      <c r="J12" s="79" t="s">
        <v>61</v>
      </c>
      <c r="K12" s="80"/>
      <c r="L12" s="80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79" t="s">
        <v>62</v>
      </c>
      <c r="U12" s="85"/>
      <c r="V12" s="86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44" t="s">
        <v>46</v>
      </c>
      <c r="C13" s="63">
        <v>362</v>
      </c>
      <c r="D13" s="33" t="s">
        <v>47</v>
      </c>
      <c r="E13" s="64">
        <v>2</v>
      </c>
      <c r="F13" s="43">
        <v>11</v>
      </c>
      <c r="G13" s="13" t="s">
        <v>48</v>
      </c>
      <c r="H13" s="14" t="s">
        <v>49</v>
      </c>
      <c r="I13" s="15" t="s">
        <v>41</v>
      </c>
      <c r="J13" s="81"/>
      <c r="K13" s="82"/>
      <c r="L13" s="82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87"/>
      <c r="U13" s="88"/>
      <c r="V13" s="89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44" t="s">
        <v>35</v>
      </c>
      <c r="C14" s="63">
        <v>361</v>
      </c>
      <c r="D14" s="33" t="s">
        <v>52</v>
      </c>
      <c r="E14" s="64">
        <v>2</v>
      </c>
      <c r="F14" s="43">
        <v>11</v>
      </c>
      <c r="G14" s="13" t="s">
        <v>54</v>
      </c>
      <c r="H14" s="14" t="s">
        <v>55</v>
      </c>
      <c r="I14" s="15" t="s">
        <v>41</v>
      </c>
      <c r="J14" s="81"/>
      <c r="K14" s="82"/>
      <c r="L14" s="82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87"/>
      <c r="U14" s="88"/>
      <c r="V14" s="89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44" t="s">
        <v>36</v>
      </c>
      <c r="C15" s="63">
        <v>201</v>
      </c>
      <c r="D15" s="33" t="s">
        <v>37</v>
      </c>
      <c r="E15" s="64">
        <v>2</v>
      </c>
      <c r="F15" s="43">
        <v>11</v>
      </c>
      <c r="G15" s="13" t="s">
        <v>43</v>
      </c>
      <c r="H15" s="14" t="s">
        <v>44</v>
      </c>
      <c r="I15" s="15" t="s">
        <v>45</v>
      </c>
      <c r="J15" s="83"/>
      <c r="K15" s="84"/>
      <c r="L15" s="84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90"/>
      <c r="U15" s="91"/>
      <c r="V15" s="92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75"/>
      <c r="B16" s="76"/>
      <c r="C16" s="76"/>
      <c r="D16" s="76"/>
      <c r="E16" s="18"/>
      <c r="F16" s="18"/>
      <c r="G16" s="18"/>
      <c r="H16" s="18"/>
      <c r="I16" s="19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44" s="7" customFormat="1" ht="22.5" customHeight="1" x14ac:dyDescent="0.25">
      <c r="A17" s="8">
        <v>5</v>
      </c>
      <c r="B17" s="65" t="s">
        <v>16</v>
      </c>
      <c r="C17" s="66">
        <v>201</v>
      </c>
      <c r="D17" s="32" t="s">
        <v>81</v>
      </c>
      <c r="E17" s="64">
        <v>2</v>
      </c>
      <c r="F17" s="54">
        <v>11</v>
      </c>
      <c r="G17" s="13" t="s">
        <v>85</v>
      </c>
      <c r="H17" s="14" t="s">
        <v>86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32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5" t="s">
        <v>46</v>
      </c>
      <c r="C18" s="66">
        <v>221</v>
      </c>
      <c r="D18" s="32" t="s">
        <v>82</v>
      </c>
      <c r="E18" s="64">
        <v>2</v>
      </c>
      <c r="F18" s="54">
        <v>11</v>
      </c>
      <c r="G18" s="13" t="s">
        <v>87</v>
      </c>
      <c r="H18" s="14" t="s">
        <v>88</v>
      </c>
      <c r="I18" s="15" t="s">
        <v>93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5" t="s">
        <v>78</v>
      </c>
      <c r="C19" s="66">
        <v>142</v>
      </c>
      <c r="D19" s="32" t="s">
        <v>83</v>
      </c>
      <c r="E19" s="64">
        <v>1</v>
      </c>
      <c r="F19" s="54">
        <v>11</v>
      </c>
      <c r="G19" s="13" t="s">
        <v>89</v>
      </c>
      <c r="H19" s="14" t="s">
        <v>90</v>
      </c>
      <c r="I19" s="15" t="s">
        <v>93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5" t="s">
        <v>70</v>
      </c>
      <c r="C20" s="66">
        <v>151</v>
      </c>
      <c r="D20" s="32" t="s">
        <v>84</v>
      </c>
      <c r="E20" s="64">
        <v>3</v>
      </c>
      <c r="F20" s="54">
        <v>11</v>
      </c>
      <c r="G20" s="13" t="s">
        <v>91</v>
      </c>
      <c r="H20" s="14" t="s">
        <v>92</v>
      </c>
      <c r="I20" s="15" t="s">
        <v>45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</row>
    <row r="21" spans="1:44" s="7" customFormat="1" ht="22.5" customHeight="1" x14ac:dyDescent="0.25">
      <c r="A21" s="8">
        <v>9</v>
      </c>
      <c r="B21" s="65" t="s">
        <v>74</v>
      </c>
      <c r="C21" s="66">
        <v>201</v>
      </c>
      <c r="D21" s="32" t="s">
        <v>75</v>
      </c>
      <c r="E21" s="64">
        <v>2</v>
      </c>
      <c r="F21" s="54">
        <v>11</v>
      </c>
      <c r="G21" s="13" t="s">
        <v>76</v>
      </c>
      <c r="H21" s="14" t="s">
        <v>77</v>
      </c>
      <c r="I21" s="15" t="s">
        <v>94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2.5" customHeight="1" x14ac:dyDescent="0.25">
      <c r="A22" s="68" t="s">
        <v>21</v>
      </c>
      <c r="B22" s="68"/>
      <c r="C22" s="68"/>
      <c r="D22" s="68"/>
      <c r="E22" s="20">
        <f>SUM(E12:E21)</f>
        <v>18</v>
      </c>
      <c r="F22" s="37"/>
      <c r="G22" s="69">
        <f>E22*280000</f>
        <v>5040000</v>
      </c>
      <c r="H22" s="70"/>
      <c r="I22" s="3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44" ht="3" customHeight="1" x14ac:dyDescent="0.15"/>
    <row r="24" spans="1:44" s="24" customFormat="1" ht="15.75" customHeight="1" x14ac:dyDescent="0.2">
      <c r="A24" s="99" t="s">
        <v>22</v>
      </c>
      <c r="B24" s="99"/>
      <c r="C24" s="99"/>
      <c r="D24" s="99"/>
      <c r="U24" s="35"/>
      <c r="V24" s="35"/>
      <c r="W24" s="35"/>
      <c r="X24" s="35"/>
      <c r="Y24" s="35"/>
      <c r="Z24" s="35"/>
      <c r="AA24" s="35"/>
      <c r="AB24" s="35"/>
      <c r="AC24" s="35"/>
      <c r="AD24" s="56"/>
      <c r="AE24" s="56"/>
      <c r="AF24" s="56"/>
      <c r="AG24" s="35"/>
      <c r="AH24" s="25"/>
      <c r="AI24" s="25"/>
    </row>
    <row r="25" spans="1:44" s="24" customFormat="1" ht="15.75" customHeight="1" x14ac:dyDescent="0.2">
      <c r="B25" s="95" t="s">
        <v>23</v>
      </c>
      <c r="C25" s="95"/>
      <c r="D25" s="95"/>
      <c r="E25" s="95"/>
      <c r="F25" s="95"/>
      <c r="G25" s="95"/>
      <c r="H25" s="35"/>
      <c r="U25" s="35"/>
      <c r="V25" s="35"/>
      <c r="W25" s="35"/>
      <c r="X25" s="35"/>
      <c r="Y25" s="35"/>
      <c r="Z25" s="35"/>
      <c r="AA25" s="35"/>
      <c r="AB25" s="35"/>
      <c r="AC25" s="35"/>
      <c r="AD25" s="56"/>
      <c r="AE25" s="56"/>
      <c r="AF25" s="56"/>
      <c r="AG25" s="35"/>
      <c r="AH25" s="25"/>
      <c r="AI25" s="25"/>
    </row>
    <row r="26" spans="1:44" s="35" customFormat="1" ht="15.75" customHeight="1" x14ac:dyDescent="0.25">
      <c r="B26" s="95" t="s">
        <v>24</v>
      </c>
      <c r="C26" s="95"/>
      <c r="D26" s="95"/>
      <c r="E26" s="95"/>
      <c r="F26" s="95"/>
      <c r="G26" s="95"/>
      <c r="AD26" s="56"/>
      <c r="AE26" s="56"/>
      <c r="AF26" s="56"/>
      <c r="AH26" s="26"/>
      <c r="AI26" s="26"/>
    </row>
    <row r="27" spans="1:44" s="35" customFormat="1" ht="15.75" customHeight="1" x14ac:dyDescent="0.25">
      <c r="B27" s="95" t="s">
        <v>25</v>
      </c>
      <c r="C27" s="95"/>
      <c r="D27" s="95"/>
      <c r="E27" s="95"/>
      <c r="F27" s="95"/>
      <c r="G27" s="95"/>
      <c r="AD27" s="56"/>
      <c r="AE27" s="56"/>
      <c r="AF27" s="56"/>
      <c r="AH27" s="26"/>
      <c r="AI27" s="26"/>
    </row>
    <row r="28" spans="1:44" s="34" customFormat="1" ht="14.25" customHeight="1" x14ac:dyDescent="0.25">
      <c r="B28" s="42"/>
      <c r="C28" s="42"/>
      <c r="Q28" s="96" t="s">
        <v>51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44" s="34" customFormat="1" ht="15.75" customHeight="1" x14ac:dyDescent="0.25">
      <c r="A29" s="94" t="s">
        <v>26</v>
      </c>
      <c r="B29" s="94"/>
      <c r="C29" s="94"/>
      <c r="D29" s="94"/>
      <c r="G29" s="94" t="s">
        <v>27</v>
      </c>
      <c r="H29" s="94"/>
      <c r="I29" s="94"/>
      <c r="J29" s="94"/>
      <c r="K29" s="94"/>
      <c r="L29" s="27"/>
      <c r="M29" s="27"/>
      <c r="N29" s="27"/>
      <c r="O29" s="27"/>
      <c r="P29" s="27"/>
      <c r="Q29" s="27"/>
      <c r="R29" s="94" t="s">
        <v>33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</row>
    <row r="30" spans="1:44" s="34" customFormat="1" ht="15.75" customHeight="1" x14ac:dyDescent="0.25">
      <c r="G30" s="94" t="s">
        <v>28</v>
      </c>
      <c r="H30" s="94"/>
      <c r="I30" s="94"/>
      <c r="J30" s="94"/>
      <c r="K30" s="94"/>
      <c r="R30" s="94" t="s">
        <v>34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44" s="34" customFormat="1" ht="14.25" x14ac:dyDescent="0.25">
      <c r="AD31" s="55"/>
      <c r="AE31" s="55"/>
      <c r="AF31" s="55"/>
      <c r="AH31" s="36"/>
      <c r="AI31" s="36"/>
    </row>
    <row r="32" spans="1:44" s="34" customFormat="1" ht="14.25" x14ac:dyDescent="0.25">
      <c r="AD32" s="55"/>
      <c r="AE32" s="55"/>
      <c r="AF32" s="55"/>
      <c r="AH32" s="36"/>
      <c r="AI32" s="36"/>
    </row>
    <row r="33" spans="1:35" s="34" customFormat="1" ht="30.75" customHeight="1" x14ac:dyDescent="0.25">
      <c r="AD33" s="55"/>
      <c r="AE33" s="55"/>
      <c r="AF33" s="55"/>
      <c r="AH33" s="36"/>
      <c r="AI33" s="36"/>
    </row>
    <row r="34" spans="1:35" s="34" customFormat="1" ht="14.25" x14ac:dyDescent="0.25">
      <c r="AD34" s="55"/>
      <c r="AE34" s="55"/>
      <c r="AF34" s="55"/>
      <c r="AH34" s="36"/>
      <c r="AI34" s="36"/>
    </row>
    <row r="35" spans="1:35" s="36" customFormat="1" ht="15.75" customHeight="1" x14ac:dyDescent="0.25">
      <c r="A35" s="93" t="s">
        <v>29</v>
      </c>
      <c r="B35" s="93"/>
      <c r="C35" s="93"/>
      <c r="D35" s="93"/>
      <c r="G35" s="93" t="s">
        <v>30</v>
      </c>
      <c r="H35" s="93"/>
      <c r="I35" s="93"/>
      <c r="J35" s="93"/>
      <c r="K35" s="93"/>
      <c r="L35" s="28"/>
      <c r="M35" s="28"/>
      <c r="N35" s="28"/>
      <c r="O35" s="28"/>
      <c r="P35" s="28"/>
      <c r="Q35" s="28"/>
      <c r="R35" s="93" t="s">
        <v>31</v>
      </c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</row>
  </sheetData>
  <mergeCells count="47">
    <mergeCell ref="G30:K30"/>
    <mergeCell ref="R30:AI30"/>
    <mergeCell ref="A35:D35"/>
    <mergeCell ref="G35:K35"/>
    <mergeCell ref="R35:AI35"/>
    <mergeCell ref="A29:D29"/>
    <mergeCell ref="G29:K29"/>
    <mergeCell ref="R29:AI29"/>
    <mergeCell ref="A11:D11"/>
    <mergeCell ref="J11:AI11"/>
    <mergeCell ref="A16:D16"/>
    <mergeCell ref="J16:AI16"/>
    <mergeCell ref="A22:D22"/>
    <mergeCell ref="G22:H22"/>
    <mergeCell ref="J22:AI22"/>
    <mergeCell ref="A24:D24"/>
    <mergeCell ref="B25:G25"/>
    <mergeCell ref="B26:G26"/>
    <mergeCell ref="B27:G27"/>
    <mergeCell ref="Q28:AI28"/>
    <mergeCell ref="J12:L1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5:G5"/>
    <mergeCell ref="I5:T5"/>
    <mergeCell ref="W5:AI5"/>
    <mergeCell ref="A1:E1"/>
    <mergeCell ref="F1:AC1"/>
    <mergeCell ref="A2:E2"/>
    <mergeCell ref="F2:AC2"/>
    <mergeCell ref="A4:AI4"/>
    <mergeCell ref="T12:V15"/>
    <mergeCell ref="J8:N8"/>
    <mergeCell ref="O8:AG8"/>
    <mergeCell ref="J9:N9"/>
    <mergeCell ref="O9:R9"/>
    <mergeCell ref="S9:V9"/>
    <mergeCell ref="W9:AA9"/>
    <mergeCell ref="AB9:AE9"/>
    <mergeCell ref="AF9:AG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zoomScaleNormal="100" zoomScaleSheetLayoutView="100" workbookViewId="0">
      <selection activeCell="G24" sqref="G24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8867187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39" customFormat="1" ht="14.25" customHeight="1" x14ac:dyDescent="0.2">
      <c r="A1" s="122" t="s">
        <v>0</v>
      </c>
      <c r="B1" s="122"/>
      <c r="C1" s="122"/>
      <c r="D1" s="122"/>
      <c r="E1" s="122"/>
      <c r="F1" s="123" t="s">
        <v>1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E1" s="57"/>
      <c r="AF1" s="57"/>
      <c r="AH1" s="1"/>
      <c r="AI1" s="1"/>
    </row>
    <row r="2" spans="1:36" s="39" customFormat="1" ht="14.25" customHeight="1" x14ac:dyDescent="0.2">
      <c r="A2" s="124" t="s">
        <v>32</v>
      </c>
      <c r="B2" s="124"/>
      <c r="C2" s="124"/>
      <c r="D2" s="124"/>
      <c r="E2" s="124"/>
      <c r="F2" s="125" t="s">
        <v>50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41"/>
      <c r="AE2" s="58"/>
      <c r="AF2" s="58"/>
      <c r="AG2" s="41"/>
      <c r="AH2" s="2"/>
      <c r="AI2" s="2"/>
      <c r="AJ2" s="2"/>
    </row>
    <row r="3" spans="1:36" s="39" customFormat="1" ht="5.25" customHeight="1" x14ac:dyDescent="0.2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58"/>
      <c r="AF3" s="58"/>
      <c r="AG3" s="41"/>
      <c r="AH3" s="2"/>
      <c r="AI3" s="2"/>
      <c r="AJ3" s="2"/>
    </row>
    <row r="4" spans="1:36" s="39" customFormat="1" ht="14.25" customHeight="1" x14ac:dyDescent="0.2">
      <c r="A4" s="126" t="s">
        <v>63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2"/>
    </row>
    <row r="5" spans="1:36" s="39" customFormat="1" ht="14.25" customHeight="1" x14ac:dyDescent="0.2">
      <c r="A5" s="100" t="s">
        <v>2</v>
      </c>
      <c r="B5" s="100"/>
      <c r="C5" s="100"/>
      <c r="D5" s="100"/>
      <c r="E5" s="100"/>
      <c r="F5" s="100"/>
      <c r="G5" s="100"/>
      <c r="H5" s="39" t="s">
        <v>3</v>
      </c>
      <c r="I5" s="101" t="s">
        <v>59</v>
      </c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39" t="s">
        <v>3</v>
      </c>
      <c r="V5" s="1"/>
      <c r="W5" s="102" t="s">
        <v>80</v>
      </c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2"/>
    </row>
    <row r="6" spans="1:36" s="39" customFormat="1" ht="14.25" customHeight="1" x14ac:dyDescent="0.2">
      <c r="A6" s="103" t="s">
        <v>96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6" s="3" customFormat="1" ht="3" customHeight="1" x14ac:dyDescent="0.2">
      <c r="A7" s="29"/>
      <c r="B7" s="29"/>
      <c r="C7" s="29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29"/>
      <c r="AI7" s="29"/>
    </row>
    <row r="8" spans="1:36" s="4" customFormat="1" ht="18.75" customHeight="1" x14ac:dyDescent="0.25">
      <c r="A8" s="104" t="s">
        <v>4</v>
      </c>
      <c r="B8" s="105" t="s">
        <v>5</v>
      </c>
      <c r="C8" s="106"/>
      <c r="D8" s="111" t="s">
        <v>6</v>
      </c>
      <c r="E8" s="111" t="s">
        <v>7</v>
      </c>
      <c r="F8" s="111" t="s">
        <v>8</v>
      </c>
      <c r="G8" s="105" t="s">
        <v>9</v>
      </c>
      <c r="H8" s="106"/>
      <c r="I8" s="38" t="s">
        <v>10</v>
      </c>
      <c r="J8" s="117">
        <v>2025</v>
      </c>
      <c r="K8" s="117"/>
      <c r="L8" s="117"/>
      <c r="M8" s="117"/>
      <c r="N8" s="117"/>
      <c r="O8" s="118">
        <v>2026</v>
      </c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20"/>
      <c r="AH8" s="114" t="s">
        <v>11</v>
      </c>
      <c r="AI8" s="114" t="s">
        <v>12</v>
      </c>
    </row>
    <row r="9" spans="1:36" s="4" customFormat="1" ht="18.75" customHeight="1" x14ac:dyDescent="0.25">
      <c r="A9" s="104"/>
      <c r="B9" s="107"/>
      <c r="C9" s="108"/>
      <c r="D9" s="112"/>
      <c r="E9" s="112"/>
      <c r="F9" s="112"/>
      <c r="G9" s="107"/>
      <c r="H9" s="108"/>
      <c r="I9" s="38" t="s">
        <v>13</v>
      </c>
      <c r="J9" s="121">
        <v>12</v>
      </c>
      <c r="K9" s="121"/>
      <c r="L9" s="121"/>
      <c r="M9" s="121"/>
      <c r="N9" s="121"/>
      <c r="O9" s="67">
        <v>1</v>
      </c>
      <c r="P9" s="67"/>
      <c r="Q9" s="67"/>
      <c r="R9" s="67"/>
      <c r="S9" s="67">
        <v>2</v>
      </c>
      <c r="T9" s="67"/>
      <c r="U9" s="67"/>
      <c r="V9" s="67"/>
      <c r="W9" s="67">
        <v>3</v>
      </c>
      <c r="X9" s="67"/>
      <c r="Y9" s="67"/>
      <c r="Z9" s="67"/>
      <c r="AA9" s="67"/>
      <c r="AB9" s="67">
        <v>4</v>
      </c>
      <c r="AC9" s="67"/>
      <c r="AD9" s="67"/>
      <c r="AE9" s="67"/>
      <c r="AF9" s="77">
        <v>5</v>
      </c>
      <c r="AG9" s="78"/>
      <c r="AH9" s="115"/>
      <c r="AI9" s="115"/>
    </row>
    <row r="10" spans="1:36" s="4" customFormat="1" ht="18.75" customHeight="1" x14ac:dyDescent="0.25">
      <c r="A10" s="104"/>
      <c r="B10" s="109"/>
      <c r="C10" s="110"/>
      <c r="D10" s="113"/>
      <c r="E10" s="113"/>
      <c r="F10" s="113"/>
      <c r="G10" s="109"/>
      <c r="H10" s="110"/>
      <c r="I10" s="38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16"/>
      <c r="AI10" s="116"/>
    </row>
    <row r="11" spans="1:36" s="7" customFormat="1" ht="22.5" customHeight="1" x14ac:dyDescent="0.25">
      <c r="A11" s="71" t="s">
        <v>15</v>
      </c>
      <c r="B11" s="72"/>
      <c r="C11" s="72"/>
      <c r="D11" s="72"/>
      <c r="E11" s="6"/>
      <c r="F11" s="6"/>
      <c r="G11" s="6"/>
      <c r="H11" s="6"/>
      <c r="I11" s="6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1:36" s="7" customFormat="1" ht="22.5" customHeight="1" x14ac:dyDescent="0.25">
      <c r="A12" s="8">
        <v>1</v>
      </c>
      <c r="B12" s="44" t="s">
        <v>35</v>
      </c>
      <c r="C12" s="63">
        <v>351</v>
      </c>
      <c r="D12" s="33" t="s">
        <v>38</v>
      </c>
      <c r="E12" s="64">
        <v>2</v>
      </c>
      <c r="F12" s="54">
        <v>6</v>
      </c>
      <c r="G12" s="13" t="s">
        <v>39</v>
      </c>
      <c r="H12" s="14" t="s">
        <v>40</v>
      </c>
      <c r="I12" s="15" t="s">
        <v>41</v>
      </c>
      <c r="J12" s="79" t="s">
        <v>61</v>
      </c>
      <c r="K12" s="80"/>
      <c r="L12" s="80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79" t="s">
        <v>62</v>
      </c>
      <c r="U12" s="85"/>
      <c r="V12" s="86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44" t="s">
        <v>46</v>
      </c>
      <c r="C13" s="63">
        <v>362</v>
      </c>
      <c r="D13" s="33" t="s">
        <v>47</v>
      </c>
      <c r="E13" s="64">
        <v>2</v>
      </c>
      <c r="F13" s="54">
        <v>6</v>
      </c>
      <c r="G13" s="13" t="s">
        <v>48</v>
      </c>
      <c r="H13" s="14" t="s">
        <v>49</v>
      </c>
      <c r="I13" s="15" t="s">
        <v>41</v>
      </c>
      <c r="J13" s="81"/>
      <c r="K13" s="82"/>
      <c r="L13" s="82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87"/>
      <c r="U13" s="88"/>
      <c r="V13" s="89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44" t="s">
        <v>35</v>
      </c>
      <c r="C14" s="63">
        <v>361</v>
      </c>
      <c r="D14" s="33" t="s">
        <v>52</v>
      </c>
      <c r="E14" s="64">
        <v>2</v>
      </c>
      <c r="F14" s="54">
        <v>6</v>
      </c>
      <c r="G14" s="13" t="s">
        <v>54</v>
      </c>
      <c r="H14" s="14" t="s">
        <v>55</v>
      </c>
      <c r="I14" s="15" t="s">
        <v>41</v>
      </c>
      <c r="J14" s="81"/>
      <c r="K14" s="82"/>
      <c r="L14" s="82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87"/>
      <c r="U14" s="88"/>
      <c r="V14" s="89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44" t="s">
        <v>36</v>
      </c>
      <c r="C15" s="63">
        <v>201</v>
      </c>
      <c r="D15" s="33" t="s">
        <v>37</v>
      </c>
      <c r="E15" s="64">
        <v>2</v>
      </c>
      <c r="F15" s="54">
        <v>6</v>
      </c>
      <c r="G15" s="13" t="s">
        <v>43</v>
      </c>
      <c r="H15" s="14" t="s">
        <v>44</v>
      </c>
      <c r="I15" s="15" t="s">
        <v>45</v>
      </c>
      <c r="J15" s="83"/>
      <c r="K15" s="84"/>
      <c r="L15" s="84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90"/>
      <c r="U15" s="91"/>
      <c r="V15" s="92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75" t="s">
        <v>42</v>
      </c>
      <c r="B16" s="76"/>
      <c r="C16" s="76"/>
      <c r="D16" s="76"/>
      <c r="E16" s="18"/>
      <c r="F16" s="18"/>
      <c r="G16" s="18"/>
      <c r="H16" s="18"/>
      <c r="I16" s="19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44" s="7" customFormat="1" ht="22.5" customHeight="1" x14ac:dyDescent="0.25">
      <c r="A17" s="8">
        <v>5</v>
      </c>
      <c r="B17" s="65" t="s">
        <v>16</v>
      </c>
      <c r="C17" s="66">
        <v>201</v>
      </c>
      <c r="D17" s="32" t="s">
        <v>81</v>
      </c>
      <c r="E17" s="64">
        <v>2</v>
      </c>
      <c r="F17" s="54">
        <v>6</v>
      </c>
      <c r="G17" s="13" t="s">
        <v>85</v>
      </c>
      <c r="H17" s="14" t="s">
        <v>86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32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65" t="s">
        <v>46</v>
      </c>
      <c r="C18" s="66">
        <v>221</v>
      </c>
      <c r="D18" s="32" t="s">
        <v>82</v>
      </c>
      <c r="E18" s="64">
        <v>2</v>
      </c>
      <c r="F18" s="54">
        <v>6</v>
      </c>
      <c r="G18" s="13" t="s">
        <v>87</v>
      </c>
      <c r="H18" s="14" t="s">
        <v>88</v>
      </c>
      <c r="I18" s="15" t="s">
        <v>93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65" t="s">
        <v>78</v>
      </c>
      <c r="C19" s="66">
        <v>142</v>
      </c>
      <c r="D19" s="32" t="s">
        <v>83</v>
      </c>
      <c r="E19" s="64">
        <v>1</v>
      </c>
      <c r="F19" s="54">
        <v>6</v>
      </c>
      <c r="G19" s="13" t="s">
        <v>89</v>
      </c>
      <c r="H19" s="14" t="s">
        <v>90</v>
      </c>
      <c r="I19" s="15" t="s">
        <v>93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65" t="s">
        <v>60</v>
      </c>
      <c r="C20" s="66">
        <v>100</v>
      </c>
      <c r="D20" s="32" t="s">
        <v>71</v>
      </c>
      <c r="E20" s="64">
        <v>3</v>
      </c>
      <c r="F20" s="54">
        <v>6</v>
      </c>
      <c r="G20" s="13" t="s">
        <v>72</v>
      </c>
      <c r="H20" s="14" t="s">
        <v>73</v>
      </c>
      <c r="I20" s="15" t="s">
        <v>69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7" customFormat="1" ht="22.5" customHeight="1" x14ac:dyDescent="0.25">
      <c r="A21" s="8">
        <v>9</v>
      </c>
      <c r="B21" s="65" t="s">
        <v>74</v>
      </c>
      <c r="C21" s="66">
        <v>201</v>
      </c>
      <c r="D21" s="32" t="s">
        <v>75</v>
      </c>
      <c r="E21" s="64">
        <v>2</v>
      </c>
      <c r="F21" s="54">
        <v>6</v>
      </c>
      <c r="G21" s="13" t="s">
        <v>76</v>
      </c>
      <c r="H21" s="14" t="s">
        <v>77</v>
      </c>
      <c r="I21" s="15" t="s">
        <v>94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2.5" customHeight="1" x14ac:dyDescent="0.25">
      <c r="A22" s="68" t="s">
        <v>21</v>
      </c>
      <c r="B22" s="68"/>
      <c r="C22" s="68"/>
      <c r="D22" s="68"/>
      <c r="E22" s="20">
        <f>SUM(E12:E21)</f>
        <v>18</v>
      </c>
      <c r="F22" s="37"/>
      <c r="G22" s="69">
        <f>E22*280000</f>
        <v>5040000</v>
      </c>
      <c r="H22" s="70"/>
      <c r="I22" s="3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1:44" ht="3" customHeight="1" x14ac:dyDescent="0.15"/>
    <row r="24" spans="1:44" s="24" customFormat="1" ht="15.75" customHeight="1" x14ac:dyDescent="0.2">
      <c r="A24" s="99" t="s">
        <v>22</v>
      </c>
      <c r="B24" s="99"/>
      <c r="C24" s="99"/>
      <c r="D24" s="99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56"/>
      <c r="AF24" s="56"/>
      <c r="AG24" s="35"/>
      <c r="AH24" s="25"/>
      <c r="AI24" s="25"/>
    </row>
    <row r="25" spans="1:44" s="24" customFormat="1" ht="15.75" customHeight="1" x14ac:dyDescent="0.2">
      <c r="B25" s="95" t="s">
        <v>23</v>
      </c>
      <c r="C25" s="95"/>
      <c r="D25" s="95"/>
      <c r="E25" s="95"/>
      <c r="F25" s="95"/>
      <c r="G25" s="95"/>
      <c r="H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56"/>
      <c r="AF25" s="56"/>
      <c r="AG25" s="35"/>
      <c r="AH25" s="25"/>
      <c r="AI25" s="25"/>
    </row>
    <row r="26" spans="1:44" s="35" customFormat="1" ht="15.75" customHeight="1" x14ac:dyDescent="0.25">
      <c r="B26" s="95" t="s">
        <v>24</v>
      </c>
      <c r="C26" s="95"/>
      <c r="D26" s="95"/>
      <c r="E26" s="95"/>
      <c r="F26" s="95"/>
      <c r="G26" s="95"/>
      <c r="AE26" s="56"/>
      <c r="AF26" s="56"/>
      <c r="AH26" s="26"/>
      <c r="AI26" s="26"/>
    </row>
    <row r="27" spans="1:44" s="35" customFormat="1" ht="15.75" customHeight="1" x14ac:dyDescent="0.25">
      <c r="B27" s="95" t="s">
        <v>25</v>
      </c>
      <c r="C27" s="95"/>
      <c r="D27" s="95"/>
      <c r="E27" s="95"/>
      <c r="F27" s="95"/>
      <c r="G27" s="95"/>
      <c r="AE27" s="56"/>
      <c r="AF27" s="56"/>
      <c r="AH27" s="26"/>
      <c r="AI27" s="26"/>
    </row>
    <row r="28" spans="1:44" s="34" customFormat="1" ht="14.25" customHeight="1" x14ac:dyDescent="0.25">
      <c r="B28" s="42"/>
      <c r="C28" s="42"/>
      <c r="Q28" s="96" t="s">
        <v>51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</row>
    <row r="29" spans="1:44" s="34" customFormat="1" ht="15.75" customHeight="1" x14ac:dyDescent="0.25">
      <c r="A29" s="94" t="s">
        <v>26</v>
      </c>
      <c r="B29" s="94"/>
      <c r="C29" s="94"/>
      <c r="D29" s="94"/>
      <c r="G29" s="94" t="s">
        <v>27</v>
      </c>
      <c r="H29" s="94"/>
      <c r="I29" s="94"/>
      <c r="J29" s="94"/>
      <c r="K29" s="94"/>
      <c r="L29" s="27"/>
      <c r="M29" s="27"/>
      <c r="N29" s="27"/>
      <c r="O29" s="27"/>
      <c r="P29" s="27"/>
      <c r="Q29" s="27"/>
      <c r="R29" s="94" t="s">
        <v>33</v>
      </c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</row>
    <row r="30" spans="1:44" s="34" customFormat="1" ht="15.75" customHeight="1" x14ac:dyDescent="0.25">
      <c r="G30" s="94" t="s">
        <v>28</v>
      </c>
      <c r="H30" s="94"/>
      <c r="I30" s="94"/>
      <c r="J30" s="94"/>
      <c r="K30" s="94"/>
      <c r="R30" s="94" t="s">
        <v>34</v>
      </c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</row>
    <row r="31" spans="1:44" s="34" customFormat="1" ht="14.25" x14ac:dyDescent="0.25">
      <c r="AE31" s="55"/>
      <c r="AF31" s="55"/>
      <c r="AH31" s="36"/>
      <c r="AI31" s="36"/>
    </row>
    <row r="32" spans="1:44" s="34" customFormat="1" ht="14.25" x14ac:dyDescent="0.25">
      <c r="AE32" s="55"/>
      <c r="AF32" s="55"/>
      <c r="AH32" s="36"/>
      <c r="AI32" s="36"/>
    </row>
    <row r="33" spans="1:35" s="34" customFormat="1" ht="30.75" customHeight="1" x14ac:dyDescent="0.25">
      <c r="AE33" s="55"/>
      <c r="AF33" s="55"/>
      <c r="AH33" s="36"/>
      <c r="AI33" s="36"/>
    </row>
    <row r="34" spans="1:35" s="34" customFormat="1" ht="14.25" x14ac:dyDescent="0.25">
      <c r="AE34" s="55"/>
      <c r="AF34" s="55"/>
      <c r="AH34" s="36"/>
      <c r="AI34" s="36"/>
    </row>
    <row r="35" spans="1:35" s="36" customFormat="1" ht="15.75" customHeight="1" x14ac:dyDescent="0.25">
      <c r="A35" s="93" t="s">
        <v>29</v>
      </c>
      <c r="B35" s="93"/>
      <c r="C35" s="93"/>
      <c r="D35" s="93"/>
      <c r="G35" s="93" t="s">
        <v>30</v>
      </c>
      <c r="H35" s="93"/>
      <c r="I35" s="93"/>
      <c r="J35" s="93"/>
      <c r="K35" s="93"/>
      <c r="L35" s="28"/>
      <c r="M35" s="28"/>
      <c r="N35" s="28"/>
      <c r="O35" s="28"/>
      <c r="P35" s="28"/>
      <c r="Q35" s="28"/>
      <c r="R35" s="93" t="s">
        <v>31</v>
      </c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</row>
  </sheetData>
  <mergeCells count="47">
    <mergeCell ref="G30:K30"/>
    <mergeCell ref="R30:AI30"/>
    <mergeCell ref="A35:D35"/>
    <mergeCell ref="G35:K35"/>
    <mergeCell ref="R35:AI35"/>
    <mergeCell ref="A29:D29"/>
    <mergeCell ref="G29:K29"/>
    <mergeCell ref="R29:AI29"/>
    <mergeCell ref="A11:D11"/>
    <mergeCell ref="J11:AI11"/>
    <mergeCell ref="A16:D16"/>
    <mergeCell ref="J16:AI16"/>
    <mergeCell ref="A22:D22"/>
    <mergeCell ref="G22:H22"/>
    <mergeCell ref="J22:AI22"/>
    <mergeCell ref="A24:D24"/>
    <mergeCell ref="B25:G25"/>
    <mergeCell ref="B26:G26"/>
    <mergeCell ref="B27:G27"/>
    <mergeCell ref="Q28:AI28"/>
    <mergeCell ref="J12:L1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5:G5"/>
    <mergeCell ref="I5:T5"/>
    <mergeCell ref="W5:AI5"/>
    <mergeCell ref="A1:E1"/>
    <mergeCell ref="F1:AC1"/>
    <mergeCell ref="A2:E2"/>
    <mergeCell ref="F2:AC2"/>
    <mergeCell ref="A4:AI4"/>
    <mergeCell ref="T12:V15"/>
    <mergeCell ref="J8:N8"/>
    <mergeCell ref="O8:AG8"/>
    <mergeCell ref="J9:N9"/>
    <mergeCell ref="O9:R9"/>
    <mergeCell ref="S9:V9"/>
    <mergeCell ref="W9:AA9"/>
    <mergeCell ref="AB9:AE9"/>
    <mergeCell ref="AF9:AG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TPM</vt:lpstr>
      <vt:lpstr>2. QTH</vt:lpstr>
      <vt:lpstr>3. KDN</vt:lpstr>
      <vt:lpstr>4. LKT</vt:lpstr>
      <vt:lpstr>'1. TPM'!Print_Area</vt:lpstr>
      <vt:lpstr>'2. QTH'!Print_Area</vt:lpstr>
      <vt:lpstr>'3. KDN'!Print_Area</vt:lpstr>
      <vt:lpstr>'4. LKT'!Print_Area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Thành Mập</cp:lastModifiedBy>
  <cp:lastPrinted>2025-11-21T03:57:17Z</cp:lastPrinted>
  <dcterms:created xsi:type="dcterms:W3CDTF">2024-10-01T08:25:00Z</dcterms:created>
  <dcterms:modified xsi:type="dcterms:W3CDTF">2025-11-21T07:11:45Z</dcterms:modified>
</cp:coreProperties>
</file>