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activeTab="3"/>
  </bookViews>
  <sheets>
    <sheet name="1. CNTT" sheetId="1" r:id="rId1"/>
    <sheet name="2. KDN" sheetId="2" r:id="rId2"/>
    <sheet name="3. NAB" sheetId="3" r:id="rId3"/>
    <sheet name="4. LKT" sheetId="4" r:id="rId4"/>
    <sheet name="4. CTĐT (LKT-T)" sheetId="5" r:id="rId5"/>
    <sheet name="CTĐT (CNTT)" sheetId="6" r:id="rId6"/>
    <sheet name="CTĐT (KDN)" sheetId="8" r:id="rId7"/>
    <sheet name="CTĐT (NAB)" sheetId="9" r:id="rId8"/>
  </sheets>
  <definedNames>
    <definedName name="_xlnm.Print_Area" localSheetId="1">'2. KDN'!$A$1:$AD$34</definedName>
  </definedNames>
  <calcPr calcId="162913"/>
</workbook>
</file>

<file path=xl/calcChain.xml><?xml version="1.0" encoding="utf-8"?>
<calcChain xmlns="http://schemas.openxmlformats.org/spreadsheetml/2006/main"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E47" i="9" l="1"/>
  <c r="K10" i="3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E44" i="8"/>
  <c r="J34" i="8"/>
  <c r="E21" i="1" l="1"/>
  <c r="E46" i="6"/>
  <c r="E52" i="5" l="1"/>
  <c r="E21" i="4" l="1"/>
  <c r="G21" i="4" s="1"/>
  <c r="E22" i="3" l="1"/>
  <c r="K10" i="2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G22" i="3" l="1"/>
  <c r="E21" i="2"/>
  <c r="G21" i="2" s="1"/>
  <c r="G21" i="1" l="1"/>
  <c r="K10" i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</calcChain>
</file>

<file path=xl/comments1.xml><?xml version="1.0" encoding="utf-8"?>
<comments xmlns="http://schemas.openxmlformats.org/spreadsheetml/2006/main">
  <authors>
    <author>Thuan Nguyen Trung</author>
  </authors>
  <commentList>
    <comment ref="D34" authorId="0" shape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bỏ:  - Ngân hàng</t>
        </r>
      </text>
    </comment>
  </commentList>
</comments>
</file>

<file path=xl/sharedStrings.xml><?xml version="1.0" encoding="utf-8"?>
<sst xmlns="http://schemas.openxmlformats.org/spreadsheetml/2006/main" count="1605" uniqueCount="404">
  <si>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</si>
  <si>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</si>
  <si>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</si>
  <si>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</si>
  <si>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</si>
  <si>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</si>
  <si>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</si>
  <si>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</si>
  <si>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</si>
  <si>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</si>
  <si>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</si>
  <si>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</si>
  <si>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</si>
  <si>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</si>
  <si>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</si>
  <si>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</si>
  <si>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</si>
  <si>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</si>
  <si>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</si>
  <si>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Đồ Án CDIO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</si>
  <si>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</si>
  <si>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</si>
  <si>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</si>
  <si>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</si>
  <si>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</si>
  <si>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</si>
  <si>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</si>
  <si>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</si>
  <si>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</si>
  <si>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</si>
  <si>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</si>
  <si>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TRẠM ĐÀO TẠO:  ĐẮK LẮK + ĐÀ NẴNG  + TP HỒ CHÍ MINH + HÀ NỘI + PHÚ YÊN</t>
  </si>
  <si>
    <t>CHƯƠNG TRÌNH: T + C</t>
  </si>
  <si>
    <t>KT. GIÁM ĐỐC</t>
  </si>
  <si>
    <t>PHÓ GIÁM ĐỐC</t>
  </si>
  <si>
    <t>CR</t>
  </si>
  <si>
    <t>POS</t>
  </si>
  <si>
    <t>Kinh tế chính trị Marx-Lenin</t>
  </si>
  <si>
    <t>SE</t>
  </si>
  <si>
    <t>K. LLCT</t>
  </si>
  <si>
    <t>ĐẠI HỌC DUY TÂN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</si>
  <si>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</si>
  <si>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t>CHƯƠNG TRÌNH: T</t>
  </si>
  <si>
    <t>K. QTKD</t>
  </si>
  <si>
    <t>HIS</t>
  </si>
  <si>
    <t>Lịch Sử Văn Minh Thế Giới 2</t>
  </si>
  <si>
    <t>CS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</si>
  <si>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</si>
  <si>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TRẠM ĐÀO TẠO: ĐÀ NẴNG + DAKLAK + TP HỒ CHÍ MINH</t>
  </si>
  <si>
    <t xml:space="preserve">TRẠM ĐÀO TẠO: ĐÀ NẴNG +  TP HỒ CHÍ MINH </t>
  </si>
  <si>
    <t xml:space="preserve">     *</t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</si>
  <si>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</si>
  <si>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t>Anh Ngữ Cao Cấp 1</t>
  </si>
  <si>
    <t>Hệ Điều Hành Unix / Linux</t>
  </si>
  <si>
    <t>Mạng Máy Tính</t>
  </si>
  <si>
    <t>Lắp Ráp &amp; Bảo Trì Hệ Thống</t>
  </si>
  <si>
    <t>Phân Tích &amp; Thiết Kế Hệ Thống</t>
  </si>
  <si>
    <t>Lập Trình Hướng Đối Tượng</t>
  </si>
  <si>
    <t>Nghe 3</t>
  </si>
  <si>
    <t>Nói 3</t>
  </si>
  <si>
    <t>Dịch Báo Cáo Kinh Tế - Xã Hội</t>
  </si>
  <si>
    <t>LIN</t>
  </si>
  <si>
    <t>Cú Pháp Học (trong tiếng Anh)</t>
  </si>
  <si>
    <t>Đọc 4</t>
  </si>
  <si>
    <t>Viết 4</t>
  </si>
  <si>
    <t>CUL</t>
  </si>
  <si>
    <t>Văn Hóa Mỹ</t>
  </si>
  <si>
    <t>DTE</t>
  </si>
  <si>
    <t>Đạo đức trong công việc</t>
  </si>
  <si>
    <t>ACC</t>
  </si>
  <si>
    <t>Kế toán quản trị 2</t>
  </si>
  <si>
    <t>FIN</t>
  </si>
  <si>
    <t>Quản trị tài chính 1</t>
  </si>
  <si>
    <t>HRM</t>
  </si>
  <si>
    <t>Quản trị nhân lực</t>
  </si>
  <si>
    <t>Chủ nghĩa xã hội khoa học</t>
  </si>
  <si>
    <t>Kế toán tài chính 2</t>
  </si>
  <si>
    <t>AUD</t>
  </si>
  <si>
    <t>Kiểm toán căn bản</t>
  </si>
  <si>
    <t xml:space="preserve">ThS. Nguyễn Thị Bích </t>
  </si>
  <si>
    <t>Giang</t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</si>
  <si>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</si>
  <si>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 (TS ĐỢT 3)</t>
    </r>
    <r>
      <rPr>
        <b/>
        <sz val="12"/>
        <rFont val="Times New Roman"/>
        <family val="1"/>
      </rPr>
      <t xml:space="preserve">   -   NĂM HỌC: 2025 - 2026    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</si>
  <si>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HỌC: 2025 - 2026    </t>
    </r>
  </si>
  <si>
    <t>LAW</t>
  </si>
  <si>
    <t>ECO</t>
  </si>
  <si>
    <t>Căn bản kinh tế vĩ mô</t>
  </si>
  <si>
    <t>Luật Hiến pháp</t>
  </si>
  <si>
    <t>Luật Lao Động</t>
  </si>
  <si>
    <t>PHI</t>
  </si>
  <si>
    <t>Logic Học</t>
  </si>
  <si>
    <t>Nghề luật và đạo đức nghề luật 1</t>
  </si>
  <si>
    <t xml:space="preserve">ThS. Đặng Ngọc </t>
  </si>
  <si>
    <t>Cường</t>
  </si>
  <si>
    <t>ThS. Nguyễn Quốc</t>
  </si>
  <si>
    <t>Long</t>
  </si>
  <si>
    <t>ThS. Võ</t>
  </si>
  <si>
    <t>Tuấn</t>
  </si>
  <si>
    <t xml:space="preserve">ThS. Trần Thị Thanh </t>
  </si>
  <si>
    <t>Lan</t>
  </si>
  <si>
    <t>ThS. Nguyễn Hữu</t>
  </si>
  <si>
    <t>Phúc</t>
  </si>
  <si>
    <t xml:space="preserve">ThS. Hồ Thị Ái </t>
  </si>
  <si>
    <t>Phương</t>
  </si>
  <si>
    <t xml:space="preserve">ThS. Lê Thị Huyền </t>
  </si>
  <si>
    <t>Trâm</t>
  </si>
  <si>
    <t>ThS. Mai Xuân</t>
  </si>
  <si>
    <t>Bình</t>
  </si>
  <si>
    <t xml:space="preserve">ThS. Lê Thị Khánh </t>
  </si>
  <si>
    <t>Ly</t>
  </si>
  <si>
    <t xml:space="preserve">TS. Lê Anh </t>
  </si>
  <si>
    <t xml:space="preserve">TS. Hồ Tuấn </t>
  </si>
  <si>
    <t>Vũ</t>
  </si>
  <si>
    <t xml:space="preserve">ThS. Đoàn Thị Cẩm </t>
  </si>
  <si>
    <t>Vân</t>
  </si>
  <si>
    <t>K. CNTT</t>
  </si>
  <si>
    <t>K. XHNV</t>
  </si>
  <si>
    <t xml:space="preserve">ThS. Trần Hữu </t>
  </si>
  <si>
    <t>Hưng</t>
  </si>
  <si>
    <t xml:space="preserve">ThS. Nguyễn Thị Diệu </t>
  </si>
  <si>
    <t>ThS. Dương Hữu</t>
  </si>
  <si>
    <t>Phước</t>
  </si>
  <si>
    <t xml:space="preserve">ThS. Phan Thị Tịnh </t>
  </si>
  <si>
    <t>Tâm</t>
  </si>
  <si>
    <t>ThS. Nguyễn Thị</t>
  </si>
  <si>
    <t>Cúc</t>
  </si>
  <si>
    <t xml:space="preserve">ThS. Lê Diệu </t>
  </si>
  <si>
    <t>My</t>
  </si>
  <si>
    <t>ThS. Phạm Thị Uyên</t>
  </si>
  <si>
    <t>Thi</t>
  </si>
  <si>
    <t>ThS. Nguyễn Thị Hải</t>
  </si>
  <si>
    <t>Lên</t>
  </si>
  <si>
    <t xml:space="preserve">ThS. Đỗ Thị Kim </t>
  </si>
  <si>
    <t>ThS. Võ Thị Thanh</t>
  </si>
  <si>
    <t>Thương</t>
  </si>
  <si>
    <t>ThS. Nguyễn Mậu</t>
  </si>
  <si>
    <t>Minh</t>
  </si>
  <si>
    <t>K. Luật</t>
  </si>
  <si>
    <t>Độc lập - Tự do - Hạnh phúc</t>
  </si>
  <si>
    <t>ThS. Lê Thị Bích</t>
  </si>
  <si>
    <t>Ngọc</t>
  </si>
  <si>
    <t>Anh Ngữ Trung Cấp 1</t>
  </si>
  <si>
    <t>COM</t>
  </si>
  <si>
    <t>Nói &amp; Trình Bày (tiếng Việt)</t>
  </si>
  <si>
    <t xml:space="preserve">TS. Hoàng Thị </t>
  </si>
  <si>
    <t>Hường</t>
  </si>
  <si>
    <t>Viết (tiếng Việt)</t>
  </si>
  <si>
    <t xml:space="preserve">ThS. Bùi Thị Kim </t>
  </si>
  <si>
    <t>Phượng</t>
  </si>
  <si>
    <t>MTH</t>
  </si>
  <si>
    <t>Toán Cao Cấp C</t>
  </si>
  <si>
    <t xml:space="preserve">TS. Nguyễn Đức </t>
  </si>
  <si>
    <t>Hiền</t>
  </si>
  <si>
    <t>K. KHTN</t>
  </si>
  <si>
    <t>Xây Dựng Văn Bản Pháp Luật</t>
  </si>
  <si>
    <t xml:space="preserve">ThS. Nguyễn Thị Thu </t>
  </si>
  <si>
    <t>Na</t>
  </si>
  <si>
    <t>Luật Dân Sự 1</t>
  </si>
  <si>
    <t>Lịch sử văn minh thế giới 1</t>
  </si>
  <si>
    <t>Anh Ngữ Trung Cấp 2</t>
  </si>
  <si>
    <t xml:space="preserve">ThS. Lương Kim </t>
  </si>
  <si>
    <t>Thư</t>
  </si>
  <si>
    <t>MGT</t>
  </si>
  <si>
    <t>Quản trị học</t>
  </si>
  <si>
    <t>ThS. Đặng Thanh</t>
  </si>
  <si>
    <t>Dũng</t>
  </si>
  <si>
    <t>II</t>
  </si>
  <si>
    <t>Luật Thương Mại 1</t>
  </si>
  <si>
    <t xml:space="preserve">ThS. Mai Thị Mai </t>
  </si>
  <si>
    <t>Hương</t>
  </si>
  <si>
    <t xml:space="preserve">Lịch Sử Đảng Cộng Sản Việt Nam </t>
  </si>
  <si>
    <t>ThS. Đoàn Thị Cẩm</t>
  </si>
  <si>
    <t>Tin Học Ứng Dụng</t>
  </si>
  <si>
    <t xml:space="preserve">ThS. Phạm Thị </t>
  </si>
  <si>
    <t>Thúy</t>
  </si>
  <si>
    <t>TT. ĐTTT&amp;B2</t>
  </si>
  <si>
    <t>MÃ MÔN</t>
  </si>
  <si>
    <t>TÊN MÔN</t>
  </si>
  <si>
    <t>TC</t>
  </si>
  <si>
    <t>SL 
SV</t>
  </si>
  <si>
    <t>HỌ VÀ</t>
  </si>
  <si>
    <t>TÊN</t>
  </si>
  <si>
    <t>KHOA</t>
  </si>
  <si>
    <t>HỌC KỲ</t>
  </si>
  <si>
    <t>I</t>
  </si>
  <si>
    <t>Luật Hình Sự I</t>
  </si>
  <si>
    <t>Lý Luận Chung về Nhà Nước và Pháp Luật</t>
  </si>
  <si>
    <t>Anh Ngữ Cao Cấp 2</t>
  </si>
  <si>
    <t>Luật Hình Sự II</t>
  </si>
  <si>
    <t>Luật Thương Mại 2</t>
  </si>
  <si>
    <t>Luật Dân Sự 2</t>
  </si>
  <si>
    <t>Công Pháp Quốc Tế</t>
  </si>
  <si>
    <t>Tư pháp quốc tế</t>
  </si>
  <si>
    <t>Luật Tố Tụng Dân sự</t>
  </si>
  <si>
    <t>Luật Tố Tụng hình sự</t>
  </si>
  <si>
    <t>Luật Tài chính</t>
  </si>
  <si>
    <t>Luật Đất Đai</t>
  </si>
  <si>
    <t>Luật Sở Hữu Trí Tuệ</t>
  </si>
  <si>
    <t>Luật Đầu Tư</t>
  </si>
  <si>
    <t>Nghệ Thuật Đàm Phán</t>
  </si>
  <si>
    <t>Luật Hôn Nhân và Gia Đình</t>
  </si>
  <si>
    <t>Luật Dân sự 3</t>
  </si>
  <si>
    <t>Luật môi trường</t>
  </si>
  <si>
    <t>Luật chứng khoán</t>
  </si>
  <si>
    <t>Luật ngân hàng</t>
  </si>
  <si>
    <t>Tư Tưởng Hồ Chí Minh</t>
  </si>
  <si>
    <t>Luật cạnh tranh (&amp; Chống độc quyền)</t>
  </si>
  <si>
    <t>Áp Dụng Pháp Luật Phá Sản</t>
  </si>
  <si>
    <t>Luật Thương Mại Quốc tế</t>
  </si>
  <si>
    <t>Thực Tập Tốt Nghiệp</t>
  </si>
  <si>
    <t>Thi tốt nghiệp</t>
  </si>
  <si>
    <t>III</t>
  </si>
  <si>
    <t>Trinh</t>
  </si>
  <si>
    <t>ThS. Nguyễn Thị Xuân</t>
  </si>
  <si>
    <t>ThS. Lê Thị Xuân</t>
  </si>
  <si>
    <t>ThS. Châu Thị Ngọc</t>
  </si>
  <si>
    <t>Tuyết</t>
  </si>
  <si>
    <t>ThS. Nguyễn Thị Thu</t>
  </si>
  <si>
    <t>Hà</t>
  </si>
  <si>
    <t>IV</t>
  </si>
  <si>
    <t xml:space="preserve">ThS. Nguyễn Thị </t>
  </si>
  <si>
    <t>Thảo</t>
  </si>
  <si>
    <t>TS. Nguyễn Văn</t>
  </si>
  <si>
    <t>Dương</t>
  </si>
  <si>
    <t>Luật Hành Chính</t>
  </si>
  <si>
    <t>ThS. Trần Quang</t>
  </si>
  <si>
    <t>Trung</t>
  </si>
  <si>
    <t>ThS. Mai Thị Mai</t>
  </si>
  <si>
    <r>
      <t xml:space="preserve">CHƯƠNG TRÌNH ĐÀO TẠO NGÀNH </t>
    </r>
    <r>
      <rPr>
        <b/>
        <sz val="12"/>
        <color rgb="FFFF0000"/>
        <rFont val="Times New Roman"/>
        <family val="1"/>
      </rPr>
      <t>LUẬT KHÓA X30 (Đợt 3)</t>
    </r>
  </si>
  <si>
    <t xml:space="preserve"> ThS.Trần Hữu Thu</t>
  </si>
  <si>
    <t>Trang</t>
  </si>
  <si>
    <t>T3/2026</t>
  </si>
  <si>
    <t xml:space="preserve">ThS. Lương Thị Bích </t>
  </si>
  <si>
    <t>Ngân</t>
  </si>
  <si>
    <t>T6/2026</t>
  </si>
  <si>
    <t xml:space="preserve">Phạm Thị Thanh </t>
  </si>
  <si>
    <t xml:space="preserve">Lê Thị Xuân </t>
  </si>
  <si>
    <t>Đang hậu kỳ</t>
  </si>
  <si>
    <t>Trần Song</t>
  </si>
  <si>
    <t>Toàn</t>
  </si>
  <si>
    <t>Chưa ghi hình</t>
  </si>
  <si>
    <t>ThS. Hồ Huỳnh</t>
  </si>
  <si>
    <t>Như</t>
  </si>
  <si>
    <t>TỔNG SỐ TÍN CHỈ:</t>
  </si>
  <si>
    <t>NGHỈ TẾT NGUYÊN ĐÁN 2026</t>
  </si>
  <si>
    <r>
      <t>HỌC KỲ:</t>
    </r>
    <r>
      <rPr>
        <b/>
        <sz val="11"/>
        <color rgb="FF0000FF"/>
        <rFont val="Times New Roman"/>
        <family val="1"/>
      </rPr>
      <t xml:space="preserve"> IV</t>
    </r>
  </si>
  <si>
    <r>
      <t>NGÀNH:</t>
    </r>
    <r>
      <rPr>
        <b/>
        <sz val="11"/>
        <color rgb="FF0000FF"/>
        <rFont val="Times New Roman"/>
        <family val="1"/>
      </rPr>
      <t xml:space="preserve"> KỸ THUẬT PHẦN MỀM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</si>
  <si>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07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</si>
  <si>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08</t>
    </r>
  </si>
  <si>
    <t>Đà Nẵng, ngày……..tháng …... năm 2026</t>
  </si>
  <si>
    <t>Nền Tảng Hệ Thống Máy Tính</t>
  </si>
  <si>
    <t xml:space="preserve">ThS. Nguyễn Kim </t>
  </si>
  <si>
    <t>STA</t>
  </si>
  <si>
    <t>Lý Thuyết XS &amp; Thống Kê Toán</t>
  </si>
  <si>
    <t>ThS. Trần Anh</t>
  </si>
  <si>
    <t>Việt</t>
  </si>
  <si>
    <t>IS</t>
  </si>
  <si>
    <t>Cơ Sở Dữ Liệu</t>
  </si>
  <si>
    <t>TS. Lê Thanh</t>
  </si>
  <si>
    <t>Toán Rời Rạc &amp; Ứng Dụng</t>
  </si>
  <si>
    <t>TS. Huỳnh Bá</t>
  </si>
  <si>
    <t>Diệu</t>
  </si>
  <si>
    <t>ThS. Trần Huệ</t>
  </si>
  <si>
    <t>Chi</t>
  </si>
  <si>
    <t>HỌC 
KỲ</t>
  </si>
  <si>
    <t>Toán Cao Cấp A2</t>
  </si>
  <si>
    <t>ThS. Phan</t>
  </si>
  <si>
    <t>Quý</t>
  </si>
  <si>
    <t>Lập Trình Cơ Sở</t>
  </si>
  <si>
    <t>ThS. Phạm Văn</t>
  </si>
  <si>
    <t>Dược</t>
  </si>
  <si>
    <t>CHE</t>
  </si>
  <si>
    <t>Hoá Học Đại Cương</t>
  </si>
  <si>
    <t xml:space="preserve">TS. Phan Thị Việt </t>
  </si>
  <si>
    <t>Lịch Sử Văn Minh Thế Giới 1</t>
  </si>
  <si>
    <t>ThS. Phạm Khánh</t>
  </si>
  <si>
    <t>Linh</t>
  </si>
  <si>
    <t>Phân Tích &amp; Thiết Kế Hướng Đối Tượng</t>
  </si>
  <si>
    <t>Kỹ Thuật Thương Mại Điện Tử</t>
  </si>
  <si>
    <t>Hệ Quản Trị Cơ Sở Dữ Liệu</t>
  </si>
  <si>
    <t>Đồ Án Chuyên Ngành: Tích Hợp Hệ Thống (COTS)</t>
  </si>
  <si>
    <t>Giới Thiệu Cấu Trúc Dữ Liệu &amp; Giải Thuật</t>
  </si>
  <si>
    <t>Hệ Phân Tán (J2EE, .NET)</t>
  </si>
  <si>
    <t>Trí Tuệ Nhân Tạo (Biểu Diễn &amp; Giải Thuật)</t>
  </si>
  <si>
    <t>Lập Trình Ứng Dụng .NET</t>
  </si>
  <si>
    <t>Lập Trình Ứng Dụng cho các Thiết Bị Di Động</t>
  </si>
  <si>
    <t>Công Nghệ Phần Mềm</t>
  </si>
  <si>
    <t>Kiểm Thử &amp; Đảm Bảo Chất Lượng Phần Mềm</t>
  </si>
  <si>
    <t>Tích Hợp Hệ Thống</t>
  </si>
  <si>
    <t>Khóa luận tốt nghiệp</t>
  </si>
  <si>
    <t xml:space="preserve">ThS. Trương Đình </t>
  </si>
  <si>
    <t>Huy</t>
  </si>
  <si>
    <t xml:space="preserve">ThS. Phan </t>
  </si>
  <si>
    <t xml:space="preserve">ThS. Đỗ Thành Bảo </t>
  </si>
  <si>
    <t>ThS. Nguyễn Thanh</t>
  </si>
  <si>
    <t xml:space="preserve">TS. Huỳnh Bá </t>
  </si>
  <si>
    <t xml:space="preserve">TS. Nguyễn Văn </t>
  </si>
  <si>
    <t xml:space="preserve">ThS. Nguyễn Minh </t>
  </si>
  <si>
    <t>Nhật</t>
  </si>
  <si>
    <t xml:space="preserve">ThS. Hồ Lê Viết </t>
  </si>
  <si>
    <t>Nin</t>
  </si>
  <si>
    <t>ThS. Trần Kim</t>
  </si>
  <si>
    <t>Sanh</t>
  </si>
  <si>
    <t xml:space="preserve">ThS. Phạm Văn </t>
  </si>
  <si>
    <t>V</t>
  </si>
  <si>
    <t>Công Cụ &amp; Phương Pháp Thiết Kế - Quản Lý (Phần Mềm)</t>
  </si>
  <si>
    <t>VI</t>
  </si>
  <si>
    <t>Giảng viên khoa CNTT</t>
  </si>
  <si>
    <t>Đồ Án Chuyên Ngành (COTS)</t>
  </si>
  <si>
    <t>Phân Tích &amp; TK Hướng Đối Tượng</t>
  </si>
  <si>
    <r>
      <t>KHUNG CTĐT</t>
    </r>
    <r>
      <rPr>
        <b/>
        <sz val="12"/>
        <color rgb="FFFF0000"/>
        <rFont val="Times New Roman"/>
        <family val="1"/>
      </rPr>
      <t xml:space="preserve"> NGÀNH KẾ TOÁN</t>
    </r>
    <r>
      <rPr>
        <b/>
        <sz val="12"/>
        <color theme="1"/>
        <rFont val="Times New Roman"/>
        <family val="1"/>
      </rPr>
      <t xml:space="preserve"> - T KHÓA X30 (TS ĐỢT 3)</t>
    </r>
  </si>
  <si>
    <r>
      <t xml:space="preserve">KHUNG CTĐT NGÀNH </t>
    </r>
    <r>
      <rPr>
        <b/>
        <sz val="12"/>
        <color rgb="FF0000FF"/>
        <rFont val="Times New Roman"/>
        <family val="1"/>
      </rPr>
      <t>CNTT</t>
    </r>
    <r>
      <rPr>
        <b/>
        <sz val="12"/>
        <color theme="1"/>
        <rFont val="Times New Roman"/>
        <family val="1"/>
      </rPr>
      <t xml:space="preserve"> - T KHÓA X30 (TS ĐỢT 3)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</si>
  <si>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>)  -  NĂM HỌC:  2025 - 2026</t>
    </r>
  </si>
  <si>
    <t>Đà Nẵng, ngày……..tháng…….năm 2026</t>
  </si>
  <si>
    <t>Hệ thống thông tin Kế toán</t>
  </si>
  <si>
    <t>Toán cao cấp C1</t>
  </si>
  <si>
    <t xml:space="preserve">ThS. Nguyễn Quang </t>
  </si>
  <si>
    <t>Ánh</t>
  </si>
  <si>
    <t>ThS. Phạm Thị</t>
  </si>
  <si>
    <t>Nguyên lý thống kê kinh tế (với SPSS)</t>
  </si>
  <si>
    <t>ThS. Nguyễn Vũ Hạ</t>
  </si>
  <si>
    <t>Liên</t>
  </si>
  <si>
    <t>Nguyên lý kế toán 2</t>
  </si>
  <si>
    <t xml:space="preserve">ThS. Thái Nữ Hạ </t>
  </si>
  <si>
    <t>Uyên</t>
  </si>
  <si>
    <t>Căn bản kinh tế vi mô</t>
  </si>
  <si>
    <t xml:space="preserve">ThS. Nguyễn Ngọc </t>
  </si>
  <si>
    <t>Kinh tế trong quản trị</t>
  </si>
  <si>
    <t>Toán cao cấp C2</t>
  </si>
  <si>
    <t>MGO</t>
  </si>
  <si>
    <t>Quản trị Hoạt động &amp; Sản xuất</t>
  </si>
  <si>
    <t xml:space="preserve">TS. Nguyễn Thị Tuyên </t>
  </si>
  <si>
    <t>Ngôn</t>
  </si>
  <si>
    <t>ThS. Lê Hoàng Thiên</t>
  </si>
  <si>
    <t>Tân</t>
  </si>
  <si>
    <t>Quản trị chiến lược</t>
  </si>
  <si>
    <t>Phân tích hoạt động kinh doanh</t>
  </si>
  <si>
    <t>ThS. Đinh Thị Thu</t>
  </si>
  <si>
    <t>Kế toán hành chính sự nghiệp</t>
  </si>
  <si>
    <t xml:space="preserve">ThS. Hồ Thị Phi </t>
  </si>
  <si>
    <t>Yến</t>
  </si>
  <si>
    <t>Thuế nhà nước</t>
  </si>
  <si>
    <t xml:space="preserve">TS. Nguyễn Thị Khánh </t>
  </si>
  <si>
    <t>Kế toán thuế</t>
  </si>
  <si>
    <t>ThS. Nguyễn Thị Quỳnh</t>
  </si>
  <si>
    <t>Giao</t>
  </si>
  <si>
    <t>Kế toán máy</t>
  </si>
  <si>
    <t xml:space="preserve">ThS. Nguyễn Thị Hồng </t>
  </si>
  <si>
    <t>Sương</t>
  </si>
  <si>
    <t>Cơ sở luật kinh tế</t>
  </si>
  <si>
    <t>Phân tích báo cáo tài chính</t>
  </si>
  <si>
    <t xml:space="preserve">TS. Dương Thị Thanh </t>
  </si>
  <si>
    <t>FST</t>
  </si>
  <si>
    <t>Tổ chức công tác Kế toán</t>
  </si>
  <si>
    <t>ThS. Nguyễn Thị Đoan</t>
  </si>
  <si>
    <t>Kế toán tài chính nâng cao</t>
  </si>
  <si>
    <t>Thực tập tốt nghiệp</t>
  </si>
  <si>
    <t>Giảng viên khoa Kế toán</t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</si>
  <si>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08</t>
    </r>
  </si>
  <si>
    <t>K Kế toán</t>
  </si>
  <si>
    <r>
      <t>KHUNG CTĐT</t>
    </r>
    <r>
      <rPr>
        <b/>
        <sz val="12"/>
        <color rgb="FFFF0000"/>
        <rFont val="Times New Roman"/>
        <family val="1"/>
      </rPr>
      <t xml:space="preserve"> NGÔN NGỮ ANH  </t>
    </r>
    <r>
      <rPr>
        <b/>
        <sz val="12"/>
        <color theme="1"/>
        <rFont val="Times New Roman"/>
        <family val="1"/>
      </rPr>
      <t xml:space="preserve"> -    KHÓA X30 (TS ĐỢT 3)</t>
    </r>
  </si>
  <si>
    <t>Phiên Dịch 1</t>
  </si>
  <si>
    <t xml:space="preserve">ThS. Nguyễn Xuân </t>
  </si>
  <si>
    <t>Tích</t>
  </si>
  <si>
    <t>Đọc 3</t>
  </si>
  <si>
    <t xml:space="preserve">ThS. Kiều Thị Đông </t>
  </si>
  <si>
    <t>Thanh</t>
  </si>
  <si>
    <t>Viết 3</t>
  </si>
  <si>
    <t>Biên Dịch 2</t>
  </si>
  <si>
    <t>Ngữ Pháp Anh Văn Nâng Cao</t>
  </si>
  <si>
    <t>Nhạn</t>
  </si>
  <si>
    <t>Cơ sở văn hóa Việt Nam</t>
  </si>
  <si>
    <t xml:space="preserve">ThS. Nguyễn Thị Phương </t>
  </si>
  <si>
    <t>Đọc 2</t>
  </si>
  <si>
    <t>Viết 2</t>
  </si>
  <si>
    <t xml:space="preserve">ThS. Lê Thị Kim </t>
  </si>
  <si>
    <t>Nghe 2</t>
  </si>
  <si>
    <t xml:space="preserve">ThS. Huỳnh Vũ Chí </t>
  </si>
  <si>
    <t>Nói 2</t>
  </si>
  <si>
    <t>Biên Dịch 1</t>
  </si>
  <si>
    <t>Nghe 4</t>
  </si>
  <si>
    <t>Nói 4</t>
  </si>
  <si>
    <t>Ngữ Âm - Âm Vị Học</t>
  </si>
  <si>
    <t>LIT</t>
  </si>
  <si>
    <t>Văn Học Anh</t>
  </si>
  <si>
    <t>Phiên Dịch 2</t>
  </si>
  <si>
    <t>Anh Văn Lễ Tân</t>
  </si>
  <si>
    <t xml:space="preserve">ThS. Mai Thanh </t>
  </si>
  <si>
    <t>Hùng</t>
  </si>
  <si>
    <t>ThS. Đỗ Thị Kim</t>
  </si>
  <si>
    <t>Anh Văn Đàm Phán</t>
  </si>
  <si>
    <t>Ngữ Nghĩa Học (trong tiếng Anh)</t>
  </si>
  <si>
    <t>Dịch Thuật Văn Chương</t>
  </si>
  <si>
    <t>ThS. Lê Hoàng Hoài</t>
  </si>
  <si>
    <t>Khanh</t>
  </si>
  <si>
    <t>Thời Sự Trong Nước Việt - Anh</t>
  </si>
  <si>
    <t>Thời Sự Quốc Tế Anh - Việt</t>
  </si>
  <si>
    <t>Dịch Hội Nghị</t>
  </si>
  <si>
    <t>Anh Văn Thư Tín Thương Mại</t>
  </si>
  <si>
    <t xml:space="preserve">ThS. Phan Thị Thủy </t>
  </si>
  <si>
    <t>Tiên</t>
  </si>
  <si>
    <t>Giảng viên khoa tiếng Anh</t>
  </si>
  <si>
    <t>Thi Tốt Nghiệp</t>
  </si>
  <si>
    <t xml:space="preserve">TẠI TP HỒ CHÍ MINH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</si>
</sst>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7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2"/>
    </font>
    <font>
      <b/>
      <sz val="9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  <font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i/>
      <sz val="9"/>
      <name val="Times New Roman"/>
      <family val="1"/>
    </font>
    <font>
      <b/>
      <sz val="12"/>
      <color rgb="FF0000FF"/>
      <name val="Times New Roman"/>
      <family val="1"/>
    </font>
    <font>
      <sz val="9"/>
      <color rgb="FF7030A0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81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14" fontId="7" fillId="0" borderId="0" xfId="1" applyNumberFormat="1" applyFont="1" applyFill="1" applyAlignment="1">
      <alignment horizont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5" fillId="3" borderId="5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8" fillId="0" borderId="6" xfId="1" applyNumberFormat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4" fillId="0" borderId="0" xfId="1" applyNumberFormat="1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19" fillId="3" borderId="15" xfId="1" applyFont="1" applyFill="1" applyBorder="1" applyAlignment="1">
      <alignment horizontal="left" vertical="center"/>
    </xf>
    <xf numFmtId="0" fontId="19" fillId="3" borderId="16" xfId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center"/>
    </xf>
    <xf numFmtId="0" fontId="12" fillId="2" borderId="14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14" xfId="1" applyFont="1" applyFill="1" applyBorder="1" applyAlignment="1">
      <alignment horizontal="left" vertical="center"/>
    </xf>
    <xf numFmtId="0" fontId="0" fillId="3" borderId="0" xfId="0" applyFill="1"/>
    <xf numFmtId="0" fontId="15" fillId="3" borderId="14" xfId="0" applyNumberFormat="1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vertical="center" wrapText="1"/>
    </xf>
    <xf numFmtId="0" fontId="35" fillId="2" borderId="2" xfId="0" applyFont="1" applyFill="1" applyBorder="1" applyAlignment="1">
      <alignment vertical="center" wrapText="1"/>
    </xf>
    <xf numFmtId="0" fontId="19" fillId="2" borderId="6" xfId="4" applyFont="1" applyFill="1" applyBorder="1" applyAlignment="1">
      <alignment horizontal="right" vertical="center"/>
    </xf>
    <xf numFmtId="0" fontId="19" fillId="2" borderId="14" xfId="4" applyFont="1" applyFill="1" applyBorder="1" applyAlignment="1">
      <alignment horizontal="left" vertical="center"/>
    </xf>
    <xf numFmtId="0" fontId="19" fillId="2" borderId="2" xfId="1" applyFont="1" applyFill="1" applyBorder="1" applyAlignment="1">
      <alignment horizontal="left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6" xfId="4" applyFont="1" applyFill="1" applyBorder="1" applyAlignment="1">
      <alignment horizontal="right" vertical="center"/>
    </xf>
    <xf numFmtId="0" fontId="19" fillId="3" borderId="14" xfId="4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2" xfId="4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right" vertical="center"/>
    </xf>
    <xf numFmtId="0" fontId="19" fillId="2" borderId="16" xfId="0" applyFont="1" applyFill="1" applyBorder="1" applyAlignment="1">
      <alignment horizontal="left" vertical="center"/>
    </xf>
    <xf numFmtId="0" fontId="19" fillId="2" borderId="18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vertical="center" wrapText="1"/>
    </xf>
    <xf numFmtId="0" fontId="12" fillId="3" borderId="14" xfId="1" applyNumberFormat="1" applyFont="1" applyFill="1" applyBorder="1" applyAlignme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2" fillId="4" borderId="3" xfId="1" applyFont="1" applyFill="1" applyBorder="1" applyAlignment="1">
      <alignment horizontal="center" vertical="center" wrapText="1"/>
    </xf>
    <xf numFmtId="0" fontId="32" fillId="4" borderId="17" xfId="1" applyFont="1" applyFill="1" applyBorder="1" applyAlignment="1">
      <alignment horizontal="center" vertical="center" wrapText="1"/>
    </xf>
    <xf numFmtId="0" fontId="32" fillId="4" borderId="4" xfId="1" applyFont="1" applyFill="1" applyBorder="1" applyAlignment="1">
      <alignment horizontal="center" vertical="center" wrapText="1"/>
    </xf>
    <xf numFmtId="0" fontId="32" fillId="4" borderId="8" xfId="1" applyFont="1" applyFill="1" applyBorder="1" applyAlignment="1">
      <alignment horizontal="center" vertical="center" wrapText="1"/>
    </xf>
    <xf numFmtId="0" fontId="32" fillId="4" borderId="0" xfId="1" applyFont="1" applyFill="1" applyBorder="1" applyAlignment="1">
      <alignment horizontal="center" vertical="center" wrapText="1"/>
    </xf>
    <xf numFmtId="0" fontId="32" fillId="4" borderId="9" xfId="1" applyFont="1" applyFill="1" applyBorder="1" applyAlignment="1">
      <alignment horizontal="center" vertical="center" wrapText="1"/>
    </xf>
    <xf numFmtId="0" fontId="32" fillId="4" borderId="11" xfId="1" applyFont="1" applyFill="1" applyBorder="1" applyAlignment="1">
      <alignment horizontal="center" vertical="center" wrapText="1"/>
    </xf>
    <xf numFmtId="0" fontId="32" fillId="4" borderId="1" xfId="1" applyFont="1" applyFill="1" applyBorder="1" applyAlignment="1">
      <alignment horizontal="center" vertical="center" wrapText="1"/>
    </xf>
    <xf numFmtId="0" fontId="32" fillId="4" borderId="12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33" fillId="2" borderId="6" xfId="1" applyFont="1" applyFill="1" applyBorder="1" applyAlignment="1">
      <alignment horizontal="center" vertical="center"/>
    </xf>
    <xf numFmtId="0" fontId="33" fillId="2" borderId="14" xfId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36" fillId="2" borderId="6" xfId="1" applyFont="1" applyFill="1" applyBorder="1" applyAlignment="1">
      <alignment horizontal="left" vertical="center"/>
    </xf>
    <xf numFmtId="0" fontId="36" fillId="2" borderId="14" xfId="1" applyFont="1" applyFill="1" applyBorder="1" applyAlignment="1">
      <alignment horizontal="lef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4"/>
  <sheetViews>
    <sheetView showGridLines="0" view="pageBreakPreview" zoomScaleNormal="100" zoomScaleSheetLayoutView="100" workbookViewId="0">
      <selection activeCell="S19" sqref="S19"/>
    </sheetView>
  </sheetViews>
  <sheetFormatPr defaultColWidth="9" defaultRowHeight="8.25" x14ac:dyDescent="0.15"/>
  <cols>
    <col min="1" max="1" width="3.109375" style="28" customWidth="1"/>
    <col min="2" max="2" width="3.77734375" style="28" customWidth="1"/>
    <col min="3" max="3" width="3.109375" style="28" customWidth="1"/>
    <col min="4" max="4" width="20.77734375" style="28" customWidth="1"/>
    <col min="5" max="6" width="2.6640625" style="28" bestFit="1" customWidth="1"/>
    <col min="7" max="7" width="12.21875" style="28" bestFit="1" customWidth="1"/>
    <col min="8" max="8" width="3.77734375" style="28" bestFit="1" customWidth="1"/>
    <col min="9" max="9" width="8.109375" style="28" bestFit="1" customWidth="1"/>
    <col min="10" max="12" width="2.44140625" style="28" customWidth="1"/>
    <col min="13" max="15" width="2.33203125" style="28" customWidth="1"/>
    <col min="16" max="24" width="2.44140625" style="28" customWidth="1"/>
    <col min="25" max="31" width="2.44140625" style="29" customWidth="1"/>
    <col min="32" max="32" width="4" style="30" customWidth="1"/>
    <col min="33" max="33" width="3.6640625" style="30" bestFit="1" customWidth="1"/>
    <col min="34" max="34" width="9" style="28" bestFit="1" customWidth="1"/>
    <col min="35" max="16384" width="9" style="28"/>
  </cols>
  <sheetData>
    <row r="1" spans="1:36" s="2" customFormat="1" ht="14.25" customHeight="1" x14ac:dyDescent="0.2">
      <c r="A1" s="138" t="s">
        <v>0</v>
      </c>
      <c r="B1" s="138"/>
      <c r="C1" s="138"/>
      <c r="D1" s="138"/>
      <c r="E1" s="138"/>
      <c r="F1" s="139" t="s">
        <v>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"/>
      <c r="AI1" s="1"/>
    </row>
    <row r="2" spans="1:36" s="2" customFormat="1" ht="14.25" customHeight="1" x14ac:dyDescent="0.2">
      <c r="A2" s="140" t="s">
        <v>40</v>
      </c>
      <c r="B2" s="140"/>
      <c r="C2" s="140"/>
      <c r="D2" s="140"/>
      <c r="E2" s="140"/>
      <c r="F2" s="141" t="s">
        <v>138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3"/>
    </row>
    <row r="3" spans="1:36" s="2" customFormat="1" ht="3.75" customHeight="1" x14ac:dyDescent="0.2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94"/>
      <c r="AF3" s="5"/>
      <c r="AG3" s="5"/>
      <c r="AH3" s="3"/>
    </row>
    <row r="4" spans="1:36" s="2" customFormat="1" ht="17.25" customHeight="1" x14ac:dyDescent="0.2">
      <c r="A4" s="142" t="s">
        <v>82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3"/>
    </row>
    <row r="5" spans="1:36" s="2" customFormat="1" ht="17.25" customHeight="1" x14ac:dyDescent="0.2">
      <c r="A5" s="153" t="s">
        <v>245</v>
      </c>
      <c r="B5" s="153"/>
      <c r="C5" s="153"/>
      <c r="D5" s="153"/>
      <c r="E5" s="153"/>
      <c r="F5" s="153"/>
      <c r="G5" s="153"/>
      <c r="H5" s="2" t="s">
        <v>2</v>
      </c>
      <c r="I5" s="154" t="s">
        <v>246</v>
      </c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2" t="s">
        <v>2</v>
      </c>
      <c r="W5" s="155" t="s">
        <v>32</v>
      </c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3"/>
    </row>
    <row r="6" spans="1:36" s="2" customFormat="1" ht="17.25" customHeight="1" x14ac:dyDescent="0.2">
      <c r="A6" s="156" t="s">
        <v>31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</row>
    <row r="7" spans="1:36" s="6" customFormat="1" ht="3" customHeight="1" x14ac:dyDescent="0.2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</row>
    <row r="8" spans="1:36" s="8" customFormat="1" ht="18.75" customHeight="1" x14ac:dyDescent="0.25">
      <c r="A8" s="158" t="s">
        <v>3</v>
      </c>
      <c r="B8" s="159" t="s">
        <v>4</v>
      </c>
      <c r="C8" s="160"/>
      <c r="D8" s="165" t="s">
        <v>5</v>
      </c>
      <c r="E8" s="165" t="s">
        <v>6</v>
      </c>
      <c r="F8" s="165" t="s">
        <v>7</v>
      </c>
      <c r="G8" s="159" t="s">
        <v>8</v>
      </c>
      <c r="H8" s="160"/>
      <c r="I8" s="7" t="s">
        <v>9</v>
      </c>
      <c r="J8" s="152">
        <v>2026</v>
      </c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16" t="s">
        <v>10</v>
      </c>
      <c r="AG8" s="116" t="s">
        <v>11</v>
      </c>
    </row>
    <row r="9" spans="1:36" s="8" customFormat="1" ht="18.75" customHeight="1" x14ac:dyDescent="0.25">
      <c r="A9" s="158"/>
      <c r="B9" s="161"/>
      <c r="C9" s="162"/>
      <c r="D9" s="166"/>
      <c r="E9" s="166"/>
      <c r="F9" s="166"/>
      <c r="G9" s="161"/>
      <c r="H9" s="162"/>
      <c r="I9" s="7" t="s">
        <v>12</v>
      </c>
      <c r="J9" s="119">
        <v>1</v>
      </c>
      <c r="K9" s="119"/>
      <c r="L9" s="119">
        <v>2</v>
      </c>
      <c r="M9" s="119"/>
      <c r="N9" s="119"/>
      <c r="O9" s="119"/>
      <c r="P9" s="119">
        <v>3</v>
      </c>
      <c r="Q9" s="119"/>
      <c r="R9" s="119"/>
      <c r="S9" s="119"/>
      <c r="T9" s="119"/>
      <c r="U9" s="119">
        <v>4</v>
      </c>
      <c r="V9" s="119"/>
      <c r="W9" s="119"/>
      <c r="X9" s="119"/>
      <c r="Y9" s="119">
        <v>5</v>
      </c>
      <c r="Z9" s="119"/>
      <c r="AA9" s="119"/>
      <c r="AB9" s="119"/>
      <c r="AC9" s="119">
        <v>6</v>
      </c>
      <c r="AD9" s="119"/>
      <c r="AE9" s="119"/>
      <c r="AF9" s="117"/>
      <c r="AG9" s="117"/>
    </row>
    <row r="10" spans="1:36" s="8" customFormat="1" ht="18.75" customHeight="1" x14ac:dyDescent="0.25">
      <c r="A10" s="158"/>
      <c r="B10" s="163"/>
      <c r="C10" s="164"/>
      <c r="D10" s="167"/>
      <c r="E10" s="167"/>
      <c r="F10" s="167"/>
      <c r="G10" s="163"/>
      <c r="H10" s="164"/>
      <c r="I10" s="7" t="s">
        <v>13</v>
      </c>
      <c r="J10" s="9">
        <v>46041</v>
      </c>
      <c r="K10" s="9">
        <f>J10+7</f>
        <v>46048</v>
      </c>
      <c r="L10" s="9">
        <f t="shared" ref="L10:AE10" si="0">K10+7</f>
        <v>46055</v>
      </c>
      <c r="M10" s="9">
        <f t="shared" si="0"/>
        <v>46062</v>
      </c>
      <c r="N10" s="9">
        <f t="shared" si="0"/>
        <v>46069</v>
      </c>
      <c r="O10" s="9">
        <f t="shared" si="0"/>
        <v>46076</v>
      </c>
      <c r="P10" s="9">
        <f t="shared" si="0"/>
        <v>46083</v>
      </c>
      <c r="Q10" s="9">
        <f t="shared" si="0"/>
        <v>46090</v>
      </c>
      <c r="R10" s="9">
        <f t="shared" si="0"/>
        <v>46097</v>
      </c>
      <c r="S10" s="9">
        <f t="shared" si="0"/>
        <v>46104</v>
      </c>
      <c r="T10" s="9">
        <f t="shared" si="0"/>
        <v>46111</v>
      </c>
      <c r="U10" s="9">
        <f t="shared" si="0"/>
        <v>46118</v>
      </c>
      <c r="V10" s="9">
        <f t="shared" si="0"/>
        <v>46125</v>
      </c>
      <c r="W10" s="9">
        <f t="shared" si="0"/>
        <v>46132</v>
      </c>
      <c r="X10" s="9">
        <f t="shared" si="0"/>
        <v>46139</v>
      </c>
      <c r="Y10" s="9">
        <f t="shared" si="0"/>
        <v>46146</v>
      </c>
      <c r="Z10" s="9">
        <f t="shared" si="0"/>
        <v>46153</v>
      </c>
      <c r="AA10" s="9">
        <f t="shared" si="0"/>
        <v>46160</v>
      </c>
      <c r="AB10" s="9">
        <f t="shared" si="0"/>
        <v>46167</v>
      </c>
      <c r="AC10" s="9">
        <f t="shared" si="0"/>
        <v>46174</v>
      </c>
      <c r="AD10" s="9">
        <f t="shared" si="0"/>
        <v>46181</v>
      </c>
      <c r="AE10" s="9">
        <f t="shared" si="0"/>
        <v>46188</v>
      </c>
      <c r="AF10" s="118"/>
      <c r="AG10" s="118"/>
    </row>
    <row r="11" spans="1:36" s="11" customFormat="1" ht="22.5" customHeight="1" x14ac:dyDescent="0.25">
      <c r="A11" s="125" t="s">
        <v>247</v>
      </c>
      <c r="B11" s="126"/>
      <c r="C11" s="126"/>
      <c r="D11" s="126"/>
      <c r="E11" s="10"/>
      <c r="F11" s="10"/>
      <c r="G11" s="10"/>
      <c r="H11" s="10"/>
      <c r="I11" s="10"/>
      <c r="J11" s="127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9"/>
    </row>
    <row r="12" spans="1:36" s="11" customFormat="1" ht="22.5" customHeight="1" x14ac:dyDescent="0.25">
      <c r="A12" s="25">
        <v>1</v>
      </c>
      <c r="B12" s="13" t="s">
        <v>14</v>
      </c>
      <c r="C12" s="14">
        <v>302</v>
      </c>
      <c r="D12" s="15" t="s">
        <v>187</v>
      </c>
      <c r="E12" s="16">
        <v>2</v>
      </c>
      <c r="F12" s="17">
        <v>30</v>
      </c>
      <c r="G12" s="18" t="s">
        <v>122</v>
      </c>
      <c r="H12" s="19" t="s">
        <v>123</v>
      </c>
      <c r="I12" s="20" t="s">
        <v>15</v>
      </c>
      <c r="J12" s="21" t="s">
        <v>16</v>
      </c>
      <c r="K12" s="21" t="s">
        <v>16</v>
      </c>
      <c r="L12" s="21" t="s">
        <v>16</v>
      </c>
      <c r="M12" s="143" t="s">
        <v>244</v>
      </c>
      <c r="N12" s="144"/>
      <c r="O12" s="145"/>
      <c r="P12" s="21" t="s">
        <v>16</v>
      </c>
      <c r="Q12" s="21" t="s">
        <v>16</v>
      </c>
      <c r="R12" s="21" t="s">
        <v>16</v>
      </c>
      <c r="S12" s="21" t="s">
        <v>16</v>
      </c>
      <c r="T12" s="21" t="s">
        <v>16</v>
      </c>
      <c r="U12" s="21" t="s">
        <v>17</v>
      </c>
      <c r="V12" s="21" t="s">
        <v>18</v>
      </c>
      <c r="W12" s="21"/>
      <c r="X12" s="42"/>
      <c r="Y12" s="42"/>
      <c r="Z12" s="42"/>
      <c r="AA12" s="42"/>
      <c r="AB12" s="42"/>
      <c r="AC12" s="21"/>
      <c r="AD12" s="21"/>
      <c r="AE12" s="21"/>
      <c r="AF12" s="21">
        <v>4</v>
      </c>
      <c r="AG12" s="22"/>
      <c r="AH12" s="57"/>
      <c r="AI12" s="57"/>
      <c r="AJ12" s="57"/>
    </row>
    <row r="13" spans="1:36" s="11" customFormat="1" ht="22.5" customHeight="1" x14ac:dyDescent="0.25">
      <c r="A13" s="25">
        <v>2</v>
      </c>
      <c r="B13" s="13" t="s">
        <v>44</v>
      </c>
      <c r="C13" s="14">
        <v>362</v>
      </c>
      <c r="D13" s="15" t="s">
        <v>170</v>
      </c>
      <c r="E13" s="16">
        <v>2</v>
      </c>
      <c r="F13" s="17">
        <v>30</v>
      </c>
      <c r="G13" s="18" t="s">
        <v>135</v>
      </c>
      <c r="H13" s="19" t="s">
        <v>136</v>
      </c>
      <c r="I13" s="20" t="s">
        <v>115</v>
      </c>
      <c r="J13" s="21" t="s">
        <v>16</v>
      </c>
      <c r="K13" s="21" t="s">
        <v>16</v>
      </c>
      <c r="L13" s="21" t="s">
        <v>16</v>
      </c>
      <c r="M13" s="146"/>
      <c r="N13" s="147"/>
      <c r="O13" s="148"/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17</v>
      </c>
      <c r="V13" s="21" t="s">
        <v>18</v>
      </c>
      <c r="W13" s="21"/>
      <c r="X13" s="42"/>
      <c r="Y13" s="42"/>
      <c r="Z13" s="42"/>
      <c r="AA13" s="42"/>
      <c r="AB13" s="42"/>
      <c r="AC13" s="21"/>
      <c r="AD13" s="21"/>
      <c r="AE13" s="21"/>
      <c r="AF13" s="21">
        <v>4</v>
      </c>
      <c r="AG13" s="22"/>
    </row>
    <row r="14" spans="1:36" s="11" customFormat="1" ht="22.5" customHeight="1" x14ac:dyDescent="0.25">
      <c r="A14" s="25">
        <v>3</v>
      </c>
      <c r="B14" s="13" t="s">
        <v>46</v>
      </c>
      <c r="C14" s="14">
        <v>353</v>
      </c>
      <c r="D14" s="15" t="s">
        <v>309</v>
      </c>
      <c r="E14" s="16">
        <v>2</v>
      </c>
      <c r="F14" s="17">
        <v>30</v>
      </c>
      <c r="G14" s="18" t="s">
        <v>290</v>
      </c>
      <c r="H14" s="19" t="s">
        <v>291</v>
      </c>
      <c r="I14" s="20" t="s">
        <v>115</v>
      </c>
      <c r="J14" s="21" t="s">
        <v>16</v>
      </c>
      <c r="K14" s="21" t="s">
        <v>16</v>
      </c>
      <c r="L14" s="21" t="s">
        <v>16</v>
      </c>
      <c r="M14" s="146"/>
      <c r="N14" s="147"/>
      <c r="O14" s="148"/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17</v>
      </c>
      <c r="V14" s="21" t="s">
        <v>18</v>
      </c>
      <c r="W14" s="21"/>
      <c r="X14" s="42"/>
      <c r="Y14" s="42"/>
      <c r="Z14" s="42"/>
      <c r="AA14" s="42"/>
      <c r="AB14" s="42"/>
      <c r="AC14" s="21"/>
      <c r="AD14" s="21"/>
      <c r="AE14" s="21"/>
      <c r="AF14" s="21">
        <v>4</v>
      </c>
      <c r="AG14" s="22"/>
    </row>
    <row r="15" spans="1:36" s="11" customFormat="1" ht="22.5" customHeight="1" x14ac:dyDescent="0.25">
      <c r="A15" s="25">
        <v>4</v>
      </c>
      <c r="B15" s="13" t="s">
        <v>67</v>
      </c>
      <c r="C15" s="14">
        <v>201</v>
      </c>
      <c r="D15" s="15" t="s">
        <v>68</v>
      </c>
      <c r="E15" s="16">
        <v>2</v>
      </c>
      <c r="F15" s="17">
        <v>30</v>
      </c>
      <c r="G15" s="18" t="s">
        <v>128</v>
      </c>
      <c r="H15" s="19" t="s">
        <v>129</v>
      </c>
      <c r="I15" s="20" t="s">
        <v>115</v>
      </c>
      <c r="J15" s="21" t="s">
        <v>16</v>
      </c>
      <c r="K15" s="21" t="s">
        <v>16</v>
      </c>
      <c r="L15" s="21" t="s">
        <v>16</v>
      </c>
      <c r="M15" s="149"/>
      <c r="N15" s="150"/>
      <c r="O15" s="151"/>
      <c r="P15" s="21" t="s">
        <v>16</v>
      </c>
      <c r="Q15" s="21" t="s">
        <v>16</v>
      </c>
      <c r="R15" s="21" t="s">
        <v>16</v>
      </c>
      <c r="S15" s="21" t="s">
        <v>16</v>
      </c>
      <c r="T15" s="21" t="s">
        <v>16</v>
      </c>
      <c r="U15" s="21" t="s">
        <v>17</v>
      </c>
      <c r="V15" s="21" t="s">
        <v>18</v>
      </c>
      <c r="W15" s="21"/>
      <c r="X15" s="42"/>
      <c r="Y15" s="42"/>
      <c r="Z15" s="42"/>
      <c r="AA15" s="42"/>
      <c r="AB15" s="42"/>
      <c r="AC15" s="21"/>
      <c r="AD15" s="21"/>
      <c r="AE15" s="21"/>
      <c r="AF15" s="21">
        <v>4</v>
      </c>
      <c r="AG15" s="22"/>
    </row>
    <row r="16" spans="1:36" s="11" customFormat="1" ht="22.5" customHeight="1" x14ac:dyDescent="0.25">
      <c r="A16" s="130" t="s">
        <v>248</v>
      </c>
      <c r="B16" s="131"/>
      <c r="C16" s="131"/>
      <c r="D16" s="131"/>
      <c r="E16" s="23"/>
      <c r="F16" s="23"/>
      <c r="G16" s="23"/>
      <c r="H16" s="23"/>
      <c r="I16" s="24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41"/>
    </row>
    <row r="17" spans="1:33" s="11" customFormat="1" ht="22.5" customHeight="1" x14ac:dyDescent="0.25">
      <c r="A17" s="25">
        <v>5</v>
      </c>
      <c r="B17" s="13" t="s">
        <v>256</v>
      </c>
      <c r="C17" s="14">
        <v>385</v>
      </c>
      <c r="D17" s="15" t="s">
        <v>278</v>
      </c>
      <c r="E17" s="16">
        <v>3</v>
      </c>
      <c r="F17" s="17">
        <v>30</v>
      </c>
      <c r="G17" s="18" t="s">
        <v>292</v>
      </c>
      <c r="H17" s="19" t="s">
        <v>95</v>
      </c>
      <c r="I17" s="20" t="s">
        <v>115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 t="s">
        <v>16</v>
      </c>
      <c r="W17" s="21" t="s">
        <v>16</v>
      </c>
      <c r="X17" s="21" t="s">
        <v>16</v>
      </c>
      <c r="Y17" s="42" t="s">
        <v>16</v>
      </c>
      <c r="Z17" s="42" t="s">
        <v>16</v>
      </c>
      <c r="AA17" s="42" t="s">
        <v>16</v>
      </c>
      <c r="AB17" s="42" t="s">
        <v>16</v>
      </c>
      <c r="AC17" s="42" t="s">
        <v>16</v>
      </c>
      <c r="AD17" s="21" t="s">
        <v>17</v>
      </c>
      <c r="AE17" s="21" t="s">
        <v>18</v>
      </c>
      <c r="AF17" s="21">
        <v>4</v>
      </c>
      <c r="AG17" s="22"/>
    </row>
    <row r="18" spans="1:33" s="11" customFormat="1" ht="22.5" customHeight="1" x14ac:dyDescent="0.25">
      <c r="A18" s="25">
        <v>6</v>
      </c>
      <c r="B18" s="13" t="s">
        <v>256</v>
      </c>
      <c r="C18" s="14">
        <v>401</v>
      </c>
      <c r="D18" s="15" t="s">
        <v>279</v>
      </c>
      <c r="E18" s="16">
        <v>3</v>
      </c>
      <c r="F18" s="17">
        <v>30</v>
      </c>
      <c r="G18" s="18" t="s">
        <v>293</v>
      </c>
      <c r="H18" s="19" t="s">
        <v>140</v>
      </c>
      <c r="I18" s="20" t="s">
        <v>115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 t="s">
        <v>16</v>
      </c>
      <c r="W18" s="21" t="s">
        <v>16</v>
      </c>
      <c r="X18" s="21" t="s">
        <v>16</v>
      </c>
      <c r="Y18" s="42" t="s">
        <v>16</v>
      </c>
      <c r="Z18" s="42" t="s">
        <v>16</v>
      </c>
      <c r="AA18" s="42" t="s">
        <v>16</v>
      </c>
      <c r="AB18" s="42" t="s">
        <v>16</v>
      </c>
      <c r="AC18" s="42" t="s">
        <v>16</v>
      </c>
      <c r="AD18" s="21" t="s">
        <v>17</v>
      </c>
      <c r="AE18" s="21" t="s">
        <v>18</v>
      </c>
      <c r="AF18" s="21">
        <v>4</v>
      </c>
      <c r="AG18" s="22"/>
    </row>
    <row r="19" spans="1:33" s="11" customFormat="1" ht="22.5" customHeight="1" x14ac:dyDescent="0.25">
      <c r="A19" s="25">
        <v>7</v>
      </c>
      <c r="B19" s="13" t="s">
        <v>36</v>
      </c>
      <c r="C19" s="14">
        <v>351</v>
      </c>
      <c r="D19" s="15" t="s">
        <v>75</v>
      </c>
      <c r="E19" s="16">
        <v>2</v>
      </c>
      <c r="F19" s="17">
        <v>30</v>
      </c>
      <c r="G19" s="18" t="s">
        <v>171</v>
      </c>
      <c r="H19" s="19" t="s">
        <v>114</v>
      </c>
      <c r="I19" s="20" t="s">
        <v>115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 t="s">
        <v>16</v>
      </c>
      <c r="W19" s="21" t="s">
        <v>16</v>
      </c>
      <c r="X19" s="21" t="s">
        <v>16</v>
      </c>
      <c r="Y19" s="42" t="s">
        <v>16</v>
      </c>
      <c r="Z19" s="42" t="s">
        <v>16</v>
      </c>
      <c r="AA19" s="42" t="s">
        <v>16</v>
      </c>
      <c r="AB19" s="42" t="s">
        <v>16</v>
      </c>
      <c r="AC19" s="42" t="s">
        <v>16</v>
      </c>
      <c r="AD19" s="21" t="s">
        <v>17</v>
      </c>
      <c r="AE19" s="21" t="s">
        <v>18</v>
      </c>
      <c r="AF19" s="21">
        <v>4</v>
      </c>
      <c r="AG19" s="22"/>
    </row>
    <row r="20" spans="1:33" s="11" customFormat="1" ht="22.5" customHeight="1" x14ac:dyDescent="0.25">
      <c r="A20" s="25">
        <v>8</v>
      </c>
      <c r="B20" s="13" t="s">
        <v>46</v>
      </c>
      <c r="C20" s="14">
        <v>445</v>
      </c>
      <c r="D20" s="15" t="s">
        <v>308</v>
      </c>
      <c r="E20" s="16">
        <v>1</v>
      </c>
      <c r="F20" s="17">
        <v>30</v>
      </c>
      <c r="G20" s="18" t="s">
        <v>294</v>
      </c>
      <c r="H20" s="19" t="s">
        <v>226</v>
      </c>
      <c r="I20" s="20" t="s">
        <v>115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 t="s">
        <v>16</v>
      </c>
      <c r="W20" s="21" t="s">
        <v>16</v>
      </c>
      <c r="X20" s="21" t="s">
        <v>16</v>
      </c>
      <c r="Y20" s="42" t="s">
        <v>16</v>
      </c>
      <c r="Z20" s="42" t="s">
        <v>16</v>
      </c>
      <c r="AA20" s="42" t="s">
        <v>16</v>
      </c>
      <c r="AB20" s="42" t="s">
        <v>16</v>
      </c>
      <c r="AC20" s="42" t="s">
        <v>16</v>
      </c>
      <c r="AD20" s="21" t="s">
        <v>17</v>
      </c>
      <c r="AE20" s="21" t="s">
        <v>18</v>
      </c>
      <c r="AF20" s="21">
        <v>4</v>
      </c>
      <c r="AG20" s="22"/>
    </row>
    <row r="21" spans="1:33" s="8" customFormat="1" ht="22.5" customHeight="1" x14ac:dyDescent="0.25">
      <c r="A21" s="132" t="s">
        <v>20</v>
      </c>
      <c r="B21" s="132"/>
      <c r="C21" s="132"/>
      <c r="D21" s="132"/>
      <c r="E21" s="26">
        <f>SUM(E12:E20)</f>
        <v>17</v>
      </c>
      <c r="F21" s="27"/>
      <c r="G21" s="133">
        <f>E21*280000</f>
        <v>4760000</v>
      </c>
      <c r="H21" s="134"/>
      <c r="I21" s="27"/>
      <c r="J21" s="135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7"/>
    </row>
    <row r="22" spans="1:33" ht="3" customHeight="1" x14ac:dyDescent="0.15"/>
    <row r="23" spans="1:33" s="31" customFormat="1" ht="15.75" customHeight="1" x14ac:dyDescent="0.2">
      <c r="A23" s="124" t="s">
        <v>21</v>
      </c>
      <c r="B23" s="124"/>
      <c r="C23" s="124"/>
      <c r="D23" s="124"/>
      <c r="Y23" s="32"/>
      <c r="Z23" s="32"/>
      <c r="AA23" s="32"/>
      <c r="AB23" s="32"/>
      <c r="AC23" s="32"/>
      <c r="AD23" s="32"/>
      <c r="AE23" s="95"/>
      <c r="AF23" s="33"/>
      <c r="AG23" s="33"/>
    </row>
    <row r="24" spans="1:33" s="31" customFormat="1" ht="15.75" customHeight="1" x14ac:dyDescent="0.2">
      <c r="B24" s="121" t="s">
        <v>22</v>
      </c>
      <c r="C24" s="121"/>
      <c r="D24" s="121"/>
      <c r="E24" s="121"/>
      <c r="F24" s="121"/>
      <c r="G24" s="121"/>
      <c r="H24" s="32"/>
      <c r="Y24" s="32"/>
      <c r="Z24" s="32"/>
      <c r="AA24" s="32"/>
      <c r="AB24" s="32"/>
      <c r="AC24" s="32"/>
      <c r="AD24" s="32"/>
      <c r="AE24" s="95"/>
      <c r="AF24" s="33"/>
      <c r="AG24" s="33"/>
    </row>
    <row r="25" spans="1:33" s="32" customFormat="1" ht="15.75" customHeight="1" x14ac:dyDescent="0.25">
      <c r="B25" s="121" t="s">
        <v>23</v>
      </c>
      <c r="C25" s="121"/>
      <c r="D25" s="121"/>
      <c r="E25" s="121"/>
      <c r="F25" s="121"/>
      <c r="G25" s="121"/>
      <c r="AE25" s="95"/>
      <c r="AF25" s="34"/>
      <c r="AG25" s="34"/>
    </row>
    <row r="26" spans="1:33" s="32" customFormat="1" ht="15.75" customHeight="1" x14ac:dyDescent="0.25">
      <c r="B26" s="121" t="s">
        <v>24</v>
      </c>
      <c r="C26" s="121"/>
      <c r="D26" s="121"/>
      <c r="E26" s="121"/>
      <c r="F26" s="121"/>
      <c r="G26" s="121"/>
      <c r="AE26" s="95"/>
      <c r="AF26" s="34"/>
      <c r="AG26" s="34"/>
    </row>
    <row r="27" spans="1:33" s="35" customFormat="1" ht="14.25" customHeight="1" x14ac:dyDescent="0.25">
      <c r="B27" s="36"/>
      <c r="C27" s="36"/>
      <c r="U27" s="122" t="s">
        <v>249</v>
      </c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</row>
    <row r="28" spans="1:33" s="35" customFormat="1" ht="15.75" customHeight="1" x14ac:dyDescent="0.25">
      <c r="A28" s="123" t="s">
        <v>25</v>
      </c>
      <c r="B28" s="123"/>
      <c r="C28" s="123"/>
      <c r="D28" s="123"/>
      <c r="G28" s="123" t="s">
        <v>26</v>
      </c>
      <c r="H28" s="123"/>
      <c r="I28" s="123"/>
      <c r="J28" s="123"/>
      <c r="K28" s="123"/>
      <c r="L28" s="123"/>
      <c r="M28" s="123"/>
      <c r="N28" s="123"/>
      <c r="O28" s="123"/>
      <c r="P28" s="37"/>
      <c r="Q28" s="37"/>
      <c r="R28" s="37"/>
      <c r="S28" s="37"/>
      <c r="T28" s="37"/>
      <c r="U28" s="37"/>
      <c r="V28" s="123" t="s">
        <v>33</v>
      </c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</row>
    <row r="29" spans="1:33" s="35" customFormat="1" ht="15.75" customHeight="1" x14ac:dyDescent="0.25">
      <c r="G29" s="123" t="s">
        <v>27</v>
      </c>
      <c r="H29" s="123"/>
      <c r="I29" s="123"/>
      <c r="J29" s="123"/>
      <c r="K29" s="123"/>
      <c r="L29" s="123"/>
      <c r="M29" s="123"/>
      <c r="N29" s="123"/>
      <c r="O29" s="123"/>
      <c r="V29" s="123" t="s">
        <v>34</v>
      </c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</row>
    <row r="30" spans="1:33" s="35" customFormat="1" ht="14.25" x14ac:dyDescent="0.25">
      <c r="AE30" s="96"/>
      <c r="AF30" s="38"/>
      <c r="AG30" s="38"/>
    </row>
    <row r="31" spans="1:33" s="35" customFormat="1" ht="14.25" x14ac:dyDescent="0.25">
      <c r="AE31" s="96"/>
      <c r="AF31" s="38"/>
      <c r="AG31" s="38"/>
    </row>
    <row r="32" spans="1:33" s="35" customFormat="1" ht="14.25" x14ac:dyDescent="0.25">
      <c r="AE32" s="96"/>
      <c r="AF32" s="38"/>
      <c r="AG32" s="38"/>
    </row>
    <row r="33" spans="1:33" s="35" customFormat="1" ht="28.5" customHeight="1" x14ac:dyDescent="0.25">
      <c r="AE33" s="96"/>
      <c r="AF33" s="38"/>
      <c r="AG33" s="38"/>
    </row>
    <row r="34" spans="1:33" s="38" customFormat="1" ht="15.75" customHeight="1" x14ac:dyDescent="0.25">
      <c r="A34" s="120" t="s">
        <v>28</v>
      </c>
      <c r="B34" s="120"/>
      <c r="C34" s="120"/>
      <c r="D34" s="120"/>
      <c r="G34" s="120" t="s">
        <v>29</v>
      </c>
      <c r="H34" s="120"/>
      <c r="I34" s="120"/>
      <c r="J34" s="120"/>
      <c r="K34" s="120"/>
      <c r="L34" s="120"/>
      <c r="M34" s="120"/>
      <c r="N34" s="120"/>
      <c r="O34" s="120"/>
      <c r="P34" s="39"/>
      <c r="Q34" s="39"/>
      <c r="R34" s="39"/>
      <c r="S34" s="39"/>
      <c r="T34" s="39"/>
      <c r="U34" s="39"/>
      <c r="V34" s="120" t="s">
        <v>30</v>
      </c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</row>
  </sheetData>
  <mergeCells count="44">
    <mergeCell ref="AC9:AE9"/>
    <mergeCell ref="J8:AE8"/>
    <mergeCell ref="A5:G5"/>
    <mergeCell ref="I5:T5"/>
    <mergeCell ref="W5:AG5"/>
    <mergeCell ref="A6:AG7"/>
    <mergeCell ref="A8:A10"/>
    <mergeCell ref="B8:C10"/>
    <mergeCell ref="D8:D10"/>
    <mergeCell ref="E8:E10"/>
    <mergeCell ref="F8:F10"/>
    <mergeCell ref="G8:H10"/>
    <mergeCell ref="AF8:AF10"/>
    <mergeCell ref="J9:K9"/>
    <mergeCell ref="L9:O9"/>
    <mergeCell ref="A1:E1"/>
    <mergeCell ref="F1:AG1"/>
    <mergeCell ref="A2:E2"/>
    <mergeCell ref="F2:AG2"/>
    <mergeCell ref="A4:AG4"/>
    <mergeCell ref="A23:D23"/>
    <mergeCell ref="A11:D11"/>
    <mergeCell ref="J11:AG11"/>
    <mergeCell ref="A16:D16"/>
    <mergeCell ref="A21:D21"/>
    <mergeCell ref="G21:H21"/>
    <mergeCell ref="J21:AG21"/>
    <mergeCell ref="M12:O15"/>
    <mergeCell ref="AG8:AG10"/>
    <mergeCell ref="P9:T9"/>
    <mergeCell ref="U9:X9"/>
    <mergeCell ref="Y9:AB9"/>
    <mergeCell ref="A34:D34"/>
    <mergeCell ref="G34:O34"/>
    <mergeCell ref="V34:AG34"/>
    <mergeCell ref="B24:G24"/>
    <mergeCell ref="B25:G25"/>
    <mergeCell ref="B26:G26"/>
    <mergeCell ref="U27:AG27"/>
    <mergeCell ref="G29:O29"/>
    <mergeCell ref="V29:AG29"/>
    <mergeCell ref="A28:D28"/>
    <mergeCell ref="G28:O28"/>
    <mergeCell ref="V28:AG28"/>
  </mergeCells>
  <printOptions horizontalCentered="1"/>
  <pageMargins left="0" right="0" top="0.27" bottom="0" header="0.19685039370078741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M34"/>
  <sheetViews>
    <sheetView showGridLines="0" view="pageBreakPreview" topLeftCell="A4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5546875" style="28" customWidth="1"/>
    <col min="2" max="2" width="4.109375" style="28" customWidth="1"/>
    <col min="3" max="3" width="3.6640625" style="28" customWidth="1"/>
    <col min="4" max="4" width="18.88671875" style="28" customWidth="1"/>
    <col min="5" max="6" width="2.6640625" style="28" bestFit="1" customWidth="1"/>
    <col min="7" max="7" width="13.77734375" style="28" bestFit="1" customWidth="1"/>
    <col min="8" max="8" width="4.44140625" style="28" customWidth="1"/>
    <col min="9" max="9" width="8.6640625" style="28" customWidth="1"/>
    <col min="10" max="24" width="2.6640625" style="28" customWidth="1"/>
    <col min="25" max="28" width="2.6640625" style="29" customWidth="1"/>
    <col min="29" max="29" width="4.44140625" style="30" customWidth="1"/>
    <col min="30" max="30" width="4.21875" style="30" customWidth="1"/>
    <col min="31" max="31" width="9" style="28" bestFit="1" customWidth="1"/>
    <col min="32" max="16384" width="9" style="28"/>
  </cols>
  <sheetData>
    <row r="1" spans="1:39" s="47" customFormat="1" ht="14.25" customHeight="1" x14ac:dyDescent="0.2">
      <c r="A1" s="138" t="s">
        <v>0</v>
      </c>
      <c r="B1" s="138"/>
      <c r="C1" s="138"/>
      <c r="D1" s="138"/>
      <c r="E1" s="138"/>
      <c r="F1" s="139" t="s">
        <v>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</row>
    <row r="2" spans="1:39" s="47" customFormat="1" ht="14.25" customHeight="1" x14ac:dyDescent="0.2">
      <c r="A2" s="140" t="s">
        <v>40</v>
      </c>
      <c r="B2" s="140"/>
      <c r="C2" s="140"/>
      <c r="D2" s="140"/>
      <c r="E2" s="140"/>
      <c r="F2" s="141" t="s">
        <v>138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3"/>
    </row>
    <row r="3" spans="1:39" s="47" customFormat="1" ht="4.5" customHeight="1" x14ac:dyDescent="0.2">
      <c r="A3" s="48"/>
      <c r="B3" s="48"/>
      <c r="C3" s="48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3"/>
      <c r="AD3" s="3"/>
      <c r="AE3" s="3"/>
    </row>
    <row r="4" spans="1:39" s="47" customFormat="1" ht="14.25" customHeight="1" x14ac:dyDescent="0.2">
      <c r="A4" s="142" t="s">
        <v>312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3"/>
    </row>
    <row r="5" spans="1:39" s="47" customFormat="1" ht="14.25" customHeight="1" x14ac:dyDescent="0.2">
      <c r="A5" s="153" t="s">
        <v>245</v>
      </c>
      <c r="B5" s="153"/>
      <c r="C5" s="153"/>
      <c r="D5" s="153"/>
      <c r="E5" s="153"/>
      <c r="F5" s="153"/>
      <c r="G5" s="153"/>
      <c r="H5" s="47" t="s">
        <v>50</v>
      </c>
      <c r="I5" s="156" t="s">
        <v>41</v>
      </c>
      <c r="J5" s="156"/>
      <c r="K5" s="156"/>
      <c r="L5" s="156"/>
      <c r="M5" s="156"/>
      <c r="N5" s="156"/>
      <c r="O5" s="156"/>
      <c r="Q5" s="47" t="s">
        <v>2</v>
      </c>
      <c r="S5" s="155" t="s">
        <v>51</v>
      </c>
      <c r="T5" s="155"/>
      <c r="U5" s="155"/>
      <c r="V5" s="155"/>
      <c r="W5" s="155"/>
      <c r="X5" s="155"/>
      <c r="Y5" s="155"/>
      <c r="Z5" s="155"/>
      <c r="AA5" s="155"/>
      <c r="AB5" s="37"/>
      <c r="AC5" s="3"/>
      <c r="AD5" s="3"/>
      <c r="AE5" s="3"/>
    </row>
    <row r="6" spans="1:39" s="47" customFormat="1" ht="14.25" customHeight="1" x14ac:dyDescent="0.2">
      <c r="A6" s="156" t="s">
        <v>48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"/>
    </row>
    <row r="7" spans="1:39" s="6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5"/>
      <c r="Y7" s="55"/>
      <c r="Z7" s="55"/>
      <c r="AA7" s="55"/>
      <c r="AB7" s="55"/>
      <c r="AC7" s="53"/>
      <c r="AD7" s="53"/>
    </row>
    <row r="8" spans="1:39" s="8" customFormat="1" ht="18.75" customHeight="1" x14ac:dyDescent="0.25">
      <c r="A8" s="158" t="s">
        <v>3</v>
      </c>
      <c r="B8" s="159" t="s">
        <v>4</v>
      </c>
      <c r="C8" s="160"/>
      <c r="D8" s="165" t="s">
        <v>5</v>
      </c>
      <c r="E8" s="165" t="s">
        <v>6</v>
      </c>
      <c r="F8" s="165" t="s">
        <v>7</v>
      </c>
      <c r="G8" s="159" t="s">
        <v>8</v>
      </c>
      <c r="H8" s="160"/>
      <c r="I8" s="51" t="s">
        <v>9</v>
      </c>
      <c r="J8" s="152">
        <v>2026</v>
      </c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16" t="s">
        <v>10</v>
      </c>
      <c r="AD8" s="116" t="s">
        <v>11</v>
      </c>
    </row>
    <row r="9" spans="1:39" s="8" customFormat="1" ht="18.75" customHeight="1" x14ac:dyDescent="0.25">
      <c r="A9" s="158"/>
      <c r="B9" s="161"/>
      <c r="C9" s="162"/>
      <c r="D9" s="166"/>
      <c r="E9" s="166"/>
      <c r="F9" s="166"/>
      <c r="G9" s="161"/>
      <c r="H9" s="162"/>
      <c r="I9" s="51" t="s">
        <v>12</v>
      </c>
      <c r="J9" s="119">
        <v>3</v>
      </c>
      <c r="K9" s="119"/>
      <c r="L9" s="119"/>
      <c r="M9" s="119">
        <v>4</v>
      </c>
      <c r="N9" s="119"/>
      <c r="O9" s="119"/>
      <c r="P9" s="119"/>
      <c r="Q9" s="119">
        <v>5</v>
      </c>
      <c r="R9" s="119"/>
      <c r="S9" s="119"/>
      <c r="T9" s="119"/>
      <c r="U9" s="119">
        <v>6</v>
      </c>
      <c r="V9" s="119"/>
      <c r="W9" s="119"/>
      <c r="X9" s="119"/>
      <c r="Y9" s="119"/>
      <c r="Z9" s="119">
        <v>7</v>
      </c>
      <c r="AA9" s="119"/>
      <c r="AB9" s="119"/>
      <c r="AC9" s="117"/>
      <c r="AD9" s="117"/>
    </row>
    <row r="10" spans="1:39" s="8" customFormat="1" ht="18.75" customHeight="1" x14ac:dyDescent="0.25">
      <c r="A10" s="158"/>
      <c r="B10" s="163"/>
      <c r="C10" s="164"/>
      <c r="D10" s="167"/>
      <c r="E10" s="167"/>
      <c r="F10" s="167"/>
      <c r="G10" s="163"/>
      <c r="H10" s="164"/>
      <c r="I10" s="51" t="s">
        <v>13</v>
      </c>
      <c r="J10" s="9">
        <v>46097</v>
      </c>
      <c r="K10" s="9">
        <f>J10+7</f>
        <v>46104</v>
      </c>
      <c r="L10" s="9">
        <f t="shared" ref="L10:T10" si="0">K10+7</f>
        <v>46111</v>
      </c>
      <c r="M10" s="9">
        <f t="shared" si="0"/>
        <v>46118</v>
      </c>
      <c r="N10" s="9">
        <f t="shared" si="0"/>
        <v>46125</v>
      </c>
      <c r="O10" s="9">
        <f t="shared" si="0"/>
        <v>46132</v>
      </c>
      <c r="P10" s="9">
        <f t="shared" si="0"/>
        <v>46139</v>
      </c>
      <c r="Q10" s="9">
        <f t="shared" si="0"/>
        <v>46146</v>
      </c>
      <c r="R10" s="9">
        <f t="shared" si="0"/>
        <v>46153</v>
      </c>
      <c r="S10" s="9">
        <f t="shared" si="0"/>
        <v>46160</v>
      </c>
      <c r="T10" s="9">
        <f t="shared" si="0"/>
        <v>46167</v>
      </c>
      <c r="U10" s="9">
        <f t="shared" ref="U10" si="1">T10+7</f>
        <v>46174</v>
      </c>
      <c r="V10" s="9">
        <f t="shared" ref="V10" si="2">U10+7</f>
        <v>46181</v>
      </c>
      <c r="W10" s="9">
        <f t="shared" ref="W10" si="3">V10+7</f>
        <v>46188</v>
      </c>
      <c r="X10" s="9">
        <f t="shared" ref="X10" si="4">W10+7</f>
        <v>46195</v>
      </c>
      <c r="Y10" s="9">
        <f t="shared" ref="Y10" si="5">X10+7</f>
        <v>46202</v>
      </c>
      <c r="Z10" s="9">
        <f t="shared" ref="Z10" si="6">Y10+7</f>
        <v>46209</v>
      </c>
      <c r="AA10" s="9">
        <f t="shared" ref="AA10" si="7">Z10+7</f>
        <v>46216</v>
      </c>
      <c r="AB10" s="9">
        <f t="shared" ref="AB10" si="8">AA10+7</f>
        <v>46223</v>
      </c>
      <c r="AC10" s="118"/>
      <c r="AD10" s="118"/>
    </row>
    <row r="11" spans="1:39" s="11" customFormat="1" ht="22.5" customHeight="1" x14ac:dyDescent="0.25">
      <c r="A11" s="125" t="s">
        <v>247</v>
      </c>
      <c r="B11" s="126"/>
      <c r="C11" s="126"/>
      <c r="D11" s="126"/>
      <c r="E11" s="10"/>
      <c r="F11" s="10"/>
      <c r="G11" s="10"/>
      <c r="H11" s="10"/>
      <c r="I11" s="10"/>
      <c r="J11" s="127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9"/>
    </row>
    <row r="12" spans="1:39" s="11" customFormat="1" ht="22.5" customHeight="1" x14ac:dyDescent="0.25">
      <c r="A12" s="12">
        <v>1</v>
      </c>
      <c r="B12" s="106" t="s">
        <v>14</v>
      </c>
      <c r="C12" s="107">
        <v>302</v>
      </c>
      <c r="D12" s="15" t="s">
        <v>187</v>
      </c>
      <c r="E12" s="109">
        <v>2</v>
      </c>
      <c r="F12" s="17">
        <v>21</v>
      </c>
      <c r="G12" s="18" t="s">
        <v>122</v>
      </c>
      <c r="H12" s="19" t="s">
        <v>123</v>
      </c>
      <c r="I12" s="20" t="s">
        <v>15</v>
      </c>
      <c r="J12" s="21" t="s">
        <v>16</v>
      </c>
      <c r="K12" s="21" t="s">
        <v>16</v>
      </c>
      <c r="L12" s="21" t="s">
        <v>16</v>
      </c>
      <c r="M12" s="21" t="s">
        <v>16</v>
      </c>
      <c r="N12" s="21" t="s">
        <v>16</v>
      </c>
      <c r="O12" s="21" t="s">
        <v>16</v>
      </c>
      <c r="P12" s="21" t="s">
        <v>16</v>
      </c>
      <c r="Q12" s="21" t="s">
        <v>16</v>
      </c>
      <c r="R12" s="21" t="s">
        <v>17</v>
      </c>
      <c r="S12" s="21" t="s">
        <v>18</v>
      </c>
      <c r="T12" s="21"/>
      <c r="U12" s="21"/>
      <c r="V12" s="21"/>
      <c r="W12" s="21"/>
      <c r="X12" s="21"/>
      <c r="Y12" s="21"/>
      <c r="Z12" s="21"/>
      <c r="AA12" s="21"/>
      <c r="AB12" s="21"/>
      <c r="AC12" s="21">
        <v>4</v>
      </c>
      <c r="AD12" s="22"/>
      <c r="AF12" s="57"/>
      <c r="AG12" s="57"/>
    </row>
    <row r="13" spans="1:39" s="11" customFormat="1" ht="22.5" customHeight="1" x14ac:dyDescent="0.25">
      <c r="A13" s="12">
        <v>2</v>
      </c>
      <c r="B13" s="106" t="s">
        <v>85</v>
      </c>
      <c r="C13" s="107">
        <v>302</v>
      </c>
      <c r="D13" s="15" t="s">
        <v>327</v>
      </c>
      <c r="E13" s="109">
        <v>2</v>
      </c>
      <c r="F13" s="17">
        <v>21</v>
      </c>
      <c r="G13" s="18" t="s">
        <v>331</v>
      </c>
      <c r="H13" s="19" t="s">
        <v>332</v>
      </c>
      <c r="I13" s="20" t="s">
        <v>43</v>
      </c>
      <c r="J13" s="21" t="s">
        <v>16</v>
      </c>
      <c r="K13" s="21" t="s">
        <v>16</v>
      </c>
      <c r="L13" s="21" t="s">
        <v>16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17</v>
      </c>
      <c r="S13" s="21" t="s">
        <v>18</v>
      </c>
      <c r="T13" s="21"/>
      <c r="U13" s="21"/>
      <c r="V13" s="21"/>
      <c r="W13" s="21"/>
      <c r="X13" s="21"/>
      <c r="Y13" s="21"/>
      <c r="Z13" s="21"/>
      <c r="AA13" s="21"/>
      <c r="AB13" s="21"/>
      <c r="AC13" s="21">
        <v>4</v>
      </c>
      <c r="AD13" s="22"/>
    </row>
    <row r="14" spans="1:39" s="11" customFormat="1" ht="22.5" customHeight="1" x14ac:dyDescent="0.25">
      <c r="A14" s="12">
        <v>3</v>
      </c>
      <c r="B14" s="106" t="s">
        <v>149</v>
      </c>
      <c r="C14" s="107">
        <v>102</v>
      </c>
      <c r="D14" s="15" t="s">
        <v>328</v>
      </c>
      <c r="E14" s="109">
        <v>2</v>
      </c>
      <c r="F14" s="17">
        <v>21</v>
      </c>
      <c r="G14" s="18" t="s">
        <v>266</v>
      </c>
      <c r="H14" s="19" t="s">
        <v>267</v>
      </c>
      <c r="I14" s="20" t="s">
        <v>153</v>
      </c>
      <c r="J14" s="21" t="s">
        <v>16</v>
      </c>
      <c r="K14" s="21" t="s">
        <v>16</v>
      </c>
      <c r="L14" s="21" t="s">
        <v>16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17</v>
      </c>
      <c r="S14" s="21" t="s">
        <v>18</v>
      </c>
      <c r="T14" s="21"/>
      <c r="U14" s="21"/>
      <c r="V14" s="21"/>
      <c r="W14" s="21"/>
      <c r="X14" s="21"/>
      <c r="Y14" s="21"/>
      <c r="Z14" s="21"/>
      <c r="AA14" s="21"/>
      <c r="AB14" s="21"/>
      <c r="AC14" s="21">
        <v>4</v>
      </c>
      <c r="AD14" s="22"/>
    </row>
    <row r="15" spans="1:39" s="11" customFormat="1" ht="22.5" customHeight="1" x14ac:dyDescent="0.25">
      <c r="A15" s="12">
        <v>4</v>
      </c>
      <c r="B15" s="106" t="s">
        <v>329</v>
      </c>
      <c r="C15" s="107">
        <v>301</v>
      </c>
      <c r="D15" s="15" t="s">
        <v>330</v>
      </c>
      <c r="E15" s="109">
        <v>3</v>
      </c>
      <c r="F15" s="17">
        <v>21</v>
      </c>
      <c r="G15" s="18" t="s">
        <v>333</v>
      </c>
      <c r="H15" s="19" t="s">
        <v>334</v>
      </c>
      <c r="I15" s="20" t="s">
        <v>43</v>
      </c>
      <c r="J15" s="21" t="s">
        <v>16</v>
      </c>
      <c r="K15" s="21" t="s">
        <v>16</v>
      </c>
      <c r="L15" s="21" t="s">
        <v>16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17</v>
      </c>
      <c r="S15" s="21" t="s">
        <v>18</v>
      </c>
      <c r="T15" s="21"/>
      <c r="U15" s="21"/>
      <c r="V15" s="21"/>
      <c r="W15" s="21"/>
      <c r="X15" s="21"/>
      <c r="Y15" s="21"/>
      <c r="Z15" s="21"/>
      <c r="AA15" s="21"/>
      <c r="AB15" s="21"/>
      <c r="AC15" s="21">
        <v>4</v>
      </c>
      <c r="AD15" s="22"/>
      <c r="AF15" s="13"/>
      <c r="AG15" s="14"/>
      <c r="AH15" s="15"/>
      <c r="AI15" s="16"/>
      <c r="AJ15" s="52"/>
      <c r="AK15" s="18"/>
      <c r="AL15" s="19"/>
      <c r="AM15" s="56"/>
    </row>
    <row r="16" spans="1:39" s="11" customFormat="1" ht="22.5" customHeight="1" x14ac:dyDescent="0.25">
      <c r="A16" s="130" t="s">
        <v>358</v>
      </c>
      <c r="B16" s="131"/>
      <c r="C16" s="131"/>
      <c r="D16" s="131"/>
      <c r="E16" s="23"/>
      <c r="F16" s="23"/>
      <c r="G16" s="23"/>
      <c r="H16" s="23"/>
      <c r="I16" s="24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21"/>
      <c r="AC16" s="10"/>
      <c r="AD16" s="41"/>
    </row>
    <row r="17" spans="1:30" s="11" customFormat="1" ht="22.5" customHeight="1" x14ac:dyDescent="0.25">
      <c r="A17" s="12">
        <v>5</v>
      </c>
      <c r="B17" s="106" t="s">
        <v>162</v>
      </c>
      <c r="C17" s="107">
        <v>403</v>
      </c>
      <c r="D17" s="15" t="s">
        <v>335</v>
      </c>
      <c r="E17" s="109">
        <v>3</v>
      </c>
      <c r="F17" s="109" t="s">
        <v>219</v>
      </c>
      <c r="G17" s="18" t="s">
        <v>164</v>
      </c>
      <c r="H17" s="19" t="s">
        <v>165</v>
      </c>
      <c r="I17" s="20" t="s">
        <v>43</v>
      </c>
      <c r="J17" s="21"/>
      <c r="K17" s="21"/>
      <c r="L17" s="21"/>
      <c r="M17" s="21"/>
      <c r="N17" s="21"/>
      <c r="O17" s="21"/>
      <c r="P17" s="21"/>
      <c r="Q17" s="21"/>
      <c r="R17" s="21"/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17</v>
      </c>
      <c r="AB17" s="21" t="s">
        <v>18</v>
      </c>
      <c r="AC17" s="21">
        <v>4</v>
      </c>
      <c r="AD17" s="22"/>
    </row>
    <row r="18" spans="1:30" s="11" customFormat="1" ht="22.5" customHeight="1" x14ac:dyDescent="0.25">
      <c r="A18" s="12">
        <v>6</v>
      </c>
      <c r="B18" s="106" t="s">
        <v>69</v>
      </c>
      <c r="C18" s="107">
        <v>411</v>
      </c>
      <c r="D18" s="15" t="s">
        <v>336</v>
      </c>
      <c r="E18" s="109">
        <v>3</v>
      </c>
      <c r="F18" s="109" t="s">
        <v>219</v>
      </c>
      <c r="G18" s="18" t="s">
        <v>337</v>
      </c>
      <c r="H18" s="19" t="s">
        <v>152</v>
      </c>
      <c r="I18" s="20" t="s">
        <v>43</v>
      </c>
      <c r="J18" s="22"/>
      <c r="K18" s="22"/>
      <c r="L18" s="22"/>
      <c r="M18" s="22"/>
      <c r="N18" s="22"/>
      <c r="O18" s="21"/>
      <c r="P18" s="21"/>
      <c r="Q18" s="21"/>
      <c r="R18" s="21"/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17</v>
      </c>
      <c r="AB18" s="21" t="s">
        <v>18</v>
      </c>
      <c r="AC18" s="21">
        <v>4</v>
      </c>
      <c r="AD18" s="22"/>
    </row>
    <row r="19" spans="1:30" s="11" customFormat="1" ht="22.5" customHeight="1" x14ac:dyDescent="0.25">
      <c r="A19" s="12">
        <v>7</v>
      </c>
      <c r="B19" s="106" t="s">
        <v>69</v>
      </c>
      <c r="C19" s="107">
        <v>414</v>
      </c>
      <c r="D19" s="15" t="s">
        <v>338</v>
      </c>
      <c r="E19" s="109">
        <v>2</v>
      </c>
      <c r="F19" s="109" t="s">
        <v>219</v>
      </c>
      <c r="G19" s="18" t="s">
        <v>339</v>
      </c>
      <c r="H19" s="19" t="s">
        <v>340</v>
      </c>
      <c r="I19" s="20" t="s">
        <v>359</v>
      </c>
      <c r="J19" s="22"/>
      <c r="K19" s="22"/>
      <c r="L19" s="22"/>
      <c r="M19" s="22"/>
      <c r="N19" s="22"/>
      <c r="O19" s="21"/>
      <c r="P19" s="21"/>
      <c r="Q19" s="21"/>
      <c r="R19" s="21"/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17</v>
      </c>
      <c r="AB19" s="21" t="s">
        <v>18</v>
      </c>
      <c r="AC19" s="21">
        <v>4</v>
      </c>
      <c r="AD19" s="22"/>
    </row>
    <row r="20" spans="1:30" s="11" customFormat="1" ht="22.5" customHeight="1" x14ac:dyDescent="0.25">
      <c r="A20" s="12">
        <v>8</v>
      </c>
      <c r="B20" s="106" t="s">
        <v>84</v>
      </c>
      <c r="C20" s="107">
        <v>362</v>
      </c>
      <c r="D20" s="15" t="s">
        <v>341</v>
      </c>
      <c r="E20" s="109">
        <v>2</v>
      </c>
      <c r="F20" s="109" t="s">
        <v>219</v>
      </c>
      <c r="G20" s="18" t="s">
        <v>342</v>
      </c>
      <c r="H20" s="19" t="s">
        <v>114</v>
      </c>
      <c r="I20" s="20" t="s">
        <v>359</v>
      </c>
      <c r="J20" s="22"/>
      <c r="K20" s="22"/>
      <c r="L20" s="22"/>
      <c r="M20" s="22"/>
      <c r="N20" s="22"/>
      <c r="O20" s="21"/>
      <c r="P20" s="21"/>
      <c r="Q20" s="21"/>
      <c r="R20" s="21"/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17</v>
      </c>
      <c r="AB20" s="21" t="s">
        <v>18</v>
      </c>
      <c r="AC20" s="21">
        <v>4</v>
      </c>
      <c r="AD20" s="22"/>
    </row>
    <row r="21" spans="1:30" s="8" customFormat="1" ht="22.5" customHeight="1" x14ac:dyDescent="0.25">
      <c r="A21" s="132" t="s">
        <v>20</v>
      </c>
      <c r="B21" s="132"/>
      <c r="C21" s="132"/>
      <c r="D21" s="132"/>
      <c r="E21" s="26">
        <f>SUM(E12:E20)</f>
        <v>19</v>
      </c>
      <c r="F21" s="46"/>
      <c r="G21" s="133">
        <f>E21*280000</f>
        <v>5320000</v>
      </c>
      <c r="H21" s="134"/>
      <c r="I21" s="46"/>
      <c r="J21" s="135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7"/>
    </row>
    <row r="22" spans="1:30" ht="3" customHeight="1" x14ac:dyDescent="0.15"/>
    <row r="23" spans="1:30" s="31" customFormat="1" ht="15.75" customHeight="1" x14ac:dyDescent="0.2">
      <c r="A23" s="124" t="s">
        <v>21</v>
      </c>
      <c r="B23" s="124"/>
      <c r="C23" s="124"/>
      <c r="D23" s="124"/>
      <c r="Y23" s="44"/>
      <c r="Z23" s="44"/>
      <c r="AA23" s="44"/>
      <c r="AB23" s="44"/>
      <c r="AC23" s="33"/>
      <c r="AD23" s="33"/>
    </row>
    <row r="24" spans="1:30" s="31" customFormat="1" ht="15.75" customHeight="1" x14ac:dyDescent="0.2">
      <c r="B24" s="121" t="s">
        <v>22</v>
      </c>
      <c r="C24" s="121"/>
      <c r="D24" s="121"/>
      <c r="E24" s="121"/>
      <c r="F24" s="121"/>
      <c r="G24" s="121"/>
      <c r="H24" s="44"/>
      <c r="Y24" s="44"/>
      <c r="Z24" s="44"/>
      <c r="AA24" s="44"/>
      <c r="AB24" s="44"/>
      <c r="AC24" s="33"/>
      <c r="AD24" s="33"/>
    </row>
    <row r="25" spans="1:30" s="44" customFormat="1" ht="15.75" customHeight="1" x14ac:dyDescent="0.25">
      <c r="B25" s="121" t="s">
        <v>23</v>
      </c>
      <c r="C25" s="121"/>
      <c r="D25" s="121"/>
      <c r="E25" s="121"/>
      <c r="F25" s="121"/>
      <c r="G25" s="121"/>
      <c r="AC25" s="34"/>
      <c r="AD25" s="34"/>
    </row>
    <row r="26" spans="1:30" s="44" customFormat="1" ht="15.75" customHeight="1" x14ac:dyDescent="0.25">
      <c r="B26" s="121" t="s">
        <v>24</v>
      </c>
      <c r="C26" s="121"/>
      <c r="D26" s="121"/>
      <c r="E26" s="121"/>
      <c r="F26" s="121"/>
      <c r="G26" s="121"/>
      <c r="AC26" s="34"/>
      <c r="AD26" s="34"/>
    </row>
    <row r="27" spans="1:30" s="45" customFormat="1" ht="14.25" customHeight="1" x14ac:dyDescent="0.25">
      <c r="B27" s="50"/>
      <c r="C27" s="50"/>
      <c r="T27" s="122" t="s">
        <v>313</v>
      </c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</row>
    <row r="28" spans="1:30" s="45" customFormat="1" ht="15.75" customHeight="1" x14ac:dyDescent="0.25">
      <c r="A28" s="123" t="s">
        <v>25</v>
      </c>
      <c r="B28" s="123"/>
      <c r="C28" s="123"/>
      <c r="D28" s="123"/>
      <c r="G28" s="123" t="s">
        <v>26</v>
      </c>
      <c r="H28" s="123"/>
      <c r="I28" s="123"/>
      <c r="J28" s="123"/>
      <c r="K28" s="123"/>
      <c r="L28" s="123"/>
      <c r="M28" s="123"/>
      <c r="N28" s="123"/>
      <c r="O28" s="123"/>
      <c r="P28" s="37"/>
      <c r="Q28" s="37"/>
      <c r="R28" s="37"/>
      <c r="S28" s="37"/>
      <c r="T28" s="37"/>
      <c r="U28" s="37"/>
      <c r="V28" s="123" t="s">
        <v>33</v>
      </c>
      <c r="W28" s="123"/>
      <c r="X28" s="123"/>
      <c r="Y28" s="123"/>
      <c r="Z28" s="123"/>
      <c r="AA28" s="123"/>
      <c r="AB28" s="123"/>
      <c r="AC28" s="123"/>
      <c r="AD28" s="123"/>
    </row>
    <row r="29" spans="1:30" s="45" customFormat="1" ht="15.75" customHeight="1" x14ac:dyDescent="0.25">
      <c r="G29" s="123" t="s">
        <v>27</v>
      </c>
      <c r="H29" s="123"/>
      <c r="I29" s="123"/>
      <c r="J29" s="123"/>
      <c r="K29" s="123"/>
      <c r="L29" s="123"/>
      <c r="M29" s="123"/>
      <c r="N29" s="123"/>
      <c r="O29" s="123"/>
      <c r="V29" s="123" t="s">
        <v>34</v>
      </c>
      <c r="W29" s="123"/>
      <c r="X29" s="123"/>
      <c r="Y29" s="123"/>
      <c r="Z29" s="123"/>
      <c r="AA29" s="123"/>
      <c r="AB29" s="123"/>
      <c r="AC29" s="123"/>
      <c r="AD29" s="123"/>
    </row>
    <row r="30" spans="1:30" s="45" customFormat="1" ht="14.25" x14ac:dyDescent="0.25">
      <c r="AC30" s="43"/>
      <c r="AD30" s="43"/>
    </row>
    <row r="31" spans="1:30" s="45" customFormat="1" ht="14.25" x14ac:dyDescent="0.25">
      <c r="AC31" s="43"/>
      <c r="AD31" s="43"/>
    </row>
    <row r="32" spans="1:30" s="45" customFormat="1" ht="14.25" x14ac:dyDescent="0.25">
      <c r="AC32" s="43"/>
      <c r="AD32" s="43"/>
    </row>
    <row r="33" spans="1:30" s="45" customFormat="1" ht="14.25" x14ac:dyDescent="0.25">
      <c r="AC33" s="43"/>
      <c r="AD33" s="43"/>
    </row>
    <row r="34" spans="1:30" s="43" customFormat="1" ht="15.75" customHeight="1" x14ac:dyDescent="0.25">
      <c r="A34" s="120" t="s">
        <v>28</v>
      </c>
      <c r="B34" s="120"/>
      <c r="C34" s="120"/>
      <c r="D34" s="120"/>
      <c r="G34" s="120" t="s">
        <v>29</v>
      </c>
      <c r="H34" s="120"/>
      <c r="I34" s="120"/>
      <c r="J34" s="120"/>
      <c r="K34" s="120"/>
      <c r="L34" s="120"/>
      <c r="M34" s="120"/>
      <c r="N34" s="120"/>
      <c r="O34" s="120"/>
      <c r="P34" s="39"/>
      <c r="Q34" s="39"/>
      <c r="R34" s="39"/>
      <c r="S34" s="39"/>
      <c r="T34" s="39"/>
      <c r="U34" s="39"/>
      <c r="V34" s="120" t="s">
        <v>30</v>
      </c>
      <c r="W34" s="120"/>
      <c r="X34" s="120"/>
      <c r="Y34" s="120"/>
      <c r="Z34" s="120"/>
      <c r="AA34" s="120"/>
      <c r="AB34" s="120"/>
      <c r="AC34" s="120"/>
      <c r="AD34" s="120"/>
    </row>
  </sheetData>
  <mergeCells count="42">
    <mergeCell ref="A5:G5"/>
    <mergeCell ref="I5:O5"/>
    <mergeCell ref="S5:AA5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A1:E1"/>
    <mergeCell ref="A2:E2"/>
    <mergeCell ref="A4:AD4"/>
    <mergeCell ref="F1:AD1"/>
    <mergeCell ref="F2:AD2"/>
    <mergeCell ref="B26:G26"/>
    <mergeCell ref="A28:D28"/>
    <mergeCell ref="G28:O28"/>
    <mergeCell ref="V28:AD28"/>
    <mergeCell ref="J9:L9"/>
    <mergeCell ref="M9:P9"/>
    <mergeCell ref="Q9:T9"/>
    <mergeCell ref="U9:Y9"/>
    <mergeCell ref="Z9:AB9"/>
    <mergeCell ref="J8:AB8"/>
    <mergeCell ref="T27:AD27"/>
    <mergeCell ref="G29:O29"/>
    <mergeCell ref="V29:AD29"/>
    <mergeCell ref="A34:D34"/>
    <mergeCell ref="G34:O34"/>
    <mergeCell ref="V34:AD34"/>
    <mergeCell ref="A23:D23"/>
    <mergeCell ref="A11:D11"/>
    <mergeCell ref="J11:AD11"/>
    <mergeCell ref="A16:D16"/>
    <mergeCell ref="A21:D21"/>
    <mergeCell ref="G21:H21"/>
    <mergeCell ref="J21:AD21"/>
    <mergeCell ref="B24:G24"/>
    <mergeCell ref="B25:G25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35"/>
  <sheetViews>
    <sheetView showGridLines="0" view="pageBreakPreview" topLeftCell="A7" zoomScaleNormal="100" zoomScaleSheetLayoutView="100" workbookViewId="0">
      <selection activeCell="G17" sqref="G17:H21"/>
    </sheetView>
  </sheetViews>
  <sheetFormatPr defaultColWidth="9" defaultRowHeight="8.25" x14ac:dyDescent="0.15"/>
  <cols>
    <col min="1" max="1" width="3.21875" style="28" customWidth="1"/>
    <col min="2" max="2" width="4.21875" style="28" customWidth="1"/>
    <col min="3" max="3" width="3.33203125" style="28" customWidth="1"/>
    <col min="4" max="4" width="19" style="28" bestFit="1" customWidth="1"/>
    <col min="5" max="5" width="2.6640625" style="28" bestFit="1" customWidth="1"/>
    <col min="6" max="6" width="3" style="28" customWidth="1"/>
    <col min="7" max="7" width="13.44140625" style="28" bestFit="1" customWidth="1"/>
    <col min="8" max="8" width="4.88671875" style="28" bestFit="1" customWidth="1"/>
    <col min="9" max="9" width="8.109375" style="28" bestFit="1" customWidth="1"/>
    <col min="10" max="24" width="2.5546875" style="28" customWidth="1"/>
    <col min="25" max="28" width="2.5546875" style="29" customWidth="1"/>
    <col min="29" max="29" width="4.21875" style="29" customWidth="1"/>
    <col min="30" max="30" width="4.77734375" style="29" customWidth="1"/>
    <col min="31" max="31" width="9" style="28" bestFit="1" customWidth="1"/>
    <col min="32" max="16384" width="9" style="28"/>
  </cols>
  <sheetData>
    <row r="1" spans="1:33" s="47" customFormat="1" ht="14.25" customHeight="1" x14ac:dyDescent="0.2">
      <c r="A1" s="138" t="s">
        <v>0</v>
      </c>
      <c r="B1" s="138"/>
      <c r="C1" s="138"/>
      <c r="D1" s="138"/>
      <c r="E1" s="138"/>
      <c r="F1" s="139" t="s">
        <v>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</row>
    <row r="2" spans="1:33" s="47" customFormat="1" ht="14.25" customHeight="1" x14ac:dyDescent="0.2">
      <c r="A2" s="140" t="s">
        <v>40</v>
      </c>
      <c r="B2" s="140"/>
      <c r="C2" s="140"/>
      <c r="D2" s="140"/>
      <c r="E2" s="140"/>
      <c r="F2" s="141" t="s">
        <v>138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3"/>
    </row>
    <row r="3" spans="1:33" s="47" customFormat="1" ht="5.25" customHeight="1" x14ac:dyDescent="0.2">
      <c r="A3" s="48"/>
      <c r="B3" s="48"/>
      <c r="C3" s="48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89"/>
      <c r="AC3" s="89"/>
      <c r="AD3" s="49"/>
      <c r="AE3" s="3"/>
    </row>
    <row r="4" spans="1:33" s="47" customFormat="1" ht="14.25" customHeight="1" x14ac:dyDescent="0.2">
      <c r="A4" s="142" t="s">
        <v>83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3"/>
    </row>
    <row r="5" spans="1:33" s="47" customFormat="1" ht="14.25" customHeight="1" x14ac:dyDescent="0.2">
      <c r="A5" s="153" t="s">
        <v>245</v>
      </c>
      <c r="B5" s="153"/>
      <c r="C5" s="153"/>
      <c r="D5" s="153"/>
      <c r="E5" s="153"/>
      <c r="F5" s="153"/>
      <c r="G5" s="153"/>
      <c r="H5" s="47" t="s">
        <v>2</v>
      </c>
      <c r="I5" s="154" t="s">
        <v>47</v>
      </c>
      <c r="J5" s="154"/>
      <c r="K5" s="154"/>
      <c r="L5" s="154"/>
      <c r="M5" s="154"/>
      <c r="N5" s="154"/>
      <c r="O5" s="154"/>
      <c r="P5" s="154"/>
      <c r="Q5" s="154"/>
      <c r="R5" s="47" t="s">
        <v>2</v>
      </c>
      <c r="S5" s="1"/>
      <c r="T5" s="155" t="s">
        <v>42</v>
      </c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3"/>
    </row>
    <row r="6" spans="1:33" s="47" customFormat="1" ht="14.25" customHeight="1" x14ac:dyDescent="0.2">
      <c r="A6" s="156" t="s">
        <v>49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"/>
    </row>
    <row r="7" spans="1:33" s="6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5"/>
      <c r="Y7" s="55"/>
      <c r="Z7" s="55"/>
      <c r="AA7" s="55"/>
      <c r="AB7" s="55"/>
      <c r="AC7" s="55"/>
      <c r="AD7" s="55"/>
    </row>
    <row r="8" spans="1:33" s="8" customFormat="1" ht="18.75" customHeight="1" x14ac:dyDescent="0.25">
      <c r="A8" s="158" t="s">
        <v>3</v>
      </c>
      <c r="B8" s="159" t="s">
        <v>4</v>
      </c>
      <c r="C8" s="160"/>
      <c r="D8" s="165" t="s">
        <v>5</v>
      </c>
      <c r="E8" s="165" t="s">
        <v>6</v>
      </c>
      <c r="F8" s="165" t="s">
        <v>7</v>
      </c>
      <c r="G8" s="159" t="s">
        <v>8</v>
      </c>
      <c r="H8" s="160"/>
      <c r="I8" s="51" t="s">
        <v>9</v>
      </c>
      <c r="J8" s="152">
        <v>2026</v>
      </c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16" t="s">
        <v>10</v>
      </c>
      <c r="AD8" s="116" t="s">
        <v>11</v>
      </c>
    </row>
    <row r="9" spans="1:33" s="8" customFormat="1" ht="18.75" customHeight="1" x14ac:dyDescent="0.25">
      <c r="A9" s="158"/>
      <c r="B9" s="161"/>
      <c r="C9" s="162"/>
      <c r="D9" s="166"/>
      <c r="E9" s="166"/>
      <c r="F9" s="166"/>
      <c r="G9" s="161"/>
      <c r="H9" s="162"/>
      <c r="I9" s="51" t="s">
        <v>12</v>
      </c>
      <c r="J9" s="119">
        <v>3</v>
      </c>
      <c r="K9" s="119"/>
      <c r="L9" s="119"/>
      <c r="M9" s="119">
        <v>4</v>
      </c>
      <c r="N9" s="119"/>
      <c r="O9" s="119"/>
      <c r="P9" s="119"/>
      <c r="Q9" s="119">
        <v>5</v>
      </c>
      <c r="R9" s="119"/>
      <c r="S9" s="119"/>
      <c r="T9" s="119"/>
      <c r="U9" s="119">
        <v>6</v>
      </c>
      <c r="V9" s="119"/>
      <c r="W9" s="119"/>
      <c r="X9" s="119"/>
      <c r="Y9" s="119"/>
      <c r="Z9" s="119">
        <v>7</v>
      </c>
      <c r="AA9" s="119"/>
      <c r="AB9" s="119"/>
      <c r="AC9" s="117"/>
      <c r="AD9" s="117"/>
    </row>
    <row r="10" spans="1:33" s="8" customFormat="1" ht="18.75" customHeight="1" x14ac:dyDescent="0.25">
      <c r="A10" s="158"/>
      <c r="B10" s="163"/>
      <c r="C10" s="164"/>
      <c r="D10" s="167"/>
      <c r="E10" s="167"/>
      <c r="F10" s="167"/>
      <c r="G10" s="163"/>
      <c r="H10" s="164"/>
      <c r="I10" s="51" t="s">
        <v>13</v>
      </c>
      <c r="J10" s="9">
        <v>46097</v>
      </c>
      <c r="K10" s="9">
        <f>J10+7</f>
        <v>46104</v>
      </c>
      <c r="L10" s="9">
        <f t="shared" ref="L10:AB10" si="0">K10+7</f>
        <v>46111</v>
      </c>
      <c r="M10" s="9">
        <f t="shared" si="0"/>
        <v>46118</v>
      </c>
      <c r="N10" s="9">
        <f t="shared" si="0"/>
        <v>46125</v>
      </c>
      <c r="O10" s="9">
        <f t="shared" si="0"/>
        <v>46132</v>
      </c>
      <c r="P10" s="9">
        <f t="shared" si="0"/>
        <v>46139</v>
      </c>
      <c r="Q10" s="9">
        <f t="shared" si="0"/>
        <v>46146</v>
      </c>
      <c r="R10" s="9">
        <f t="shared" si="0"/>
        <v>46153</v>
      </c>
      <c r="S10" s="9">
        <f t="shared" si="0"/>
        <v>46160</v>
      </c>
      <c r="T10" s="9">
        <f t="shared" si="0"/>
        <v>46167</v>
      </c>
      <c r="U10" s="9">
        <f t="shared" si="0"/>
        <v>46174</v>
      </c>
      <c r="V10" s="9">
        <f t="shared" si="0"/>
        <v>46181</v>
      </c>
      <c r="W10" s="9">
        <f t="shared" si="0"/>
        <v>46188</v>
      </c>
      <c r="X10" s="9">
        <f t="shared" si="0"/>
        <v>46195</v>
      </c>
      <c r="Y10" s="9">
        <f t="shared" si="0"/>
        <v>46202</v>
      </c>
      <c r="Z10" s="9">
        <f t="shared" si="0"/>
        <v>46209</v>
      </c>
      <c r="AA10" s="9">
        <f t="shared" si="0"/>
        <v>46216</v>
      </c>
      <c r="AB10" s="9">
        <f t="shared" si="0"/>
        <v>46223</v>
      </c>
      <c r="AC10" s="118"/>
      <c r="AD10" s="118"/>
    </row>
    <row r="11" spans="1:33" s="11" customFormat="1" ht="22.5" customHeight="1" x14ac:dyDescent="0.25">
      <c r="A11" s="125" t="s">
        <v>247</v>
      </c>
      <c r="B11" s="126"/>
      <c r="C11" s="126"/>
      <c r="D11" s="126"/>
      <c r="E11" s="10"/>
      <c r="F11" s="10"/>
      <c r="G11" s="10"/>
      <c r="H11" s="10"/>
      <c r="I11" s="10"/>
      <c r="J11" s="127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</row>
    <row r="12" spans="1:33" s="11" customFormat="1" ht="22.5" customHeight="1" x14ac:dyDescent="0.25">
      <c r="A12" s="12">
        <v>1</v>
      </c>
      <c r="B12" s="13" t="s">
        <v>14</v>
      </c>
      <c r="C12" s="14">
        <v>358</v>
      </c>
      <c r="D12" s="15" t="s">
        <v>380</v>
      </c>
      <c r="E12" s="16">
        <v>2</v>
      </c>
      <c r="F12" s="52">
        <v>4</v>
      </c>
      <c r="G12" s="18" t="s">
        <v>377</v>
      </c>
      <c r="H12" s="19" t="s">
        <v>123</v>
      </c>
      <c r="I12" s="20" t="s">
        <v>15</v>
      </c>
      <c r="J12" s="21" t="s">
        <v>16</v>
      </c>
      <c r="K12" s="21" t="s">
        <v>16</v>
      </c>
      <c r="L12" s="21" t="s">
        <v>16</v>
      </c>
      <c r="M12" s="21" t="s">
        <v>16</v>
      </c>
      <c r="N12" s="21" t="s">
        <v>16</v>
      </c>
      <c r="O12" s="21" t="s">
        <v>16</v>
      </c>
      <c r="P12" s="21" t="s">
        <v>16</v>
      </c>
      <c r="Q12" s="21" t="s">
        <v>16</v>
      </c>
      <c r="R12" s="21" t="s">
        <v>17</v>
      </c>
      <c r="S12" s="21" t="s">
        <v>18</v>
      </c>
      <c r="T12" s="21"/>
      <c r="U12" s="21"/>
      <c r="V12" s="21"/>
      <c r="W12" s="21"/>
      <c r="X12" s="21"/>
      <c r="Y12" s="21"/>
      <c r="Z12" s="21"/>
      <c r="AA12" s="21"/>
      <c r="AB12" s="21"/>
      <c r="AC12" s="21">
        <v>4</v>
      </c>
      <c r="AD12" s="21"/>
    </row>
    <row r="13" spans="1:33" s="11" customFormat="1" ht="22.5" customHeight="1" x14ac:dyDescent="0.25">
      <c r="A13" s="12">
        <v>2</v>
      </c>
      <c r="B13" s="13" t="s">
        <v>14</v>
      </c>
      <c r="C13" s="14">
        <v>359</v>
      </c>
      <c r="D13" s="15" t="s">
        <v>381</v>
      </c>
      <c r="E13" s="16">
        <v>2</v>
      </c>
      <c r="F13" s="52">
        <v>4</v>
      </c>
      <c r="G13" s="18" t="s">
        <v>387</v>
      </c>
      <c r="H13" s="19" t="s">
        <v>388</v>
      </c>
      <c r="I13" s="20" t="s">
        <v>15</v>
      </c>
      <c r="J13" s="21" t="s">
        <v>16</v>
      </c>
      <c r="K13" s="21" t="s">
        <v>16</v>
      </c>
      <c r="L13" s="21" t="s">
        <v>16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17</v>
      </c>
      <c r="S13" s="21" t="s">
        <v>18</v>
      </c>
      <c r="T13" s="21"/>
      <c r="U13" s="21"/>
      <c r="V13" s="21"/>
      <c r="W13" s="21"/>
      <c r="X13" s="21"/>
      <c r="Y13" s="21"/>
      <c r="Z13" s="21"/>
      <c r="AA13" s="21"/>
      <c r="AB13" s="21"/>
      <c r="AC13" s="21">
        <v>4</v>
      </c>
      <c r="AD13" s="21"/>
    </row>
    <row r="14" spans="1:33" s="11" customFormat="1" ht="22.5" customHeight="1" x14ac:dyDescent="0.25">
      <c r="A14" s="12">
        <v>3</v>
      </c>
      <c r="B14" s="13" t="s">
        <v>36</v>
      </c>
      <c r="C14" s="14">
        <v>351</v>
      </c>
      <c r="D14" s="15" t="s">
        <v>75</v>
      </c>
      <c r="E14" s="16">
        <v>2</v>
      </c>
      <c r="F14" s="52">
        <v>4</v>
      </c>
      <c r="G14" s="18" t="s">
        <v>171</v>
      </c>
      <c r="H14" s="19" t="s">
        <v>114</v>
      </c>
      <c r="I14" s="20" t="s">
        <v>15</v>
      </c>
      <c r="J14" s="21" t="s">
        <v>16</v>
      </c>
      <c r="K14" s="21" t="s">
        <v>16</v>
      </c>
      <c r="L14" s="21" t="s">
        <v>16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17</v>
      </c>
      <c r="S14" s="21" t="s">
        <v>18</v>
      </c>
      <c r="T14" s="21"/>
      <c r="U14" s="21"/>
      <c r="V14" s="21"/>
      <c r="W14" s="21"/>
      <c r="X14" s="21"/>
      <c r="Y14" s="21"/>
      <c r="Z14" s="21"/>
      <c r="AA14" s="21"/>
      <c r="AB14" s="21"/>
      <c r="AC14" s="21">
        <v>4</v>
      </c>
      <c r="AD14" s="21"/>
      <c r="AG14" s="57"/>
    </row>
    <row r="15" spans="1:33" s="11" customFormat="1" ht="22.5" customHeight="1" x14ac:dyDescent="0.25">
      <c r="A15" s="12">
        <v>4</v>
      </c>
      <c r="B15" s="13" t="s">
        <v>14</v>
      </c>
      <c r="C15" s="14">
        <v>319</v>
      </c>
      <c r="D15" s="15" t="s">
        <v>382</v>
      </c>
      <c r="E15" s="16">
        <v>2</v>
      </c>
      <c r="F15" s="52">
        <v>4</v>
      </c>
      <c r="G15" s="18" t="s">
        <v>389</v>
      </c>
      <c r="H15" s="19" t="s">
        <v>125</v>
      </c>
      <c r="I15" s="20" t="s">
        <v>15</v>
      </c>
      <c r="J15" s="21" t="s">
        <v>16</v>
      </c>
      <c r="K15" s="21" t="s">
        <v>16</v>
      </c>
      <c r="L15" s="21" t="s">
        <v>16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17</v>
      </c>
      <c r="S15" s="21" t="s">
        <v>18</v>
      </c>
      <c r="T15" s="21"/>
      <c r="U15" s="21"/>
      <c r="V15" s="21"/>
      <c r="W15" s="21"/>
      <c r="X15" s="21"/>
      <c r="Y15" s="21"/>
      <c r="Z15" s="21"/>
      <c r="AA15" s="21"/>
      <c r="AB15" s="21"/>
      <c r="AC15" s="21">
        <v>4</v>
      </c>
      <c r="AD15" s="21"/>
      <c r="AF15" s="57"/>
      <c r="AG15" s="57"/>
    </row>
    <row r="16" spans="1:33" s="11" customFormat="1" ht="22.5" customHeight="1" x14ac:dyDescent="0.25">
      <c r="A16" s="130" t="s">
        <v>248</v>
      </c>
      <c r="B16" s="131"/>
      <c r="C16" s="131"/>
      <c r="D16" s="131"/>
      <c r="E16" s="23"/>
      <c r="F16" s="23"/>
      <c r="G16" s="23"/>
      <c r="H16" s="23"/>
      <c r="I16" s="24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s="11" customFormat="1" ht="22.5" customHeight="1" x14ac:dyDescent="0.25">
      <c r="A17" s="12">
        <v>5</v>
      </c>
      <c r="B17" s="13" t="s">
        <v>383</v>
      </c>
      <c r="C17" s="14">
        <v>376</v>
      </c>
      <c r="D17" s="15" t="s">
        <v>384</v>
      </c>
      <c r="E17" s="16">
        <v>3</v>
      </c>
      <c r="F17" s="52">
        <v>4</v>
      </c>
      <c r="G17" s="18" t="s">
        <v>119</v>
      </c>
      <c r="H17" s="19" t="s">
        <v>105</v>
      </c>
      <c r="I17" s="20" t="s">
        <v>15</v>
      </c>
      <c r="J17" s="22"/>
      <c r="K17" s="22"/>
      <c r="L17" s="22"/>
      <c r="M17" s="22"/>
      <c r="N17" s="22"/>
      <c r="O17" s="21"/>
      <c r="P17" s="21"/>
      <c r="Q17" s="21"/>
      <c r="R17" s="21"/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17</v>
      </c>
      <c r="AB17" s="21" t="s">
        <v>18</v>
      </c>
      <c r="AC17" s="21">
        <v>4</v>
      </c>
      <c r="AD17" s="21"/>
    </row>
    <row r="18" spans="1:30" s="11" customFormat="1" ht="22.5" customHeight="1" x14ac:dyDescent="0.25">
      <c r="A18" s="12">
        <v>6</v>
      </c>
      <c r="B18" s="13" t="s">
        <v>14</v>
      </c>
      <c r="C18" s="14">
        <v>376</v>
      </c>
      <c r="D18" s="15" t="s">
        <v>385</v>
      </c>
      <c r="E18" s="16">
        <v>3</v>
      </c>
      <c r="F18" s="52">
        <v>4</v>
      </c>
      <c r="G18" s="18" t="s">
        <v>117</v>
      </c>
      <c r="H18" s="19" t="s">
        <v>118</v>
      </c>
      <c r="I18" s="20" t="s">
        <v>15</v>
      </c>
      <c r="J18" s="22"/>
      <c r="K18" s="22"/>
      <c r="L18" s="22"/>
      <c r="M18" s="22"/>
      <c r="N18" s="22"/>
      <c r="O18" s="21"/>
      <c r="P18" s="21"/>
      <c r="Q18" s="21"/>
      <c r="R18" s="21"/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17</v>
      </c>
      <c r="AB18" s="21" t="s">
        <v>18</v>
      </c>
      <c r="AC18" s="21">
        <v>4</v>
      </c>
      <c r="AD18" s="21"/>
    </row>
    <row r="19" spans="1:30" s="11" customFormat="1" ht="22.5" customHeight="1" x14ac:dyDescent="0.25">
      <c r="A19" s="12">
        <v>7</v>
      </c>
      <c r="B19" s="13" t="s">
        <v>14</v>
      </c>
      <c r="C19" s="14">
        <v>383</v>
      </c>
      <c r="D19" s="15" t="s">
        <v>386</v>
      </c>
      <c r="E19" s="16">
        <v>2</v>
      </c>
      <c r="F19" s="52">
        <v>4</v>
      </c>
      <c r="G19" s="18" t="s">
        <v>126</v>
      </c>
      <c r="H19" s="19" t="s">
        <v>127</v>
      </c>
      <c r="I19" s="20" t="s">
        <v>15</v>
      </c>
      <c r="J19" s="22"/>
      <c r="K19" s="22"/>
      <c r="L19" s="22"/>
      <c r="M19" s="22"/>
      <c r="N19" s="22"/>
      <c r="O19" s="21"/>
      <c r="P19" s="21"/>
      <c r="Q19" s="21"/>
      <c r="R19" s="21"/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17</v>
      </c>
      <c r="AB19" s="21" t="s">
        <v>18</v>
      </c>
      <c r="AC19" s="21">
        <v>4</v>
      </c>
      <c r="AD19" s="21"/>
    </row>
    <row r="20" spans="1:30" s="11" customFormat="1" ht="22.5" customHeight="1" x14ac:dyDescent="0.25">
      <c r="A20" s="12">
        <v>8</v>
      </c>
      <c r="B20" s="13" t="s">
        <v>44</v>
      </c>
      <c r="C20" s="14">
        <v>362</v>
      </c>
      <c r="D20" s="15" t="s">
        <v>170</v>
      </c>
      <c r="E20" s="16">
        <v>2</v>
      </c>
      <c r="F20" s="52">
        <v>4</v>
      </c>
      <c r="G20" s="18" t="s">
        <v>135</v>
      </c>
      <c r="H20" s="19" t="s">
        <v>136</v>
      </c>
      <c r="I20" s="20" t="s">
        <v>39</v>
      </c>
      <c r="J20" s="22"/>
      <c r="K20" s="22"/>
      <c r="L20" s="22"/>
      <c r="M20" s="22"/>
      <c r="N20" s="22"/>
      <c r="O20" s="21"/>
      <c r="P20" s="21"/>
      <c r="Q20" s="21"/>
      <c r="R20" s="21"/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17</v>
      </c>
      <c r="AB20" s="21" t="s">
        <v>18</v>
      </c>
      <c r="AC20" s="21">
        <v>4</v>
      </c>
      <c r="AD20" s="21"/>
    </row>
    <row r="21" spans="1:30" s="11" customFormat="1" ht="22.5" customHeight="1" x14ac:dyDescent="0.25">
      <c r="A21" s="12">
        <v>9</v>
      </c>
      <c r="B21" s="13" t="s">
        <v>142</v>
      </c>
      <c r="C21" s="14">
        <v>142</v>
      </c>
      <c r="D21" s="15" t="s">
        <v>146</v>
      </c>
      <c r="E21" s="16">
        <v>1</v>
      </c>
      <c r="F21" s="52">
        <v>4</v>
      </c>
      <c r="G21" s="18" t="s">
        <v>147</v>
      </c>
      <c r="H21" s="19" t="s">
        <v>148</v>
      </c>
      <c r="I21" s="20" t="s">
        <v>116</v>
      </c>
      <c r="J21" s="22"/>
      <c r="K21" s="22"/>
      <c r="L21" s="22"/>
      <c r="M21" s="22"/>
      <c r="N21" s="22"/>
      <c r="O21" s="21"/>
      <c r="P21" s="21"/>
      <c r="Q21" s="21"/>
      <c r="R21" s="21"/>
      <c r="S21" s="21" t="s">
        <v>16</v>
      </c>
      <c r="T21" s="21" t="s">
        <v>16</v>
      </c>
      <c r="U21" s="21" t="s">
        <v>16</v>
      </c>
      <c r="V21" s="21" t="s">
        <v>16</v>
      </c>
      <c r="W21" s="21" t="s">
        <v>16</v>
      </c>
      <c r="X21" s="21" t="s">
        <v>16</v>
      </c>
      <c r="Y21" s="21" t="s">
        <v>16</v>
      </c>
      <c r="Z21" s="21" t="s">
        <v>16</v>
      </c>
      <c r="AA21" s="21" t="s">
        <v>17</v>
      </c>
      <c r="AB21" s="21" t="s">
        <v>18</v>
      </c>
      <c r="AC21" s="21">
        <v>4</v>
      </c>
      <c r="AD21" s="21"/>
    </row>
    <row r="22" spans="1:30" s="8" customFormat="1" ht="22.5" customHeight="1" x14ac:dyDescent="0.25">
      <c r="A22" s="132" t="s">
        <v>20</v>
      </c>
      <c r="B22" s="132"/>
      <c r="C22" s="132"/>
      <c r="D22" s="132"/>
      <c r="E22" s="26">
        <f>SUM(E12:E21)</f>
        <v>19</v>
      </c>
      <c r="F22" s="46"/>
      <c r="G22" s="133">
        <f>E22*280000</f>
        <v>5320000</v>
      </c>
      <c r="H22" s="134"/>
      <c r="I22" s="46"/>
      <c r="J22" s="135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</row>
    <row r="23" spans="1:30" ht="3" customHeight="1" x14ac:dyDescent="0.15"/>
    <row r="24" spans="1:30" s="31" customFormat="1" ht="15.75" customHeight="1" x14ac:dyDescent="0.2">
      <c r="A24" s="124" t="s">
        <v>21</v>
      </c>
      <c r="B24" s="124"/>
      <c r="C24" s="124"/>
      <c r="D24" s="124"/>
      <c r="Y24" s="44"/>
      <c r="Z24" s="44"/>
      <c r="AA24" s="44"/>
      <c r="AB24" s="90"/>
      <c r="AC24" s="90"/>
      <c r="AD24" s="44"/>
    </row>
    <row r="25" spans="1:30" s="31" customFormat="1" ht="15.75" customHeight="1" x14ac:dyDescent="0.2">
      <c r="B25" s="121" t="s">
        <v>22</v>
      </c>
      <c r="C25" s="121"/>
      <c r="D25" s="121"/>
      <c r="E25" s="121"/>
      <c r="F25" s="121"/>
      <c r="G25" s="121"/>
      <c r="H25" s="44"/>
      <c r="Y25" s="44"/>
      <c r="Z25" s="44"/>
      <c r="AA25" s="44"/>
      <c r="AB25" s="90"/>
      <c r="AC25" s="90"/>
      <c r="AD25" s="44"/>
    </row>
    <row r="26" spans="1:30" s="44" customFormat="1" ht="15.75" customHeight="1" x14ac:dyDescent="0.25">
      <c r="B26" s="121" t="s">
        <v>23</v>
      </c>
      <c r="C26" s="121"/>
      <c r="D26" s="121"/>
      <c r="E26" s="121"/>
      <c r="F26" s="121"/>
      <c r="G26" s="121"/>
      <c r="AB26" s="90"/>
      <c r="AC26" s="90"/>
    </row>
    <row r="27" spans="1:30" s="44" customFormat="1" ht="15.75" customHeight="1" x14ac:dyDescent="0.25">
      <c r="B27" s="121" t="s">
        <v>24</v>
      </c>
      <c r="C27" s="121"/>
      <c r="D27" s="121"/>
      <c r="E27" s="121"/>
      <c r="F27" s="121"/>
      <c r="G27" s="121"/>
      <c r="AB27" s="90"/>
      <c r="AC27" s="90"/>
    </row>
    <row r="28" spans="1:30" s="45" customFormat="1" ht="14.25" customHeight="1" x14ac:dyDescent="0.25">
      <c r="B28" s="50"/>
      <c r="C28" s="50"/>
      <c r="U28" s="122" t="s">
        <v>313</v>
      </c>
      <c r="V28" s="122"/>
      <c r="W28" s="122"/>
      <c r="X28" s="122"/>
      <c r="Y28" s="122"/>
      <c r="Z28" s="122"/>
      <c r="AA28" s="122"/>
      <c r="AB28" s="122"/>
      <c r="AC28" s="122"/>
      <c r="AD28" s="122"/>
    </row>
    <row r="29" spans="1:30" s="45" customFormat="1" ht="15.75" customHeight="1" x14ac:dyDescent="0.25">
      <c r="A29" s="123" t="s">
        <v>25</v>
      </c>
      <c r="B29" s="123"/>
      <c r="C29" s="123"/>
      <c r="D29" s="123"/>
      <c r="G29" s="123" t="s">
        <v>26</v>
      </c>
      <c r="H29" s="123"/>
      <c r="I29" s="123"/>
      <c r="J29" s="123"/>
      <c r="K29" s="123"/>
      <c r="L29" s="123"/>
      <c r="M29" s="123"/>
      <c r="N29" s="123"/>
      <c r="O29" s="123"/>
      <c r="P29" s="37"/>
      <c r="Q29" s="37"/>
      <c r="R29" s="37"/>
      <c r="S29" s="37"/>
      <c r="T29" s="37"/>
      <c r="U29" s="37"/>
      <c r="V29" s="123" t="s">
        <v>33</v>
      </c>
      <c r="W29" s="123"/>
      <c r="X29" s="123"/>
      <c r="Y29" s="123"/>
      <c r="Z29" s="123"/>
      <c r="AA29" s="123"/>
      <c r="AB29" s="123"/>
      <c r="AC29" s="123"/>
      <c r="AD29" s="123"/>
    </row>
    <row r="30" spans="1:30" s="45" customFormat="1" ht="15.75" customHeight="1" x14ac:dyDescent="0.25">
      <c r="G30" s="123" t="s">
        <v>27</v>
      </c>
      <c r="H30" s="123"/>
      <c r="I30" s="123"/>
      <c r="J30" s="123"/>
      <c r="K30" s="123"/>
      <c r="L30" s="123"/>
      <c r="M30" s="123"/>
      <c r="N30" s="123"/>
      <c r="O30" s="123"/>
      <c r="V30" s="123" t="s">
        <v>34</v>
      </c>
      <c r="W30" s="123"/>
      <c r="X30" s="123"/>
      <c r="Y30" s="123"/>
      <c r="Z30" s="123"/>
      <c r="AA30" s="123"/>
      <c r="AB30" s="123"/>
      <c r="AC30" s="123"/>
      <c r="AD30" s="123"/>
    </row>
    <row r="31" spans="1:30" s="45" customFormat="1" ht="14.25" x14ac:dyDescent="0.25">
      <c r="AB31" s="91"/>
      <c r="AC31" s="91"/>
    </row>
    <row r="32" spans="1:30" s="45" customFormat="1" ht="14.25" x14ac:dyDescent="0.25">
      <c r="AB32" s="91"/>
      <c r="AC32" s="91"/>
    </row>
    <row r="33" spans="1:30" s="45" customFormat="1" ht="12" customHeight="1" x14ac:dyDescent="0.25">
      <c r="AB33" s="91"/>
      <c r="AC33" s="91"/>
    </row>
    <row r="34" spans="1:30" s="45" customFormat="1" ht="14.25" x14ac:dyDescent="0.25">
      <c r="AB34" s="91"/>
      <c r="AC34" s="91"/>
    </row>
    <row r="35" spans="1:30" s="43" customFormat="1" ht="15.75" customHeight="1" x14ac:dyDescent="0.25">
      <c r="A35" s="120" t="s">
        <v>28</v>
      </c>
      <c r="B35" s="120"/>
      <c r="C35" s="120"/>
      <c r="D35" s="120"/>
      <c r="G35" s="120" t="s">
        <v>29</v>
      </c>
      <c r="H35" s="120"/>
      <c r="I35" s="120"/>
      <c r="J35" s="120"/>
      <c r="K35" s="120"/>
      <c r="L35" s="120"/>
      <c r="M35" s="120"/>
      <c r="N35" s="120"/>
      <c r="O35" s="120"/>
      <c r="P35" s="39"/>
      <c r="Q35" s="39"/>
      <c r="R35" s="39"/>
      <c r="S35" s="39"/>
      <c r="T35" s="39"/>
      <c r="U35" s="39"/>
      <c r="V35" s="120" t="s">
        <v>30</v>
      </c>
      <c r="W35" s="120"/>
      <c r="X35" s="120"/>
      <c r="Y35" s="120"/>
      <c r="Z35" s="120"/>
      <c r="AA35" s="120"/>
      <c r="AB35" s="120"/>
      <c r="AC35" s="120"/>
      <c r="AD35" s="120"/>
    </row>
  </sheetData>
  <mergeCells count="42">
    <mergeCell ref="F8:F10"/>
    <mergeCell ref="G8:H10"/>
    <mergeCell ref="J8:AB8"/>
    <mergeCell ref="AC8:AC10"/>
    <mergeCell ref="AD8:AD10"/>
    <mergeCell ref="A1:E1"/>
    <mergeCell ref="A2:E2"/>
    <mergeCell ref="A4:AD4"/>
    <mergeCell ref="F1:AD1"/>
    <mergeCell ref="F2:AD2"/>
    <mergeCell ref="A5:G5"/>
    <mergeCell ref="I5:Q5"/>
    <mergeCell ref="T5:AD5"/>
    <mergeCell ref="A6:AD6"/>
    <mergeCell ref="A8:A10"/>
    <mergeCell ref="B8:C10"/>
    <mergeCell ref="D8:D10"/>
    <mergeCell ref="E8:E10"/>
    <mergeCell ref="B25:G25"/>
    <mergeCell ref="A24:D24"/>
    <mergeCell ref="A11:D11"/>
    <mergeCell ref="J11:AD11"/>
    <mergeCell ref="A16:D16"/>
    <mergeCell ref="A22:D22"/>
    <mergeCell ref="G22:H22"/>
    <mergeCell ref="J22:AD22"/>
    <mergeCell ref="B26:G26"/>
    <mergeCell ref="B27:G27"/>
    <mergeCell ref="U28:AD28"/>
    <mergeCell ref="A29:D29"/>
    <mergeCell ref="G29:O29"/>
    <mergeCell ref="V29:AD29"/>
    <mergeCell ref="G30:O30"/>
    <mergeCell ref="V30:AD30"/>
    <mergeCell ref="A35:D35"/>
    <mergeCell ref="G35:O35"/>
    <mergeCell ref="V35:AD35"/>
    <mergeCell ref="J9:L9"/>
    <mergeCell ref="M9:P9"/>
    <mergeCell ref="Q9:T9"/>
    <mergeCell ref="U9:Y9"/>
    <mergeCell ref="Z9:AB9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34"/>
  <sheetViews>
    <sheetView showGridLines="0" tabSelected="1" view="pageBreakPreview" topLeftCell="A13" zoomScaleNormal="100" zoomScaleSheetLayoutView="100" workbookViewId="0">
      <selection activeCell="Q29" sqref="Q29"/>
    </sheetView>
  </sheetViews>
  <sheetFormatPr defaultColWidth="9" defaultRowHeight="8.25" x14ac:dyDescent="0.15"/>
  <cols>
    <col min="1" max="1" width="3.33203125" style="28" customWidth="1"/>
    <col min="2" max="2" width="4.109375" style="28" customWidth="1"/>
    <col min="3" max="3" width="3.21875" style="28" customWidth="1"/>
    <col min="4" max="4" width="16.21875" style="28" customWidth="1"/>
    <col min="5" max="5" width="2.88671875" style="28" customWidth="1"/>
    <col min="6" max="6" width="3" style="28" customWidth="1"/>
    <col min="7" max="7" width="12.88671875" style="28" customWidth="1"/>
    <col min="8" max="8" width="4.77734375" style="28" customWidth="1"/>
    <col min="9" max="9" width="8.88671875" style="28" customWidth="1"/>
    <col min="10" max="24" width="2.77734375" style="28" customWidth="1"/>
    <col min="25" max="28" width="2.77734375" style="29" customWidth="1"/>
    <col min="29" max="29" width="3.77734375" style="30" customWidth="1"/>
    <col min="30" max="30" width="4.33203125" style="30" customWidth="1"/>
    <col min="31" max="31" width="9" style="28" bestFit="1" customWidth="1"/>
    <col min="32" max="16384" width="9" style="28"/>
  </cols>
  <sheetData>
    <row r="1" spans="1:33" s="60" customFormat="1" ht="14.25" customHeight="1" x14ac:dyDescent="0.2">
      <c r="A1" s="138" t="s">
        <v>0</v>
      </c>
      <c r="B1" s="138"/>
      <c r="C1" s="138"/>
      <c r="D1" s="138"/>
      <c r="E1" s="138"/>
      <c r="F1" s="139" t="s">
        <v>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</row>
    <row r="2" spans="1:33" s="60" customFormat="1" ht="14.25" customHeight="1" x14ac:dyDescent="0.2">
      <c r="A2" s="140" t="s">
        <v>40</v>
      </c>
      <c r="B2" s="140"/>
      <c r="C2" s="140"/>
      <c r="D2" s="140"/>
      <c r="E2" s="140"/>
      <c r="F2" s="141" t="s">
        <v>138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3"/>
    </row>
    <row r="3" spans="1:33" s="60" customFormat="1" ht="5.25" customHeight="1" x14ac:dyDescent="0.2">
      <c r="A3" s="61"/>
      <c r="B3" s="61"/>
      <c r="C3" s="61"/>
      <c r="D3" s="61"/>
      <c r="E3" s="61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89"/>
      <c r="AC3" s="3"/>
      <c r="AD3" s="3"/>
      <c r="AE3" s="3"/>
    </row>
    <row r="4" spans="1:33" s="60" customFormat="1" ht="14.25" customHeight="1" x14ac:dyDescent="0.2">
      <c r="A4" s="142" t="s">
        <v>83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3"/>
    </row>
    <row r="5" spans="1:33" s="60" customFormat="1" ht="14.25" customHeight="1" x14ac:dyDescent="0.2">
      <c r="A5" s="153" t="s">
        <v>245</v>
      </c>
      <c r="B5" s="153"/>
      <c r="C5" s="153"/>
      <c r="D5" s="153"/>
      <c r="E5" s="153"/>
      <c r="F5" s="153"/>
      <c r="G5" s="153"/>
      <c r="H5" s="60" t="s">
        <v>2</v>
      </c>
      <c r="I5" s="154" t="s">
        <v>81</v>
      </c>
      <c r="J5" s="154"/>
      <c r="K5" s="154"/>
      <c r="L5" s="154"/>
      <c r="M5" s="154"/>
      <c r="N5" s="154"/>
      <c r="O5" s="154"/>
      <c r="P5" s="154"/>
      <c r="Q5" s="154"/>
      <c r="R5" s="60" t="s">
        <v>2</v>
      </c>
      <c r="S5" s="1"/>
      <c r="T5" s="155" t="s">
        <v>42</v>
      </c>
      <c r="U5" s="155"/>
      <c r="V5" s="155"/>
      <c r="W5" s="155"/>
      <c r="X5" s="155"/>
      <c r="Y5" s="155"/>
      <c r="Z5" s="155"/>
      <c r="AA5" s="155"/>
      <c r="AB5" s="88"/>
      <c r="AC5" s="3"/>
      <c r="AD5" s="3"/>
      <c r="AE5" s="3"/>
    </row>
    <row r="6" spans="1:33" s="60" customFormat="1" ht="14.25" customHeight="1" x14ac:dyDescent="0.2">
      <c r="A6" s="156" t="s">
        <v>403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"/>
    </row>
    <row r="7" spans="1:33" s="6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5"/>
      <c r="Y7" s="55"/>
      <c r="Z7" s="55"/>
      <c r="AA7" s="55"/>
      <c r="AB7" s="55"/>
      <c r="AC7" s="53"/>
      <c r="AD7" s="53"/>
    </row>
    <row r="8" spans="1:33" s="8" customFormat="1" ht="18.75" customHeight="1" x14ac:dyDescent="0.25">
      <c r="A8" s="158" t="s">
        <v>3</v>
      </c>
      <c r="B8" s="159" t="s">
        <v>4</v>
      </c>
      <c r="C8" s="160"/>
      <c r="D8" s="165" t="s">
        <v>5</v>
      </c>
      <c r="E8" s="165" t="s">
        <v>6</v>
      </c>
      <c r="F8" s="165" t="s">
        <v>7</v>
      </c>
      <c r="G8" s="159" t="s">
        <v>8</v>
      </c>
      <c r="H8" s="160"/>
      <c r="I8" s="59" t="s">
        <v>9</v>
      </c>
      <c r="J8" s="152">
        <v>2026</v>
      </c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16" t="s">
        <v>10</v>
      </c>
      <c r="AD8" s="116" t="s">
        <v>11</v>
      </c>
    </row>
    <row r="9" spans="1:33" s="8" customFormat="1" ht="18.75" customHeight="1" x14ac:dyDescent="0.25">
      <c r="A9" s="158"/>
      <c r="B9" s="161"/>
      <c r="C9" s="162"/>
      <c r="D9" s="166"/>
      <c r="E9" s="166"/>
      <c r="F9" s="166"/>
      <c r="G9" s="161"/>
      <c r="H9" s="162"/>
      <c r="I9" s="59" t="s">
        <v>12</v>
      </c>
      <c r="J9" s="119">
        <v>3</v>
      </c>
      <c r="K9" s="119"/>
      <c r="L9" s="119"/>
      <c r="M9" s="119">
        <v>4</v>
      </c>
      <c r="N9" s="119"/>
      <c r="O9" s="119"/>
      <c r="P9" s="119"/>
      <c r="Q9" s="119">
        <v>5</v>
      </c>
      <c r="R9" s="119"/>
      <c r="S9" s="119"/>
      <c r="T9" s="119"/>
      <c r="U9" s="119">
        <v>6</v>
      </c>
      <c r="V9" s="119"/>
      <c r="W9" s="119"/>
      <c r="X9" s="119"/>
      <c r="Y9" s="119"/>
      <c r="Z9" s="119">
        <v>7</v>
      </c>
      <c r="AA9" s="119"/>
      <c r="AB9" s="119"/>
      <c r="AC9" s="117"/>
      <c r="AD9" s="117"/>
    </row>
    <row r="10" spans="1:33" s="8" customFormat="1" ht="18.75" customHeight="1" x14ac:dyDescent="0.25">
      <c r="A10" s="158"/>
      <c r="B10" s="163"/>
      <c r="C10" s="164"/>
      <c r="D10" s="167"/>
      <c r="E10" s="167"/>
      <c r="F10" s="167"/>
      <c r="G10" s="163"/>
      <c r="H10" s="164"/>
      <c r="I10" s="59" t="s">
        <v>13</v>
      </c>
      <c r="J10" s="9">
        <v>46097</v>
      </c>
      <c r="K10" s="9">
        <f>J10+7</f>
        <v>46104</v>
      </c>
      <c r="L10" s="9">
        <f t="shared" ref="L10:AB10" si="0">K10+7</f>
        <v>46111</v>
      </c>
      <c r="M10" s="9">
        <f t="shared" si="0"/>
        <v>46118</v>
      </c>
      <c r="N10" s="9">
        <f t="shared" si="0"/>
        <v>46125</v>
      </c>
      <c r="O10" s="9">
        <f t="shared" si="0"/>
        <v>46132</v>
      </c>
      <c r="P10" s="9">
        <f t="shared" si="0"/>
        <v>46139</v>
      </c>
      <c r="Q10" s="9">
        <f t="shared" si="0"/>
        <v>46146</v>
      </c>
      <c r="R10" s="9">
        <f t="shared" si="0"/>
        <v>46153</v>
      </c>
      <c r="S10" s="9">
        <f t="shared" si="0"/>
        <v>46160</v>
      </c>
      <c r="T10" s="9">
        <f t="shared" si="0"/>
        <v>46167</v>
      </c>
      <c r="U10" s="9">
        <f t="shared" si="0"/>
        <v>46174</v>
      </c>
      <c r="V10" s="9">
        <f t="shared" si="0"/>
        <v>46181</v>
      </c>
      <c r="W10" s="9">
        <f t="shared" si="0"/>
        <v>46188</v>
      </c>
      <c r="X10" s="9">
        <f t="shared" si="0"/>
        <v>46195</v>
      </c>
      <c r="Y10" s="9">
        <f t="shared" si="0"/>
        <v>46202</v>
      </c>
      <c r="Z10" s="9">
        <f t="shared" si="0"/>
        <v>46209</v>
      </c>
      <c r="AA10" s="9">
        <f t="shared" si="0"/>
        <v>46216</v>
      </c>
      <c r="AB10" s="9">
        <f t="shared" si="0"/>
        <v>46223</v>
      </c>
      <c r="AC10" s="118"/>
      <c r="AD10" s="118"/>
    </row>
    <row r="11" spans="1:33" s="11" customFormat="1" ht="22.5" customHeight="1" x14ac:dyDescent="0.25">
      <c r="A11" s="125" t="s">
        <v>247</v>
      </c>
      <c r="B11" s="126"/>
      <c r="C11" s="126"/>
      <c r="D11" s="126"/>
      <c r="E11" s="10"/>
      <c r="F11" s="10"/>
      <c r="G11" s="10"/>
      <c r="H11" s="10"/>
      <c r="I11" s="10"/>
      <c r="J11" s="127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9"/>
    </row>
    <row r="12" spans="1:33" s="11" customFormat="1" ht="22.5" customHeight="1" x14ac:dyDescent="0.25">
      <c r="A12" s="12">
        <v>1</v>
      </c>
      <c r="B12" s="13" t="s">
        <v>14</v>
      </c>
      <c r="C12" s="14">
        <v>302</v>
      </c>
      <c r="D12" s="15" t="s">
        <v>187</v>
      </c>
      <c r="E12" s="69">
        <v>2</v>
      </c>
      <c r="F12" s="17">
        <v>5</v>
      </c>
      <c r="G12" s="18" t="s">
        <v>122</v>
      </c>
      <c r="H12" s="19" t="s">
        <v>123</v>
      </c>
      <c r="I12" s="17" t="s">
        <v>15</v>
      </c>
      <c r="J12" s="21" t="s">
        <v>16</v>
      </c>
      <c r="K12" s="21" t="s">
        <v>16</v>
      </c>
      <c r="L12" s="21" t="s">
        <v>16</v>
      </c>
      <c r="M12" s="21" t="s">
        <v>16</v>
      </c>
      <c r="N12" s="21" t="s">
        <v>16</v>
      </c>
      <c r="O12" s="21" t="s">
        <v>16</v>
      </c>
      <c r="P12" s="21" t="s">
        <v>16</v>
      </c>
      <c r="Q12" s="21" t="s">
        <v>16</v>
      </c>
      <c r="R12" s="21" t="s">
        <v>17</v>
      </c>
      <c r="S12" s="21" t="s">
        <v>18</v>
      </c>
      <c r="T12" s="21"/>
      <c r="U12" s="21"/>
      <c r="V12" s="21"/>
      <c r="W12" s="21"/>
      <c r="X12" s="21"/>
      <c r="Y12" s="21"/>
      <c r="Z12" s="21"/>
      <c r="AA12" s="21"/>
      <c r="AB12" s="21"/>
      <c r="AC12" s="21">
        <v>4</v>
      </c>
      <c r="AD12" s="22"/>
    </row>
    <row r="13" spans="1:33" s="11" customFormat="1" ht="22.5" customHeight="1" x14ac:dyDescent="0.25">
      <c r="A13" s="12">
        <v>2</v>
      </c>
      <c r="B13" s="13" t="s">
        <v>142</v>
      </c>
      <c r="C13" s="14">
        <v>384</v>
      </c>
      <c r="D13" s="15" t="s">
        <v>199</v>
      </c>
      <c r="E13" s="69">
        <v>2</v>
      </c>
      <c r="F13" s="17">
        <v>5</v>
      </c>
      <c r="G13" s="18" t="s">
        <v>220</v>
      </c>
      <c r="H13" s="19" t="s">
        <v>221</v>
      </c>
      <c r="I13" s="17" t="s">
        <v>43</v>
      </c>
      <c r="J13" s="21" t="s">
        <v>16</v>
      </c>
      <c r="K13" s="21" t="s">
        <v>16</v>
      </c>
      <c r="L13" s="21" t="s">
        <v>16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17</v>
      </c>
      <c r="S13" s="21" t="s">
        <v>18</v>
      </c>
      <c r="T13" s="21"/>
      <c r="U13" s="21"/>
      <c r="V13" s="21"/>
      <c r="W13" s="21"/>
      <c r="X13" s="21"/>
      <c r="Y13" s="21"/>
      <c r="Z13" s="21"/>
      <c r="AA13" s="21"/>
      <c r="AB13" s="21"/>
      <c r="AC13" s="21">
        <v>4</v>
      </c>
      <c r="AD13" s="22"/>
    </row>
    <row r="14" spans="1:33" s="11" customFormat="1" ht="22.5" customHeight="1" x14ac:dyDescent="0.25">
      <c r="A14" s="12">
        <v>3</v>
      </c>
      <c r="B14" s="13" t="s">
        <v>84</v>
      </c>
      <c r="C14" s="14">
        <v>230</v>
      </c>
      <c r="D14" s="15" t="s">
        <v>224</v>
      </c>
      <c r="E14" s="69">
        <v>3</v>
      </c>
      <c r="F14" s="17">
        <v>5</v>
      </c>
      <c r="G14" s="18" t="s">
        <v>225</v>
      </c>
      <c r="H14" s="19" t="s">
        <v>226</v>
      </c>
      <c r="I14" s="17" t="s">
        <v>137</v>
      </c>
      <c r="J14" s="21" t="s">
        <v>16</v>
      </c>
      <c r="K14" s="21" t="s">
        <v>16</v>
      </c>
      <c r="L14" s="21" t="s">
        <v>16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17</v>
      </c>
      <c r="S14" s="21" t="s">
        <v>18</v>
      </c>
      <c r="T14" s="21"/>
      <c r="U14" s="21"/>
      <c r="V14" s="21"/>
      <c r="W14" s="21"/>
      <c r="X14" s="21"/>
      <c r="Y14" s="21"/>
      <c r="Z14" s="21"/>
      <c r="AA14" s="21"/>
      <c r="AB14" s="21"/>
      <c r="AC14" s="21">
        <v>4</v>
      </c>
      <c r="AD14" s="22"/>
      <c r="AG14" s="57"/>
    </row>
    <row r="15" spans="1:33" s="11" customFormat="1" ht="22.5" customHeight="1" x14ac:dyDescent="0.25">
      <c r="A15" s="12">
        <v>4</v>
      </c>
      <c r="B15" s="13" t="s">
        <v>84</v>
      </c>
      <c r="C15" s="14">
        <v>427</v>
      </c>
      <c r="D15" s="15" t="s">
        <v>204</v>
      </c>
      <c r="E15" s="69">
        <v>2</v>
      </c>
      <c r="F15" s="17">
        <v>5</v>
      </c>
      <c r="G15" s="18" t="s">
        <v>215</v>
      </c>
      <c r="H15" s="19" t="s">
        <v>216</v>
      </c>
      <c r="I15" s="17" t="s">
        <v>137</v>
      </c>
      <c r="J15" s="21" t="s">
        <v>16</v>
      </c>
      <c r="K15" s="21" t="s">
        <v>16</v>
      </c>
      <c r="L15" s="21" t="s">
        <v>16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17</v>
      </c>
      <c r="S15" s="21" t="s">
        <v>18</v>
      </c>
      <c r="T15" s="21"/>
      <c r="U15" s="21"/>
      <c r="V15" s="21"/>
      <c r="W15" s="21"/>
      <c r="X15" s="21"/>
      <c r="Y15" s="21"/>
      <c r="Z15" s="21"/>
      <c r="AA15" s="21"/>
      <c r="AB15" s="21"/>
      <c r="AC15" s="21">
        <v>4</v>
      </c>
      <c r="AD15" s="22"/>
      <c r="AF15" s="57"/>
      <c r="AG15" s="57"/>
    </row>
    <row r="16" spans="1:33" s="11" customFormat="1" ht="22.5" customHeight="1" x14ac:dyDescent="0.25">
      <c r="A16" s="130" t="s">
        <v>248</v>
      </c>
      <c r="B16" s="131"/>
      <c r="C16" s="131"/>
      <c r="D16" s="131"/>
      <c r="E16" s="23"/>
      <c r="F16" s="23"/>
      <c r="G16" s="23"/>
      <c r="H16" s="23"/>
      <c r="I16" s="115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41"/>
    </row>
    <row r="17" spans="1:30" s="11" customFormat="1" ht="22.5" customHeight="1" x14ac:dyDescent="0.25">
      <c r="A17" s="12">
        <v>5</v>
      </c>
      <c r="B17" s="13" t="s">
        <v>84</v>
      </c>
      <c r="C17" s="14">
        <v>358</v>
      </c>
      <c r="D17" s="15" t="s">
        <v>201</v>
      </c>
      <c r="E17" s="69">
        <v>2</v>
      </c>
      <c r="F17" s="17">
        <v>5</v>
      </c>
      <c r="G17" s="18" t="s">
        <v>217</v>
      </c>
      <c r="H17" s="19" t="s">
        <v>218</v>
      </c>
      <c r="I17" s="17" t="s">
        <v>137</v>
      </c>
      <c r="J17" s="22"/>
      <c r="K17" s="22"/>
      <c r="L17" s="22"/>
      <c r="M17" s="22"/>
      <c r="N17" s="22"/>
      <c r="O17" s="21"/>
      <c r="P17" s="21"/>
      <c r="Q17" s="21"/>
      <c r="R17" s="21"/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17</v>
      </c>
      <c r="AB17" s="21" t="s">
        <v>18</v>
      </c>
      <c r="AC17" s="21">
        <v>4</v>
      </c>
      <c r="AD17" s="22"/>
    </row>
    <row r="18" spans="1:30" s="11" customFormat="1" ht="22.5" customHeight="1" x14ac:dyDescent="0.25">
      <c r="A18" s="12">
        <v>6</v>
      </c>
      <c r="B18" s="13" t="s">
        <v>84</v>
      </c>
      <c r="C18" s="14">
        <v>376</v>
      </c>
      <c r="D18" s="15" t="s">
        <v>197</v>
      </c>
      <c r="E18" s="69">
        <v>2</v>
      </c>
      <c r="F18" s="17">
        <v>5</v>
      </c>
      <c r="G18" s="18" t="s">
        <v>227</v>
      </c>
      <c r="H18" s="19" t="s">
        <v>169</v>
      </c>
      <c r="I18" s="17" t="s">
        <v>137</v>
      </c>
      <c r="J18" s="22"/>
      <c r="K18" s="22"/>
      <c r="L18" s="22"/>
      <c r="M18" s="22"/>
      <c r="N18" s="22"/>
      <c r="O18" s="21"/>
      <c r="P18" s="21"/>
      <c r="Q18" s="21"/>
      <c r="R18" s="21"/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17</v>
      </c>
      <c r="AB18" s="21" t="s">
        <v>18</v>
      </c>
      <c r="AC18" s="21">
        <v>4</v>
      </c>
      <c r="AD18" s="22"/>
    </row>
    <row r="19" spans="1:30" s="11" customFormat="1" ht="22.5" customHeight="1" x14ac:dyDescent="0.25">
      <c r="A19" s="12">
        <v>7</v>
      </c>
      <c r="B19" s="13" t="s">
        <v>36</v>
      </c>
      <c r="C19" s="14">
        <v>361</v>
      </c>
      <c r="D19" s="15" t="s">
        <v>205</v>
      </c>
      <c r="E19" s="69">
        <v>2</v>
      </c>
      <c r="F19" s="17">
        <v>5</v>
      </c>
      <c r="G19" s="18" t="s">
        <v>222</v>
      </c>
      <c r="H19" s="19" t="s">
        <v>223</v>
      </c>
      <c r="I19" s="17" t="s">
        <v>137</v>
      </c>
      <c r="J19" s="22"/>
      <c r="K19" s="22"/>
      <c r="L19" s="22"/>
      <c r="M19" s="22"/>
      <c r="N19" s="22"/>
      <c r="O19" s="21"/>
      <c r="P19" s="21"/>
      <c r="Q19" s="21"/>
      <c r="R19" s="21"/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17</v>
      </c>
      <c r="AB19" s="21" t="s">
        <v>18</v>
      </c>
      <c r="AC19" s="21">
        <v>4</v>
      </c>
      <c r="AD19" s="22"/>
    </row>
    <row r="20" spans="1:30" s="11" customFormat="1" ht="22.5" customHeight="1" x14ac:dyDescent="0.25">
      <c r="A20" s="12">
        <v>8</v>
      </c>
      <c r="B20" s="13" t="s">
        <v>84</v>
      </c>
      <c r="C20" s="14">
        <v>375</v>
      </c>
      <c r="D20" s="15" t="s">
        <v>195</v>
      </c>
      <c r="E20" s="69">
        <v>2</v>
      </c>
      <c r="F20" s="17">
        <v>5</v>
      </c>
      <c r="G20" s="18" t="s">
        <v>215</v>
      </c>
      <c r="H20" s="19" t="s">
        <v>216</v>
      </c>
      <c r="I20" s="17" t="s">
        <v>137</v>
      </c>
      <c r="J20" s="22"/>
      <c r="K20" s="22"/>
      <c r="L20" s="22"/>
      <c r="M20" s="22"/>
      <c r="N20" s="22"/>
      <c r="O20" s="21"/>
      <c r="P20" s="21"/>
      <c r="Q20" s="21"/>
      <c r="R20" s="21"/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17</v>
      </c>
      <c r="AB20" s="21" t="s">
        <v>18</v>
      </c>
      <c r="AC20" s="21">
        <v>4</v>
      </c>
      <c r="AD20" s="22"/>
    </row>
    <row r="21" spans="1:30" s="8" customFormat="1" ht="22.5" customHeight="1" x14ac:dyDescent="0.25">
      <c r="A21" s="132" t="s">
        <v>20</v>
      </c>
      <c r="B21" s="132"/>
      <c r="C21" s="132"/>
      <c r="D21" s="132"/>
      <c r="E21" s="26">
        <f>SUM(E12:E20)</f>
        <v>17</v>
      </c>
      <c r="F21" s="64"/>
      <c r="G21" s="133">
        <f>E21*280000</f>
        <v>4760000</v>
      </c>
      <c r="H21" s="134"/>
      <c r="I21" s="64"/>
      <c r="J21" s="135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7"/>
    </row>
    <row r="22" spans="1:30" ht="3" customHeight="1" x14ac:dyDescent="0.15"/>
    <row r="23" spans="1:30" s="31" customFormat="1" ht="15.75" customHeight="1" x14ac:dyDescent="0.2">
      <c r="A23" s="124" t="s">
        <v>21</v>
      </c>
      <c r="B23" s="124"/>
      <c r="C23" s="124"/>
      <c r="D23" s="124"/>
      <c r="Y23" s="66"/>
      <c r="Z23" s="66"/>
      <c r="AA23" s="66"/>
      <c r="AB23" s="90"/>
      <c r="AC23" s="33"/>
      <c r="AD23" s="33"/>
    </row>
    <row r="24" spans="1:30" s="31" customFormat="1" ht="15.75" customHeight="1" x14ac:dyDescent="0.2">
      <c r="B24" s="121" t="s">
        <v>22</v>
      </c>
      <c r="C24" s="121"/>
      <c r="D24" s="121"/>
      <c r="E24" s="121"/>
      <c r="F24" s="121"/>
      <c r="G24" s="121"/>
      <c r="H24" s="66"/>
      <c r="Y24" s="66"/>
      <c r="Z24" s="66"/>
      <c r="AA24" s="66"/>
      <c r="AB24" s="90"/>
      <c r="AC24" s="33"/>
      <c r="AD24" s="33"/>
    </row>
    <row r="25" spans="1:30" s="66" customFormat="1" ht="15.75" customHeight="1" x14ac:dyDescent="0.25">
      <c r="B25" s="121" t="s">
        <v>23</v>
      </c>
      <c r="C25" s="121"/>
      <c r="D25" s="121"/>
      <c r="E25" s="121"/>
      <c r="F25" s="121"/>
      <c r="G25" s="121"/>
      <c r="AB25" s="90"/>
      <c r="AC25" s="34"/>
      <c r="AD25" s="34"/>
    </row>
    <row r="26" spans="1:30" s="66" customFormat="1" ht="15.75" customHeight="1" x14ac:dyDescent="0.25">
      <c r="B26" s="121" t="s">
        <v>24</v>
      </c>
      <c r="C26" s="121"/>
      <c r="D26" s="121"/>
      <c r="E26" s="121"/>
      <c r="F26" s="121"/>
      <c r="G26" s="121"/>
      <c r="AB26" s="90"/>
      <c r="AC26" s="34"/>
      <c r="AD26" s="34"/>
    </row>
    <row r="27" spans="1:30" s="63" customFormat="1" ht="14.25" customHeight="1" x14ac:dyDescent="0.25">
      <c r="B27" s="58"/>
      <c r="C27" s="58"/>
      <c r="U27" s="122" t="s">
        <v>313</v>
      </c>
      <c r="V27" s="122"/>
      <c r="W27" s="122"/>
      <c r="X27" s="122"/>
      <c r="Y27" s="122"/>
      <c r="Z27" s="122"/>
      <c r="AA27" s="122"/>
      <c r="AB27" s="122"/>
      <c r="AC27" s="122"/>
      <c r="AD27" s="122"/>
    </row>
    <row r="28" spans="1:30" s="63" customFormat="1" ht="15.75" customHeight="1" x14ac:dyDescent="0.25">
      <c r="A28" s="123" t="s">
        <v>25</v>
      </c>
      <c r="B28" s="123"/>
      <c r="C28" s="123"/>
      <c r="D28" s="123"/>
      <c r="G28" s="123" t="s">
        <v>26</v>
      </c>
      <c r="H28" s="123"/>
      <c r="I28" s="123"/>
      <c r="J28" s="123"/>
      <c r="K28" s="123"/>
      <c r="L28" s="123"/>
      <c r="M28" s="123"/>
      <c r="N28" s="123"/>
      <c r="O28" s="123"/>
      <c r="P28" s="37"/>
      <c r="Q28" s="37"/>
      <c r="R28" s="37"/>
      <c r="S28" s="37"/>
      <c r="T28" s="37"/>
      <c r="U28" s="37"/>
      <c r="V28" s="123" t="s">
        <v>33</v>
      </c>
      <c r="W28" s="123"/>
      <c r="X28" s="123"/>
      <c r="Y28" s="123"/>
      <c r="Z28" s="123"/>
      <c r="AA28" s="123"/>
      <c r="AB28" s="123"/>
      <c r="AC28" s="123"/>
      <c r="AD28" s="123"/>
    </row>
    <row r="29" spans="1:30" s="63" customFormat="1" ht="15.75" customHeight="1" x14ac:dyDescent="0.25">
      <c r="G29" s="123" t="s">
        <v>27</v>
      </c>
      <c r="H29" s="123"/>
      <c r="I29" s="123"/>
      <c r="J29" s="123"/>
      <c r="K29" s="123"/>
      <c r="L29" s="123"/>
      <c r="M29" s="123"/>
      <c r="N29" s="123"/>
      <c r="O29" s="123"/>
      <c r="V29" s="123" t="s">
        <v>34</v>
      </c>
      <c r="W29" s="123"/>
      <c r="X29" s="123"/>
      <c r="Y29" s="123"/>
      <c r="Z29" s="123"/>
      <c r="AA29" s="123"/>
      <c r="AB29" s="123"/>
      <c r="AC29" s="123"/>
      <c r="AD29" s="123"/>
    </row>
    <row r="30" spans="1:30" s="63" customFormat="1" ht="14.25" x14ac:dyDescent="0.25">
      <c r="AB30" s="91"/>
      <c r="AC30" s="65"/>
      <c r="AD30" s="65"/>
    </row>
    <row r="31" spans="1:30" s="63" customFormat="1" ht="14.25" x14ac:dyDescent="0.25">
      <c r="AB31" s="91"/>
      <c r="AC31" s="65"/>
      <c r="AD31" s="65"/>
    </row>
    <row r="32" spans="1:30" s="63" customFormat="1" ht="14.25" x14ac:dyDescent="0.25">
      <c r="AB32" s="91"/>
      <c r="AC32" s="65"/>
      <c r="AD32" s="65"/>
    </row>
    <row r="33" spans="1:30" s="63" customFormat="1" ht="14.25" x14ac:dyDescent="0.25">
      <c r="AB33" s="91"/>
      <c r="AC33" s="65"/>
      <c r="AD33" s="65"/>
    </row>
    <row r="34" spans="1:30" s="65" customFormat="1" ht="15.75" customHeight="1" x14ac:dyDescent="0.25">
      <c r="A34" s="120" t="s">
        <v>28</v>
      </c>
      <c r="B34" s="120"/>
      <c r="C34" s="120"/>
      <c r="D34" s="120"/>
      <c r="G34" s="120" t="s">
        <v>29</v>
      </c>
      <c r="H34" s="120"/>
      <c r="I34" s="120"/>
      <c r="J34" s="120"/>
      <c r="K34" s="120"/>
      <c r="L34" s="120"/>
      <c r="M34" s="120"/>
      <c r="N34" s="120"/>
      <c r="O34" s="120"/>
      <c r="P34" s="39"/>
      <c r="Q34" s="39"/>
      <c r="R34" s="39"/>
      <c r="S34" s="39"/>
      <c r="T34" s="39"/>
      <c r="U34" s="39"/>
      <c r="V34" s="120" t="s">
        <v>30</v>
      </c>
      <c r="W34" s="120"/>
      <c r="X34" s="120"/>
      <c r="Y34" s="120"/>
      <c r="Z34" s="120"/>
      <c r="AA34" s="120"/>
      <c r="AB34" s="120"/>
      <c r="AC34" s="120"/>
      <c r="AD34" s="120"/>
    </row>
  </sheetData>
  <mergeCells count="42">
    <mergeCell ref="A28:D28"/>
    <mergeCell ref="G28:O28"/>
    <mergeCell ref="V28:AD28"/>
    <mergeCell ref="A11:D11"/>
    <mergeCell ref="J11:AD11"/>
    <mergeCell ref="A16:D16"/>
    <mergeCell ref="A21:D21"/>
    <mergeCell ref="G21:H21"/>
    <mergeCell ref="J21:AD21"/>
    <mergeCell ref="G29:O29"/>
    <mergeCell ref="V29:AD29"/>
    <mergeCell ref="A34:D34"/>
    <mergeCell ref="G34:O34"/>
    <mergeCell ref="V34:AD34"/>
    <mergeCell ref="A23:D23"/>
    <mergeCell ref="B24:G24"/>
    <mergeCell ref="B25:G25"/>
    <mergeCell ref="B26:G26"/>
    <mergeCell ref="U27:AD27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A5:G5"/>
    <mergeCell ref="I5:Q5"/>
    <mergeCell ref="T5:AA5"/>
    <mergeCell ref="A1:E1"/>
    <mergeCell ref="A2:E2"/>
    <mergeCell ref="A4:AD4"/>
    <mergeCell ref="F1:AD1"/>
    <mergeCell ref="F2:AD2"/>
    <mergeCell ref="J8:AB8"/>
    <mergeCell ref="J9:L9"/>
    <mergeCell ref="M9:P9"/>
    <mergeCell ref="Q9:T9"/>
    <mergeCell ref="U9:Y9"/>
    <mergeCell ref="Z9:AB9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52"/>
  <sheetViews>
    <sheetView topLeftCell="A10" workbookViewId="0">
      <selection activeCell="D39" sqref="D39"/>
    </sheetView>
  </sheetViews>
  <sheetFormatPr defaultRowHeight="15.75" x14ac:dyDescent="0.25"/>
  <cols>
    <col min="1" max="1" width="3.109375" customWidth="1"/>
    <col min="2" max="2" width="4" bestFit="1" customWidth="1"/>
    <col min="3" max="3" width="2.77734375" bestFit="1" customWidth="1"/>
    <col min="4" max="4" width="24.33203125" bestFit="1" customWidth="1"/>
    <col min="5" max="5" width="4.109375" customWidth="1"/>
    <col min="6" max="6" width="2.88671875" customWidth="1"/>
    <col min="7" max="7" width="13.44140625" bestFit="1" customWidth="1"/>
    <col min="8" max="8" width="5" bestFit="1" customWidth="1"/>
  </cols>
  <sheetData>
    <row r="1" spans="1:10" x14ac:dyDescent="0.25">
      <c r="A1" s="170" t="s">
        <v>228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8.5" customHeight="1" x14ac:dyDescent="0.25">
      <c r="A2" s="70" t="s">
        <v>3</v>
      </c>
      <c r="B2" s="168" t="s">
        <v>176</v>
      </c>
      <c r="C2" s="169"/>
      <c r="D2" s="71" t="s">
        <v>177</v>
      </c>
      <c r="E2" s="70" t="s">
        <v>178</v>
      </c>
      <c r="F2" s="72" t="s">
        <v>179</v>
      </c>
      <c r="G2" s="73" t="s">
        <v>180</v>
      </c>
      <c r="H2" s="74" t="s">
        <v>181</v>
      </c>
      <c r="I2" s="75" t="s">
        <v>182</v>
      </c>
      <c r="J2" s="75" t="s">
        <v>183</v>
      </c>
    </row>
    <row r="3" spans="1:10" x14ac:dyDescent="0.25">
      <c r="A3" s="16">
        <v>1</v>
      </c>
      <c r="B3" s="13" t="s">
        <v>14</v>
      </c>
      <c r="C3" s="14">
        <v>201</v>
      </c>
      <c r="D3" s="15" t="s">
        <v>141</v>
      </c>
      <c r="E3" s="16">
        <v>2</v>
      </c>
      <c r="F3" s="17">
        <v>5</v>
      </c>
      <c r="G3" s="18" t="s">
        <v>79</v>
      </c>
      <c r="H3" s="19" t="s">
        <v>80</v>
      </c>
      <c r="I3" s="20" t="s">
        <v>15</v>
      </c>
      <c r="J3" s="16" t="s">
        <v>184</v>
      </c>
    </row>
    <row r="4" spans="1:10" x14ac:dyDescent="0.25">
      <c r="A4" s="16">
        <v>2</v>
      </c>
      <c r="B4" s="13" t="s">
        <v>142</v>
      </c>
      <c r="C4" s="14">
        <v>141</v>
      </c>
      <c r="D4" s="15" t="s">
        <v>143</v>
      </c>
      <c r="E4" s="16">
        <v>1</v>
      </c>
      <c r="F4" s="17">
        <v>5</v>
      </c>
      <c r="G4" s="18" t="s">
        <v>144</v>
      </c>
      <c r="H4" s="19" t="s">
        <v>145</v>
      </c>
      <c r="I4" s="20" t="s">
        <v>116</v>
      </c>
      <c r="J4" s="16" t="s">
        <v>184</v>
      </c>
    </row>
    <row r="5" spans="1:10" x14ac:dyDescent="0.25">
      <c r="A5" s="16">
        <v>3</v>
      </c>
      <c r="B5" s="13" t="s">
        <v>142</v>
      </c>
      <c r="C5" s="14">
        <v>142</v>
      </c>
      <c r="D5" s="15" t="s">
        <v>146</v>
      </c>
      <c r="E5" s="16">
        <v>1</v>
      </c>
      <c r="F5" s="17">
        <v>5</v>
      </c>
      <c r="G5" s="18" t="s">
        <v>147</v>
      </c>
      <c r="H5" s="19" t="s">
        <v>148</v>
      </c>
      <c r="I5" s="20" t="s">
        <v>116</v>
      </c>
      <c r="J5" s="16" t="s">
        <v>184</v>
      </c>
    </row>
    <row r="6" spans="1:10" x14ac:dyDescent="0.25">
      <c r="A6" s="16">
        <v>4</v>
      </c>
      <c r="B6" s="13" t="s">
        <v>149</v>
      </c>
      <c r="C6" s="85">
        <v>100</v>
      </c>
      <c r="D6" s="15" t="s">
        <v>150</v>
      </c>
      <c r="E6" s="16">
        <v>3</v>
      </c>
      <c r="F6" s="17">
        <v>5</v>
      </c>
      <c r="G6" s="18" t="s">
        <v>151</v>
      </c>
      <c r="H6" s="19" t="s">
        <v>152</v>
      </c>
      <c r="I6" s="20" t="s">
        <v>153</v>
      </c>
      <c r="J6" s="16" t="s">
        <v>184</v>
      </c>
    </row>
    <row r="7" spans="1:10" x14ac:dyDescent="0.25">
      <c r="A7" s="16">
        <v>5</v>
      </c>
      <c r="B7" s="13" t="s">
        <v>36</v>
      </c>
      <c r="C7" s="14">
        <v>151</v>
      </c>
      <c r="D7" s="15" t="s">
        <v>37</v>
      </c>
      <c r="E7" s="16">
        <v>2</v>
      </c>
      <c r="F7" s="17">
        <v>5</v>
      </c>
      <c r="G7" s="18" t="s">
        <v>130</v>
      </c>
      <c r="H7" s="19" t="s">
        <v>131</v>
      </c>
      <c r="I7" s="20" t="s">
        <v>116</v>
      </c>
      <c r="J7" s="16" t="s">
        <v>184</v>
      </c>
    </row>
    <row r="8" spans="1:10" x14ac:dyDescent="0.25">
      <c r="A8" s="16">
        <v>6</v>
      </c>
      <c r="B8" s="13" t="s">
        <v>84</v>
      </c>
      <c r="C8" s="14">
        <v>261</v>
      </c>
      <c r="D8" s="15" t="s">
        <v>154</v>
      </c>
      <c r="E8" s="16">
        <v>3</v>
      </c>
      <c r="F8" s="17">
        <v>5</v>
      </c>
      <c r="G8" s="18" t="s">
        <v>155</v>
      </c>
      <c r="H8" s="19" t="s">
        <v>156</v>
      </c>
      <c r="I8" s="20" t="s">
        <v>137</v>
      </c>
      <c r="J8" s="16" t="s">
        <v>184</v>
      </c>
    </row>
    <row r="9" spans="1:10" x14ac:dyDescent="0.25">
      <c r="A9" s="16">
        <v>7</v>
      </c>
      <c r="B9" s="13" t="s">
        <v>84</v>
      </c>
      <c r="C9" s="14">
        <v>208</v>
      </c>
      <c r="D9" s="15" t="s">
        <v>157</v>
      </c>
      <c r="E9" s="16">
        <v>2</v>
      </c>
      <c r="F9" s="17">
        <v>5</v>
      </c>
      <c r="G9" s="18" t="s">
        <v>155</v>
      </c>
      <c r="H9" s="19" t="s">
        <v>156</v>
      </c>
      <c r="I9" s="20" t="s">
        <v>137</v>
      </c>
      <c r="J9" s="16" t="s">
        <v>184</v>
      </c>
    </row>
    <row r="10" spans="1:10" x14ac:dyDescent="0.25">
      <c r="A10" s="16">
        <v>8</v>
      </c>
      <c r="B10" s="13" t="s">
        <v>44</v>
      </c>
      <c r="C10" s="14">
        <v>221</v>
      </c>
      <c r="D10" s="15" t="s">
        <v>158</v>
      </c>
      <c r="E10" s="16">
        <v>2</v>
      </c>
      <c r="F10" s="17">
        <v>5</v>
      </c>
      <c r="G10" s="18" t="s">
        <v>102</v>
      </c>
      <c r="H10" s="19" t="s">
        <v>103</v>
      </c>
      <c r="I10" s="20" t="s">
        <v>116</v>
      </c>
      <c r="J10" s="16" t="s">
        <v>184</v>
      </c>
    </row>
    <row r="11" spans="1:10" x14ac:dyDescent="0.25">
      <c r="A11" s="16">
        <v>9</v>
      </c>
      <c r="B11" s="13" t="s">
        <v>67</v>
      </c>
      <c r="C11" s="14">
        <v>201</v>
      </c>
      <c r="D11" s="15" t="s">
        <v>68</v>
      </c>
      <c r="E11" s="16">
        <v>2</v>
      </c>
      <c r="F11" s="17">
        <v>5</v>
      </c>
      <c r="G11" s="18" t="s">
        <v>128</v>
      </c>
      <c r="H11" s="19" t="s">
        <v>129</v>
      </c>
      <c r="I11" s="20" t="s">
        <v>43</v>
      </c>
      <c r="J11" s="16" t="s">
        <v>184</v>
      </c>
    </row>
    <row r="12" spans="1:10" x14ac:dyDescent="0.25">
      <c r="A12" s="76">
        <v>10</v>
      </c>
      <c r="B12" s="77" t="s">
        <v>14</v>
      </c>
      <c r="C12" s="78">
        <v>202</v>
      </c>
      <c r="D12" s="79" t="s">
        <v>159</v>
      </c>
      <c r="E12" s="80">
        <v>2</v>
      </c>
      <c r="F12" s="81">
        <v>5</v>
      </c>
      <c r="G12" s="82" t="s">
        <v>160</v>
      </c>
      <c r="H12" s="83" t="s">
        <v>161</v>
      </c>
      <c r="I12" s="81" t="s">
        <v>15</v>
      </c>
      <c r="J12" s="76" t="s">
        <v>166</v>
      </c>
    </row>
    <row r="13" spans="1:10" x14ac:dyDescent="0.25">
      <c r="A13" s="76">
        <v>11</v>
      </c>
      <c r="B13" s="77" t="s">
        <v>162</v>
      </c>
      <c r="C13" s="78">
        <v>201</v>
      </c>
      <c r="D13" s="79" t="s">
        <v>163</v>
      </c>
      <c r="E13" s="80">
        <v>2</v>
      </c>
      <c r="F13" s="81">
        <v>5</v>
      </c>
      <c r="G13" s="82" t="s">
        <v>164</v>
      </c>
      <c r="H13" s="83" t="s">
        <v>165</v>
      </c>
      <c r="I13" s="81" t="s">
        <v>43</v>
      </c>
      <c r="J13" s="76" t="s">
        <v>166</v>
      </c>
    </row>
    <row r="14" spans="1:10" x14ac:dyDescent="0.25">
      <c r="A14" s="76">
        <v>12</v>
      </c>
      <c r="B14" s="77" t="s">
        <v>85</v>
      </c>
      <c r="C14" s="78">
        <v>152</v>
      </c>
      <c r="D14" s="79" t="s">
        <v>86</v>
      </c>
      <c r="E14" s="80">
        <v>3</v>
      </c>
      <c r="F14" s="81">
        <v>5</v>
      </c>
      <c r="G14" s="82" t="s">
        <v>133</v>
      </c>
      <c r="H14" s="83" t="s">
        <v>134</v>
      </c>
      <c r="I14" s="81" t="s">
        <v>43</v>
      </c>
      <c r="J14" s="76" t="s">
        <v>166</v>
      </c>
    </row>
    <row r="15" spans="1:10" x14ac:dyDescent="0.25">
      <c r="A15" s="76">
        <v>13</v>
      </c>
      <c r="B15" s="77" t="s">
        <v>44</v>
      </c>
      <c r="C15" s="78">
        <v>222</v>
      </c>
      <c r="D15" s="79" t="s">
        <v>45</v>
      </c>
      <c r="E15" s="80">
        <v>2</v>
      </c>
      <c r="F15" s="81">
        <v>5</v>
      </c>
      <c r="G15" s="82" t="s">
        <v>102</v>
      </c>
      <c r="H15" s="83" t="s">
        <v>103</v>
      </c>
      <c r="I15" s="81" t="s">
        <v>116</v>
      </c>
      <c r="J15" s="76" t="s">
        <v>166</v>
      </c>
    </row>
    <row r="16" spans="1:10" x14ac:dyDescent="0.25">
      <c r="A16" s="76">
        <v>14</v>
      </c>
      <c r="B16" s="77" t="s">
        <v>84</v>
      </c>
      <c r="C16" s="78">
        <v>207</v>
      </c>
      <c r="D16" s="79" t="s">
        <v>167</v>
      </c>
      <c r="E16" s="80">
        <v>2</v>
      </c>
      <c r="F16" s="81">
        <v>5</v>
      </c>
      <c r="G16" s="82" t="s">
        <v>168</v>
      </c>
      <c r="H16" s="83" t="s">
        <v>169</v>
      </c>
      <c r="I16" s="81" t="s">
        <v>137</v>
      </c>
      <c r="J16" s="76" t="s">
        <v>166</v>
      </c>
    </row>
    <row r="17" spans="1:10" x14ac:dyDescent="0.25">
      <c r="A17" s="76">
        <v>15</v>
      </c>
      <c r="B17" s="77" t="s">
        <v>44</v>
      </c>
      <c r="C17" s="78">
        <v>362</v>
      </c>
      <c r="D17" s="79" t="s">
        <v>170</v>
      </c>
      <c r="E17" s="80">
        <v>2</v>
      </c>
      <c r="F17" s="81">
        <v>5</v>
      </c>
      <c r="G17" s="82" t="s">
        <v>135</v>
      </c>
      <c r="H17" s="83" t="s">
        <v>136</v>
      </c>
      <c r="I17" s="81" t="s">
        <v>39</v>
      </c>
      <c r="J17" s="76" t="s">
        <v>166</v>
      </c>
    </row>
    <row r="18" spans="1:10" x14ac:dyDescent="0.25">
      <c r="A18" s="76">
        <v>16</v>
      </c>
      <c r="B18" s="77" t="s">
        <v>36</v>
      </c>
      <c r="C18" s="78">
        <v>351</v>
      </c>
      <c r="D18" s="79" t="s">
        <v>75</v>
      </c>
      <c r="E18" s="80">
        <v>2</v>
      </c>
      <c r="F18" s="81">
        <v>5</v>
      </c>
      <c r="G18" s="82" t="s">
        <v>171</v>
      </c>
      <c r="H18" s="83" t="s">
        <v>114</v>
      </c>
      <c r="I18" s="81" t="s">
        <v>39</v>
      </c>
      <c r="J18" s="76" t="s">
        <v>166</v>
      </c>
    </row>
    <row r="19" spans="1:10" x14ac:dyDescent="0.25">
      <c r="A19" s="76">
        <v>17</v>
      </c>
      <c r="B19" s="77" t="s">
        <v>46</v>
      </c>
      <c r="C19" s="78">
        <v>201</v>
      </c>
      <c r="D19" s="79" t="s">
        <v>172</v>
      </c>
      <c r="E19" s="80">
        <v>3</v>
      </c>
      <c r="F19" s="81">
        <v>5</v>
      </c>
      <c r="G19" s="82" t="s">
        <v>173</v>
      </c>
      <c r="H19" s="83" t="s">
        <v>174</v>
      </c>
      <c r="I19" s="81" t="s">
        <v>175</v>
      </c>
      <c r="J19" s="76" t="s">
        <v>166</v>
      </c>
    </row>
    <row r="20" spans="1:10" s="84" customFormat="1" x14ac:dyDescent="0.25">
      <c r="A20" s="16">
        <v>18</v>
      </c>
      <c r="B20" s="13" t="s">
        <v>14</v>
      </c>
      <c r="C20" s="14">
        <v>301</v>
      </c>
      <c r="D20" s="15" t="s">
        <v>52</v>
      </c>
      <c r="E20" s="69">
        <v>2</v>
      </c>
      <c r="F20" s="17">
        <v>5</v>
      </c>
      <c r="G20" s="18" t="s">
        <v>79</v>
      </c>
      <c r="H20" s="19" t="s">
        <v>80</v>
      </c>
      <c r="I20" s="17" t="s">
        <v>15</v>
      </c>
      <c r="J20" s="16" t="s">
        <v>211</v>
      </c>
    </row>
    <row r="21" spans="1:10" s="84" customFormat="1" x14ac:dyDescent="0.25">
      <c r="A21" s="16">
        <v>19</v>
      </c>
      <c r="B21" s="13" t="s">
        <v>84</v>
      </c>
      <c r="C21" s="14">
        <v>283</v>
      </c>
      <c r="D21" s="15" t="s">
        <v>88</v>
      </c>
      <c r="E21" s="69">
        <v>3</v>
      </c>
      <c r="F21" s="17">
        <v>5</v>
      </c>
      <c r="G21" s="18" t="s">
        <v>139</v>
      </c>
      <c r="H21" s="19" t="s">
        <v>140</v>
      </c>
      <c r="I21" s="17" t="s">
        <v>137</v>
      </c>
      <c r="J21" s="16" t="s">
        <v>211</v>
      </c>
    </row>
    <row r="22" spans="1:10" s="84" customFormat="1" x14ac:dyDescent="0.25">
      <c r="A22" s="16">
        <v>20</v>
      </c>
      <c r="B22" s="13" t="s">
        <v>84</v>
      </c>
      <c r="C22" s="14">
        <v>307</v>
      </c>
      <c r="D22" s="15" t="s">
        <v>189</v>
      </c>
      <c r="E22" s="69">
        <v>2</v>
      </c>
      <c r="F22" s="17">
        <v>5</v>
      </c>
      <c r="G22" s="18" t="s">
        <v>215</v>
      </c>
      <c r="H22" s="19" t="s">
        <v>216</v>
      </c>
      <c r="I22" s="17" t="s">
        <v>137</v>
      </c>
      <c r="J22" s="16" t="s">
        <v>211</v>
      </c>
    </row>
    <row r="23" spans="1:10" s="84" customFormat="1" x14ac:dyDescent="0.25">
      <c r="A23" s="16">
        <v>21</v>
      </c>
      <c r="B23" s="13" t="s">
        <v>89</v>
      </c>
      <c r="C23" s="14">
        <v>306</v>
      </c>
      <c r="D23" s="15" t="s">
        <v>90</v>
      </c>
      <c r="E23" s="69">
        <v>3</v>
      </c>
      <c r="F23" s="17">
        <v>5</v>
      </c>
      <c r="G23" s="18" t="s">
        <v>135</v>
      </c>
      <c r="H23" s="19" t="s">
        <v>136</v>
      </c>
      <c r="I23" s="17" t="s">
        <v>39</v>
      </c>
      <c r="J23" s="16" t="s">
        <v>211</v>
      </c>
    </row>
    <row r="24" spans="1:10" s="84" customFormat="1" x14ac:dyDescent="0.25">
      <c r="A24" s="16">
        <v>22</v>
      </c>
      <c r="B24" s="13" t="s">
        <v>84</v>
      </c>
      <c r="C24" s="14">
        <v>323</v>
      </c>
      <c r="D24" s="15" t="s">
        <v>191</v>
      </c>
      <c r="E24" s="69">
        <v>2</v>
      </c>
      <c r="F24" s="17">
        <v>5</v>
      </c>
      <c r="G24" s="18" t="s">
        <v>214</v>
      </c>
      <c r="H24" s="19" t="s">
        <v>103</v>
      </c>
      <c r="I24" s="17" t="s">
        <v>137</v>
      </c>
      <c r="J24" s="16" t="s">
        <v>211</v>
      </c>
    </row>
    <row r="25" spans="1:10" s="84" customFormat="1" x14ac:dyDescent="0.25">
      <c r="A25" s="16">
        <v>23</v>
      </c>
      <c r="B25" s="13" t="s">
        <v>84</v>
      </c>
      <c r="C25" s="14">
        <v>308</v>
      </c>
      <c r="D25" s="15" t="s">
        <v>190</v>
      </c>
      <c r="E25" s="69">
        <v>2</v>
      </c>
      <c r="F25" s="17">
        <v>5</v>
      </c>
      <c r="G25" s="18" t="s">
        <v>217</v>
      </c>
      <c r="H25" s="19" t="s">
        <v>218</v>
      </c>
      <c r="I25" s="17" t="s">
        <v>137</v>
      </c>
      <c r="J25" s="16" t="s">
        <v>211</v>
      </c>
    </row>
    <row r="26" spans="1:10" s="84" customFormat="1" x14ac:dyDescent="0.25">
      <c r="A26" s="16">
        <v>24</v>
      </c>
      <c r="B26" s="13" t="s">
        <v>84</v>
      </c>
      <c r="C26" s="14">
        <v>105</v>
      </c>
      <c r="D26" s="15" t="s">
        <v>186</v>
      </c>
      <c r="E26" s="69">
        <v>3</v>
      </c>
      <c r="F26" s="17">
        <v>5</v>
      </c>
      <c r="G26" s="18" t="s">
        <v>213</v>
      </c>
      <c r="H26" s="19" t="s">
        <v>212</v>
      </c>
      <c r="I26" s="17" t="s">
        <v>137</v>
      </c>
      <c r="J26" s="16" t="s">
        <v>211</v>
      </c>
    </row>
    <row r="27" spans="1:10" s="84" customFormat="1" x14ac:dyDescent="0.25">
      <c r="A27" s="76">
        <v>25</v>
      </c>
      <c r="B27" s="77" t="s">
        <v>14</v>
      </c>
      <c r="C27" s="78">
        <v>302</v>
      </c>
      <c r="D27" s="114" t="s">
        <v>187</v>
      </c>
      <c r="E27" s="80">
        <v>2</v>
      </c>
      <c r="F27" s="81">
        <v>5</v>
      </c>
      <c r="G27" s="82" t="s">
        <v>122</v>
      </c>
      <c r="H27" s="83" t="s">
        <v>123</v>
      </c>
      <c r="I27" s="81" t="s">
        <v>15</v>
      </c>
      <c r="J27" s="76" t="s">
        <v>219</v>
      </c>
    </row>
    <row r="28" spans="1:10" s="84" customFormat="1" x14ac:dyDescent="0.25">
      <c r="A28" s="76">
        <v>26</v>
      </c>
      <c r="B28" s="77" t="s">
        <v>142</v>
      </c>
      <c r="C28" s="78">
        <v>384</v>
      </c>
      <c r="D28" s="79" t="s">
        <v>199</v>
      </c>
      <c r="E28" s="80">
        <v>2</v>
      </c>
      <c r="F28" s="81">
        <v>5</v>
      </c>
      <c r="G28" s="82" t="s">
        <v>220</v>
      </c>
      <c r="H28" s="83" t="s">
        <v>221</v>
      </c>
      <c r="I28" s="81" t="s">
        <v>43</v>
      </c>
      <c r="J28" s="76" t="s">
        <v>219</v>
      </c>
    </row>
    <row r="29" spans="1:10" s="84" customFormat="1" x14ac:dyDescent="0.25">
      <c r="A29" s="76">
        <v>27</v>
      </c>
      <c r="B29" s="77" t="s">
        <v>84</v>
      </c>
      <c r="C29" s="78">
        <v>230</v>
      </c>
      <c r="D29" s="79" t="s">
        <v>224</v>
      </c>
      <c r="E29" s="80">
        <v>3</v>
      </c>
      <c r="F29" s="81">
        <v>5</v>
      </c>
      <c r="G29" s="82" t="s">
        <v>225</v>
      </c>
      <c r="H29" s="83" t="s">
        <v>226</v>
      </c>
      <c r="I29" s="81" t="s">
        <v>137</v>
      </c>
      <c r="J29" s="76" t="s">
        <v>219</v>
      </c>
    </row>
    <row r="30" spans="1:10" s="84" customFormat="1" x14ac:dyDescent="0.25">
      <c r="A30" s="76">
        <v>28</v>
      </c>
      <c r="B30" s="77" t="s">
        <v>84</v>
      </c>
      <c r="C30" s="78">
        <v>427</v>
      </c>
      <c r="D30" s="79" t="s">
        <v>204</v>
      </c>
      <c r="E30" s="80">
        <v>2</v>
      </c>
      <c r="F30" s="81">
        <v>5</v>
      </c>
      <c r="G30" s="82" t="s">
        <v>215</v>
      </c>
      <c r="H30" s="83" t="s">
        <v>216</v>
      </c>
      <c r="I30" s="81" t="s">
        <v>137</v>
      </c>
      <c r="J30" s="76" t="s">
        <v>219</v>
      </c>
    </row>
    <row r="31" spans="1:10" s="84" customFormat="1" x14ac:dyDescent="0.25">
      <c r="A31" s="76">
        <v>29</v>
      </c>
      <c r="B31" s="77" t="s">
        <v>84</v>
      </c>
      <c r="C31" s="78">
        <v>358</v>
      </c>
      <c r="D31" s="79" t="s">
        <v>201</v>
      </c>
      <c r="E31" s="80">
        <v>2</v>
      </c>
      <c r="F31" s="81">
        <v>5</v>
      </c>
      <c r="G31" s="82" t="s">
        <v>217</v>
      </c>
      <c r="H31" s="83" t="s">
        <v>218</v>
      </c>
      <c r="I31" s="81" t="s">
        <v>137</v>
      </c>
      <c r="J31" s="76" t="s">
        <v>219</v>
      </c>
    </row>
    <row r="32" spans="1:10" s="84" customFormat="1" x14ac:dyDescent="0.25">
      <c r="A32" s="76">
        <v>30</v>
      </c>
      <c r="B32" s="77" t="s">
        <v>84</v>
      </c>
      <c r="C32" s="78">
        <v>376</v>
      </c>
      <c r="D32" s="79" t="s">
        <v>197</v>
      </c>
      <c r="E32" s="80">
        <v>2</v>
      </c>
      <c r="F32" s="81">
        <v>5</v>
      </c>
      <c r="G32" s="82" t="s">
        <v>227</v>
      </c>
      <c r="H32" s="83" t="s">
        <v>169</v>
      </c>
      <c r="I32" s="81" t="s">
        <v>137</v>
      </c>
      <c r="J32" s="76" t="s">
        <v>219</v>
      </c>
    </row>
    <row r="33" spans="1:10" s="84" customFormat="1" x14ac:dyDescent="0.25">
      <c r="A33" s="76">
        <v>31</v>
      </c>
      <c r="B33" s="77" t="s">
        <v>36</v>
      </c>
      <c r="C33" s="78">
        <v>361</v>
      </c>
      <c r="D33" s="79" t="s">
        <v>205</v>
      </c>
      <c r="E33" s="80">
        <v>2</v>
      </c>
      <c r="F33" s="81">
        <v>5</v>
      </c>
      <c r="G33" s="82" t="s">
        <v>222</v>
      </c>
      <c r="H33" s="83" t="s">
        <v>223</v>
      </c>
      <c r="I33" s="81" t="s">
        <v>39</v>
      </c>
      <c r="J33" s="76" t="s">
        <v>219</v>
      </c>
    </row>
    <row r="34" spans="1:10" s="84" customFormat="1" x14ac:dyDescent="0.25">
      <c r="A34" s="76">
        <v>32</v>
      </c>
      <c r="B34" s="77" t="s">
        <v>84</v>
      </c>
      <c r="C34" s="78">
        <v>375</v>
      </c>
      <c r="D34" s="79" t="s">
        <v>195</v>
      </c>
      <c r="E34" s="80">
        <v>2</v>
      </c>
      <c r="F34" s="81">
        <v>5</v>
      </c>
      <c r="G34" s="82" t="s">
        <v>215</v>
      </c>
      <c r="H34" s="83" t="s">
        <v>216</v>
      </c>
      <c r="I34" s="81" t="s">
        <v>137</v>
      </c>
      <c r="J34" s="76" t="s">
        <v>219</v>
      </c>
    </row>
    <row r="35" spans="1:10" s="84" customFormat="1" x14ac:dyDescent="0.25">
      <c r="A35" s="16">
        <v>33</v>
      </c>
      <c r="B35" s="13" t="s">
        <v>84</v>
      </c>
      <c r="C35" s="14">
        <v>336</v>
      </c>
      <c r="D35" s="15" t="s">
        <v>193</v>
      </c>
      <c r="E35" s="69">
        <v>3</v>
      </c>
      <c r="F35" s="17">
        <v>5</v>
      </c>
      <c r="G35" s="18" t="s">
        <v>229</v>
      </c>
      <c r="H35" s="19" t="s">
        <v>230</v>
      </c>
      <c r="I35" s="17" t="s">
        <v>137</v>
      </c>
      <c r="J35" s="86" t="s">
        <v>231</v>
      </c>
    </row>
    <row r="36" spans="1:10" s="84" customFormat="1" x14ac:dyDescent="0.25">
      <c r="A36" s="16">
        <v>34</v>
      </c>
      <c r="B36" s="13" t="s">
        <v>84</v>
      </c>
      <c r="C36" s="14">
        <v>368</v>
      </c>
      <c r="D36" s="15" t="s">
        <v>196</v>
      </c>
      <c r="E36" s="69">
        <v>3</v>
      </c>
      <c r="F36" s="17">
        <v>5</v>
      </c>
      <c r="G36" s="18" t="s">
        <v>232</v>
      </c>
      <c r="H36" s="19" t="s">
        <v>233</v>
      </c>
      <c r="I36" s="17" t="s">
        <v>137</v>
      </c>
      <c r="J36" s="16" t="s">
        <v>234</v>
      </c>
    </row>
    <row r="37" spans="1:10" s="84" customFormat="1" x14ac:dyDescent="0.25">
      <c r="A37" s="16">
        <v>35</v>
      </c>
      <c r="B37" s="13" t="s">
        <v>84</v>
      </c>
      <c r="C37" s="14">
        <v>377</v>
      </c>
      <c r="D37" s="15" t="s">
        <v>198</v>
      </c>
      <c r="E37" s="69">
        <v>2</v>
      </c>
      <c r="F37" s="17">
        <v>5</v>
      </c>
      <c r="G37" s="18" t="s">
        <v>168</v>
      </c>
      <c r="H37" s="19" t="s">
        <v>169</v>
      </c>
      <c r="I37" s="17" t="s">
        <v>137</v>
      </c>
      <c r="J37" s="16" t="s">
        <v>234</v>
      </c>
    </row>
    <row r="38" spans="1:10" s="84" customFormat="1" x14ac:dyDescent="0.25">
      <c r="A38" s="16">
        <v>36</v>
      </c>
      <c r="B38" s="13" t="s">
        <v>84</v>
      </c>
      <c r="C38" s="14">
        <v>369</v>
      </c>
      <c r="D38" s="15" t="s">
        <v>202</v>
      </c>
      <c r="E38" s="69">
        <v>2</v>
      </c>
      <c r="F38" s="17">
        <v>5</v>
      </c>
      <c r="G38" s="18" t="s">
        <v>235</v>
      </c>
      <c r="H38" s="19" t="s">
        <v>123</v>
      </c>
      <c r="I38" s="17" t="s">
        <v>137</v>
      </c>
      <c r="J38" s="16" t="s">
        <v>234</v>
      </c>
    </row>
    <row r="39" spans="1:10" s="84" customFormat="1" x14ac:dyDescent="0.25">
      <c r="A39" s="16">
        <v>37</v>
      </c>
      <c r="B39" s="13" t="s">
        <v>84</v>
      </c>
      <c r="C39" s="14">
        <v>219</v>
      </c>
      <c r="D39" s="15" t="s">
        <v>91</v>
      </c>
      <c r="E39" s="69">
        <v>1</v>
      </c>
      <c r="F39" s="17">
        <v>5</v>
      </c>
      <c r="G39" s="18" t="s">
        <v>236</v>
      </c>
      <c r="H39" s="19" t="s">
        <v>103</v>
      </c>
      <c r="I39" s="17" t="s">
        <v>137</v>
      </c>
      <c r="J39" s="16" t="s">
        <v>237</v>
      </c>
    </row>
    <row r="40" spans="1:10" s="84" customFormat="1" x14ac:dyDescent="0.25">
      <c r="A40" s="16">
        <v>38</v>
      </c>
      <c r="B40" s="13" t="s">
        <v>84</v>
      </c>
      <c r="C40" s="14">
        <v>325</v>
      </c>
      <c r="D40" s="15" t="s">
        <v>192</v>
      </c>
      <c r="E40" s="69">
        <v>2</v>
      </c>
      <c r="F40" s="17">
        <v>5</v>
      </c>
      <c r="G40" s="18" t="s">
        <v>238</v>
      </c>
      <c r="H40" s="19" t="s">
        <v>239</v>
      </c>
      <c r="I40" s="17" t="s">
        <v>137</v>
      </c>
      <c r="J40" s="16" t="s">
        <v>237</v>
      </c>
    </row>
    <row r="41" spans="1:10" s="84" customFormat="1" x14ac:dyDescent="0.25">
      <c r="A41" s="16">
        <v>39</v>
      </c>
      <c r="B41" s="13" t="s">
        <v>84</v>
      </c>
      <c r="C41" s="14">
        <v>388</v>
      </c>
      <c r="D41" s="15" t="s">
        <v>200</v>
      </c>
      <c r="E41" s="69">
        <v>2</v>
      </c>
      <c r="F41" s="17">
        <v>5</v>
      </c>
      <c r="G41" s="18" t="s">
        <v>168</v>
      </c>
      <c r="H41" s="19" t="s">
        <v>169</v>
      </c>
      <c r="I41" s="17" t="s">
        <v>137</v>
      </c>
      <c r="J41" s="16" t="s">
        <v>237</v>
      </c>
    </row>
    <row r="42" spans="1:10" s="84" customFormat="1" x14ac:dyDescent="0.25">
      <c r="A42" s="16">
        <v>40</v>
      </c>
      <c r="B42" s="13" t="s">
        <v>84</v>
      </c>
      <c r="C42" s="14">
        <v>425</v>
      </c>
      <c r="D42" s="15" t="s">
        <v>203</v>
      </c>
      <c r="E42" s="69">
        <v>2</v>
      </c>
      <c r="F42" s="17">
        <v>5</v>
      </c>
      <c r="G42" s="18" t="s">
        <v>168</v>
      </c>
      <c r="H42" s="19" t="s">
        <v>169</v>
      </c>
      <c r="I42" s="17" t="s">
        <v>137</v>
      </c>
      <c r="J42" s="16" t="s">
        <v>240</v>
      </c>
    </row>
    <row r="43" spans="1:10" s="84" customFormat="1" x14ac:dyDescent="0.25">
      <c r="A43" s="16">
        <v>41</v>
      </c>
      <c r="B43" s="13" t="s">
        <v>84</v>
      </c>
      <c r="C43" s="14">
        <v>474</v>
      </c>
      <c r="D43" s="15" t="s">
        <v>206</v>
      </c>
      <c r="E43" s="69">
        <v>2</v>
      </c>
      <c r="F43" s="17">
        <v>5</v>
      </c>
      <c r="G43" s="18" t="s">
        <v>241</v>
      </c>
      <c r="H43" s="19" t="s">
        <v>242</v>
      </c>
      <c r="I43" s="17" t="s">
        <v>137</v>
      </c>
      <c r="J43" s="16" t="s">
        <v>240</v>
      </c>
    </row>
    <row r="44" spans="1:10" s="84" customFormat="1" x14ac:dyDescent="0.25">
      <c r="A44" s="16">
        <v>42</v>
      </c>
      <c r="B44" s="13" t="s">
        <v>84</v>
      </c>
      <c r="C44" s="14">
        <v>241</v>
      </c>
      <c r="D44" s="15" t="s">
        <v>185</v>
      </c>
      <c r="E44" s="69">
        <v>2</v>
      </c>
      <c r="F44" s="17">
        <v>5</v>
      </c>
      <c r="G44" s="18"/>
      <c r="H44" s="19"/>
      <c r="I44" s="17" t="s">
        <v>137</v>
      </c>
      <c r="J44" s="16"/>
    </row>
    <row r="45" spans="1:10" s="84" customFormat="1" x14ac:dyDescent="0.25">
      <c r="A45" s="16">
        <v>43</v>
      </c>
      <c r="B45" s="13" t="s">
        <v>84</v>
      </c>
      <c r="C45" s="14">
        <v>291</v>
      </c>
      <c r="D45" s="15" t="s">
        <v>188</v>
      </c>
      <c r="E45" s="69">
        <v>3</v>
      </c>
      <c r="F45" s="17">
        <v>5</v>
      </c>
      <c r="G45" s="18"/>
      <c r="H45" s="19"/>
      <c r="I45" s="17" t="s">
        <v>137</v>
      </c>
      <c r="J45" s="16"/>
    </row>
    <row r="46" spans="1:10" s="84" customFormat="1" x14ac:dyDescent="0.25">
      <c r="A46" s="16">
        <v>44</v>
      </c>
      <c r="B46" s="13" t="s">
        <v>84</v>
      </c>
      <c r="C46" s="14">
        <v>346</v>
      </c>
      <c r="D46" s="15" t="s">
        <v>194</v>
      </c>
      <c r="E46" s="69">
        <v>3</v>
      </c>
      <c r="F46" s="17">
        <v>5</v>
      </c>
      <c r="G46" s="18"/>
      <c r="H46" s="19"/>
      <c r="I46" s="17" t="s">
        <v>137</v>
      </c>
      <c r="J46" s="16"/>
    </row>
    <row r="47" spans="1:10" s="84" customFormat="1" x14ac:dyDescent="0.25">
      <c r="A47" s="16">
        <v>45</v>
      </c>
      <c r="B47" s="13" t="s">
        <v>84</v>
      </c>
      <c r="C47" s="14">
        <v>203</v>
      </c>
      <c r="D47" s="15" t="s">
        <v>87</v>
      </c>
      <c r="E47" s="69">
        <v>3</v>
      </c>
      <c r="F47" s="17">
        <v>5</v>
      </c>
      <c r="G47" s="18"/>
      <c r="H47" s="19"/>
      <c r="I47" s="17" t="s">
        <v>137</v>
      </c>
      <c r="J47" s="16"/>
    </row>
    <row r="48" spans="1:10" s="84" customFormat="1" x14ac:dyDescent="0.25">
      <c r="A48" s="16">
        <v>46</v>
      </c>
      <c r="B48" s="13" t="s">
        <v>84</v>
      </c>
      <c r="C48" s="14">
        <v>473</v>
      </c>
      <c r="D48" s="15" t="s">
        <v>207</v>
      </c>
      <c r="E48" s="69">
        <v>2</v>
      </c>
      <c r="F48" s="17">
        <v>5</v>
      </c>
      <c r="G48" s="18"/>
      <c r="H48" s="19"/>
      <c r="I48" s="17" t="s">
        <v>137</v>
      </c>
      <c r="J48" s="16"/>
    </row>
    <row r="49" spans="1:10" s="84" customFormat="1" x14ac:dyDescent="0.25">
      <c r="A49" s="16">
        <v>47</v>
      </c>
      <c r="B49" s="13" t="s">
        <v>84</v>
      </c>
      <c r="C49" s="14">
        <v>476</v>
      </c>
      <c r="D49" s="15" t="s">
        <v>208</v>
      </c>
      <c r="E49" s="69">
        <v>2</v>
      </c>
      <c r="F49" s="17">
        <v>5</v>
      </c>
      <c r="G49" s="18"/>
      <c r="H49" s="19"/>
      <c r="I49" s="17" t="s">
        <v>137</v>
      </c>
      <c r="J49" s="16"/>
    </row>
    <row r="50" spans="1:10" s="84" customFormat="1" x14ac:dyDescent="0.25">
      <c r="A50" s="16">
        <v>48</v>
      </c>
      <c r="B50" s="13" t="s">
        <v>84</v>
      </c>
      <c r="C50" s="14">
        <v>498</v>
      </c>
      <c r="D50" s="15" t="s">
        <v>209</v>
      </c>
      <c r="E50" s="69">
        <v>2</v>
      </c>
      <c r="F50" s="17">
        <v>5</v>
      </c>
      <c r="G50" s="18"/>
      <c r="H50" s="19"/>
      <c r="I50" s="17" t="s">
        <v>137</v>
      </c>
      <c r="J50" s="16"/>
    </row>
    <row r="51" spans="1:10" s="84" customFormat="1" x14ac:dyDescent="0.25">
      <c r="A51" s="16">
        <v>49</v>
      </c>
      <c r="B51" s="13" t="s">
        <v>84</v>
      </c>
      <c r="C51" s="14">
        <v>495</v>
      </c>
      <c r="D51" s="15" t="s">
        <v>210</v>
      </c>
      <c r="E51" s="69">
        <v>3</v>
      </c>
      <c r="F51" s="17">
        <v>5</v>
      </c>
      <c r="G51" s="18"/>
      <c r="H51" s="19"/>
      <c r="I51" s="17" t="s">
        <v>137</v>
      </c>
      <c r="J51" s="16"/>
    </row>
    <row r="52" spans="1:10" ht="31.5" customHeight="1" x14ac:dyDescent="0.25">
      <c r="A52" s="171" t="s">
        <v>243</v>
      </c>
      <c r="B52" s="172"/>
      <c r="C52" s="172"/>
      <c r="D52" s="173"/>
      <c r="E52" s="87">
        <f>SUM(E3:E51)</f>
        <v>109</v>
      </c>
      <c r="F52" s="17"/>
      <c r="G52" s="18"/>
      <c r="H52" s="19"/>
      <c r="I52" s="17"/>
      <c r="J52" s="16"/>
    </row>
  </sheetData>
  <mergeCells count="3">
    <mergeCell ref="B2:C2"/>
    <mergeCell ref="A1:J1"/>
    <mergeCell ref="A52:D52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6"/>
  <sheetViews>
    <sheetView workbookViewId="0">
      <selection activeCell="G9" sqref="G9"/>
    </sheetView>
  </sheetViews>
  <sheetFormatPr defaultRowHeight="15.75" x14ac:dyDescent="0.25"/>
  <cols>
    <col min="1" max="2" width="4.6640625" customWidth="1"/>
    <col min="3" max="3" width="3.33203125" customWidth="1"/>
    <col min="4" max="4" width="33" bestFit="1" customWidth="1"/>
    <col min="5" max="5" width="4.21875" customWidth="1"/>
    <col min="6" max="6" width="4.109375" customWidth="1"/>
    <col min="7" max="7" width="13.88671875" customWidth="1"/>
    <col min="8" max="8" width="5.88671875" customWidth="1"/>
    <col min="9" max="9" width="4.33203125" customWidth="1"/>
  </cols>
  <sheetData>
    <row r="1" spans="1:9" ht="21" customHeight="1" x14ac:dyDescent="0.25">
      <c r="A1" s="170" t="s">
        <v>311</v>
      </c>
      <c r="B1" s="170"/>
      <c r="C1" s="170"/>
      <c r="D1" s="170"/>
      <c r="E1" s="170"/>
      <c r="F1" s="170"/>
      <c r="G1" s="170"/>
      <c r="H1" s="170"/>
      <c r="I1" s="170"/>
    </row>
    <row r="2" spans="1:9" ht="34.5" customHeight="1" x14ac:dyDescent="0.25">
      <c r="A2" s="92" t="s">
        <v>3</v>
      </c>
      <c r="B2" s="159" t="s">
        <v>4</v>
      </c>
      <c r="C2" s="160"/>
      <c r="D2" s="93" t="s">
        <v>5</v>
      </c>
      <c r="E2" s="93" t="s">
        <v>6</v>
      </c>
      <c r="F2" s="93" t="s">
        <v>7</v>
      </c>
      <c r="G2" s="159" t="s">
        <v>8</v>
      </c>
      <c r="H2" s="160"/>
      <c r="I2" s="92" t="s">
        <v>264</v>
      </c>
    </row>
    <row r="3" spans="1:9" ht="17.25" customHeight="1" x14ac:dyDescent="0.25">
      <c r="A3" s="16">
        <v>1</v>
      </c>
      <c r="B3" s="13" t="s">
        <v>14</v>
      </c>
      <c r="C3" s="14">
        <v>201</v>
      </c>
      <c r="D3" s="15" t="s">
        <v>141</v>
      </c>
      <c r="E3" s="16">
        <v>2</v>
      </c>
      <c r="F3" s="17">
        <v>30</v>
      </c>
      <c r="G3" s="18" t="s">
        <v>79</v>
      </c>
      <c r="H3" s="19" t="s">
        <v>80</v>
      </c>
      <c r="I3" s="16" t="s">
        <v>184</v>
      </c>
    </row>
    <row r="4" spans="1:9" ht="17.25" customHeight="1" x14ac:dyDescent="0.25">
      <c r="A4" s="16">
        <v>2</v>
      </c>
      <c r="B4" s="13" t="s">
        <v>149</v>
      </c>
      <c r="C4" s="14">
        <v>104</v>
      </c>
      <c r="D4" s="15" t="s">
        <v>265</v>
      </c>
      <c r="E4" s="16">
        <v>4</v>
      </c>
      <c r="F4" s="17">
        <v>30</v>
      </c>
      <c r="G4" s="18" t="s">
        <v>266</v>
      </c>
      <c r="H4" s="19" t="s">
        <v>267</v>
      </c>
      <c r="I4" s="16" t="s">
        <v>184</v>
      </c>
    </row>
    <row r="5" spans="1:9" ht="17.25" customHeight="1" x14ac:dyDescent="0.25">
      <c r="A5" s="16">
        <v>3</v>
      </c>
      <c r="B5" s="13" t="s">
        <v>142</v>
      </c>
      <c r="C5" s="14">
        <v>141</v>
      </c>
      <c r="D5" s="15" t="s">
        <v>143</v>
      </c>
      <c r="E5" s="16">
        <v>1</v>
      </c>
      <c r="F5" s="17">
        <v>30</v>
      </c>
      <c r="G5" s="18" t="s">
        <v>144</v>
      </c>
      <c r="H5" s="19" t="s">
        <v>145</v>
      </c>
      <c r="I5" s="16" t="s">
        <v>184</v>
      </c>
    </row>
    <row r="6" spans="1:9" ht="17.25" customHeight="1" x14ac:dyDescent="0.25">
      <c r="A6" s="16">
        <v>4</v>
      </c>
      <c r="B6" s="13" t="s">
        <v>142</v>
      </c>
      <c r="C6" s="14">
        <v>142</v>
      </c>
      <c r="D6" s="15" t="s">
        <v>146</v>
      </c>
      <c r="E6" s="16">
        <v>1</v>
      </c>
      <c r="F6" s="17">
        <v>30</v>
      </c>
      <c r="G6" s="18" t="s">
        <v>147</v>
      </c>
      <c r="H6" s="19" t="s">
        <v>148</v>
      </c>
      <c r="I6" s="16" t="s">
        <v>184</v>
      </c>
    </row>
    <row r="7" spans="1:9" ht="17.25" customHeight="1" x14ac:dyDescent="0.25">
      <c r="A7" s="16">
        <v>5</v>
      </c>
      <c r="B7" s="13" t="s">
        <v>46</v>
      </c>
      <c r="C7" s="14">
        <v>211</v>
      </c>
      <c r="D7" s="15" t="s">
        <v>268</v>
      </c>
      <c r="E7" s="16">
        <v>4</v>
      </c>
      <c r="F7" s="17">
        <v>30</v>
      </c>
      <c r="G7" s="18" t="s">
        <v>269</v>
      </c>
      <c r="H7" s="19" t="s">
        <v>270</v>
      </c>
      <c r="I7" s="16" t="s">
        <v>184</v>
      </c>
    </row>
    <row r="8" spans="1:9" ht="17.25" customHeight="1" x14ac:dyDescent="0.25">
      <c r="A8" s="16">
        <v>6</v>
      </c>
      <c r="B8" s="13" t="s">
        <v>271</v>
      </c>
      <c r="C8" s="14">
        <v>101</v>
      </c>
      <c r="D8" s="15" t="s">
        <v>272</v>
      </c>
      <c r="E8" s="16">
        <v>3</v>
      </c>
      <c r="F8" s="17">
        <v>30</v>
      </c>
      <c r="G8" s="18" t="s">
        <v>273</v>
      </c>
      <c r="H8" s="19" t="s">
        <v>218</v>
      </c>
      <c r="I8" s="16" t="s">
        <v>184</v>
      </c>
    </row>
    <row r="9" spans="1:9" ht="17.25" customHeight="1" x14ac:dyDescent="0.25">
      <c r="A9" s="16">
        <v>7</v>
      </c>
      <c r="B9" s="13" t="s">
        <v>44</v>
      </c>
      <c r="C9" s="14">
        <v>221</v>
      </c>
      <c r="D9" s="15" t="s">
        <v>274</v>
      </c>
      <c r="E9" s="16">
        <v>2</v>
      </c>
      <c r="F9" s="17">
        <v>30</v>
      </c>
      <c r="G9" s="18" t="s">
        <v>102</v>
      </c>
      <c r="H9" s="19" t="s">
        <v>103</v>
      </c>
      <c r="I9" s="16" t="s">
        <v>184</v>
      </c>
    </row>
    <row r="10" spans="1:9" ht="17.25" customHeight="1" x14ac:dyDescent="0.25">
      <c r="A10" s="16">
        <v>8</v>
      </c>
      <c r="B10" s="13" t="s">
        <v>46</v>
      </c>
      <c r="C10" s="14">
        <v>297</v>
      </c>
      <c r="D10" s="15" t="s">
        <v>19</v>
      </c>
      <c r="E10" s="16">
        <v>1</v>
      </c>
      <c r="F10" s="17">
        <v>30</v>
      </c>
      <c r="G10" s="18" t="s">
        <v>275</v>
      </c>
      <c r="H10" s="19" t="s">
        <v>276</v>
      </c>
      <c r="I10" s="16" t="s">
        <v>184</v>
      </c>
    </row>
    <row r="11" spans="1:9" ht="17.25" customHeight="1" x14ac:dyDescent="0.25">
      <c r="A11" s="76">
        <v>9</v>
      </c>
      <c r="B11" s="77" t="s">
        <v>14</v>
      </c>
      <c r="C11" s="78">
        <v>202</v>
      </c>
      <c r="D11" s="79" t="s">
        <v>159</v>
      </c>
      <c r="E11" s="76">
        <v>2</v>
      </c>
      <c r="F11" s="81">
        <v>30</v>
      </c>
      <c r="G11" s="82" t="s">
        <v>160</v>
      </c>
      <c r="H11" s="83" t="s">
        <v>161</v>
      </c>
      <c r="I11" s="76" t="s">
        <v>166</v>
      </c>
    </row>
    <row r="12" spans="1:9" ht="17.25" customHeight="1" x14ac:dyDescent="0.25">
      <c r="A12" s="76">
        <v>10</v>
      </c>
      <c r="B12" s="77" t="s">
        <v>35</v>
      </c>
      <c r="C12" s="78">
        <v>250</v>
      </c>
      <c r="D12" s="79" t="s">
        <v>250</v>
      </c>
      <c r="E12" s="76">
        <v>3</v>
      </c>
      <c r="F12" s="81">
        <v>30</v>
      </c>
      <c r="G12" s="82" t="s">
        <v>251</v>
      </c>
      <c r="H12" s="83" t="s">
        <v>97</v>
      </c>
      <c r="I12" s="76" t="s">
        <v>166</v>
      </c>
    </row>
    <row r="13" spans="1:9" ht="17.25" customHeight="1" x14ac:dyDescent="0.25">
      <c r="A13" s="76">
        <v>11</v>
      </c>
      <c r="B13" s="77" t="s">
        <v>252</v>
      </c>
      <c r="C13" s="78">
        <v>151</v>
      </c>
      <c r="D13" s="79" t="s">
        <v>253</v>
      </c>
      <c r="E13" s="76">
        <v>3</v>
      </c>
      <c r="F13" s="81">
        <v>30</v>
      </c>
      <c r="G13" s="82" t="s">
        <v>254</v>
      </c>
      <c r="H13" s="83" t="s">
        <v>255</v>
      </c>
      <c r="I13" s="76" t="s">
        <v>166</v>
      </c>
    </row>
    <row r="14" spans="1:9" ht="17.25" customHeight="1" x14ac:dyDescent="0.25">
      <c r="A14" s="76">
        <v>12</v>
      </c>
      <c r="B14" s="77" t="s">
        <v>36</v>
      </c>
      <c r="C14" s="78">
        <v>151</v>
      </c>
      <c r="D14" s="79" t="s">
        <v>37</v>
      </c>
      <c r="E14" s="76">
        <v>2</v>
      </c>
      <c r="F14" s="81">
        <v>30</v>
      </c>
      <c r="G14" s="82" t="s">
        <v>130</v>
      </c>
      <c r="H14" s="83" t="s">
        <v>131</v>
      </c>
      <c r="I14" s="76" t="s">
        <v>166</v>
      </c>
    </row>
    <row r="15" spans="1:9" ht="17.25" customHeight="1" x14ac:dyDescent="0.25">
      <c r="A15" s="76">
        <v>13</v>
      </c>
      <c r="B15" s="77" t="s">
        <v>256</v>
      </c>
      <c r="C15" s="78">
        <v>301</v>
      </c>
      <c r="D15" s="79" t="s">
        <v>257</v>
      </c>
      <c r="E15" s="76">
        <v>3</v>
      </c>
      <c r="F15" s="81">
        <v>30</v>
      </c>
      <c r="G15" s="82" t="s">
        <v>258</v>
      </c>
      <c r="H15" s="83" t="s">
        <v>95</v>
      </c>
      <c r="I15" s="76" t="s">
        <v>166</v>
      </c>
    </row>
    <row r="16" spans="1:9" ht="17.25" customHeight="1" x14ac:dyDescent="0.25">
      <c r="A16" s="76">
        <v>14</v>
      </c>
      <c r="B16" s="77" t="s">
        <v>149</v>
      </c>
      <c r="C16" s="78">
        <v>254</v>
      </c>
      <c r="D16" s="79" t="s">
        <v>259</v>
      </c>
      <c r="E16" s="76">
        <v>3</v>
      </c>
      <c r="F16" s="81">
        <v>30</v>
      </c>
      <c r="G16" s="82" t="s">
        <v>260</v>
      </c>
      <c r="H16" s="83" t="s">
        <v>261</v>
      </c>
      <c r="I16" s="76" t="s">
        <v>166</v>
      </c>
    </row>
    <row r="17" spans="1:9" ht="17.25" customHeight="1" x14ac:dyDescent="0.25">
      <c r="A17" s="76">
        <v>15</v>
      </c>
      <c r="B17" s="77" t="s">
        <v>38</v>
      </c>
      <c r="C17" s="78">
        <v>347</v>
      </c>
      <c r="D17" s="79" t="s">
        <v>19</v>
      </c>
      <c r="E17" s="76">
        <v>1</v>
      </c>
      <c r="F17" s="81">
        <v>30</v>
      </c>
      <c r="G17" s="82" t="s">
        <v>262</v>
      </c>
      <c r="H17" s="83" t="s">
        <v>263</v>
      </c>
      <c r="I17" s="76" t="s">
        <v>166</v>
      </c>
    </row>
    <row r="18" spans="1:9" ht="17.25" customHeight="1" x14ac:dyDescent="0.25">
      <c r="A18" s="16">
        <v>16</v>
      </c>
      <c r="B18" s="13" t="s">
        <v>14</v>
      </c>
      <c r="C18" s="14">
        <v>301</v>
      </c>
      <c r="D18" s="15" t="s">
        <v>52</v>
      </c>
      <c r="E18" s="16">
        <v>2</v>
      </c>
      <c r="F18" s="17">
        <v>30</v>
      </c>
      <c r="G18" s="18" t="s">
        <v>79</v>
      </c>
      <c r="H18" s="19" t="s">
        <v>80</v>
      </c>
      <c r="I18" s="16" t="s">
        <v>211</v>
      </c>
    </row>
    <row r="19" spans="1:9" ht="17.25" customHeight="1" x14ac:dyDescent="0.25">
      <c r="A19" s="16">
        <v>17</v>
      </c>
      <c r="B19" s="13" t="s">
        <v>46</v>
      </c>
      <c r="C19" s="14">
        <v>226</v>
      </c>
      <c r="D19" s="15" t="s">
        <v>53</v>
      </c>
      <c r="E19" s="16">
        <v>2</v>
      </c>
      <c r="F19" s="17">
        <v>30</v>
      </c>
      <c r="G19" s="18" t="s">
        <v>92</v>
      </c>
      <c r="H19" s="19" t="s">
        <v>93</v>
      </c>
      <c r="I19" s="16" t="s">
        <v>211</v>
      </c>
    </row>
    <row r="20" spans="1:9" ht="17.25" customHeight="1" x14ac:dyDescent="0.25">
      <c r="A20" s="16">
        <v>18</v>
      </c>
      <c r="B20" s="13" t="s">
        <v>46</v>
      </c>
      <c r="C20" s="14">
        <v>252</v>
      </c>
      <c r="D20" s="15" t="s">
        <v>54</v>
      </c>
      <c r="E20" s="16">
        <v>3</v>
      </c>
      <c r="F20" s="17">
        <v>30</v>
      </c>
      <c r="G20" s="18" t="s">
        <v>94</v>
      </c>
      <c r="H20" s="19" t="s">
        <v>95</v>
      </c>
      <c r="I20" s="16" t="s">
        <v>211</v>
      </c>
    </row>
    <row r="21" spans="1:9" ht="17.25" customHeight="1" x14ac:dyDescent="0.25">
      <c r="A21" s="16">
        <v>19</v>
      </c>
      <c r="B21" s="13" t="s">
        <v>38</v>
      </c>
      <c r="C21" s="14">
        <v>397</v>
      </c>
      <c r="D21" s="15" t="s">
        <v>19</v>
      </c>
      <c r="E21" s="16">
        <v>1</v>
      </c>
      <c r="F21" s="17">
        <v>30</v>
      </c>
      <c r="G21" s="18" t="s">
        <v>94</v>
      </c>
      <c r="H21" s="19" t="s">
        <v>95</v>
      </c>
      <c r="I21" s="16" t="s">
        <v>211</v>
      </c>
    </row>
    <row r="22" spans="1:9" ht="17.25" customHeight="1" x14ac:dyDescent="0.25">
      <c r="A22" s="16">
        <v>20</v>
      </c>
      <c r="B22" s="13" t="s">
        <v>35</v>
      </c>
      <c r="C22" s="14">
        <v>210</v>
      </c>
      <c r="D22" s="15" t="s">
        <v>55</v>
      </c>
      <c r="E22" s="16">
        <v>2</v>
      </c>
      <c r="F22" s="17">
        <v>30</v>
      </c>
      <c r="G22" s="18" t="s">
        <v>96</v>
      </c>
      <c r="H22" s="19" t="s">
        <v>97</v>
      </c>
      <c r="I22" s="16" t="s">
        <v>211</v>
      </c>
    </row>
    <row r="23" spans="1:9" ht="17.25" customHeight="1" x14ac:dyDescent="0.25">
      <c r="A23" s="16">
        <v>21</v>
      </c>
      <c r="B23" s="13" t="s">
        <v>46</v>
      </c>
      <c r="C23" s="14">
        <v>303</v>
      </c>
      <c r="D23" s="15" t="s">
        <v>56</v>
      </c>
      <c r="E23" s="16">
        <v>3</v>
      </c>
      <c r="F23" s="17">
        <v>30</v>
      </c>
      <c r="G23" s="18" t="s">
        <v>98</v>
      </c>
      <c r="H23" s="19" t="s">
        <v>99</v>
      </c>
      <c r="I23" s="16" t="s">
        <v>211</v>
      </c>
    </row>
    <row r="24" spans="1:9" ht="17.25" customHeight="1" x14ac:dyDescent="0.25">
      <c r="A24" s="16">
        <v>22</v>
      </c>
      <c r="B24" s="13" t="s">
        <v>46</v>
      </c>
      <c r="C24" s="14">
        <v>311</v>
      </c>
      <c r="D24" s="15" t="s">
        <v>57</v>
      </c>
      <c r="E24" s="16">
        <v>4</v>
      </c>
      <c r="F24" s="17">
        <v>30</v>
      </c>
      <c r="G24" s="18" t="s">
        <v>100</v>
      </c>
      <c r="H24" s="19" t="s">
        <v>101</v>
      </c>
      <c r="I24" s="16" t="s">
        <v>211</v>
      </c>
    </row>
    <row r="25" spans="1:9" ht="17.25" customHeight="1" x14ac:dyDescent="0.25">
      <c r="A25" s="16">
        <v>23</v>
      </c>
      <c r="B25" s="13" t="s">
        <v>44</v>
      </c>
      <c r="C25" s="14">
        <v>222</v>
      </c>
      <c r="D25" s="15" t="s">
        <v>45</v>
      </c>
      <c r="E25" s="16">
        <v>2</v>
      </c>
      <c r="F25" s="17">
        <v>30</v>
      </c>
      <c r="G25" s="18" t="s">
        <v>102</v>
      </c>
      <c r="H25" s="19" t="s">
        <v>103</v>
      </c>
      <c r="I25" s="16" t="s">
        <v>211</v>
      </c>
    </row>
    <row r="26" spans="1:9" ht="17.25" customHeight="1" x14ac:dyDescent="0.25">
      <c r="A26" s="76">
        <v>24</v>
      </c>
      <c r="B26" s="77" t="s">
        <v>14</v>
      </c>
      <c r="C26" s="78">
        <v>302</v>
      </c>
      <c r="D26" s="79" t="s">
        <v>187</v>
      </c>
      <c r="E26" s="76">
        <v>2</v>
      </c>
      <c r="F26" s="81">
        <v>30</v>
      </c>
      <c r="G26" s="82" t="s">
        <v>122</v>
      </c>
      <c r="H26" s="83" t="s">
        <v>123</v>
      </c>
      <c r="I26" s="76" t="s">
        <v>219</v>
      </c>
    </row>
    <row r="27" spans="1:9" ht="17.25" customHeight="1" x14ac:dyDescent="0.25">
      <c r="A27" s="76">
        <v>25</v>
      </c>
      <c r="B27" s="77" t="s">
        <v>44</v>
      </c>
      <c r="C27" s="78">
        <v>362</v>
      </c>
      <c r="D27" s="79" t="s">
        <v>170</v>
      </c>
      <c r="E27" s="76">
        <v>2</v>
      </c>
      <c r="F27" s="81">
        <v>30</v>
      </c>
      <c r="G27" s="82" t="s">
        <v>135</v>
      </c>
      <c r="H27" s="83" t="s">
        <v>136</v>
      </c>
      <c r="I27" s="76" t="s">
        <v>219</v>
      </c>
    </row>
    <row r="28" spans="1:9" ht="17.25" customHeight="1" x14ac:dyDescent="0.25">
      <c r="A28" s="76">
        <v>26</v>
      </c>
      <c r="B28" s="77" t="s">
        <v>46</v>
      </c>
      <c r="C28" s="78">
        <v>353</v>
      </c>
      <c r="D28" s="79" t="s">
        <v>277</v>
      </c>
      <c r="E28" s="76">
        <v>2</v>
      </c>
      <c r="F28" s="81">
        <v>30</v>
      </c>
      <c r="G28" s="82" t="s">
        <v>290</v>
      </c>
      <c r="H28" s="83" t="s">
        <v>291</v>
      </c>
      <c r="I28" s="76" t="s">
        <v>219</v>
      </c>
    </row>
    <row r="29" spans="1:9" ht="17.25" customHeight="1" x14ac:dyDescent="0.25">
      <c r="A29" s="76">
        <v>27</v>
      </c>
      <c r="B29" s="77" t="s">
        <v>67</v>
      </c>
      <c r="C29" s="78">
        <v>201</v>
      </c>
      <c r="D29" s="79" t="s">
        <v>68</v>
      </c>
      <c r="E29" s="76">
        <v>2</v>
      </c>
      <c r="F29" s="81">
        <v>30</v>
      </c>
      <c r="G29" s="82" t="s">
        <v>128</v>
      </c>
      <c r="H29" s="83" t="s">
        <v>129</v>
      </c>
      <c r="I29" s="76" t="s">
        <v>219</v>
      </c>
    </row>
    <row r="30" spans="1:9" ht="17.25" customHeight="1" x14ac:dyDescent="0.25">
      <c r="A30" s="76">
        <v>28</v>
      </c>
      <c r="B30" s="77" t="s">
        <v>256</v>
      </c>
      <c r="C30" s="78">
        <v>385</v>
      </c>
      <c r="D30" s="79" t="s">
        <v>278</v>
      </c>
      <c r="E30" s="76">
        <v>3</v>
      </c>
      <c r="F30" s="81">
        <v>30</v>
      </c>
      <c r="G30" s="82" t="s">
        <v>292</v>
      </c>
      <c r="H30" s="83" t="s">
        <v>95</v>
      </c>
      <c r="I30" s="76" t="s">
        <v>219</v>
      </c>
    </row>
    <row r="31" spans="1:9" ht="17.25" customHeight="1" x14ac:dyDescent="0.25">
      <c r="A31" s="76">
        <v>29</v>
      </c>
      <c r="B31" s="77" t="s">
        <v>256</v>
      </c>
      <c r="C31" s="78">
        <v>401</v>
      </c>
      <c r="D31" s="79" t="s">
        <v>279</v>
      </c>
      <c r="E31" s="76">
        <v>3</v>
      </c>
      <c r="F31" s="81">
        <v>30</v>
      </c>
      <c r="G31" s="82" t="s">
        <v>293</v>
      </c>
      <c r="H31" s="83" t="s">
        <v>140</v>
      </c>
      <c r="I31" s="76" t="s">
        <v>219</v>
      </c>
    </row>
    <row r="32" spans="1:9" ht="17.25" customHeight="1" x14ac:dyDescent="0.25">
      <c r="A32" s="76">
        <v>30</v>
      </c>
      <c r="B32" s="77" t="s">
        <v>36</v>
      </c>
      <c r="C32" s="78">
        <v>351</v>
      </c>
      <c r="D32" s="79" t="s">
        <v>75</v>
      </c>
      <c r="E32" s="76">
        <v>2</v>
      </c>
      <c r="F32" s="81">
        <v>30</v>
      </c>
      <c r="G32" s="82" t="s">
        <v>171</v>
      </c>
      <c r="H32" s="83" t="s">
        <v>114</v>
      </c>
      <c r="I32" s="76" t="s">
        <v>219</v>
      </c>
    </row>
    <row r="33" spans="1:9" ht="17.25" customHeight="1" x14ac:dyDescent="0.25">
      <c r="A33" s="76">
        <v>31</v>
      </c>
      <c r="B33" s="77" t="s">
        <v>46</v>
      </c>
      <c r="C33" s="78">
        <v>445</v>
      </c>
      <c r="D33" s="79" t="s">
        <v>280</v>
      </c>
      <c r="E33" s="76">
        <v>1</v>
      </c>
      <c r="F33" s="81">
        <v>30</v>
      </c>
      <c r="G33" s="82" t="s">
        <v>294</v>
      </c>
      <c r="H33" s="83" t="s">
        <v>226</v>
      </c>
      <c r="I33" s="76" t="s">
        <v>219</v>
      </c>
    </row>
    <row r="34" spans="1:9" ht="17.25" customHeight="1" x14ac:dyDescent="0.25">
      <c r="A34" s="16">
        <v>32</v>
      </c>
      <c r="B34" s="13" t="s">
        <v>46</v>
      </c>
      <c r="C34" s="14">
        <v>316</v>
      </c>
      <c r="D34" s="15" t="s">
        <v>281</v>
      </c>
      <c r="E34" s="16">
        <v>3</v>
      </c>
      <c r="F34" s="17">
        <v>30</v>
      </c>
      <c r="G34" s="18" t="s">
        <v>295</v>
      </c>
      <c r="H34" s="19" t="s">
        <v>261</v>
      </c>
      <c r="I34" s="16" t="s">
        <v>304</v>
      </c>
    </row>
    <row r="35" spans="1:9" ht="17.25" customHeight="1" x14ac:dyDescent="0.25">
      <c r="A35" s="16">
        <v>33</v>
      </c>
      <c r="B35" s="13" t="s">
        <v>36</v>
      </c>
      <c r="C35" s="14">
        <v>361</v>
      </c>
      <c r="D35" s="15" t="s">
        <v>205</v>
      </c>
      <c r="E35" s="16">
        <v>2</v>
      </c>
      <c r="F35" s="17">
        <v>30</v>
      </c>
      <c r="G35" s="18" t="s">
        <v>296</v>
      </c>
      <c r="H35" s="19" t="s">
        <v>223</v>
      </c>
      <c r="I35" s="16" t="s">
        <v>304</v>
      </c>
    </row>
    <row r="36" spans="1:9" ht="17.25" customHeight="1" x14ac:dyDescent="0.25">
      <c r="A36" s="16">
        <v>34</v>
      </c>
      <c r="B36" s="13" t="s">
        <v>46</v>
      </c>
      <c r="C36" s="14">
        <v>420</v>
      </c>
      <c r="D36" s="15" t="s">
        <v>282</v>
      </c>
      <c r="E36" s="16">
        <v>3</v>
      </c>
      <c r="F36" s="17">
        <v>30</v>
      </c>
      <c r="G36" s="18" t="s">
        <v>297</v>
      </c>
      <c r="H36" s="19" t="s">
        <v>298</v>
      </c>
      <c r="I36" s="16" t="s">
        <v>304</v>
      </c>
    </row>
    <row r="37" spans="1:9" ht="17.25" customHeight="1" x14ac:dyDescent="0.25">
      <c r="A37" s="16">
        <v>35</v>
      </c>
      <c r="B37" s="13" t="s">
        <v>46</v>
      </c>
      <c r="C37" s="14">
        <v>417</v>
      </c>
      <c r="D37" s="15" t="s">
        <v>283</v>
      </c>
      <c r="E37" s="16">
        <v>3</v>
      </c>
      <c r="F37" s="17">
        <v>30</v>
      </c>
      <c r="G37" s="18" t="s">
        <v>262</v>
      </c>
      <c r="H37" s="19" t="s">
        <v>263</v>
      </c>
      <c r="I37" s="16" t="s">
        <v>304</v>
      </c>
    </row>
    <row r="38" spans="1:9" ht="17.25" customHeight="1" x14ac:dyDescent="0.25">
      <c r="A38" s="16">
        <v>36</v>
      </c>
      <c r="B38" s="13" t="s">
        <v>46</v>
      </c>
      <c r="C38" s="14">
        <v>464</v>
      </c>
      <c r="D38" s="15" t="s">
        <v>284</v>
      </c>
      <c r="E38" s="16">
        <v>3</v>
      </c>
      <c r="F38" s="17">
        <v>30</v>
      </c>
      <c r="G38" s="18" t="s">
        <v>299</v>
      </c>
      <c r="H38" s="19" t="s">
        <v>300</v>
      </c>
      <c r="I38" s="16" t="s">
        <v>304</v>
      </c>
    </row>
    <row r="39" spans="1:9" ht="17.25" customHeight="1" x14ac:dyDescent="0.25">
      <c r="A39" s="16">
        <v>37</v>
      </c>
      <c r="B39" s="13" t="s">
        <v>35</v>
      </c>
      <c r="C39" s="14">
        <v>424</v>
      </c>
      <c r="D39" s="15" t="s">
        <v>285</v>
      </c>
      <c r="E39" s="16">
        <v>3</v>
      </c>
      <c r="F39" s="17">
        <v>30</v>
      </c>
      <c r="G39" s="18" t="s">
        <v>297</v>
      </c>
      <c r="H39" s="19" t="s">
        <v>298</v>
      </c>
      <c r="I39" s="16" t="s">
        <v>304</v>
      </c>
    </row>
    <row r="40" spans="1:9" ht="17.25" customHeight="1" x14ac:dyDescent="0.25">
      <c r="A40" s="16">
        <v>38</v>
      </c>
      <c r="B40" s="13" t="s">
        <v>38</v>
      </c>
      <c r="C40" s="14">
        <v>447</v>
      </c>
      <c r="D40" s="15" t="s">
        <v>19</v>
      </c>
      <c r="E40" s="16">
        <v>1</v>
      </c>
      <c r="F40" s="17">
        <v>30</v>
      </c>
      <c r="G40" s="18" t="s">
        <v>292</v>
      </c>
      <c r="H40" s="19" t="s">
        <v>95</v>
      </c>
      <c r="I40" s="16" t="s">
        <v>304</v>
      </c>
    </row>
    <row r="41" spans="1:9" ht="17.25" customHeight="1" x14ac:dyDescent="0.25">
      <c r="A41" s="76">
        <v>39</v>
      </c>
      <c r="B41" s="77" t="s">
        <v>46</v>
      </c>
      <c r="C41" s="78">
        <v>434</v>
      </c>
      <c r="D41" s="79" t="s">
        <v>305</v>
      </c>
      <c r="E41" s="76">
        <v>2</v>
      </c>
      <c r="F41" s="81">
        <v>30</v>
      </c>
      <c r="G41" s="82" t="s">
        <v>301</v>
      </c>
      <c r="H41" s="83" t="s">
        <v>302</v>
      </c>
      <c r="I41" s="76" t="s">
        <v>306</v>
      </c>
    </row>
    <row r="42" spans="1:9" ht="17.25" customHeight="1" x14ac:dyDescent="0.25">
      <c r="A42" s="76">
        <v>40</v>
      </c>
      <c r="B42" s="77" t="s">
        <v>46</v>
      </c>
      <c r="C42" s="78">
        <v>403</v>
      </c>
      <c r="D42" s="79" t="s">
        <v>286</v>
      </c>
      <c r="E42" s="76">
        <v>3</v>
      </c>
      <c r="F42" s="81">
        <v>30</v>
      </c>
      <c r="G42" s="82" t="s">
        <v>303</v>
      </c>
      <c r="H42" s="83" t="s">
        <v>270</v>
      </c>
      <c r="I42" s="76" t="s">
        <v>306</v>
      </c>
    </row>
    <row r="43" spans="1:9" ht="17.25" customHeight="1" x14ac:dyDescent="0.25">
      <c r="A43" s="76">
        <v>41</v>
      </c>
      <c r="B43" s="77" t="s">
        <v>46</v>
      </c>
      <c r="C43" s="78">
        <v>462</v>
      </c>
      <c r="D43" s="79" t="s">
        <v>287</v>
      </c>
      <c r="E43" s="76">
        <v>3</v>
      </c>
      <c r="F43" s="81">
        <v>30</v>
      </c>
      <c r="G43" s="82" t="s">
        <v>294</v>
      </c>
      <c r="H43" s="83" t="s">
        <v>226</v>
      </c>
      <c r="I43" s="76" t="s">
        <v>306</v>
      </c>
    </row>
    <row r="44" spans="1:9" ht="17.25" customHeight="1" x14ac:dyDescent="0.25">
      <c r="A44" s="76">
        <v>42</v>
      </c>
      <c r="B44" s="77" t="s">
        <v>38</v>
      </c>
      <c r="C44" s="78">
        <v>445</v>
      </c>
      <c r="D44" s="79" t="s">
        <v>288</v>
      </c>
      <c r="E44" s="76">
        <v>3</v>
      </c>
      <c r="F44" s="81">
        <v>30</v>
      </c>
      <c r="G44" s="82" t="s">
        <v>297</v>
      </c>
      <c r="H44" s="83" t="s">
        <v>298</v>
      </c>
      <c r="I44" s="76" t="s">
        <v>306</v>
      </c>
    </row>
    <row r="45" spans="1:9" ht="17.25" customHeight="1" x14ac:dyDescent="0.25">
      <c r="A45" s="76">
        <v>43</v>
      </c>
      <c r="B45" s="77" t="s">
        <v>38</v>
      </c>
      <c r="C45" s="78">
        <v>449</v>
      </c>
      <c r="D45" s="79" t="s">
        <v>289</v>
      </c>
      <c r="E45" s="76">
        <v>3</v>
      </c>
      <c r="F45" s="81">
        <v>30</v>
      </c>
      <c r="G45" s="174" t="s">
        <v>307</v>
      </c>
      <c r="H45" s="175"/>
      <c r="I45" s="76" t="s">
        <v>306</v>
      </c>
    </row>
    <row r="46" spans="1:9" ht="24.75" customHeight="1" x14ac:dyDescent="0.25">
      <c r="A46" s="176" t="s">
        <v>20</v>
      </c>
      <c r="B46" s="177"/>
      <c r="C46" s="177"/>
      <c r="D46" s="178"/>
      <c r="E46" s="99">
        <f>SUM(E3:E45)</f>
        <v>103</v>
      </c>
      <c r="F46" s="17"/>
      <c r="G46" s="18"/>
      <c r="H46" s="19"/>
      <c r="I46" s="16"/>
    </row>
  </sheetData>
  <mergeCells count="5">
    <mergeCell ref="A1:I1"/>
    <mergeCell ref="G45:H45"/>
    <mergeCell ref="A46:D46"/>
    <mergeCell ref="B2:C2"/>
    <mergeCell ref="G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4"/>
  <sheetViews>
    <sheetView topLeftCell="A7" workbookViewId="0">
      <selection activeCell="K14" sqref="K14"/>
    </sheetView>
  </sheetViews>
  <sheetFormatPr defaultRowHeight="15.75" x14ac:dyDescent="0.25"/>
  <cols>
    <col min="1" max="1" width="4.6640625" customWidth="1"/>
    <col min="2" max="2" width="5" customWidth="1"/>
    <col min="3" max="3" width="4.33203125" customWidth="1"/>
    <col min="4" max="4" width="33" bestFit="1" customWidth="1"/>
    <col min="5" max="5" width="4.21875" customWidth="1"/>
    <col min="6" max="6" width="4.109375" customWidth="1"/>
    <col min="7" max="7" width="14.88671875" bestFit="1" customWidth="1"/>
    <col min="8" max="8" width="5.88671875" customWidth="1"/>
    <col min="9" max="9" width="4.33203125" customWidth="1"/>
  </cols>
  <sheetData>
    <row r="1" spans="1:9" ht="21" customHeight="1" x14ac:dyDescent="0.25">
      <c r="A1" s="170" t="s">
        <v>310</v>
      </c>
      <c r="B1" s="170"/>
      <c r="C1" s="170"/>
      <c r="D1" s="170"/>
      <c r="E1" s="170"/>
      <c r="F1" s="170"/>
      <c r="G1" s="170"/>
      <c r="H1" s="170"/>
      <c r="I1" s="170"/>
    </row>
    <row r="2" spans="1:9" ht="34.5" customHeight="1" x14ac:dyDescent="0.25">
      <c r="A2" s="97" t="s">
        <v>3</v>
      </c>
      <c r="B2" s="159" t="s">
        <v>4</v>
      </c>
      <c r="C2" s="160"/>
      <c r="D2" s="98" t="s">
        <v>5</v>
      </c>
      <c r="E2" s="98" t="s">
        <v>6</v>
      </c>
      <c r="F2" s="98" t="s">
        <v>7</v>
      </c>
      <c r="G2" s="159" t="s">
        <v>8</v>
      </c>
      <c r="H2" s="160"/>
      <c r="I2" s="97" t="s">
        <v>264</v>
      </c>
    </row>
    <row r="3" spans="1:9" ht="17.25" customHeight="1" x14ac:dyDescent="0.25">
      <c r="A3" s="16">
        <v>1</v>
      </c>
      <c r="B3" s="13" t="s">
        <v>14</v>
      </c>
      <c r="C3" s="14">
        <v>201</v>
      </c>
      <c r="D3" s="100" t="s">
        <v>141</v>
      </c>
      <c r="E3" s="16">
        <v>2</v>
      </c>
      <c r="F3" s="17">
        <v>7</v>
      </c>
      <c r="G3" s="18" t="s">
        <v>79</v>
      </c>
      <c r="H3" s="19" t="s">
        <v>80</v>
      </c>
      <c r="I3" s="16" t="s">
        <v>184</v>
      </c>
    </row>
    <row r="4" spans="1:9" ht="17.25" customHeight="1" x14ac:dyDescent="0.25">
      <c r="A4" s="16">
        <v>2</v>
      </c>
      <c r="B4" s="13" t="s">
        <v>142</v>
      </c>
      <c r="C4" s="14">
        <v>141</v>
      </c>
      <c r="D4" s="100" t="s">
        <v>143</v>
      </c>
      <c r="E4" s="16">
        <v>1</v>
      </c>
      <c r="F4" s="17">
        <v>7</v>
      </c>
      <c r="G4" s="18" t="s">
        <v>144</v>
      </c>
      <c r="H4" s="19" t="s">
        <v>145</v>
      </c>
      <c r="I4" s="16" t="s">
        <v>184</v>
      </c>
    </row>
    <row r="5" spans="1:9" ht="17.25" customHeight="1" x14ac:dyDescent="0.25">
      <c r="A5" s="16">
        <v>3</v>
      </c>
      <c r="B5" s="13" t="s">
        <v>142</v>
      </c>
      <c r="C5" s="14">
        <v>142</v>
      </c>
      <c r="D5" s="100" t="s">
        <v>146</v>
      </c>
      <c r="E5" s="16">
        <v>1</v>
      </c>
      <c r="F5" s="17">
        <v>7</v>
      </c>
      <c r="G5" s="18" t="s">
        <v>147</v>
      </c>
      <c r="H5" s="19" t="s">
        <v>148</v>
      </c>
      <c r="I5" s="16" t="s">
        <v>184</v>
      </c>
    </row>
    <row r="6" spans="1:9" ht="17.25" customHeight="1" x14ac:dyDescent="0.25">
      <c r="A6" s="16">
        <v>4</v>
      </c>
      <c r="B6" s="13" t="s">
        <v>69</v>
      </c>
      <c r="C6" s="14">
        <v>202</v>
      </c>
      <c r="D6" s="100" t="s">
        <v>322</v>
      </c>
      <c r="E6" s="16">
        <v>3</v>
      </c>
      <c r="F6" s="17">
        <v>7</v>
      </c>
      <c r="G6" s="18" t="s">
        <v>323</v>
      </c>
      <c r="H6" s="19" t="s">
        <v>324</v>
      </c>
      <c r="I6" s="16" t="s">
        <v>184</v>
      </c>
    </row>
    <row r="7" spans="1:9" ht="17.25" customHeight="1" x14ac:dyDescent="0.25">
      <c r="A7" s="16">
        <v>5</v>
      </c>
      <c r="B7" s="13" t="s">
        <v>36</v>
      </c>
      <c r="C7" s="14">
        <v>151</v>
      </c>
      <c r="D7" s="100" t="s">
        <v>37</v>
      </c>
      <c r="E7" s="16">
        <v>2</v>
      </c>
      <c r="F7" s="17">
        <v>7</v>
      </c>
      <c r="G7" s="18" t="s">
        <v>130</v>
      </c>
      <c r="H7" s="19" t="s">
        <v>131</v>
      </c>
      <c r="I7" s="16" t="s">
        <v>184</v>
      </c>
    </row>
    <row r="8" spans="1:9" ht="17.25" customHeight="1" x14ac:dyDescent="0.25">
      <c r="A8" s="16">
        <v>6</v>
      </c>
      <c r="B8" s="13" t="s">
        <v>85</v>
      </c>
      <c r="C8" s="14">
        <v>151</v>
      </c>
      <c r="D8" s="100" t="s">
        <v>325</v>
      </c>
      <c r="E8" s="16">
        <v>3</v>
      </c>
      <c r="F8" s="17">
        <v>7</v>
      </c>
      <c r="G8" s="18" t="s">
        <v>326</v>
      </c>
      <c r="H8" s="19" t="s">
        <v>267</v>
      </c>
      <c r="I8" s="16" t="s">
        <v>184</v>
      </c>
    </row>
    <row r="9" spans="1:9" ht="17.25" customHeight="1" x14ac:dyDescent="0.25">
      <c r="A9" s="16">
        <v>7</v>
      </c>
      <c r="B9" s="13" t="s">
        <v>44</v>
      </c>
      <c r="C9" s="14">
        <v>221</v>
      </c>
      <c r="D9" s="100" t="s">
        <v>158</v>
      </c>
      <c r="E9" s="16">
        <v>2</v>
      </c>
      <c r="F9" s="17">
        <v>7</v>
      </c>
      <c r="G9" s="18" t="s">
        <v>102</v>
      </c>
      <c r="H9" s="19" t="s">
        <v>103</v>
      </c>
      <c r="I9" s="16" t="s">
        <v>184</v>
      </c>
    </row>
    <row r="10" spans="1:9" ht="17.25" customHeight="1" x14ac:dyDescent="0.25">
      <c r="A10" s="16">
        <v>8</v>
      </c>
      <c r="B10" s="13" t="s">
        <v>162</v>
      </c>
      <c r="C10" s="14">
        <v>201</v>
      </c>
      <c r="D10" s="100" t="s">
        <v>163</v>
      </c>
      <c r="E10" s="16">
        <v>2</v>
      </c>
      <c r="F10" s="17">
        <v>7</v>
      </c>
      <c r="G10" s="18" t="s">
        <v>164</v>
      </c>
      <c r="H10" s="19" t="s">
        <v>165</v>
      </c>
      <c r="I10" s="16" t="s">
        <v>184</v>
      </c>
    </row>
    <row r="11" spans="1:9" ht="17.25" customHeight="1" x14ac:dyDescent="0.25">
      <c r="A11" s="16">
        <v>9</v>
      </c>
      <c r="B11" s="13" t="s">
        <v>67</v>
      </c>
      <c r="C11" s="14">
        <v>201</v>
      </c>
      <c r="D11" s="100" t="s">
        <v>68</v>
      </c>
      <c r="E11" s="16">
        <v>2</v>
      </c>
      <c r="F11" s="17">
        <v>7</v>
      </c>
      <c r="G11" s="18" t="s">
        <v>128</v>
      </c>
      <c r="H11" s="19" t="s">
        <v>129</v>
      </c>
      <c r="I11" s="16" t="s">
        <v>184</v>
      </c>
    </row>
    <row r="12" spans="1:9" ht="17.25" customHeight="1" x14ac:dyDescent="0.25">
      <c r="A12" s="76">
        <v>10</v>
      </c>
      <c r="B12" s="77" t="s">
        <v>14</v>
      </c>
      <c r="C12" s="78">
        <v>202</v>
      </c>
      <c r="D12" s="101" t="s">
        <v>159</v>
      </c>
      <c r="E12" s="76">
        <v>2</v>
      </c>
      <c r="F12" s="81">
        <v>7</v>
      </c>
      <c r="G12" s="82" t="s">
        <v>160</v>
      </c>
      <c r="H12" s="83" t="s">
        <v>161</v>
      </c>
      <c r="I12" s="76" t="s">
        <v>166</v>
      </c>
    </row>
    <row r="13" spans="1:9" ht="17.25" customHeight="1" x14ac:dyDescent="0.25">
      <c r="A13" s="76">
        <v>11</v>
      </c>
      <c r="B13" s="77" t="s">
        <v>85</v>
      </c>
      <c r="C13" s="78">
        <v>152</v>
      </c>
      <c r="D13" s="101" t="s">
        <v>86</v>
      </c>
      <c r="E13" s="76">
        <v>3</v>
      </c>
      <c r="F13" s="81">
        <v>7</v>
      </c>
      <c r="G13" s="82" t="s">
        <v>133</v>
      </c>
      <c r="H13" s="83" t="s">
        <v>134</v>
      </c>
      <c r="I13" s="76" t="s">
        <v>166</v>
      </c>
    </row>
    <row r="14" spans="1:9" ht="17.25" customHeight="1" x14ac:dyDescent="0.25">
      <c r="A14" s="76">
        <v>12</v>
      </c>
      <c r="B14" s="77" t="s">
        <v>252</v>
      </c>
      <c r="C14" s="78">
        <v>271</v>
      </c>
      <c r="D14" s="101" t="s">
        <v>319</v>
      </c>
      <c r="E14" s="76">
        <v>2</v>
      </c>
      <c r="F14" s="81">
        <v>7</v>
      </c>
      <c r="G14" s="82" t="s">
        <v>320</v>
      </c>
      <c r="H14" s="83" t="s">
        <v>321</v>
      </c>
      <c r="I14" s="76" t="s">
        <v>166</v>
      </c>
    </row>
    <row r="15" spans="1:9" ht="17.25" customHeight="1" x14ac:dyDescent="0.25">
      <c r="A15" s="76">
        <v>13</v>
      </c>
      <c r="B15" s="77" t="s">
        <v>44</v>
      </c>
      <c r="C15" s="78">
        <v>222</v>
      </c>
      <c r="D15" s="101" t="s">
        <v>45</v>
      </c>
      <c r="E15" s="76">
        <v>2</v>
      </c>
      <c r="F15" s="81">
        <v>7</v>
      </c>
      <c r="G15" s="82" t="s">
        <v>102</v>
      </c>
      <c r="H15" s="83" t="s">
        <v>103</v>
      </c>
      <c r="I15" s="76" t="s">
        <v>166</v>
      </c>
    </row>
    <row r="16" spans="1:9" ht="17.25" customHeight="1" x14ac:dyDescent="0.25">
      <c r="A16" s="76">
        <v>14</v>
      </c>
      <c r="B16" s="77" t="s">
        <v>256</v>
      </c>
      <c r="C16" s="78">
        <v>252</v>
      </c>
      <c r="D16" s="79" t="s">
        <v>314</v>
      </c>
      <c r="E16" s="76">
        <v>3</v>
      </c>
      <c r="F16" s="81">
        <v>7</v>
      </c>
      <c r="G16" s="82" t="s">
        <v>316</v>
      </c>
      <c r="H16" s="83" t="s">
        <v>317</v>
      </c>
      <c r="I16" s="76" t="s">
        <v>166</v>
      </c>
    </row>
    <row r="17" spans="1:9" ht="17.25" customHeight="1" x14ac:dyDescent="0.25">
      <c r="A17" s="76">
        <v>15</v>
      </c>
      <c r="B17" s="77" t="s">
        <v>46</v>
      </c>
      <c r="C17" s="78">
        <v>201</v>
      </c>
      <c r="D17" s="79" t="s">
        <v>172</v>
      </c>
      <c r="E17" s="76">
        <v>3</v>
      </c>
      <c r="F17" s="81">
        <v>7</v>
      </c>
      <c r="G17" s="82" t="s">
        <v>318</v>
      </c>
      <c r="H17" s="83" t="s">
        <v>174</v>
      </c>
      <c r="I17" s="76" t="s">
        <v>166</v>
      </c>
    </row>
    <row r="18" spans="1:9" ht="17.25" customHeight="1" x14ac:dyDescent="0.25">
      <c r="A18" s="76">
        <v>16</v>
      </c>
      <c r="B18" s="77" t="s">
        <v>149</v>
      </c>
      <c r="C18" s="78">
        <v>101</v>
      </c>
      <c r="D18" s="79" t="s">
        <v>315</v>
      </c>
      <c r="E18" s="76">
        <v>3</v>
      </c>
      <c r="F18" s="81">
        <v>7</v>
      </c>
      <c r="G18" s="82" t="s">
        <v>151</v>
      </c>
      <c r="H18" s="83" t="s">
        <v>152</v>
      </c>
      <c r="I18" s="76" t="s">
        <v>166</v>
      </c>
    </row>
    <row r="19" spans="1:9" ht="17.25" customHeight="1" x14ac:dyDescent="0.25">
      <c r="A19" s="16">
        <v>17</v>
      </c>
      <c r="B19" s="13" t="s">
        <v>14</v>
      </c>
      <c r="C19" s="14">
        <v>301</v>
      </c>
      <c r="D19" s="15" t="s">
        <v>52</v>
      </c>
      <c r="E19" s="16">
        <v>2</v>
      </c>
      <c r="F19" s="17">
        <v>7</v>
      </c>
      <c r="G19" s="18" t="s">
        <v>79</v>
      </c>
      <c r="H19" s="19" t="s">
        <v>80</v>
      </c>
      <c r="I19" s="16" t="s">
        <v>211</v>
      </c>
    </row>
    <row r="20" spans="1:9" ht="17.25" customHeight="1" x14ac:dyDescent="0.25">
      <c r="A20" s="16">
        <v>18</v>
      </c>
      <c r="B20" s="13" t="s">
        <v>69</v>
      </c>
      <c r="C20" s="14">
        <v>303</v>
      </c>
      <c r="D20" s="15" t="s">
        <v>70</v>
      </c>
      <c r="E20" s="16">
        <v>3</v>
      </c>
      <c r="F20" s="17">
        <v>7</v>
      </c>
      <c r="G20" s="18" t="s">
        <v>104</v>
      </c>
      <c r="H20" s="19" t="s">
        <v>105</v>
      </c>
      <c r="I20" s="16" t="s">
        <v>211</v>
      </c>
    </row>
    <row r="21" spans="1:9" ht="17.25" customHeight="1" x14ac:dyDescent="0.25">
      <c r="A21" s="16">
        <v>19</v>
      </c>
      <c r="B21" s="13" t="s">
        <v>71</v>
      </c>
      <c r="C21" s="14">
        <v>301</v>
      </c>
      <c r="D21" s="15" t="s">
        <v>72</v>
      </c>
      <c r="E21" s="16">
        <v>3</v>
      </c>
      <c r="F21" s="17">
        <v>7</v>
      </c>
      <c r="G21" s="18" t="s">
        <v>106</v>
      </c>
      <c r="H21" s="19" t="s">
        <v>107</v>
      </c>
      <c r="I21" s="16" t="s">
        <v>211</v>
      </c>
    </row>
    <row r="22" spans="1:9" ht="17.25" customHeight="1" x14ac:dyDescent="0.25">
      <c r="A22" s="16">
        <v>20</v>
      </c>
      <c r="B22" s="13" t="s">
        <v>36</v>
      </c>
      <c r="C22" s="14">
        <v>351</v>
      </c>
      <c r="D22" s="15" t="s">
        <v>75</v>
      </c>
      <c r="E22" s="16">
        <v>2</v>
      </c>
      <c r="F22" s="17">
        <v>7</v>
      </c>
      <c r="G22" s="18" t="s">
        <v>113</v>
      </c>
      <c r="H22" s="19" t="s">
        <v>114</v>
      </c>
      <c r="I22" s="16" t="s">
        <v>211</v>
      </c>
    </row>
    <row r="23" spans="1:9" ht="17.25" customHeight="1" x14ac:dyDescent="0.25">
      <c r="A23" s="16">
        <v>21</v>
      </c>
      <c r="B23" s="13" t="s">
        <v>73</v>
      </c>
      <c r="C23" s="14">
        <v>301</v>
      </c>
      <c r="D23" s="15" t="s">
        <v>74</v>
      </c>
      <c r="E23" s="16">
        <v>3</v>
      </c>
      <c r="F23" s="17">
        <v>7</v>
      </c>
      <c r="G23" s="18" t="s">
        <v>108</v>
      </c>
      <c r="H23" s="19" t="s">
        <v>109</v>
      </c>
      <c r="I23" s="16" t="s">
        <v>211</v>
      </c>
    </row>
    <row r="24" spans="1:9" ht="17.25" customHeight="1" x14ac:dyDescent="0.25">
      <c r="A24" s="16">
        <v>22</v>
      </c>
      <c r="B24" s="13" t="s">
        <v>69</v>
      </c>
      <c r="C24" s="14">
        <v>304</v>
      </c>
      <c r="D24" s="15" t="s">
        <v>76</v>
      </c>
      <c r="E24" s="16">
        <v>3</v>
      </c>
      <c r="F24" s="17">
        <v>7</v>
      </c>
      <c r="G24" s="18" t="s">
        <v>110</v>
      </c>
      <c r="H24" s="19" t="s">
        <v>97</v>
      </c>
      <c r="I24" s="16" t="s">
        <v>211</v>
      </c>
    </row>
    <row r="25" spans="1:9" ht="17.25" customHeight="1" x14ac:dyDescent="0.25">
      <c r="A25" s="16">
        <v>23</v>
      </c>
      <c r="B25" s="13" t="s">
        <v>77</v>
      </c>
      <c r="C25" s="14">
        <v>351</v>
      </c>
      <c r="D25" s="15" t="s">
        <v>78</v>
      </c>
      <c r="E25" s="16">
        <v>3</v>
      </c>
      <c r="F25" s="17">
        <v>7</v>
      </c>
      <c r="G25" s="18" t="s">
        <v>111</v>
      </c>
      <c r="H25" s="19" t="s">
        <v>112</v>
      </c>
      <c r="I25" s="16" t="s">
        <v>211</v>
      </c>
    </row>
    <row r="26" spans="1:9" ht="17.25" customHeight="1" x14ac:dyDescent="0.25">
      <c r="A26" s="76">
        <v>24</v>
      </c>
      <c r="B26" s="102" t="s">
        <v>14</v>
      </c>
      <c r="C26" s="103">
        <v>302</v>
      </c>
      <c r="D26" s="79" t="s">
        <v>187</v>
      </c>
      <c r="E26" s="105">
        <v>2</v>
      </c>
      <c r="F26" s="81">
        <v>7</v>
      </c>
      <c r="G26" s="82" t="s">
        <v>122</v>
      </c>
      <c r="H26" s="83" t="s">
        <v>123</v>
      </c>
      <c r="I26" s="76" t="s">
        <v>219</v>
      </c>
    </row>
    <row r="27" spans="1:9" ht="17.25" customHeight="1" x14ac:dyDescent="0.25">
      <c r="A27" s="76">
        <v>25</v>
      </c>
      <c r="B27" s="102" t="s">
        <v>85</v>
      </c>
      <c r="C27" s="103">
        <v>302</v>
      </c>
      <c r="D27" s="79" t="s">
        <v>327</v>
      </c>
      <c r="E27" s="105">
        <v>2</v>
      </c>
      <c r="F27" s="81">
        <v>7</v>
      </c>
      <c r="G27" s="82" t="s">
        <v>331</v>
      </c>
      <c r="H27" s="83" t="s">
        <v>332</v>
      </c>
      <c r="I27" s="76" t="s">
        <v>219</v>
      </c>
    </row>
    <row r="28" spans="1:9" ht="17.25" customHeight="1" x14ac:dyDescent="0.25">
      <c r="A28" s="76">
        <v>26</v>
      </c>
      <c r="B28" s="102" t="s">
        <v>149</v>
      </c>
      <c r="C28" s="103">
        <v>102</v>
      </c>
      <c r="D28" s="79" t="s">
        <v>328</v>
      </c>
      <c r="E28" s="105">
        <v>2</v>
      </c>
      <c r="F28" s="81">
        <v>7</v>
      </c>
      <c r="G28" s="82" t="s">
        <v>266</v>
      </c>
      <c r="H28" s="83" t="s">
        <v>267</v>
      </c>
      <c r="I28" s="76" t="s">
        <v>219</v>
      </c>
    </row>
    <row r="29" spans="1:9" ht="17.25" customHeight="1" x14ac:dyDescent="0.25">
      <c r="A29" s="76">
        <v>27</v>
      </c>
      <c r="B29" s="102" t="s">
        <v>329</v>
      </c>
      <c r="C29" s="103">
        <v>301</v>
      </c>
      <c r="D29" s="79" t="s">
        <v>330</v>
      </c>
      <c r="E29" s="105">
        <v>3</v>
      </c>
      <c r="F29" s="81">
        <v>7</v>
      </c>
      <c r="G29" s="82" t="s">
        <v>333</v>
      </c>
      <c r="H29" s="83" t="s">
        <v>334</v>
      </c>
      <c r="I29" s="76" t="s">
        <v>219</v>
      </c>
    </row>
    <row r="30" spans="1:9" ht="17.25" customHeight="1" x14ac:dyDescent="0.25">
      <c r="A30" s="76">
        <v>28</v>
      </c>
      <c r="B30" s="102" t="s">
        <v>162</v>
      </c>
      <c r="C30" s="103">
        <v>403</v>
      </c>
      <c r="D30" s="79" t="s">
        <v>335</v>
      </c>
      <c r="E30" s="105">
        <v>3</v>
      </c>
      <c r="F30" s="81">
        <v>7</v>
      </c>
      <c r="G30" s="82" t="s">
        <v>164</v>
      </c>
      <c r="H30" s="83" t="s">
        <v>165</v>
      </c>
      <c r="I30" s="76" t="s">
        <v>219</v>
      </c>
    </row>
    <row r="31" spans="1:9" ht="17.25" customHeight="1" x14ac:dyDescent="0.25">
      <c r="A31" s="76">
        <v>29</v>
      </c>
      <c r="B31" s="102" t="s">
        <v>69</v>
      </c>
      <c r="C31" s="103">
        <v>411</v>
      </c>
      <c r="D31" s="79" t="s">
        <v>336</v>
      </c>
      <c r="E31" s="105">
        <v>3</v>
      </c>
      <c r="F31" s="81">
        <v>7</v>
      </c>
      <c r="G31" s="82" t="s">
        <v>337</v>
      </c>
      <c r="H31" s="83" t="s">
        <v>152</v>
      </c>
      <c r="I31" s="76" t="s">
        <v>219</v>
      </c>
    </row>
    <row r="32" spans="1:9" ht="17.25" customHeight="1" x14ac:dyDescent="0.25">
      <c r="A32" s="76">
        <v>30</v>
      </c>
      <c r="B32" s="102" t="s">
        <v>69</v>
      </c>
      <c r="C32" s="103">
        <v>414</v>
      </c>
      <c r="D32" s="79" t="s">
        <v>338</v>
      </c>
      <c r="E32" s="105">
        <v>2</v>
      </c>
      <c r="F32" s="81">
        <v>7</v>
      </c>
      <c r="G32" s="82" t="s">
        <v>339</v>
      </c>
      <c r="H32" s="83" t="s">
        <v>340</v>
      </c>
      <c r="I32" s="76" t="s">
        <v>219</v>
      </c>
    </row>
    <row r="33" spans="1:10" ht="17.25" customHeight="1" x14ac:dyDescent="0.25">
      <c r="A33" s="76">
        <v>31</v>
      </c>
      <c r="B33" s="102" t="s">
        <v>84</v>
      </c>
      <c r="C33" s="103">
        <v>362</v>
      </c>
      <c r="D33" s="79" t="s">
        <v>341</v>
      </c>
      <c r="E33" s="105">
        <v>2</v>
      </c>
      <c r="F33" s="81">
        <v>7</v>
      </c>
      <c r="G33" s="82" t="s">
        <v>342</v>
      </c>
      <c r="H33" s="83" t="s">
        <v>114</v>
      </c>
      <c r="I33" s="76" t="s">
        <v>219</v>
      </c>
    </row>
    <row r="34" spans="1:10" s="84" customFormat="1" ht="17.25" customHeight="1" x14ac:dyDescent="0.25">
      <c r="A34" s="16">
        <v>32</v>
      </c>
      <c r="B34" s="106" t="s">
        <v>69</v>
      </c>
      <c r="C34" s="107">
        <v>382</v>
      </c>
      <c r="D34" s="108" t="s">
        <v>343</v>
      </c>
      <c r="E34" s="109">
        <v>2</v>
      </c>
      <c r="F34" s="17">
        <v>7</v>
      </c>
      <c r="G34" s="18" t="s">
        <v>344</v>
      </c>
      <c r="H34" s="19" t="s">
        <v>345</v>
      </c>
      <c r="I34" s="16" t="s">
        <v>304</v>
      </c>
      <c r="J34" s="84">
        <f>SUM(E34:E40)</f>
        <v>17</v>
      </c>
    </row>
    <row r="35" spans="1:10" ht="17.25" customHeight="1" x14ac:dyDescent="0.25">
      <c r="A35" s="16">
        <v>33</v>
      </c>
      <c r="B35" s="106" t="s">
        <v>36</v>
      </c>
      <c r="C35" s="107">
        <v>361</v>
      </c>
      <c r="D35" s="108" t="s">
        <v>205</v>
      </c>
      <c r="E35" s="109">
        <v>2</v>
      </c>
      <c r="F35" s="17">
        <v>7</v>
      </c>
      <c r="G35" s="18" t="s">
        <v>296</v>
      </c>
      <c r="H35" s="19" t="s">
        <v>223</v>
      </c>
      <c r="I35" s="16" t="s">
        <v>304</v>
      </c>
    </row>
    <row r="36" spans="1:10" ht="17.25" customHeight="1" x14ac:dyDescent="0.25">
      <c r="A36" s="16">
        <v>34</v>
      </c>
      <c r="B36" s="106" t="s">
        <v>44</v>
      </c>
      <c r="C36" s="107">
        <v>362</v>
      </c>
      <c r="D36" s="108" t="s">
        <v>170</v>
      </c>
      <c r="E36" s="109">
        <v>2</v>
      </c>
      <c r="F36" s="17">
        <v>7</v>
      </c>
      <c r="G36" s="18" t="s">
        <v>135</v>
      </c>
      <c r="H36" s="19" t="s">
        <v>136</v>
      </c>
      <c r="I36" s="16" t="s">
        <v>304</v>
      </c>
    </row>
    <row r="37" spans="1:10" ht="17.25" customHeight="1" x14ac:dyDescent="0.25">
      <c r="A37" s="16">
        <v>35</v>
      </c>
      <c r="B37" s="106" t="s">
        <v>69</v>
      </c>
      <c r="C37" s="107">
        <v>403</v>
      </c>
      <c r="D37" s="108" t="s">
        <v>346</v>
      </c>
      <c r="E37" s="109">
        <v>2</v>
      </c>
      <c r="F37" s="17">
        <v>7</v>
      </c>
      <c r="G37" s="18" t="s">
        <v>347</v>
      </c>
      <c r="H37" s="19" t="s">
        <v>348</v>
      </c>
      <c r="I37" s="16" t="s">
        <v>304</v>
      </c>
    </row>
    <row r="38" spans="1:10" ht="17.25" customHeight="1" x14ac:dyDescent="0.25">
      <c r="A38" s="16">
        <v>36</v>
      </c>
      <c r="B38" s="106" t="s">
        <v>84</v>
      </c>
      <c r="C38" s="107">
        <v>403</v>
      </c>
      <c r="D38" s="108" t="s">
        <v>349</v>
      </c>
      <c r="E38" s="109">
        <v>3</v>
      </c>
      <c r="F38" s="17">
        <v>7</v>
      </c>
      <c r="G38" s="18" t="s">
        <v>155</v>
      </c>
      <c r="H38" s="19" t="s">
        <v>156</v>
      </c>
      <c r="I38" s="16" t="s">
        <v>304</v>
      </c>
    </row>
    <row r="39" spans="1:10" ht="17.25" customHeight="1" x14ac:dyDescent="0.25">
      <c r="A39" s="16">
        <v>37</v>
      </c>
      <c r="B39" s="106" t="s">
        <v>69</v>
      </c>
      <c r="C39" s="107">
        <v>421</v>
      </c>
      <c r="D39" s="108" t="s">
        <v>350</v>
      </c>
      <c r="E39" s="109">
        <v>3</v>
      </c>
      <c r="F39" s="17">
        <v>7</v>
      </c>
      <c r="G39" s="18" t="s">
        <v>351</v>
      </c>
      <c r="H39" s="19" t="s">
        <v>152</v>
      </c>
      <c r="I39" s="16" t="s">
        <v>304</v>
      </c>
    </row>
    <row r="40" spans="1:10" ht="17.25" customHeight="1" x14ac:dyDescent="0.25">
      <c r="A40" s="16">
        <v>38</v>
      </c>
      <c r="B40" s="106" t="s">
        <v>352</v>
      </c>
      <c r="C40" s="107">
        <v>414</v>
      </c>
      <c r="D40" s="108" t="s">
        <v>353</v>
      </c>
      <c r="E40" s="109">
        <v>3</v>
      </c>
      <c r="F40" s="17">
        <v>7</v>
      </c>
      <c r="G40" s="18" t="s">
        <v>354</v>
      </c>
      <c r="H40" s="19" t="s">
        <v>230</v>
      </c>
      <c r="I40" s="16" t="s">
        <v>304</v>
      </c>
    </row>
    <row r="41" spans="1:10" ht="17.25" customHeight="1" x14ac:dyDescent="0.25">
      <c r="A41" s="76">
        <v>39</v>
      </c>
      <c r="B41" s="110" t="s">
        <v>69</v>
      </c>
      <c r="C41" s="111">
        <v>452</v>
      </c>
      <c r="D41" s="112" t="s">
        <v>355</v>
      </c>
      <c r="E41" s="113">
        <v>3</v>
      </c>
      <c r="F41" s="81">
        <v>7</v>
      </c>
      <c r="G41" s="82" t="s">
        <v>339</v>
      </c>
      <c r="H41" s="83" t="s">
        <v>340</v>
      </c>
      <c r="I41" s="76" t="s">
        <v>306</v>
      </c>
    </row>
    <row r="42" spans="1:10" ht="17.25" customHeight="1" x14ac:dyDescent="0.25">
      <c r="A42" s="76">
        <v>39</v>
      </c>
      <c r="B42" s="102" t="s">
        <v>69</v>
      </c>
      <c r="C42" s="103">
        <v>498</v>
      </c>
      <c r="D42" s="104" t="s">
        <v>356</v>
      </c>
      <c r="E42" s="105">
        <v>2</v>
      </c>
      <c r="F42" s="81">
        <v>7</v>
      </c>
      <c r="G42" s="179" t="s">
        <v>357</v>
      </c>
      <c r="H42" s="180"/>
      <c r="I42" s="76" t="s">
        <v>306</v>
      </c>
    </row>
    <row r="43" spans="1:10" ht="17.25" customHeight="1" x14ac:dyDescent="0.25">
      <c r="A43" s="76">
        <v>40</v>
      </c>
      <c r="B43" s="102" t="s">
        <v>69</v>
      </c>
      <c r="C43" s="103">
        <v>495</v>
      </c>
      <c r="D43" s="104" t="s">
        <v>210</v>
      </c>
      <c r="E43" s="105">
        <v>3</v>
      </c>
      <c r="F43" s="81">
        <v>7</v>
      </c>
      <c r="G43" s="179" t="s">
        <v>357</v>
      </c>
      <c r="H43" s="180"/>
      <c r="I43" s="76" t="s">
        <v>306</v>
      </c>
    </row>
    <row r="44" spans="1:10" ht="24.75" customHeight="1" x14ac:dyDescent="0.25">
      <c r="A44" s="176" t="s">
        <v>20</v>
      </c>
      <c r="B44" s="177"/>
      <c r="C44" s="177"/>
      <c r="D44" s="178"/>
      <c r="E44" s="99">
        <f>SUM(E3:E43)</f>
        <v>99</v>
      </c>
      <c r="F44" s="17"/>
      <c r="G44" s="18"/>
      <c r="H44" s="19"/>
      <c r="I44" s="16"/>
    </row>
  </sheetData>
  <mergeCells count="6">
    <mergeCell ref="A1:I1"/>
    <mergeCell ref="B2:C2"/>
    <mergeCell ref="G2:H2"/>
    <mergeCell ref="A44:D44"/>
    <mergeCell ref="G42:H42"/>
    <mergeCell ref="G43:H4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7"/>
  <sheetViews>
    <sheetView topLeftCell="A27" workbookViewId="0">
      <selection activeCell="J55" sqref="J55"/>
    </sheetView>
  </sheetViews>
  <sheetFormatPr defaultRowHeight="15.75" x14ac:dyDescent="0.25"/>
  <cols>
    <col min="1" max="2" width="4.6640625" customWidth="1"/>
    <col min="3" max="3" width="3.33203125" customWidth="1"/>
    <col min="4" max="4" width="22.33203125" customWidth="1"/>
    <col min="5" max="5" width="5.44140625" customWidth="1"/>
    <col min="6" max="6" width="4.5546875" customWidth="1"/>
    <col min="7" max="7" width="16.109375" customWidth="1"/>
    <col min="8" max="8" width="6.88671875" customWidth="1"/>
    <col min="9" max="9" width="5.33203125" customWidth="1"/>
  </cols>
  <sheetData>
    <row r="1" spans="1:9" ht="21" customHeight="1" x14ac:dyDescent="0.25">
      <c r="A1" s="170" t="s">
        <v>360</v>
      </c>
      <c r="B1" s="170"/>
      <c r="C1" s="170"/>
      <c r="D1" s="170"/>
      <c r="E1" s="170"/>
      <c r="F1" s="170"/>
      <c r="G1" s="170"/>
      <c r="H1" s="170"/>
      <c r="I1" s="170"/>
    </row>
    <row r="2" spans="1:9" ht="34.5" customHeight="1" x14ac:dyDescent="0.25">
      <c r="A2" s="97" t="s">
        <v>3</v>
      </c>
      <c r="B2" s="159" t="s">
        <v>4</v>
      </c>
      <c r="C2" s="160"/>
      <c r="D2" s="98" t="s">
        <v>5</v>
      </c>
      <c r="E2" s="98" t="s">
        <v>6</v>
      </c>
      <c r="F2" s="98" t="s">
        <v>7</v>
      </c>
      <c r="G2" s="159" t="s">
        <v>8</v>
      </c>
      <c r="H2" s="160"/>
      <c r="I2" s="97" t="s">
        <v>264</v>
      </c>
    </row>
    <row r="3" spans="1:9" ht="17.25" customHeight="1" x14ac:dyDescent="0.25">
      <c r="A3" s="16">
        <v>1</v>
      </c>
      <c r="B3" s="13" t="s">
        <v>142</v>
      </c>
      <c r="C3" s="14">
        <v>141</v>
      </c>
      <c r="D3" s="15" t="s">
        <v>143</v>
      </c>
      <c r="E3" s="16">
        <v>1</v>
      </c>
      <c r="F3" s="17">
        <v>4</v>
      </c>
      <c r="G3" s="18" t="s">
        <v>144</v>
      </c>
      <c r="H3" s="19" t="s">
        <v>145</v>
      </c>
      <c r="I3" s="16" t="s">
        <v>184</v>
      </c>
    </row>
    <row r="4" spans="1:9" ht="17.25" customHeight="1" x14ac:dyDescent="0.25">
      <c r="A4" s="16">
        <v>2</v>
      </c>
      <c r="B4" s="13" t="s">
        <v>14</v>
      </c>
      <c r="C4" s="14">
        <v>204</v>
      </c>
      <c r="D4" s="15" t="s">
        <v>369</v>
      </c>
      <c r="E4" s="16">
        <v>2</v>
      </c>
      <c r="F4" s="17">
        <v>4</v>
      </c>
      <c r="G4" s="18" t="s">
        <v>347</v>
      </c>
      <c r="H4" s="19" t="s">
        <v>370</v>
      </c>
      <c r="I4" s="16" t="s">
        <v>184</v>
      </c>
    </row>
    <row r="5" spans="1:9" ht="17.25" customHeight="1" x14ac:dyDescent="0.25">
      <c r="A5" s="16">
        <v>3</v>
      </c>
      <c r="B5" s="13" t="s">
        <v>65</v>
      </c>
      <c r="C5" s="14">
        <v>251</v>
      </c>
      <c r="D5" s="15" t="s">
        <v>371</v>
      </c>
      <c r="E5" s="16">
        <v>3</v>
      </c>
      <c r="F5" s="17">
        <v>4</v>
      </c>
      <c r="G5" s="18" t="s">
        <v>372</v>
      </c>
      <c r="H5" s="19" t="s">
        <v>221</v>
      </c>
      <c r="I5" s="16" t="s">
        <v>184</v>
      </c>
    </row>
    <row r="6" spans="1:9" ht="17.25" customHeight="1" x14ac:dyDescent="0.25">
      <c r="A6" s="16">
        <v>4</v>
      </c>
      <c r="B6" s="13" t="s">
        <v>14</v>
      </c>
      <c r="C6" s="14">
        <v>206</v>
      </c>
      <c r="D6" s="15" t="s">
        <v>373</v>
      </c>
      <c r="E6" s="16">
        <v>2</v>
      </c>
      <c r="F6" s="17">
        <v>4</v>
      </c>
      <c r="G6" s="18" t="s">
        <v>160</v>
      </c>
      <c r="H6" s="19" t="s">
        <v>161</v>
      </c>
      <c r="I6" s="16" t="s">
        <v>184</v>
      </c>
    </row>
    <row r="7" spans="1:9" ht="17.25" customHeight="1" x14ac:dyDescent="0.25">
      <c r="A7" s="16">
        <v>5</v>
      </c>
      <c r="B7" s="13" t="s">
        <v>14</v>
      </c>
      <c r="C7" s="14">
        <v>207</v>
      </c>
      <c r="D7" s="15" t="s">
        <v>374</v>
      </c>
      <c r="E7" s="16">
        <v>2</v>
      </c>
      <c r="F7" s="17">
        <v>4</v>
      </c>
      <c r="G7" s="18" t="s">
        <v>375</v>
      </c>
      <c r="H7" s="19" t="s">
        <v>324</v>
      </c>
      <c r="I7" s="16" t="s">
        <v>184</v>
      </c>
    </row>
    <row r="8" spans="1:9" ht="17.25" customHeight="1" x14ac:dyDescent="0.25">
      <c r="A8" s="16">
        <v>6</v>
      </c>
      <c r="B8" s="13" t="s">
        <v>14</v>
      </c>
      <c r="C8" s="14">
        <v>208</v>
      </c>
      <c r="D8" s="15" t="s">
        <v>376</v>
      </c>
      <c r="E8" s="16">
        <v>2</v>
      </c>
      <c r="F8" s="17">
        <v>4</v>
      </c>
      <c r="G8" s="18" t="s">
        <v>377</v>
      </c>
      <c r="H8" s="19" t="s">
        <v>123</v>
      </c>
      <c r="I8" s="16" t="s">
        <v>184</v>
      </c>
    </row>
    <row r="9" spans="1:9" ht="17.25" customHeight="1" x14ac:dyDescent="0.25">
      <c r="A9" s="16">
        <v>7</v>
      </c>
      <c r="B9" s="13" t="s">
        <v>14</v>
      </c>
      <c r="C9" s="14">
        <v>209</v>
      </c>
      <c r="D9" s="15" t="s">
        <v>378</v>
      </c>
      <c r="E9" s="16">
        <v>2</v>
      </c>
      <c r="F9" s="17">
        <v>4</v>
      </c>
      <c r="G9" s="18" t="s">
        <v>365</v>
      </c>
      <c r="H9" s="19" t="s">
        <v>366</v>
      </c>
      <c r="I9" s="16" t="s">
        <v>184</v>
      </c>
    </row>
    <row r="10" spans="1:9" ht="17.25" customHeight="1" x14ac:dyDescent="0.25">
      <c r="A10" s="16">
        <v>8</v>
      </c>
      <c r="B10" s="13" t="s">
        <v>14</v>
      </c>
      <c r="C10" s="14">
        <v>271</v>
      </c>
      <c r="D10" s="15" t="s">
        <v>379</v>
      </c>
      <c r="E10" s="16">
        <v>3</v>
      </c>
      <c r="F10" s="17">
        <v>4</v>
      </c>
      <c r="G10" s="18" t="s">
        <v>120</v>
      </c>
      <c r="H10" s="19" t="s">
        <v>121</v>
      </c>
      <c r="I10" s="16" t="s">
        <v>184</v>
      </c>
    </row>
    <row r="11" spans="1:9" ht="17.25" customHeight="1" x14ac:dyDescent="0.25">
      <c r="A11" s="16">
        <v>9</v>
      </c>
      <c r="B11" s="13" t="s">
        <v>44</v>
      </c>
      <c r="C11" s="14">
        <v>221</v>
      </c>
      <c r="D11" s="15" t="s">
        <v>158</v>
      </c>
      <c r="E11" s="16">
        <v>2</v>
      </c>
      <c r="F11" s="17">
        <v>4</v>
      </c>
      <c r="G11" s="18" t="s">
        <v>102</v>
      </c>
      <c r="H11" s="19" t="s">
        <v>103</v>
      </c>
      <c r="I11" s="16" t="s">
        <v>184</v>
      </c>
    </row>
    <row r="12" spans="1:9" ht="17.25" customHeight="1" x14ac:dyDescent="0.25">
      <c r="A12" s="76">
        <v>10</v>
      </c>
      <c r="B12" s="77" t="s">
        <v>14</v>
      </c>
      <c r="C12" s="78">
        <v>276</v>
      </c>
      <c r="D12" s="79" t="s">
        <v>361</v>
      </c>
      <c r="E12" s="76">
        <v>3</v>
      </c>
      <c r="F12" s="81">
        <v>4</v>
      </c>
      <c r="G12" s="82" t="s">
        <v>362</v>
      </c>
      <c r="H12" s="83" t="s">
        <v>363</v>
      </c>
      <c r="I12" s="76" t="s">
        <v>166</v>
      </c>
    </row>
    <row r="13" spans="1:9" ht="17.25" customHeight="1" x14ac:dyDescent="0.25">
      <c r="A13" s="76">
        <v>11</v>
      </c>
      <c r="B13" s="77" t="s">
        <v>44</v>
      </c>
      <c r="C13" s="78">
        <v>222</v>
      </c>
      <c r="D13" s="79" t="s">
        <v>45</v>
      </c>
      <c r="E13" s="76">
        <v>2</v>
      </c>
      <c r="F13" s="81">
        <v>4</v>
      </c>
      <c r="G13" s="82" t="s">
        <v>102</v>
      </c>
      <c r="H13" s="83" t="s">
        <v>103</v>
      </c>
      <c r="I13" s="76" t="s">
        <v>166</v>
      </c>
    </row>
    <row r="14" spans="1:9" ht="17.25" customHeight="1" x14ac:dyDescent="0.25">
      <c r="A14" s="76">
        <v>12</v>
      </c>
      <c r="B14" s="77" t="s">
        <v>14</v>
      </c>
      <c r="C14" s="78">
        <v>306</v>
      </c>
      <c r="D14" s="79" t="s">
        <v>364</v>
      </c>
      <c r="E14" s="76">
        <v>2</v>
      </c>
      <c r="F14" s="81">
        <v>4</v>
      </c>
      <c r="G14" s="82" t="s">
        <v>365</v>
      </c>
      <c r="H14" s="83" t="s">
        <v>366</v>
      </c>
      <c r="I14" s="76" t="s">
        <v>166</v>
      </c>
    </row>
    <row r="15" spans="1:9" ht="17.25" customHeight="1" x14ac:dyDescent="0.25">
      <c r="A15" s="76">
        <v>13</v>
      </c>
      <c r="B15" s="77" t="s">
        <v>14</v>
      </c>
      <c r="C15" s="78">
        <v>307</v>
      </c>
      <c r="D15" s="79" t="s">
        <v>367</v>
      </c>
      <c r="E15" s="76">
        <v>2</v>
      </c>
      <c r="F15" s="81">
        <v>4</v>
      </c>
      <c r="G15" s="82" t="s">
        <v>126</v>
      </c>
      <c r="H15" s="83" t="s">
        <v>127</v>
      </c>
      <c r="I15" s="76" t="s">
        <v>166</v>
      </c>
    </row>
    <row r="16" spans="1:9" ht="17.25" customHeight="1" x14ac:dyDescent="0.25">
      <c r="A16" s="76">
        <v>14</v>
      </c>
      <c r="B16" s="77" t="s">
        <v>46</v>
      </c>
      <c r="C16" s="78">
        <v>201</v>
      </c>
      <c r="D16" s="79" t="s">
        <v>172</v>
      </c>
      <c r="E16" s="76">
        <v>3</v>
      </c>
      <c r="F16" s="81">
        <v>4</v>
      </c>
      <c r="G16" s="82" t="s">
        <v>318</v>
      </c>
      <c r="H16" s="83" t="s">
        <v>174</v>
      </c>
      <c r="I16" s="76" t="s">
        <v>166</v>
      </c>
    </row>
    <row r="17" spans="1:9" ht="17.25" customHeight="1" x14ac:dyDescent="0.25">
      <c r="A17" s="76">
        <v>15</v>
      </c>
      <c r="B17" s="77" t="s">
        <v>149</v>
      </c>
      <c r="C17" s="78">
        <v>100</v>
      </c>
      <c r="D17" s="79" t="s">
        <v>150</v>
      </c>
      <c r="E17" s="76">
        <v>3</v>
      </c>
      <c r="F17" s="81">
        <v>4</v>
      </c>
      <c r="G17" s="82" t="s">
        <v>266</v>
      </c>
      <c r="H17" s="83" t="s">
        <v>267</v>
      </c>
      <c r="I17" s="76" t="s">
        <v>166</v>
      </c>
    </row>
    <row r="18" spans="1:9" ht="17.25" customHeight="1" x14ac:dyDescent="0.25">
      <c r="A18" s="76">
        <v>16</v>
      </c>
      <c r="B18" s="77" t="s">
        <v>14</v>
      </c>
      <c r="C18" s="78">
        <v>371</v>
      </c>
      <c r="D18" s="79" t="s">
        <v>368</v>
      </c>
      <c r="E18" s="76">
        <v>3</v>
      </c>
      <c r="F18" s="81">
        <v>4</v>
      </c>
      <c r="G18" s="82" t="s">
        <v>120</v>
      </c>
      <c r="H18" s="83" t="s">
        <v>121</v>
      </c>
      <c r="I18" s="76" t="s">
        <v>166</v>
      </c>
    </row>
    <row r="19" spans="1:9" ht="17.25" customHeight="1" x14ac:dyDescent="0.25">
      <c r="A19" s="16">
        <v>17</v>
      </c>
      <c r="B19" s="13" t="s">
        <v>14</v>
      </c>
      <c r="C19" s="14">
        <v>308</v>
      </c>
      <c r="D19" s="15" t="s">
        <v>58</v>
      </c>
      <c r="E19" s="16">
        <v>2</v>
      </c>
      <c r="F19" s="17">
        <v>4</v>
      </c>
      <c r="G19" s="18" t="s">
        <v>117</v>
      </c>
      <c r="H19" s="19" t="s">
        <v>118</v>
      </c>
      <c r="I19" s="16" t="s">
        <v>211</v>
      </c>
    </row>
    <row r="20" spans="1:9" ht="17.25" customHeight="1" x14ac:dyDescent="0.25">
      <c r="A20" s="16">
        <v>18</v>
      </c>
      <c r="B20" s="13" t="s">
        <v>14</v>
      </c>
      <c r="C20" s="14">
        <v>309</v>
      </c>
      <c r="D20" s="15" t="s">
        <v>59</v>
      </c>
      <c r="E20" s="16">
        <v>2</v>
      </c>
      <c r="F20" s="17">
        <v>4</v>
      </c>
      <c r="G20" s="18" t="s">
        <v>119</v>
      </c>
      <c r="H20" s="19" t="s">
        <v>105</v>
      </c>
      <c r="I20" s="16" t="s">
        <v>211</v>
      </c>
    </row>
    <row r="21" spans="1:9" ht="17.25" customHeight="1" x14ac:dyDescent="0.25">
      <c r="A21" s="16">
        <v>19</v>
      </c>
      <c r="B21" s="13" t="s">
        <v>14</v>
      </c>
      <c r="C21" s="14">
        <v>373</v>
      </c>
      <c r="D21" s="15" t="s">
        <v>60</v>
      </c>
      <c r="E21" s="16">
        <v>2</v>
      </c>
      <c r="F21" s="17">
        <v>4</v>
      </c>
      <c r="G21" s="18" t="s">
        <v>120</v>
      </c>
      <c r="H21" s="19" t="s">
        <v>121</v>
      </c>
      <c r="I21" s="16" t="s">
        <v>211</v>
      </c>
    </row>
    <row r="22" spans="1:9" ht="17.25" customHeight="1" x14ac:dyDescent="0.25">
      <c r="A22" s="16">
        <v>20</v>
      </c>
      <c r="B22" s="13" t="s">
        <v>61</v>
      </c>
      <c r="C22" s="14">
        <v>316</v>
      </c>
      <c r="D22" s="15" t="s">
        <v>62</v>
      </c>
      <c r="E22" s="16">
        <v>2</v>
      </c>
      <c r="F22" s="17">
        <v>4</v>
      </c>
      <c r="G22" s="18" t="s">
        <v>132</v>
      </c>
      <c r="H22" s="19" t="s">
        <v>125</v>
      </c>
      <c r="I22" s="16" t="s">
        <v>211</v>
      </c>
    </row>
    <row r="23" spans="1:9" ht="17.25" customHeight="1" x14ac:dyDescent="0.25">
      <c r="A23" s="16">
        <v>21</v>
      </c>
      <c r="B23" s="13" t="s">
        <v>14</v>
      </c>
      <c r="C23" s="14">
        <v>356</v>
      </c>
      <c r="D23" s="15" t="s">
        <v>63</v>
      </c>
      <c r="E23" s="16">
        <v>2</v>
      </c>
      <c r="F23" s="17">
        <v>4</v>
      </c>
      <c r="G23" s="18" t="s">
        <v>122</v>
      </c>
      <c r="H23" s="19" t="s">
        <v>123</v>
      </c>
      <c r="I23" s="16" t="s">
        <v>211</v>
      </c>
    </row>
    <row r="24" spans="1:9" ht="17.25" customHeight="1" x14ac:dyDescent="0.25">
      <c r="A24" s="16">
        <v>22</v>
      </c>
      <c r="B24" s="13" t="s">
        <v>14</v>
      </c>
      <c r="C24" s="14">
        <v>357</v>
      </c>
      <c r="D24" s="15" t="s">
        <v>64</v>
      </c>
      <c r="E24" s="16">
        <v>2</v>
      </c>
      <c r="F24" s="17">
        <v>4</v>
      </c>
      <c r="G24" s="18" t="s">
        <v>124</v>
      </c>
      <c r="H24" s="19" t="s">
        <v>125</v>
      </c>
      <c r="I24" s="16" t="s">
        <v>211</v>
      </c>
    </row>
    <row r="25" spans="1:9" ht="17.25" customHeight="1" x14ac:dyDescent="0.25">
      <c r="A25" s="16">
        <v>23</v>
      </c>
      <c r="B25" s="13" t="s">
        <v>65</v>
      </c>
      <c r="C25" s="14">
        <v>378</v>
      </c>
      <c r="D25" s="15" t="s">
        <v>66</v>
      </c>
      <c r="E25" s="16">
        <v>2</v>
      </c>
      <c r="F25" s="17">
        <v>4</v>
      </c>
      <c r="G25" s="67" t="s">
        <v>126</v>
      </c>
      <c r="H25" s="68" t="s">
        <v>127</v>
      </c>
      <c r="I25" s="16" t="s">
        <v>211</v>
      </c>
    </row>
    <row r="26" spans="1:9" ht="17.25" customHeight="1" x14ac:dyDescent="0.25">
      <c r="A26" s="16">
        <v>24</v>
      </c>
      <c r="B26" s="13" t="s">
        <v>36</v>
      </c>
      <c r="C26" s="14">
        <v>151</v>
      </c>
      <c r="D26" s="15" t="s">
        <v>37</v>
      </c>
      <c r="E26" s="16">
        <v>2</v>
      </c>
      <c r="F26" s="17">
        <v>4</v>
      </c>
      <c r="G26" s="18" t="s">
        <v>130</v>
      </c>
      <c r="H26" s="19" t="s">
        <v>131</v>
      </c>
      <c r="I26" s="16" t="s">
        <v>211</v>
      </c>
    </row>
    <row r="27" spans="1:9" ht="17.25" customHeight="1" x14ac:dyDescent="0.25">
      <c r="A27" s="16">
        <v>25</v>
      </c>
      <c r="B27" s="13" t="s">
        <v>67</v>
      </c>
      <c r="C27" s="14">
        <v>201</v>
      </c>
      <c r="D27" s="15" t="s">
        <v>68</v>
      </c>
      <c r="E27" s="16">
        <v>2</v>
      </c>
      <c r="F27" s="17">
        <v>4</v>
      </c>
      <c r="G27" s="18" t="s">
        <v>128</v>
      </c>
      <c r="H27" s="19" t="s">
        <v>129</v>
      </c>
      <c r="I27" s="16" t="s">
        <v>211</v>
      </c>
    </row>
    <row r="28" spans="1:9" ht="17.25" customHeight="1" x14ac:dyDescent="0.25">
      <c r="A28" s="76">
        <v>26</v>
      </c>
      <c r="B28" s="77" t="s">
        <v>14</v>
      </c>
      <c r="C28" s="78">
        <v>358</v>
      </c>
      <c r="D28" s="79" t="s">
        <v>380</v>
      </c>
      <c r="E28" s="76">
        <v>2</v>
      </c>
      <c r="F28" s="81">
        <v>4</v>
      </c>
      <c r="G28" s="82" t="s">
        <v>377</v>
      </c>
      <c r="H28" s="83" t="s">
        <v>123</v>
      </c>
      <c r="I28" s="76" t="s">
        <v>219</v>
      </c>
    </row>
    <row r="29" spans="1:9" ht="17.25" customHeight="1" x14ac:dyDescent="0.25">
      <c r="A29" s="76">
        <v>27</v>
      </c>
      <c r="B29" s="77" t="s">
        <v>14</v>
      </c>
      <c r="C29" s="78">
        <v>359</v>
      </c>
      <c r="D29" s="79" t="s">
        <v>381</v>
      </c>
      <c r="E29" s="76">
        <v>2</v>
      </c>
      <c r="F29" s="81">
        <v>4</v>
      </c>
      <c r="G29" s="82" t="s">
        <v>387</v>
      </c>
      <c r="H29" s="83" t="s">
        <v>388</v>
      </c>
      <c r="I29" s="76" t="s">
        <v>219</v>
      </c>
    </row>
    <row r="30" spans="1:9" ht="17.25" customHeight="1" x14ac:dyDescent="0.25">
      <c r="A30" s="76">
        <v>28</v>
      </c>
      <c r="B30" s="77" t="s">
        <v>36</v>
      </c>
      <c r="C30" s="78">
        <v>351</v>
      </c>
      <c r="D30" s="79" t="s">
        <v>75</v>
      </c>
      <c r="E30" s="76">
        <v>2</v>
      </c>
      <c r="F30" s="81">
        <v>4</v>
      </c>
      <c r="G30" s="82" t="s">
        <v>171</v>
      </c>
      <c r="H30" s="83" t="s">
        <v>114</v>
      </c>
      <c r="I30" s="76" t="s">
        <v>219</v>
      </c>
    </row>
    <row r="31" spans="1:9" ht="17.25" customHeight="1" x14ac:dyDescent="0.25">
      <c r="A31" s="76">
        <v>29</v>
      </c>
      <c r="B31" s="77" t="s">
        <v>14</v>
      </c>
      <c r="C31" s="78">
        <v>319</v>
      </c>
      <c r="D31" s="79" t="s">
        <v>382</v>
      </c>
      <c r="E31" s="76">
        <v>2</v>
      </c>
      <c r="F31" s="81">
        <v>4</v>
      </c>
      <c r="G31" s="82" t="s">
        <v>389</v>
      </c>
      <c r="H31" s="83" t="s">
        <v>125</v>
      </c>
      <c r="I31" s="76" t="s">
        <v>219</v>
      </c>
    </row>
    <row r="32" spans="1:9" ht="17.25" customHeight="1" x14ac:dyDescent="0.25">
      <c r="A32" s="76">
        <v>30</v>
      </c>
      <c r="B32" s="77" t="s">
        <v>383</v>
      </c>
      <c r="C32" s="78">
        <v>376</v>
      </c>
      <c r="D32" s="79" t="s">
        <v>384</v>
      </c>
      <c r="E32" s="76">
        <v>3</v>
      </c>
      <c r="F32" s="81">
        <v>4</v>
      </c>
      <c r="G32" s="82" t="s">
        <v>119</v>
      </c>
      <c r="H32" s="83" t="s">
        <v>105</v>
      </c>
      <c r="I32" s="76" t="s">
        <v>219</v>
      </c>
    </row>
    <row r="33" spans="1:9" ht="17.25" customHeight="1" x14ac:dyDescent="0.25">
      <c r="A33" s="76">
        <v>31</v>
      </c>
      <c r="B33" s="77" t="s">
        <v>14</v>
      </c>
      <c r="C33" s="78">
        <v>376</v>
      </c>
      <c r="D33" s="79" t="s">
        <v>385</v>
      </c>
      <c r="E33" s="76">
        <v>3</v>
      </c>
      <c r="F33" s="81">
        <v>4</v>
      </c>
      <c r="G33" s="82" t="s">
        <v>117</v>
      </c>
      <c r="H33" s="83" t="s">
        <v>118</v>
      </c>
      <c r="I33" s="76" t="s">
        <v>219</v>
      </c>
    </row>
    <row r="34" spans="1:9" ht="17.25" customHeight="1" x14ac:dyDescent="0.25">
      <c r="A34" s="76">
        <v>32</v>
      </c>
      <c r="B34" s="77" t="s">
        <v>14</v>
      </c>
      <c r="C34" s="78">
        <v>383</v>
      </c>
      <c r="D34" s="79" t="s">
        <v>386</v>
      </c>
      <c r="E34" s="76">
        <v>2</v>
      </c>
      <c r="F34" s="81">
        <v>4</v>
      </c>
      <c r="G34" s="82" t="s">
        <v>126</v>
      </c>
      <c r="H34" s="83" t="s">
        <v>127</v>
      </c>
      <c r="I34" s="76" t="s">
        <v>219</v>
      </c>
    </row>
    <row r="35" spans="1:9" ht="17.25" customHeight="1" x14ac:dyDescent="0.25">
      <c r="A35" s="76">
        <v>33</v>
      </c>
      <c r="B35" s="77" t="s">
        <v>44</v>
      </c>
      <c r="C35" s="78">
        <v>362</v>
      </c>
      <c r="D35" s="79" t="s">
        <v>170</v>
      </c>
      <c r="E35" s="76">
        <v>2</v>
      </c>
      <c r="F35" s="81">
        <v>4</v>
      </c>
      <c r="G35" s="82" t="s">
        <v>135</v>
      </c>
      <c r="H35" s="83" t="s">
        <v>136</v>
      </c>
      <c r="I35" s="76" t="s">
        <v>219</v>
      </c>
    </row>
    <row r="36" spans="1:9" ht="17.25" customHeight="1" x14ac:dyDescent="0.25">
      <c r="A36" s="76">
        <v>34</v>
      </c>
      <c r="B36" s="77" t="s">
        <v>142</v>
      </c>
      <c r="C36" s="78">
        <v>142</v>
      </c>
      <c r="D36" s="79" t="s">
        <v>146</v>
      </c>
      <c r="E36" s="76">
        <v>1</v>
      </c>
      <c r="F36" s="81">
        <v>4</v>
      </c>
      <c r="G36" s="82" t="s">
        <v>147</v>
      </c>
      <c r="H36" s="83" t="s">
        <v>148</v>
      </c>
      <c r="I36" s="76" t="s">
        <v>219</v>
      </c>
    </row>
    <row r="37" spans="1:9" ht="17.25" customHeight="1" x14ac:dyDescent="0.25">
      <c r="A37" s="16">
        <v>35</v>
      </c>
      <c r="B37" s="13" t="s">
        <v>36</v>
      </c>
      <c r="C37" s="14">
        <v>361</v>
      </c>
      <c r="D37" s="15" t="s">
        <v>205</v>
      </c>
      <c r="E37" s="16">
        <v>2</v>
      </c>
      <c r="F37" s="17" t="s">
        <v>304</v>
      </c>
      <c r="G37" s="18" t="s">
        <v>296</v>
      </c>
      <c r="H37" s="19" t="s">
        <v>223</v>
      </c>
      <c r="I37" s="16" t="s">
        <v>304</v>
      </c>
    </row>
    <row r="38" spans="1:9" ht="17.25" customHeight="1" x14ac:dyDescent="0.25">
      <c r="A38" s="16">
        <v>36</v>
      </c>
      <c r="B38" s="13" t="s">
        <v>14</v>
      </c>
      <c r="C38" s="14">
        <v>434</v>
      </c>
      <c r="D38" s="15" t="s">
        <v>390</v>
      </c>
      <c r="E38" s="16">
        <v>3</v>
      </c>
      <c r="F38" s="17" t="s">
        <v>304</v>
      </c>
      <c r="G38" s="18" t="s">
        <v>387</v>
      </c>
      <c r="H38" s="19" t="s">
        <v>388</v>
      </c>
      <c r="I38" s="16" t="s">
        <v>304</v>
      </c>
    </row>
    <row r="39" spans="1:9" ht="17.25" customHeight="1" x14ac:dyDescent="0.25">
      <c r="A39" s="16">
        <v>37</v>
      </c>
      <c r="B39" s="13" t="s">
        <v>61</v>
      </c>
      <c r="C39" s="14">
        <v>422</v>
      </c>
      <c r="D39" s="15" t="s">
        <v>391</v>
      </c>
      <c r="E39" s="16">
        <v>2</v>
      </c>
      <c r="F39" s="17" t="s">
        <v>304</v>
      </c>
      <c r="G39" s="18" t="s">
        <v>389</v>
      </c>
      <c r="H39" s="19" t="s">
        <v>125</v>
      </c>
      <c r="I39" s="16" t="s">
        <v>304</v>
      </c>
    </row>
    <row r="40" spans="1:9" ht="17.25" customHeight="1" x14ac:dyDescent="0.25">
      <c r="A40" s="16">
        <v>38</v>
      </c>
      <c r="B40" s="13" t="s">
        <v>14</v>
      </c>
      <c r="C40" s="14">
        <v>422</v>
      </c>
      <c r="D40" s="15" t="s">
        <v>392</v>
      </c>
      <c r="E40" s="16">
        <v>2</v>
      </c>
      <c r="F40" s="17" t="s">
        <v>304</v>
      </c>
      <c r="G40" s="18" t="s">
        <v>393</v>
      </c>
      <c r="H40" s="19" t="s">
        <v>394</v>
      </c>
      <c r="I40" s="16" t="s">
        <v>304</v>
      </c>
    </row>
    <row r="41" spans="1:9" ht="17.25" customHeight="1" x14ac:dyDescent="0.25">
      <c r="A41" s="16">
        <v>39</v>
      </c>
      <c r="B41" s="13" t="s">
        <v>14</v>
      </c>
      <c r="C41" s="14">
        <v>427</v>
      </c>
      <c r="D41" s="15" t="s">
        <v>395</v>
      </c>
      <c r="E41" s="16">
        <v>2</v>
      </c>
      <c r="F41" s="17" t="s">
        <v>304</v>
      </c>
      <c r="G41" s="18" t="s">
        <v>387</v>
      </c>
      <c r="H41" s="19" t="s">
        <v>388</v>
      </c>
      <c r="I41" s="16" t="s">
        <v>304</v>
      </c>
    </row>
    <row r="42" spans="1:9" ht="17.25" customHeight="1" x14ac:dyDescent="0.25">
      <c r="A42" s="16">
        <v>40</v>
      </c>
      <c r="B42" s="13" t="s">
        <v>14</v>
      </c>
      <c r="C42" s="14">
        <v>428</v>
      </c>
      <c r="D42" s="15" t="s">
        <v>396</v>
      </c>
      <c r="E42" s="16">
        <v>2</v>
      </c>
      <c r="F42" s="17" t="s">
        <v>304</v>
      </c>
      <c r="G42" s="18" t="s">
        <v>362</v>
      </c>
      <c r="H42" s="19" t="s">
        <v>363</v>
      </c>
      <c r="I42" s="16" t="s">
        <v>304</v>
      </c>
    </row>
    <row r="43" spans="1:9" ht="17.25" customHeight="1" x14ac:dyDescent="0.25">
      <c r="A43" s="16">
        <v>41</v>
      </c>
      <c r="B43" s="13" t="s">
        <v>14</v>
      </c>
      <c r="C43" s="14">
        <v>430</v>
      </c>
      <c r="D43" s="15" t="s">
        <v>397</v>
      </c>
      <c r="E43" s="16">
        <v>3</v>
      </c>
      <c r="F43" s="17" t="s">
        <v>304</v>
      </c>
      <c r="G43" s="18" t="s">
        <v>79</v>
      </c>
      <c r="H43" s="19" t="s">
        <v>80</v>
      </c>
      <c r="I43" s="16" t="s">
        <v>304</v>
      </c>
    </row>
    <row r="44" spans="1:9" ht="17.25" customHeight="1" x14ac:dyDescent="0.25">
      <c r="A44" s="16">
        <v>42</v>
      </c>
      <c r="B44" s="13" t="s">
        <v>14</v>
      </c>
      <c r="C44" s="14">
        <v>432</v>
      </c>
      <c r="D44" s="15" t="s">
        <v>398</v>
      </c>
      <c r="E44" s="16">
        <v>2</v>
      </c>
      <c r="F44" s="17" t="s">
        <v>304</v>
      </c>
      <c r="G44" s="18" t="s">
        <v>399</v>
      </c>
      <c r="H44" s="19" t="s">
        <v>400</v>
      </c>
      <c r="I44" s="16" t="s">
        <v>304</v>
      </c>
    </row>
    <row r="45" spans="1:9" ht="17.25" customHeight="1" x14ac:dyDescent="0.25">
      <c r="A45" s="76">
        <v>43</v>
      </c>
      <c r="B45" s="77" t="s">
        <v>14</v>
      </c>
      <c r="C45" s="78">
        <v>488</v>
      </c>
      <c r="D45" s="79" t="s">
        <v>209</v>
      </c>
      <c r="E45" s="76">
        <v>2</v>
      </c>
      <c r="F45" s="81" t="s">
        <v>306</v>
      </c>
      <c r="G45" s="82" t="s">
        <v>401</v>
      </c>
      <c r="H45" s="83"/>
      <c r="I45" s="76" t="s">
        <v>306</v>
      </c>
    </row>
    <row r="46" spans="1:9" ht="17.25" customHeight="1" x14ac:dyDescent="0.25">
      <c r="A46" s="76">
        <v>44</v>
      </c>
      <c r="B46" s="77" t="s">
        <v>14</v>
      </c>
      <c r="C46" s="78">
        <v>485</v>
      </c>
      <c r="D46" s="79" t="s">
        <v>402</v>
      </c>
      <c r="E46" s="76">
        <v>3</v>
      </c>
      <c r="F46" s="81" t="s">
        <v>306</v>
      </c>
      <c r="G46" s="82" t="s">
        <v>401</v>
      </c>
      <c r="H46" s="83"/>
      <c r="I46" s="76" t="s">
        <v>306</v>
      </c>
    </row>
    <row r="47" spans="1:9" ht="24.75" customHeight="1" x14ac:dyDescent="0.25">
      <c r="A47" s="171" t="s">
        <v>20</v>
      </c>
      <c r="B47" s="172"/>
      <c r="C47" s="172"/>
      <c r="D47" s="173"/>
      <c r="E47" s="99">
        <f>SUM(E3:E46)</f>
        <v>97</v>
      </c>
      <c r="F47" s="17"/>
      <c r="G47" s="18"/>
      <c r="H47" s="19"/>
      <c r="I47" s="16"/>
    </row>
  </sheetData>
  <mergeCells count="4">
    <mergeCell ref="A1:I1"/>
    <mergeCell ref="B2:C2"/>
    <mergeCell ref="G2:H2"/>
    <mergeCell ref="A47:D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1. CNTT</vt:lpstr>
      <vt:lpstr>2. KDN</vt:lpstr>
      <vt:lpstr>3. NAB</vt:lpstr>
      <vt:lpstr>4. LKT</vt:lpstr>
      <vt:lpstr>4. CTĐT (LKT-T)</vt:lpstr>
      <vt:lpstr>CTĐT (CNTT)</vt:lpstr>
      <vt:lpstr>CTĐT (KDN)</vt:lpstr>
      <vt:lpstr>CTĐT (NAB)</vt:lpstr>
      <vt:lpstr>'2. KDN'!Print_Area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2025-12-31T09:46:52Z</cp:lastPrinted>
  <dcterms:created xsi:type="dcterms:W3CDTF">2024-10-01T08:25:00Z</dcterms:created>
  <dcterms:modified xsi:type="dcterms:W3CDTF">2026-01-05T08:21:27Z</dcterms:modified>
</cp:coreProperties>
</file>