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tabRatio="698" activeTab="3"/>
  </bookViews>
  <sheets>
    <sheet name="1. KDN" sheetId="3" r:id="rId1"/>
    <sheet name="2. QTKD" sheetId="9" r:id="rId2"/>
    <sheet name="3. NAB" sheetId="4" r:id="rId3"/>
    <sheet name="4. LKT" sheetId="6" r:id="rId4"/>
    <sheet name="5. XDD" sheetId="11" r:id="rId5"/>
    <sheet name="1. CTĐT (KDN)" sheetId="14" r:id="rId6"/>
    <sheet name="2. CTĐT (QTKD)" sheetId="15" r:id="rId7"/>
    <sheet name="3. CTĐT (NNA)" sheetId="18" r:id="rId8"/>
    <sheet name="4. CTĐT (LUẬT)" sheetId="17" r:id="rId9"/>
    <sheet name="5. CTĐT (XD)" sheetId="12" r:id="rId10"/>
  </sheets>
  <definedNames>
    <definedName name="_xlnm.Print_Area" localSheetId="0">'1. KDN'!$A$1:$AG$33</definedName>
    <definedName name="_xlnm.Print_Area" localSheetId="1">'2. QTKD'!$A$1:$AG$33</definedName>
    <definedName name="_xlnm.Print_Area" localSheetId="2">'3. NAB'!$A$1:$AG$34</definedName>
    <definedName name="_xlnm.Print_Area" localSheetId="3">'4. LKT'!$A$1:$AG$34</definedName>
    <definedName name="_xlnm.Print_Area" localSheetId="4">'5. XDD'!$A$1:$AG$36</definedName>
  </definedNames>
  <calcPr calcId="162913"/>
</workbook>
</file>

<file path=xl/calcChain.xml><?xml version="1.0" encoding="utf-8"?>
<calcChain xmlns="http://schemas.openxmlformats.org/spreadsheetml/2006/main">
  <c r="K10" i="3" l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K10" i="9" l="1"/>
  <c r="L10" i="9" s="1"/>
  <c r="M10" i="9" s="1"/>
  <c r="N10" i="9" s="1"/>
  <c r="O10" i="9" s="1"/>
  <c r="P10" i="9" s="1"/>
  <c r="Q10" i="9" s="1"/>
  <c r="R10" i="9" s="1"/>
  <c r="S10" i="9" s="1"/>
  <c r="T10" i="9" s="1"/>
  <c r="U10" i="9" s="1"/>
  <c r="V10" i="9" s="1"/>
  <c r="W10" i="9" s="1"/>
  <c r="X10" i="9" s="1"/>
  <c r="Y10" i="9" s="1"/>
  <c r="Z10" i="9" s="1"/>
  <c r="AA10" i="9" s="1"/>
  <c r="AB10" i="9" s="1"/>
  <c r="AC10" i="9" s="1"/>
  <c r="AD10" i="9" s="1"/>
  <c r="AE10" i="9" s="1"/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G18" i="17"/>
  <c r="K10" i="6" l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F20" i="18" l="1"/>
  <c r="F12" i="18"/>
  <c r="F4" i="18"/>
  <c r="E35" i="18"/>
  <c r="K10" i="11" l="1"/>
  <c r="L10" i="11" s="1"/>
  <c r="M10" i="11" s="1"/>
  <c r="N10" i="11" s="1"/>
  <c r="O10" i="11" s="1"/>
  <c r="P10" i="11" s="1"/>
  <c r="Q10" i="11" s="1"/>
  <c r="R10" i="11" s="1"/>
  <c r="S10" i="11" s="1"/>
  <c r="T10" i="11" s="1"/>
  <c r="U10" i="11" s="1"/>
  <c r="V10" i="11" s="1"/>
  <c r="W10" i="11" s="1"/>
  <c r="X10" i="11" s="1"/>
  <c r="Y10" i="11" s="1"/>
  <c r="Z10" i="11" s="1"/>
  <c r="AA10" i="11" s="1"/>
  <c r="AB10" i="11" s="1"/>
  <c r="AJ15" i="11" l="1"/>
  <c r="AC10" i="11"/>
  <c r="AD10" i="11" s="1"/>
  <c r="AE10" i="11" s="1"/>
  <c r="G11" i="17"/>
  <c r="F18" i="15" l="1"/>
  <c r="F17" i="14"/>
  <c r="F10" i="14"/>
  <c r="F11" i="15"/>
  <c r="E42" i="17" l="1"/>
  <c r="G3" i="17"/>
  <c r="E47" i="12"/>
  <c r="F3" i="15" l="1"/>
  <c r="E32" i="15"/>
  <c r="F3" i="14"/>
  <c r="E30" i="14"/>
  <c r="F39" i="12"/>
  <c r="F30" i="12"/>
  <c r="F20" i="12"/>
  <c r="F11" i="12"/>
  <c r="F3" i="12"/>
  <c r="E23" i="11"/>
  <c r="G23" i="11" l="1"/>
  <c r="E20" i="9" l="1"/>
  <c r="G20" i="9" s="1"/>
  <c r="E21" i="6" l="1"/>
  <c r="G21" i="6" s="1"/>
  <c r="E21" i="4" l="1"/>
  <c r="G21" i="4" s="1"/>
  <c r="E20" i="3" l="1"/>
  <c r="G20" i="3" s="1"/>
</calcChain>
</file>

<file path=xl/comments1.xml><?xml version="1.0" encoding="utf-8"?>
<comments xmlns="http://schemas.openxmlformats.org/spreadsheetml/2006/main">
  <authors>
    <author>Thuan Nguyen Trung</author>
  </authors>
  <commentList>
    <comment ref="D31" authorId="0" shapeId="0">
      <text>
        <r>
          <rPr>
            <b/>
            <sz val="9"/>
            <color indexed="81"/>
            <rFont val="Tahoma"/>
            <family val="2"/>
          </rPr>
          <t>Thuan Nguyen Trung:</t>
        </r>
        <r>
          <rPr>
            <sz val="9"/>
            <color indexed="81"/>
            <rFont val="Tahoma"/>
            <family val="2"/>
          </rPr>
          <t xml:space="preserve">
Môn: Hành vi tiêu dùng</t>
        </r>
      </text>
    </comment>
  </commentList>
</comments>
</file>

<file path=xl/comments2.xml><?xml version="1.0" encoding="utf-8"?>
<comments xmlns="http://schemas.openxmlformats.org/spreadsheetml/2006/main">
  <authors>
    <author>Thuan Nguyen Trung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Thuan Nguyen Trung:</t>
        </r>
        <r>
          <rPr>
            <sz val="9"/>
            <color indexed="81"/>
            <rFont val="Tahoma"/>
            <family val="2"/>
          </rPr>
          <t xml:space="preserve">
bỏ: &amp; Môi trường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Thuan Nguyen Trung:</t>
        </r>
        <r>
          <rPr>
            <sz val="9"/>
            <color indexed="81"/>
            <rFont val="Tahoma"/>
            <family val="2"/>
          </rPr>
          <t xml:space="preserve">
bỏ:  - Ngân hàng</t>
        </r>
      </text>
    </comment>
  </commentList>
</comments>
</file>

<file path=xl/sharedStrings.xml><?xml version="1.0" encoding="utf-8"?>
<sst xmlns="http://schemas.openxmlformats.org/spreadsheetml/2006/main" count="1191" uniqueCount="290">
  <si>
    <t>BỘ GIÁO DỤC &amp; ĐÀO TẠO</t>
  </si>
  <si>
    <t>CỘNG HÒA XÃ HỘI CHỦ NGHĨA VIỆT NAM</t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</si>
  <si>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</si>
  <si>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</si>
  <si>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</si>
  <si>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</si>
  <si>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</si>
  <si>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</si>
  <si>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</si>
  <si>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</si>
  <si>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</si>
  <si>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</si>
  <si>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</si>
  <si>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</si>
  <si>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</si>
  <si>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</si>
  <si>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</si>
  <si>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</si>
  <si>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</si>
  <si>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</si>
  <si>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</si>
  <si>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</si>
  <si>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</si>
  <si>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</si>
  <si>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</si>
  <si>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</si>
  <si>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</si>
  <si>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</si>
  <si>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</si>
  <si>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</si>
  <si>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</si>
  <si>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</si>
  <si>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</si>
  <si>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r>
      <t>NGÀNH:</t>
    </r>
    <r>
      <rPr>
        <b/>
        <sz val="11"/>
        <color rgb="FF0000FF"/>
        <rFont val="Times New Roman"/>
        <family val="1"/>
      </rPr>
      <t xml:space="preserve">  KẾ TOÁN </t>
    </r>
  </si>
  <si>
    <t>ACC</t>
  </si>
  <si>
    <t>POS</t>
  </si>
  <si>
    <t>DTE</t>
  </si>
  <si>
    <t>Đạo đức trong công việc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</si>
  <si>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</si>
  <si>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t>Biên Dịch 1</t>
  </si>
  <si>
    <t>ThS. Dương Hữu</t>
  </si>
  <si>
    <t>Phước</t>
  </si>
  <si>
    <r>
      <t xml:space="preserve">CHƯƠNG TRÌNH: </t>
    </r>
    <r>
      <rPr>
        <b/>
        <sz val="11"/>
        <color rgb="FFFF0000"/>
        <rFont val="Times New Roman"/>
        <family val="1"/>
      </rPr>
      <t>C</t>
    </r>
  </si>
  <si>
    <t>Phiên Dịch 1</t>
  </si>
  <si>
    <t>Đọc 3</t>
  </si>
  <si>
    <t>Viết 3</t>
  </si>
  <si>
    <t>LIN</t>
  </si>
  <si>
    <t>Cú Pháp Học (trong tiếng Anh)</t>
  </si>
  <si>
    <t>Nghe 3</t>
  </si>
  <si>
    <t>Nói 3</t>
  </si>
  <si>
    <t>Chủ nghĩa xã hội khoa học</t>
  </si>
  <si>
    <t>Vân</t>
  </si>
  <si>
    <t>K. LLCT</t>
  </si>
  <si>
    <t>Anh Ngữ Cao Cấp 1</t>
  </si>
  <si>
    <t>Kế toán quản trị 2</t>
  </si>
  <si>
    <t>FIN</t>
  </si>
  <si>
    <t>Quản trị tài chính 1</t>
  </si>
  <si>
    <t>HRM</t>
  </si>
  <si>
    <t>Quản trị nhân lực</t>
  </si>
  <si>
    <t>Kế toán tài chính 2</t>
  </si>
  <si>
    <t>AUD</t>
  </si>
  <si>
    <t>Kiểm toán căn bản</t>
  </si>
  <si>
    <t>K. Kế toán</t>
  </si>
  <si>
    <t>K. QTKD</t>
  </si>
  <si>
    <t>MGT</t>
  </si>
  <si>
    <t>Quản trị học</t>
  </si>
  <si>
    <t>LAW</t>
  </si>
  <si>
    <t>Xây Dựng Văn Bản Pháp Luật</t>
  </si>
  <si>
    <t>Luật Thương Mại 1</t>
  </si>
  <si>
    <r>
      <t>NGÀNH:</t>
    </r>
    <r>
      <rPr>
        <b/>
        <sz val="11"/>
        <color rgb="FF0000FF"/>
        <rFont val="Times New Roman"/>
        <family val="1"/>
      </rPr>
      <t xml:space="preserve">  LUẬT KINH TẾ </t>
    </r>
  </si>
  <si>
    <t>HIS</t>
  </si>
  <si>
    <t xml:space="preserve">Lịch Sử Đảng Cộng Sản Việt Nam </t>
  </si>
  <si>
    <t>MTH</t>
  </si>
  <si>
    <t>Toán Cao Cấp C</t>
  </si>
  <si>
    <t xml:space="preserve">ThS. Nguyễn Thị Thu </t>
  </si>
  <si>
    <t>K. Luật</t>
  </si>
  <si>
    <t>ThS. Đặng Thanh</t>
  </si>
  <si>
    <t>Dũng</t>
  </si>
  <si>
    <t>ThS. Nguyễn Mậu</t>
  </si>
  <si>
    <t>Minh</t>
  </si>
  <si>
    <t>K. Marketing</t>
  </si>
  <si>
    <t>CS</t>
  </si>
  <si>
    <t>Độc lập - Tự do - Hạnh phúc</t>
  </si>
  <si>
    <t>IS</t>
  </si>
  <si>
    <r>
      <t>NGÀNH:</t>
    </r>
    <r>
      <rPr>
        <b/>
        <sz val="11"/>
        <color rgb="FF0000FF"/>
        <rFont val="Times New Roman"/>
        <family val="1"/>
      </rPr>
      <t xml:space="preserve">  QUẢN TRỊ KINH DOANH</t>
    </r>
  </si>
  <si>
    <t>ECO</t>
  </si>
  <si>
    <t>Căn bản kinh tế vĩ mô</t>
  </si>
  <si>
    <t>Hệ thống thông tin Quản lý</t>
  </si>
  <si>
    <t>Kế toán quản trị 1</t>
  </si>
  <si>
    <t>Quản trị hành chính văn phòng</t>
  </si>
  <si>
    <t>Toán cao cấp C2</t>
  </si>
  <si>
    <t>Cơ sở luật kinh tế</t>
  </si>
  <si>
    <r>
      <t>NGÀNH:</t>
    </r>
    <r>
      <rPr>
        <b/>
        <sz val="11"/>
        <color rgb="FF0000FF"/>
        <rFont val="Times New Roman"/>
        <family val="1"/>
      </rPr>
      <t xml:space="preserve"> XÂY DỰNG</t>
    </r>
  </si>
  <si>
    <t>EE</t>
  </si>
  <si>
    <t>Kỹ thuật điện cho xây dựng</t>
  </si>
  <si>
    <t>MEC</t>
  </si>
  <si>
    <t>Sức Bền Vật Liệu 2</t>
  </si>
  <si>
    <t>Cơ Học Kết Cấu 1 (gồm SAP)</t>
  </si>
  <si>
    <t>CIE</t>
  </si>
  <si>
    <t>Kết Cấu Bê Tông Cốt Thép</t>
  </si>
  <si>
    <t>Đồ Án Kết Cấu Bê Tông Cốt Thép</t>
  </si>
  <si>
    <t>K. Xây dựng</t>
  </si>
  <si>
    <t>Cơ Học Đất</t>
  </si>
  <si>
    <t>ThS. Đỗ Thị Kim</t>
  </si>
  <si>
    <t>Cúc</t>
  </si>
  <si>
    <t>AHI</t>
  </si>
  <si>
    <t>Lịch Sử Kiến Trúc Phương Tây</t>
  </si>
  <si>
    <t>GLY</t>
  </si>
  <si>
    <t>Địa chất công trình</t>
  </si>
  <si>
    <t>Anh Ngữ Cao Cấp 2</t>
  </si>
  <si>
    <t>FST</t>
  </si>
  <si>
    <t>Tin Học trong Xây Dựng</t>
  </si>
  <si>
    <t>ARC</t>
  </si>
  <si>
    <t>Kiến Trúc cho Xây Dựng</t>
  </si>
  <si>
    <t>Kết Cấu Thép</t>
  </si>
  <si>
    <t>Kỹ Thuật Thi Công</t>
  </si>
  <si>
    <t>Vật Liệu Xây Dựng</t>
  </si>
  <si>
    <t>Thí Nghiệm Vật Liệu Xây Dựng</t>
  </si>
  <si>
    <t>Tổ Chức Thi Công</t>
  </si>
  <si>
    <t>Nền &amp; Móng</t>
  </si>
  <si>
    <t>Đồ Án Nền &amp; Móng</t>
  </si>
  <si>
    <t>Thí Nghiệm và Kiểm Định Công Trình</t>
  </si>
  <si>
    <t>Kết Cấu Nhà Thép</t>
  </si>
  <si>
    <t>Kỹ Thuât Lắp Ghép Công Trình Dân Dụng &amp; Công Nghiệp</t>
  </si>
  <si>
    <t>Đồ Án Kỹ Thuật Lắp Ghép Công Trình Dân Dụng &amp; Công Nghiệp</t>
  </si>
  <si>
    <t>Kết Cấu Nhà Bê Tông Cốt Thép</t>
  </si>
  <si>
    <t>Đồ Án Nhà Bê Tông Cốt Thép</t>
  </si>
  <si>
    <t>Tổ Chức Thi Công Công Trình Dân Dụng &amp; Công Nghiệp</t>
  </si>
  <si>
    <t>Đồ Án Tổ Chức Thi Công Công Trình Dân Dụng &amp; Công Nghiệp</t>
  </si>
  <si>
    <t>Dự Toán Xây Dựng</t>
  </si>
  <si>
    <t>Máy Xây Dựng</t>
  </si>
  <si>
    <t>Thông Gió</t>
  </si>
  <si>
    <t>An Toàn Lao Động</t>
  </si>
  <si>
    <t>Anh Văn Chuyên Ngành Xây Dựng</t>
  </si>
  <si>
    <t>Tư Tưởng Hồ Chí Minh</t>
  </si>
  <si>
    <t>Đồ Án Kỹ Thuật Thi Công Bê Tông Toàn Khối</t>
  </si>
  <si>
    <t>CAD Nâng Cao trong Xây Dựng</t>
  </si>
  <si>
    <t>Đồ Án Kết Cấu Nhà Thép</t>
  </si>
  <si>
    <t>HYD</t>
  </si>
  <si>
    <t>Cấp Thoát Nước</t>
  </si>
  <si>
    <t>Quản Lý Dự Án Xây Dựng</t>
  </si>
  <si>
    <t>Lập Dự Án Đầu Tư Xây Dựng</t>
  </si>
  <si>
    <t>EVR</t>
  </si>
  <si>
    <t>Sức Khỏe Môi Trường</t>
  </si>
  <si>
    <t>Thực tập tốt nghiệp</t>
  </si>
  <si>
    <t>Đồ án tốt nghiệp</t>
  </si>
  <si>
    <t>MÃ MÔN</t>
  </si>
  <si>
    <t>TÊN MÔN</t>
  </si>
  <si>
    <t>TC</t>
  </si>
  <si>
    <t>XÂY DỰNG</t>
  </si>
  <si>
    <t>KẾ TOÁN</t>
  </si>
  <si>
    <t>Kinh tế trong quản trị</t>
  </si>
  <si>
    <t>MGO</t>
  </si>
  <si>
    <t>Quản trị Hoạt động &amp; Sản xuất</t>
  </si>
  <si>
    <t>Quản trị chiến lược</t>
  </si>
  <si>
    <t>Phân tích hoạt động kinh doanh</t>
  </si>
  <si>
    <t>Tin Học Ứng Dụng</t>
  </si>
  <si>
    <t>Phân tích báo cáo tài chính</t>
  </si>
  <si>
    <t>Kế toán hành chính sự nghiệp</t>
  </si>
  <si>
    <t>Thuế nhà nước</t>
  </si>
  <si>
    <t>Kế toán thuế</t>
  </si>
  <si>
    <t>Kế toán máy</t>
  </si>
  <si>
    <t>Tổ chức công tác kế toán</t>
  </si>
  <si>
    <t>Kế toán tài chính nâng cao</t>
  </si>
  <si>
    <t>Thi tốt nghiệp</t>
  </si>
  <si>
    <t>QTKD</t>
  </si>
  <si>
    <t>MKT</t>
  </si>
  <si>
    <t>Quảng cáo &amp; Chiêu thị</t>
  </si>
  <si>
    <t>COM</t>
  </si>
  <si>
    <t>Nghệ thuật đàm phán</t>
  </si>
  <si>
    <t>Quản trị tài chính 2</t>
  </si>
  <si>
    <t>OB</t>
  </si>
  <si>
    <t>Nghệ thuật lãnh đạo</t>
  </si>
  <si>
    <t>Các mô hình ra quyết định</t>
  </si>
  <si>
    <t>Quản trị dự án đầu tư</t>
  </si>
  <si>
    <t>Tài chính chứng khoán</t>
  </si>
  <si>
    <t>Khởi sự doanh nghiệp</t>
  </si>
  <si>
    <t>SCM</t>
  </si>
  <si>
    <t>Quản Trị Kênh Phân Phối</t>
  </si>
  <si>
    <t>TẠI ĐÀ NẴNG +  TP HỒ CHÍ MINH + ĐẮK LẮK</t>
  </si>
  <si>
    <t xml:space="preserve">TẠI ĐÀ NẴNG + TP HỒ CHÍ MINH </t>
  </si>
  <si>
    <t>Lý Luận Chung về Nhà Nước và Pháp Luật</t>
  </si>
  <si>
    <t>Luật Hình Sự I</t>
  </si>
  <si>
    <t>Luật Hiến pháp</t>
  </si>
  <si>
    <t>Luật Thương Mại 2</t>
  </si>
  <si>
    <t>HK</t>
  </si>
  <si>
    <t>I</t>
  </si>
  <si>
    <t>II</t>
  </si>
  <si>
    <t>Luật Lao Động</t>
  </si>
  <si>
    <t>PHI</t>
  </si>
  <si>
    <t>Logic Học</t>
  </si>
  <si>
    <t>Luật Dân Sự 2</t>
  </si>
  <si>
    <t>Công Pháp Quốc Tế</t>
  </si>
  <si>
    <t>Luật Tố Tụng Dân sự</t>
  </si>
  <si>
    <t>Luật Tố Tụng hình sự</t>
  </si>
  <si>
    <t>Luật Hình Sự II</t>
  </si>
  <si>
    <t>Luật Tài chính</t>
  </si>
  <si>
    <t>Luật Đất Đai</t>
  </si>
  <si>
    <t>Luật Sở Hữu Trí Tuệ</t>
  </si>
  <si>
    <t>Luật Đầu Tư</t>
  </si>
  <si>
    <t>Luật Hôn Nhân và Gia Đình</t>
  </si>
  <si>
    <t>Luật Dân sự 3</t>
  </si>
  <si>
    <t>Luật môi trường</t>
  </si>
  <si>
    <t>Nghệ Thuật Đàm Phán</t>
  </si>
  <si>
    <t>Tư pháp quốc tế</t>
  </si>
  <si>
    <t>Luật chứng khoán</t>
  </si>
  <si>
    <t>Luật ngân hàng</t>
  </si>
  <si>
    <t>Luật cạnh tranh (&amp; Chống độc quyền)</t>
  </si>
  <si>
    <t>Áp Dụng Pháp Luật Phá Sản</t>
  </si>
  <si>
    <t>Luật Thương Mại Quốc tế</t>
  </si>
  <si>
    <t>Thực Tập Tốt Nghiệp</t>
  </si>
  <si>
    <t>TỔNG 
TC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</si>
  <si>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1</t>
    </r>
    <r>
      <rPr>
        <b/>
        <sz val="12"/>
        <rFont val="Times New Roman"/>
        <family val="1"/>
      </rPr>
      <t xml:space="preserve">)    -    NĂM HỌC: 2025 - 2026    </t>
    </r>
  </si>
  <si>
    <t>TẠI ĐÀ NẴNG + TP HỒ CHÍ MINH + ĐẮK LẮK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</si>
  <si>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1</t>
    </r>
    <r>
      <rPr>
        <b/>
        <sz val="12"/>
        <rFont val="Times New Roman"/>
        <family val="1"/>
      </rPr>
      <t xml:space="preserve">)    -    NĂM HỌC 2025 - 2026    </t>
    </r>
  </si>
  <si>
    <t>ThS. Lê Thị Bích</t>
  </si>
  <si>
    <t>Ngọc</t>
  </si>
  <si>
    <t>ThS. Châu Thị Ngọc</t>
  </si>
  <si>
    <t>Tuyết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</si>
  <si>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1</t>
    </r>
    <r>
      <rPr>
        <b/>
        <sz val="12"/>
        <rFont val="Times New Roman"/>
        <family val="1"/>
      </rPr>
      <t xml:space="preserve">)    -    NĂM HỌC 2025  -  2026    </t>
    </r>
  </si>
  <si>
    <t xml:space="preserve">ThS. Phạm Viết </t>
  </si>
  <si>
    <t>Hiếu</t>
  </si>
  <si>
    <t>Biên Dịch 2</t>
  </si>
  <si>
    <t>Phiên Dịch 2</t>
  </si>
  <si>
    <t>Đọc 4</t>
  </si>
  <si>
    <t>Viết 4</t>
  </si>
  <si>
    <t>Ngữ Âm - Âm Vị Học</t>
  </si>
  <si>
    <t>Dịch Báo Cáo Kinh Tế - Xã Hội</t>
  </si>
  <si>
    <t>Nghe 4</t>
  </si>
  <si>
    <t>Nói 4</t>
  </si>
  <si>
    <t>CUL</t>
  </si>
  <si>
    <t>Văn Hóa Mỹ</t>
  </si>
  <si>
    <t>Anh Văn Lễ Tân</t>
  </si>
  <si>
    <t>LIT</t>
  </si>
  <si>
    <t>Văn Học Anh</t>
  </si>
  <si>
    <t>Ngữ Nghĩa Học (trong tiếng Anh)</t>
  </si>
  <si>
    <t>Thời Sự Trong Nước Việt - Anh</t>
  </si>
  <si>
    <t>Thời Sự Quốc Tế Anh - Việt</t>
  </si>
  <si>
    <t>Dịch Hội Nghị</t>
  </si>
  <si>
    <t>Anh Văn Thư Tín Thương Mại</t>
  </si>
  <si>
    <t>Anh Văn Đàm Phán</t>
  </si>
  <si>
    <t>Dịch Thuật Văn Chương</t>
  </si>
  <si>
    <t>Thi Tốt Nghiệp</t>
  </si>
  <si>
    <t xml:space="preserve">ThS. Mai Thanh </t>
  </si>
  <si>
    <t>Hùng</t>
  </si>
  <si>
    <r>
      <t>HỌC KỲ:</t>
    </r>
    <r>
      <rPr>
        <b/>
        <sz val="11"/>
        <color rgb="FF0000FF"/>
        <rFont val="Times New Roman"/>
        <family val="1"/>
      </rPr>
      <t xml:space="preserve"> III</t>
    </r>
    <r>
      <rPr>
        <b/>
        <sz val="11"/>
        <rFont val="Times New Roman"/>
        <family val="1"/>
      </rPr>
      <t xml:space="preserve"> (ĐỢT HỌC: 5 + 6)       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</si>
  <si>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05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</si>
  <si>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06</t>
    </r>
  </si>
  <si>
    <t>NGHỈ TẾT 
NGUYÊN ĐÁN 
2026</t>
  </si>
  <si>
    <t>Kỹ Thuật Lắp Ghép CT DD &amp; CN</t>
  </si>
  <si>
    <t xml:space="preserve">ThS. Phạm Quang </t>
  </si>
  <si>
    <t>Nhật</t>
  </si>
  <si>
    <t>ThS. Phạm Viết</t>
  </si>
  <si>
    <t xml:space="preserve">ThS. Trần Thanh </t>
  </si>
  <si>
    <t>Việt</t>
  </si>
  <si>
    <t>ĐA Kết Cấu Nhà Thép</t>
  </si>
  <si>
    <t>ĐA KTLắp Ghép CT DD &amp; CN</t>
  </si>
  <si>
    <t>Đà Nẵng, ngày……..tháng…….năm 2026</t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</si>
  <si>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0000FF"/>
        <rFont val="Times New Roman"/>
        <family val="1"/>
      </rPr>
      <t>06</t>
    </r>
  </si>
  <si>
    <t>ThS. Phạm Thị</t>
  </si>
  <si>
    <t>Thúy</t>
  </si>
  <si>
    <t>Hà</t>
  </si>
  <si>
    <t xml:space="preserve">ThS. Mai Thị Mai </t>
  </si>
  <si>
    <t>Hương</t>
  </si>
  <si>
    <t xml:space="preserve">ThS. Nguyễn Thị </t>
  </si>
  <si>
    <t>Thảo</t>
  </si>
  <si>
    <t>III</t>
  </si>
  <si>
    <r>
      <t>HỌC KỲ:</t>
    </r>
    <r>
      <rPr>
        <b/>
        <sz val="11"/>
        <color rgb="FF0000FF"/>
        <rFont val="Times New Roman"/>
        <family val="1"/>
      </rPr>
      <t xml:space="preserve"> III</t>
    </r>
    <r>
      <rPr>
        <b/>
        <sz val="11"/>
        <rFont val="Times New Roman"/>
        <family val="1"/>
      </rPr>
      <t xml:space="preserve"> (ĐỢT HỌC: 5 + 6)      </t>
    </r>
  </si>
  <si>
    <t xml:space="preserve">ThS. Trần Hữu </t>
  </si>
  <si>
    <t>Hưng</t>
  </si>
  <si>
    <t xml:space="preserve">ThS. Nguyễn Thị Diệu </t>
  </si>
  <si>
    <t>Trâm</t>
  </si>
  <si>
    <t xml:space="preserve">ThS. Lê Diệu </t>
  </si>
  <si>
    <t>My</t>
  </si>
  <si>
    <r>
      <t>HỌC KỲ:</t>
    </r>
    <r>
      <rPr>
        <b/>
        <sz val="11"/>
        <color rgb="FF0000FF"/>
        <rFont val="Times New Roman"/>
        <family val="1"/>
      </rPr>
      <t xml:space="preserve"> III</t>
    </r>
    <r>
      <rPr>
        <b/>
        <sz val="11"/>
        <rFont val="Times New Roman"/>
        <family val="1"/>
      </rPr>
      <t xml:space="preserve"> (ĐỢT HỌC: 5 + 6)     </t>
    </r>
  </si>
  <si>
    <t>ThS. Lê Hoàng Thiên</t>
  </si>
  <si>
    <t>Tân</t>
  </si>
  <si>
    <t xml:space="preserve">ThS. Lê Thị Khánh </t>
  </si>
  <si>
    <t>Ly</t>
  </si>
  <si>
    <t>Hải</t>
  </si>
  <si>
    <t xml:space="preserve">ThS. Hồ Tấn </t>
  </si>
  <si>
    <t>Tuyến</t>
  </si>
  <si>
    <t>ĐTTT&amp;B2</t>
  </si>
  <si>
    <t xml:space="preserve">TS. Dương Thị Thanh </t>
  </si>
  <si>
    <t>Hiền</t>
  </si>
  <si>
    <t>ThS. Đinh Thị Thu</t>
  </si>
  <si>
    <t xml:space="preserve">ThS. Hồ Thị Phi </t>
  </si>
  <si>
    <t>Yến</t>
  </si>
  <si>
    <t xml:space="preserve">TS. Nguyễn Thị Khánh </t>
  </si>
  <si>
    <t xml:space="preserve">Lịch Sử ĐCS Việt Nam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</si>
</sst>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41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color rgb="FF0000FF"/>
      <name val="Times New Roman"/>
      <family val="1"/>
    </font>
    <font>
      <sz val="9"/>
      <name val="Times New Roman"/>
      <family val="2"/>
    </font>
    <font>
      <b/>
      <sz val="9"/>
      <color rgb="FFFF0000"/>
      <name val="Times New Roman"/>
      <family val="1"/>
    </font>
    <font>
      <b/>
      <sz val="9"/>
      <color rgb="FF0000FF"/>
      <name val="Times New Roman"/>
      <family val="1"/>
    </font>
    <font>
      <b/>
      <sz val="11"/>
      <color rgb="FFFF000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b/>
      <sz val="10"/>
      <color rgb="FFC0000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C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8"/>
      <color rgb="FFC00000"/>
      <name val="Times New Roman"/>
      <family val="1"/>
    </font>
    <font>
      <b/>
      <sz val="8"/>
      <color rgb="FFFF0000"/>
      <name val="Times New Roman"/>
      <family val="1"/>
    </font>
    <font>
      <sz val="10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238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23" fillId="3" borderId="2" xfId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15" fillId="0" borderId="2" xfId="1" applyNumberFormat="1" applyFont="1" applyFill="1" applyBorder="1" applyAlignment="1">
      <alignment horizontal="center" vertical="center" wrapText="1"/>
    </xf>
    <xf numFmtId="0" fontId="23" fillId="3" borderId="2" xfId="1" applyNumberFormat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15" fillId="3" borderId="0" xfId="0" applyFont="1" applyFill="1" applyBorder="1" applyAlignment="1">
      <alignment horizontal="right" vertical="center"/>
    </xf>
    <xf numFmtId="0" fontId="15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horizontal="center" vertical="center"/>
    </xf>
    <xf numFmtId="0" fontId="23" fillId="3" borderId="0" xfId="1" applyFont="1" applyFill="1" applyBorder="1" applyAlignment="1">
      <alignment horizontal="center" vertical="center"/>
    </xf>
    <xf numFmtId="0" fontId="15" fillId="3" borderId="0" xfId="1" applyFont="1" applyFill="1" applyBorder="1" applyAlignment="1">
      <alignment horizontal="left" vertical="center"/>
    </xf>
    <xf numFmtId="0" fontId="24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19" fillId="2" borderId="14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4" xfId="0" applyNumberFormat="1" applyFont="1" applyFill="1" applyBorder="1" applyAlignment="1">
      <alignment horizontal="left" vertical="center"/>
    </xf>
    <xf numFmtId="0" fontId="19" fillId="2" borderId="2" xfId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left" vertical="center"/>
    </xf>
    <xf numFmtId="0" fontId="19" fillId="3" borderId="2" xfId="1" applyFont="1" applyFill="1" applyBorder="1" applyAlignment="1">
      <alignment horizontal="left" vertical="center"/>
    </xf>
    <xf numFmtId="0" fontId="19" fillId="3" borderId="14" xfId="0" applyNumberFormat="1" applyFont="1" applyFill="1" applyBorder="1" applyAlignment="1">
      <alignment horizontal="left" vertical="center"/>
    </xf>
    <xf numFmtId="0" fontId="29" fillId="3" borderId="14" xfId="0" applyFont="1" applyFill="1" applyBorder="1" applyAlignment="1">
      <alignment horizontal="left" vertical="center"/>
    </xf>
    <xf numFmtId="0" fontId="29" fillId="3" borderId="2" xfId="1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center" vertical="center"/>
    </xf>
    <xf numFmtId="0" fontId="30" fillId="3" borderId="2" xfId="1" applyFont="1" applyFill="1" applyBorder="1" applyAlignment="1">
      <alignment horizontal="left" vertical="center"/>
    </xf>
    <xf numFmtId="0" fontId="28" fillId="3" borderId="2" xfId="1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right" vertical="center"/>
    </xf>
    <xf numFmtId="0" fontId="19" fillId="3" borderId="6" xfId="0" applyFont="1" applyFill="1" applyBorder="1" applyAlignment="1">
      <alignment horizontal="right" vertical="center"/>
    </xf>
    <xf numFmtId="0" fontId="29" fillId="3" borderId="6" xfId="0" applyFont="1" applyFill="1" applyBorder="1" applyAlignment="1">
      <alignment horizontal="right" vertical="center"/>
    </xf>
    <xf numFmtId="0" fontId="28" fillId="3" borderId="14" xfId="0" applyFont="1" applyFill="1" applyBorder="1" applyAlignment="1">
      <alignment horizontal="left" vertical="center"/>
    </xf>
    <xf numFmtId="0" fontId="19" fillId="2" borderId="6" xfId="0" applyFont="1" applyFill="1" applyBorder="1" applyAlignment="1">
      <alignment horizontal="right" vertical="center"/>
    </xf>
    <xf numFmtId="0" fontId="31" fillId="0" borderId="2" xfId="0" applyFont="1" applyBorder="1"/>
    <xf numFmtId="0" fontId="31" fillId="3" borderId="2" xfId="0" applyFont="1" applyFill="1" applyBorder="1" applyAlignment="1">
      <alignment horizontal="center"/>
    </xf>
    <xf numFmtId="0" fontId="31" fillId="2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right" vertical="center"/>
    </xf>
    <xf numFmtId="0" fontId="28" fillId="2" borderId="14" xfId="0" applyFont="1" applyFill="1" applyBorder="1" applyAlignment="1">
      <alignment horizontal="left" vertical="center"/>
    </xf>
    <xf numFmtId="0" fontId="28" fillId="2" borderId="2" xfId="1" applyFont="1" applyFill="1" applyBorder="1" applyAlignment="1">
      <alignment horizontal="left" vertical="center"/>
    </xf>
    <xf numFmtId="0" fontId="28" fillId="2" borderId="2" xfId="1" applyFont="1" applyFill="1" applyBorder="1" applyAlignment="1">
      <alignment horizontal="left" vertical="center" wrapText="1"/>
    </xf>
    <xf numFmtId="0" fontId="31" fillId="2" borderId="2" xfId="0" applyFont="1" applyFill="1" applyBorder="1"/>
    <xf numFmtId="0" fontId="32" fillId="4" borderId="2" xfId="0" applyFont="1" applyFill="1" applyBorder="1" applyAlignment="1">
      <alignment horizontal="center" vertical="center"/>
    </xf>
    <xf numFmtId="0" fontId="31" fillId="3" borderId="2" xfId="0" applyFont="1" applyFill="1" applyBorder="1"/>
    <xf numFmtId="0" fontId="19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left" vertical="center"/>
    </xf>
    <xf numFmtId="0" fontId="19" fillId="3" borderId="5" xfId="1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right" vertical="center"/>
    </xf>
    <xf numFmtId="0" fontId="19" fillId="2" borderId="3" xfId="0" applyFont="1" applyFill="1" applyBorder="1" applyAlignment="1">
      <alignment horizontal="right" vertical="center"/>
    </xf>
    <xf numFmtId="0" fontId="29" fillId="2" borderId="2" xfId="1" applyFont="1" applyFill="1" applyBorder="1" applyAlignment="1">
      <alignment horizontal="left" vertical="center"/>
    </xf>
    <xf numFmtId="0" fontId="29" fillId="2" borderId="2" xfId="0" applyFont="1" applyFill="1" applyBorder="1" applyAlignment="1">
      <alignment vertical="center" wrapText="1"/>
    </xf>
    <xf numFmtId="0" fontId="2" fillId="0" borderId="0" xfId="1" applyFont="1" applyFill="1" applyAlignment="1">
      <alignment horizontal="center"/>
    </xf>
    <xf numFmtId="0" fontId="32" fillId="4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32" fillId="4" borderId="6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/>
    </xf>
    <xf numFmtId="0" fontId="32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6" fillId="2" borderId="5" xfId="0" applyFont="1" applyFill="1" applyBorder="1" applyAlignment="1">
      <alignment vertical="center"/>
    </xf>
    <xf numFmtId="0" fontId="36" fillId="2" borderId="10" xfId="0" applyFont="1" applyFill="1" applyBorder="1" applyAlignment="1">
      <alignment vertical="center"/>
    </xf>
    <xf numFmtId="0" fontId="36" fillId="2" borderId="13" xfId="0" applyFont="1" applyFill="1" applyBorder="1" applyAlignment="1">
      <alignment vertical="center"/>
    </xf>
    <xf numFmtId="0" fontId="36" fillId="3" borderId="10" xfId="0" applyFont="1" applyFill="1" applyBorder="1" applyAlignment="1">
      <alignment vertical="center"/>
    </xf>
    <xf numFmtId="0" fontId="37" fillId="2" borderId="2" xfId="0" applyFont="1" applyFill="1" applyBorder="1" applyAlignment="1">
      <alignment horizontal="center"/>
    </xf>
    <xf numFmtId="0" fontId="0" fillId="2" borderId="2" xfId="0" applyFill="1" applyBorder="1"/>
    <xf numFmtId="0" fontId="29" fillId="2" borderId="5" xfId="1" applyFont="1" applyFill="1" applyBorder="1" applyAlignment="1">
      <alignment horizontal="left" vertical="center"/>
    </xf>
    <xf numFmtId="0" fontId="32" fillId="4" borderId="2" xfId="0" applyFont="1" applyFill="1" applyBorder="1" applyAlignment="1">
      <alignment horizontal="center" vertical="center"/>
    </xf>
    <xf numFmtId="0" fontId="0" fillId="3" borderId="2" xfId="0" applyFill="1" applyBorder="1"/>
    <xf numFmtId="0" fontId="25" fillId="3" borderId="2" xfId="1" applyNumberFormat="1" applyFont="1" applyFill="1" applyBorder="1" applyAlignment="1">
      <alignment vertical="center"/>
    </xf>
    <xf numFmtId="0" fontId="25" fillId="3" borderId="7" xfId="1" applyNumberFormat="1" applyFont="1" applyFill="1" applyBorder="1" applyAlignment="1">
      <alignment vertical="center"/>
    </xf>
    <xf numFmtId="0" fontId="25" fillId="0" borderId="14" xfId="1" applyNumberFormat="1" applyFont="1" applyFill="1" applyBorder="1" applyAlignment="1">
      <alignment vertical="center"/>
    </xf>
    <xf numFmtId="0" fontId="0" fillId="3" borderId="0" xfId="0" applyFill="1"/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164" fontId="14" fillId="0" borderId="0" xfId="1" applyNumberFormat="1" applyFont="1" applyFill="1" applyAlignment="1">
      <alignment horizontal="center" vertical="center"/>
    </xf>
    <xf numFmtId="0" fontId="40" fillId="3" borderId="6" xfId="0" applyFont="1" applyFill="1" applyBorder="1" applyAlignment="1">
      <alignment horizontal="right" vertical="center"/>
    </xf>
    <xf numFmtId="0" fontId="40" fillId="3" borderId="14" xfId="0" applyFont="1" applyFill="1" applyBorder="1" applyAlignment="1">
      <alignment horizontal="left" vertical="center"/>
    </xf>
    <xf numFmtId="0" fontId="40" fillId="3" borderId="2" xfId="1" applyFont="1" applyFill="1" applyBorder="1" applyAlignment="1">
      <alignment horizontal="left" vertical="center"/>
    </xf>
    <xf numFmtId="0" fontId="40" fillId="3" borderId="2" xfId="0" applyFont="1" applyFill="1" applyBorder="1" applyAlignment="1">
      <alignment horizontal="center" vertical="center"/>
    </xf>
    <xf numFmtId="0" fontId="15" fillId="3" borderId="16" xfId="1" applyFont="1" applyFill="1" applyBorder="1" applyAlignment="1">
      <alignment horizontal="left" vertical="center"/>
    </xf>
    <xf numFmtId="0" fontId="15" fillId="3" borderId="17" xfId="1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righ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5" xfId="1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left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38" fillId="5" borderId="3" xfId="1" applyFont="1" applyFill="1" applyBorder="1" applyAlignment="1">
      <alignment horizontal="center" vertical="center" wrapText="1"/>
    </xf>
    <xf numFmtId="0" fontId="38" fillId="5" borderId="15" xfId="1" applyFont="1" applyFill="1" applyBorder="1" applyAlignment="1">
      <alignment horizontal="center" vertical="center"/>
    </xf>
    <xf numFmtId="0" fontId="38" fillId="5" borderId="4" xfId="1" applyFont="1" applyFill="1" applyBorder="1" applyAlignment="1">
      <alignment horizontal="center" vertical="center"/>
    </xf>
    <xf numFmtId="0" fontId="38" fillId="5" borderId="8" xfId="1" applyFont="1" applyFill="1" applyBorder="1" applyAlignment="1">
      <alignment horizontal="center" vertical="center"/>
    </xf>
    <xf numFmtId="0" fontId="38" fillId="5" borderId="0" xfId="1" applyFont="1" applyFill="1" applyBorder="1" applyAlignment="1">
      <alignment horizontal="center" vertical="center"/>
    </xf>
    <xf numFmtId="0" fontId="38" fillId="5" borderId="9" xfId="1" applyFont="1" applyFill="1" applyBorder="1" applyAlignment="1">
      <alignment horizontal="center" vertical="center"/>
    </xf>
    <xf numFmtId="0" fontId="38" fillId="5" borderId="11" xfId="1" applyFont="1" applyFill="1" applyBorder="1" applyAlignment="1">
      <alignment horizontal="center" vertical="center"/>
    </xf>
    <xf numFmtId="0" fontId="38" fillId="5" borderId="1" xfId="1" applyFont="1" applyFill="1" applyBorder="1" applyAlignment="1">
      <alignment horizontal="center" vertical="center"/>
    </xf>
    <xf numFmtId="0" fontId="38" fillId="5" borderId="1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left" vertical="center" wrapText="1"/>
    </xf>
    <xf numFmtId="0" fontId="12" fillId="3" borderId="2" xfId="1" applyNumberFormat="1" applyFont="1" applyFill="1" applyBorder="1" applyAlignment="1">
      <alignment horizontal="left" vertical="center"/>
    </xf>
    <xf numFmtId="0" fontId="39" fillId="5" borderId="3" xfId="1" applyFont="1" applyFill="1" applyBorder="1" applyAlignment="1">
      <alignment horizontal="center" vertical="center" wrapText="1"/>
    </xf>
    <xf numFmtId="0" fontId="39" fillId="5" borderId="15" xfId="1" applyFont="1" applyFill="1" applyBorder="1" applyAlignment="1">
      <alignment horizontal="center" vertical="center" wrapText="1"/>
    </xf>
    <xf numFmtId="0" fontId="39" fillId="5" borderId="4" xfId="1" applyFont="1" applyFill="1" applyBorder="1" applyAlignment="1">
      <alignment horizontal="center" vertical="center" wrapText="1"/>
    </xf>
    <xf numFmtId="0" fontId="39" fillId="5" borderId="8" xfId="1" applyFont="1" applyFill="1" applyBorder="1" applyAlignment="1">
      <alignment horizontal="center" vertical="center" wrapText="1"/>
    </xf>
    <xf numFmtId="0" fontId="39" fillId="5" borderId="0" xfId="1" applyFont="1" applyFill="1" applyBorder="1" applyAlignment="1">
      <alignment horizontal="center" vertical="center" wrapText="1"/>
    </xf>
    <xf numFmtId="0" fontId="39" fillId="5" borderId="9" xfId="1" applyFont="1" applyFill="1" applyBorder="1" applyAlignment="1">
      <alignment horizontal="center" vertical="center" wrapText="1"/>
    </xf>
    <xf numFmtId="0" fontId="39" fillId="5" borderId="11" xfId="1" applyFont="1" applyFill="1" applyBorder="1" applyAlignment="1">
      <alignment horizontal="center" vertical="center" wrapText="1"/>
    </xf>
    <xf numFmtId="0" fontId="39" fillId="5" borderId="1" xfId="1" applyFont="1" applyFill="1" applyBorder="1" applyAlignment="1">
      <alignment horizontal="center" vertical="center" wrapText="1"/>
    </xf>
    <xf numFmtId="0" fontId="39" fillId="5" borderId="12" xfId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P33"/>
  <sheetViews>
    <sheetView showGridLines="0" view="pageBreakPreview" topLeftCell="A4" zoomScaleNormal="100" zoomScaleSheetLayoutView="100" workbookViewId="0">
      <selection activeCell="G17" sqref="G17:H19"/>
    </sheetView>
  </sheetViews>
  <sheetFormatPr defaultColWidth="9" defaultRowHeight="8.25" x14ac:dyDescent="0.15"/>
  <cols>
    <col min="1" max="1" width="3.33203125" style="22" customWidth="1"/>
    <col min="2" max="2" width="4.109375" style="22" bestFit="1" customWidth="1"/>
    <col min="3" max="3" width="2.77734375" style="22" bestFit="1" customWidth="1"/>
    <col min="4" max="4" width="18.33203125" style="22" customWidth="1"/>
    <col min="5" max="5" width="3.44140625" style="22" customWidth="1"/>
    <col min="6" max="6" width="3.109375" style="22" customWidth="1"/>
    <col min="7" max="7" width="13.77734375" style="22" bestFit="1" customWidth="1"/>
    <col min="8" max="8" width="3.77734375" style="22" bestFit="1" customWidth="1"/>
    <col min="9" max="9" width="7" style="22" bestFit="1" customWidth="1"/>
    <col min="10" max="20" width="2.44140625" style="22" customWidth="1"/>
    <col min="21" max="31" width="2.44140625" style="23" customWidth="1"/>
    <col min="32" max="32" width="5" style="24" customWidth="1"/>
    <col min="33" max="33" width="3.6640625" style="24" bestFit="1" customWidth="1"/>
    <col min="34" max="34" width="9" style="22" bestFit="1" customWidth="1"/>
    <col min="35" max="16384" width="9" style="22"/>
  </cols>
  <sheetData>
    <row r="1" spans="1:34" s="34" customFormat="1" ht="14.25" customHeight="1" x14ac:dyDescent="0.2">
      <c r="A1" s="215" t="s">
        <v>0</v>
      </c>
      <c r="B1" s="215"/>
      <c r="C1" s="215"/>
      <c r="D1" s="215"/>
      <c r="E1" s="215"/>
      <c r="F1" s="216" t="s">
        <v>1</v>
      </c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1"/>
      <c r="AG1" s="1"/>
    </row>
    <row r="2" spans="1:34" s="34" customFormat="1" ht="14.25" customHeight="1" x14ac:dyDescent="0.2">
      <c r="A2" s="217" t="s">
        <v>30</v>
      </c>
      <c r="B2" s="217"/>
      <c r="C2" s="217"/>
      <c r="D2" s="217"/>
      <c r="E2" s="217"/>
      <c r="F2" s="218" t="s">
        <v>82</v>
      </c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"/>
      <c r="AG2" s="2"/>
      <c r="AH2" s="2"/>
    </row>
    <row r="3" spans="1:34" s="34" customFormat="1" ht="4.5" customHeight="1" x14ac:dyDescent="0.2">
      <c r="A3" s="35"/>
      <c r="B3" s="35"/>
      <c r="C3" s="35"/>
      <c r="D3" s="35"/>
      <c r="E3" s="35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161"/>
      <c r="AA3" s="161"/>
      <c r="AB3" s="161"/>
      <c r="AC3" s="36"/>
      <c r="AD3" s="36"/>
      <c r="AE3" s="36"/>
      <c r="AF3" s="2"/>
      <c r="AG3" s="2"/>
      <c r="AH3" s="2"/>
    </row>
    <row r="4" spans="1:34" s="34" customFormat="1" ht="14.25" customHeight="1" x14ac:dyDescent="0.2">
      <c r="A4" s="219" t="s">
        <v>212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"/>
    </row>
    <row r="5" spans="1:34" s="34" customFormat="1" ht="14.25" customHeight="1" x14ac:dyDescent="0.2">
      <c r="A5" s="214" t="s">
        <v>245</v>
      </c>
      <c r="B5" s="214"/>
      <c r="C5" s="214"/>
      <c r="D5" s="214"/>
      <c r="E5" s="214"/>
      <c r="F5" s="214"/>
      <c r="G5" s="214"/>
      <c r="H5" s="34" t="s">
        <v>2</v>
      </c>
      <c r="I5" s="221" t="s">
        <v>33</v>
      </c>
      <c r="J5" s="221"/>
      <c r="K5" s="221"/>
      <c r="L5" s="221"/>
      <c r="M5" s="221"/>
      <c r="N5" s="221"/>
      <c r="O5" s="221"/>
      <c r="P5" s="221"/>
      <c r="Q5" s="221"/>
      <c r="R5" s="1"/>
      <c r="S5" s="136" t="s">
        <v>2</v>
      </c>
      <c r="T5" s="136"/>
      <c r="W5" s="220" t="s">
        <v>42</v>
      </c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"/>
    </row>
    <row r="6" spans="1:34" s="34" customFormat="1" ht="14.25" customHeight="1" x14ac:dyDescent="0.2">
      <c r="A6" s="200" t="s">
        <v>179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</row>
    <row r="7" spans="1:34" s="3" customFormat="1" ht="3" customHeight="1" x14ac:dyDescent="0.2">
      <c r="A7" s="48"/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48"/>
      <c r="AG7" s="48"/>
    </row>
    <row r="8" spans="1:34" s="4" customFormat="1" ht="18.75" customHeight="1" x14ac:dyDescent="0.25">
      <c r="A8" s="201" t="s">
        <v>3</v>
      </c>
      <c r="B8" s="202" t="s">
        <v>4</v>
      </c>
      <c r="C8" s="203"/>
      <c r="D8" s="208" t="s">
        <v>5</v>
      </c>
      <c r="E8" s="208" t="s">
        <v>6</v>
      </c>
      <c r="F8" s="208" t="s">
        <v>7</v>
      </c>
      <c r="G8" s="202" t="s">
        <v>8</v>
      </c>
      <c r="H8" s="203"/>
      <c r="I8" s="38" t="s">
        <v>9</v>
      </c>
      <c r="J8" s="173">
        <v>2026</v>
      </c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211" t="s">
        <v>10</v>
      </c>
      <c r="AG8" s="211" t="s">
        <v>11</v>
      </c>
    </row>
    <row r="9" spans="1:34" s="4" customFormat="1" ht="18.75" customHeight="1" x14ac:dyDescent="0.25">
      <c r="A9" s="201"/>
      <c r="B9" s="204"/>
      <c r="C9" s="205"/>
      <c r="D9" s="209"/>
      <c r="E9" s="209"/>
      <c r="F9" s="209"/>
      <c r="G9" s="204"/>
      <c r="H9" s="205"/>
      <c r="I9" s="38" t="s">
        <v>12</v>
      </c>
      <c r="J9" s="174">
        <v>2</v>
      </c>
      <c r="K9" s="174"/>
      <c r="L9" s="174"/>
      <c r="M9" s="174"/>
      <c r="N9" s="174">
        <v>3</v>
      </c>
      <c r="O9" s="174"/>
      <c r="P9" s="174"/>
      <c r="Q9" s="174"/>
      <c r="R9" s="174"/>
      <c r="S9" s="174">
        <v>4</v>
      </c>
      <c r="T9" s="174"/>
      <c r="U9" s="174"/>
      <c r="V9" s="174"/>
      <c r="W9" s="174">
        <v>5</v>
      </c>
      <c r="X9" s="174"/>
      <c r="Y9" s="174"/>
      <c r="Z9" s="174"/>
      <c r="AA9" s="174">
        <v>6</v>
      </c>
      <c r="AB9" s="174"/>
      <c r="AC9" s="174"/>
      <c r="AD9" s="174"/>
      <c r="AE9" s="174"/>
      <c r="AF9" s="212"/>
      <c r="AG9" s="212"/>
    </row>
    <row r="10" spans="1:34" s="4" customFormat="1" ht="18.75" customHeight="1" x14ac:dyDescent="0.25">
      <c r="A10" s="201"/>
      <c r="B10" s="206"/>
      <c r="C10" s="207"/>
      <c r="D10" s="210"/>
      <c r="E10" s="210"/>
      <c r="F10" s="210"/>
      <c r="G10" s="206"/>
      <c r="H10" s="207"/>
      <c r="I10" s="38" t="s">
        <v>13</v>
      </c>
      <c r="J10" s="5">
        <v>46055</v>
      </c>
      <c r="K10" s="5">
        <f>J10+7</f>
        <v>46062</v>
      </c>
      <c r="L10" s="5">
        <f t="shared" ref="L10:AE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213"/>
      <c r="AG10" s="213"/>
    </row>
    <row r="11" spans="1:34" s="7" customFormat="1" ht="22.5" customHeight="1" x14ac:dyDescent="0.25">
      <c r="A11" s="180" t="s">
        <v>246</v>
      </c>
      <c r="B11" s="181"/>
      <c r="C11" s="181"/>
      <c r="D11" s="181"/>
      <c r="E11" s="6"/>
      <c r="F11" s="6"/>
      <c r="G11" s="6"/>
      <c r="H11" s="6"/>
      <c r="I11" s="6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3"/>
    </row>
    <row r="12" spans="1:34" s="7" customFormat="1" ht="22.5" customHeight="1" x14ac:dyDescent="0.25">
      <c r="A12" s="8">
        <v>1</v>
      </c>
      <c r="B12" s="9" t="s">
        <v>81</v>
      </c>
      <c r="C12" s="10">
        <v>201</v>
      </c>
      <c r="D12" s="55" t="s">
        <v>156</v>
      </c>
      <c r="E12" s="12">
        <v>3</v>
      </c>
      <c r="F12" s="13">
        <v>21</v>
      </c>
      <c r="G12" s="14" t="s">
        <v>259</v>
      </c>
      <c r="H12" s="15" t="s">
        <v>260</v>
      </c>
      <c r="I12" s="52" t="s">
        <v>282</v>
      </c>
      <c r="J12" s="17" t="s">
        <v>16</v>
      </c>
      <c r="K12" s="191" t="s">
        <v>248</v>
      </c>
      <c r="L12" s="192"/>
      <c r="M12" s="193"/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16</v>
      </c>
      <c r="S12" s="17" t="s">
        <v>16</v>
      </c>
      <c r="T12" s="17" t="s">
        <v>16</v>
      </c>
      <c r="U12" s="17" t="s">
        <v>17</v>
      </c>
      <c r="V12" s="17" t="s">
        <v>18</v>
      </c>
      <c r="W12" s="17"/>
      <c r="X12" s="17"/>
      <c r="Y12" s="17"/>
      <c r="Z12" s="17"/>
      <c r="AA12" s="17"/>
      <c r="AB12" s="17"/>
      <c r="AC12" s="17"/>
      <c r="AD12" s="17"/>
      <c r="AE12" s="17"/>
      <c r="AF12" s="17">
        <v>4</v>
      </c>
      <c r="AG12" s="18"/>
    </row>
    <row r="13" spans="1:34" s="7" customFormat="1" ht="22.5" customHeight="1" x14ac:dyDescent="0.25">
      <c r="A13" s="8">
        <v>2</v>
      </c>
      <c r="B13" s="9" t="s">
        <v>152</v>
      </c>
      <c r="C13" s="10">
        <v>301</v>
      </c>
      <c r="D13" s="55" t="s">
        <v>153</v>
      </c>
      <c r="E13" s="12">
        <v>3</v>
      </c>
      <c r="F13" s="13">
        <v>21</v>
      </c>
      <c r="G13" s="14" t="s">
        <v>275</v>
      </c>
      <c r="H13" s="15" t="s">
        <v>276</v>
      </c>
      <c r="I13" s="52" t="s">
        <v>63</v>
      </c>
      <c r="J13" s="17" t="s">
        <v>16</v>
      </c>
      <c r="K13" s="194"/>
      <c r="L13" s="195"/>
      <c r="M13" s="196"/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16</v>
      </c>
      <c r="S13" s="17" t="s">
        <v>16</v>
      </c>
      <c r="T13" s="17" t="s">
        <v>16</v>
      </c>
      <c r="U13" s="17" t="s">
        <v>17</v>
      </c>
      <c r="V13" s="17" t="s">
        <v>18</v>
      </c>
      <c r="W13" s="17"/>
      <c r="X13" s="17"/>
      <c r="Y13" s="17"/>
      <c r="Z13" s="17"/>
      <c r="AA13" s="17"/>
      <c r="AB13" s="17"/>
      <c r="AC13" s="17"/>
      <c r="AD13" s="17"/>
      <c r="AE13" s="17"/>
      <c r="AF13" s="17">
        <v>4</v>
      </c>
      <c r="AG13" s="18"/>
    </row>
    <row r="14" spans="1:34" s="7" customFormat="1" ht="22.5" customHeight="1" x14ac:dyDescent="0.25">
      <c r="A14" s="8">
        <v>3</v>
      </c>
      <c r="B14" s="9" t="s">
        <v>70</v>
      </c>
      <c r="C14" s="10">
        <v>362</v>
      </c>
      <c r="D14" s="55" t="s">
        <v>289</v>
      </c>
      <c r="E14" s="12">
        <v>2</v>
      </c>
      <c r="F14" s="13">
        <v>21</v>
      </c>
      <c r="G14" s="14" t="s">
        <v>78</v>
      </c>
      <c r="H14" s="15" t="s">
        <v>79</v>
      </c>
      <c r="I14" s="52" t="s">
        <v>52</v>
      </c>
      <c r="J14" s="17" t="s">
        <v>16</v>
      </c>
      <c r="K14" s="194"/>
      <c r="L14" s="195"/>
      <c r="M14" s="196"/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16</v>
      </c>
      <c r="S14" s="17" t="s">
        <v>16</v>
      </c>
      <c r="T14" s="17" t="s">
        <v>16</v>
      </c>
      <c r="U14" s="17" t="s">
        <v>17</v>
      </c>
      <c r="V14" s="17" t="s">
        <v>18</v>
      </c>
      <c r="W14" s="17"/>
      <c r="X14" s="17"/>
      <c r="Y14" s="17"/>
      <c r="Z14" s="17"/>
      <c r="AA14" s="17"/>
      <c r="AB14" s="17"/>
      <c r="AC14" s="17"/>
      <c r="AD14" s="17"/>
      <c r="AE14" s="17"/>
      <c r="AF14" s="17">
        <v>4</v>
      </c>
      <c r="AG14" s="18"/>
    </row>
    <row r="15" spans="1:34" s="7" customFormat="1" ht="22.5" customHeight="1" x14ac:dyDescent="0.25">
      <c r="A15" s="8">
        <v>4</v>
      </c>
      <c r="B15" s="169" t="s">
        <v>34</v>
      </c>
      <c r="C15" s="170">
        <v>421</v>
      </c>
      <c r="D15" s="171" t="s">
        <v>157</v>
      </c>
      <c r="E15" s="172">
        <v>3</v>
      </c>
      <c r="F15" s="13">
        <v>21</v>
      </c>
      <c r="G15" s="14" t="s">
        <v>283</v>
      </c>
      <c r="H15" s="15" t="s">
        <v>284</v>
      </c>
      <c r="I15" s="52" t="s">
        <v>62</v>
      </c>
      <c r="J15" s="17" t="s">
        <v>16</v>
      </c>
      <c r="K15" s="197"/>
      <c r="L15" s="198"/>
      <c r="M15" s="199"/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16</v>
      </c>
      <c r="S15" s="17" t="s">
        <v>16</v>
      </c>
      <c r="T15" s="17" t="s">
        <v>16</v>
      </c>
      <c r="U15" s="17" t="s">
        <v>17</v>
      </c>
      <c r="V15" s="17" t="s">
        <v>18</v>
      </c>
      <c r="W15" s="17"/>
      <c r="X15" s="17"/>
      <c r="Y15" s="17"/>
      <c r="Z15" s="17"/>
      <c r="AA15" s="17"/>
      <c r="AB15" s="17"/>
      <c r="AC15" s="17"/>
      <c r="AD15" s="17"/>
      <c r="AE15" s="17"/>
      <c r="AF15" s="17">
        <v>4</v>
      </c>
      <c r="AG15" s="18"/>
    </row>
    <row r="16" spans="1:34" s="7" customFormat="1" ht="22.5" customHeight="1" x14ac:dyDescent="0.25">
      <c r="A16" s="184" t="s">
        <v>258</v>
      </c>
      <c r="B16" s="185"/>
      <c r="C16" s="185"/>
      <c r="D16" s="185"/>
      <c r="E16" s="19"/>
      <c r="F16" s="19"/>
      <c r="G16" s="19"/>
      <c r="H16" s="19"/>
      <c r="I16" s="20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3"/>
    </row>
    <row r="17" spans="1:42" s="7" customFormat="1" ht="22.5" customHeight="1" x14ac:dyDescent="0.25">
      <c r="A17" s="8">
        <v>5</v>
      </c>
      <c r="B17" s="9" t="s">
        <v>34</v>
      </c>
      <c r="C17" s="10">
        <v>411</v>
      </c>
      <c r="D17" s="55" t="s">
        <v>155</v>
      </c>
      <c r="E17" s="95">
        <v>3</v>
      </c>
      <c r="F17" s="13">
        <v>21</v>
      </c>
      <c r="G17" s="14" t="s">
        <v>285</v>
      </c>
      <c r="H17" s="15" t="s">
        <v>284</v>
      </c>
      <c r="I17" s="52" t="s">
        <v>62</v>
      </c>
      <c r="J17" s="18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 t="s">
        <v>16</v>
      </c>
      <c r="W17" s="17" t="s">
        <v>16</v>
      </c>
      <c r="X17" s="17" t="s">
        <v>16</v>
      </c>
      <c r="Y17" s="17" t="s">
        <v>16</v>
      </c>
      <c r="Z17" s="17" t="s">
        <v>16</v>
      </c>
      <c r="AA17" s="17" t="s">
        <v>16</v>
      </c>
      <c r="AB17" s="17" t="s">
        <v>16</v>
      </c>
      <c r="AC17" s="17" t="s">
        <v>16</v>
      </c>
      <c r="AD17" s="17" t="s">
        <v>17</v>
      </c>
      <c r="AE17" s="17" t="s">
        <v>18</v>
      </c>
      <c r="AF17" s="17">
        <v>4</v>
      </c>
      <c r="AG17" s="18"/>
      <c r="AI17" s="9"/>
      <c r="AJ17" s="10"/>
      <c r="AK17" s="11"/>
      <c r="AL17" s="12"/>
      <c r="AM17" s="51"/>
      <c r="AN17" s="14"/>
      <c r="AO17" s="15"/>
      <c r="AP17" s="52"/>
    </row>
    <row r="18" spans="1:42" s="7" customFormat="1" ht="22.5" customHeight="1" x14ac:dyDescent="0.25">
      <c r="A18" s="8">
        <v>6</v>
      </c>
      <c r="B18" s="9" t="s">
        <v>34</v>
      </c>
      <c r="C18" s="10">
        <v>414</v>
      </c>
      <c r="D18" s="55" t="s">
        <v>158</v>
      </c>
      <c r="E18" s="95">
        <v>2</v>
      </c>
      <c r="F18" s="13">
        <v>21</v>
      </c>
      <c r="G18" s="14" t="s">
        <v>286</v>
      </c>
      <c r="H18" s="15" t="s">
        <v>287</v>
      </c>
      <c r="I18" s="52" t="s">
        <v>62</v>
      </c>
      <c r="J18" s="18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7" t="s">
        <v>16</v>
      </c>
      <c r="AB18" s="17" t="s">
        <v>16</v>
      </c>
      <c r="AC18" s="17" t="s">
        <v>16</v>
      </c>
      <c r="AD18" s="17" t="s">
        <v>17</v>
      </c>
      <c r="AE18" s="17" t="s">
        <v>18</v>
      </c>
      <c r="AF18" s="17">
        <v>4</v>
      </c>
      <c r="AG18" s="18"/>
    </row>
    <row r="19" spans="1:42" s="7" customFormat="1" ht="22.5" customHeight="1" x14ac:dyDescent="0.25">
      <c r="A19" s="8">
        <v>7</v>
      </c>
      <c r="B19" s="9" t="s">
        <v>66</v>
      </c>
      <c r="C19" s="10">
        <v>362</v>
      </c>
      <c r="D19" s="55" t="s">
        <v>159</v>
      </c>
      <c r="E19" s="95">
        <v>2</v>
      </c>
      <c r="F19" s="13">
        <v>21</v>
      </c>
      <c r="G19" s="14" t="s">
        <v>288</v>
      </c>
      <c r="H19" s="15" t="s">
        <v>51</v>
      </c>
      <c r="I19" s="52" t="s">
        <v>62</v>
      </c>
      <c r="J19" s="18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7" t="s">
        <v>16</v>
      </c>
      <c r="AB19" s="17" t="s">
        <v>16</v>
      </c>
      <c r="AC19" s="17" t="s">
        <v>16</v>
      </c>
      <c r="AD19" s="17" t="s">
        <v>17</v>
      </c>
      <c r="AE19" s="17" t="s">
        <v>18</v>
      </c>
      <c r="AF19" s="17">
        <v>4</v>
      </c>
      <c r="AG19" s="18"/>
    </row>
    <row r="20" spans="1:42" s="4" customFormat="1" ht="22.5" customHeight="1" x14ac:dyDescent="0.25">
      <c r="A20" s="186" t="s">
        <v>19</v>
      </c>
      <c r="B20" s="186"/>
      <c r="C20" s="186"/>
      <c r="D20" s="186"/>
      <c r="E20" s="21">
        <f>SUM(E12:E19)</f>
        <v>18</v>
      </c>
      <c r="F20" s="33"/>
      <c r="G20" s="187">
        <f>E20*280000</f>
        <v>5040000</v>
      </c>
      <c r="H20" s="188"/>
      <c r="I20" s="33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90"/>
    </row>
    <row r="21" spans="1:42" ht="3" customHeight="1" x14ac:dyDescent="0.15"/>
    <row r="22" spans="1:42" s="25" customFormat="1" ht="15.75" customHeight="1" x14ac:dyDescent="0.2">
      <c r="A22" s="176" t="s">
        <v>20</v>
      </c>
      <c r="B22" s="176"/>
      <c r="C22" s="176"/>
      <c r="D22" s="176"/>
      <c r="U22" s="31"/>
      <c r="V22" s="31"/>
      <c r="W22" s="31"/>
      <c r="X22" s="31"/>
      <c r="Y22" s="31"/>
      <c r="Z22" s="159"/>
      <c r="AA22" s="159"/>
      <c r="AB22" s="159"/>
      <c r="AC22" s="31"/>
      <c r="AD22" s="31"/>
      <c r="AE22" s="31"/>
      <c r="AF22" s="26"/>
      <c r="AG22" s="26"/>
    </row>
    <row r="23" spans="1:42" s="25" customFormat="1" ht="15.75" customHeight="1" x14ac:dyDescent="0.2">
      <c r="B23" s="177" t="s">
        <v>21</v>
      </c>
      <c r="C23" s="177"/>
      <c r="D23" s="177"/>
      <c r="E23" s="177"/>
      <c r="F23" s="177"/>
      <c r="G23" s="177"/>
      <c r="H23" s="31"/>
      <c r="U23" s="31"/>
      <c r="V23" s="31"/>
      <c r="W23" s="31"/>
      <c r="X23" s="31"/>
      <c r="Y23" s="31"/>
      <c r="Z23" s="159"/>
      <c r="AA23" s="159"/>
      <c r="AB23" s="159"/>
      <c r="AC23" s="31"/>
      <c r="AD23" s="31"/>
      <c r="AE23" s="31"/>
      <c r="AF23" s="26"/>
      <c r="AG23" s="26"/>
    </row>
    <row r="24" spans="1:42" s="31" customFormat="1" ht="15.75" customHeight="1" x14ac:dyDescent="0.25">
      <c r="B24" s="177" t="s">
        <v>22</v>
      </c>
      <c r="C24" s="177"/>
      <c r="D24" s="177"/>
      <c r="E24" s="177"/>
      <c r="F24" s="177"/>
      <c r="G24" s="177"/>
      <c r="Z24" s="159"/>
      <c r="AA24" s="159"/>
      <c r="AB24" s="159"/>
      <c r="AF24" s="27"/>
      <c r="AG24" s="27"/>
    </row>
    <row r="25" spans="1:42" s="31" customFormat="1" ht="15.75" customHeight="1" x14ac:dyDescent="0.25">
      <c r="B25" s="177" t="s">
        <v>23</v>
      </c>
      <c r="C25" s="177"/>
      <c r="D25" s="177"/>
      <c r="E25" s="177"/>
      <c r="F25" s="177"/>
      <c r="G25" s="177"/>
      <c r="Z25" s="159"/>
      <c r="AA25" s="159"/>
      <c r="AB25" s="159"/>
      <c r="AF25" s="27"/>
      <c r="AG25" s="27"/>
    </row>
    <row r="26" spans="1:42" s="32" customFormat="1" ht="14.25" customHeight="1" x14ac:dyDescent="0.25">
      <c r="B26" s="37"/>
      <c r="C26" s="37"/>
      <c r="Q26" s="178" t="s">
        <v>257</v>
      </c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</row>
    <row r="27" spans="1:42" s="32" customFormat="1" ht="15.75" customHeight="1" x14ac:dyDescent="0.25">
      <c r="A27" s="175" t="s">
        <v>24</v>
      </c>
      <c r="B27" s="175"/>
      <c r="C27" s="175"/>
      <c r="D27" s="175"/>
      <c r="G27" s="175" t="s">
        <v>25</v>
      </c>
      <c r="H27" s="175"/>
      <c r="I27" s="175"/>
      <c r="J27" s="175"/>
      <c r="K27" s="175"/>
      <c r="L27" s="28"/>
      <c r="M27" s="28"/>
      <c r="N27" s="28"/>
      <c r="O27" s="28"/>
      <c r="P27" s="28"/>
      <c r="Q27" s="28"/>
      <c r="R27" s="175" t="s">
        <v>31</v>
      </c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28"/>
    </row>
    <row r="28" spans="1:42" s="32" customFormat="1" ht="15.75" customHeight="1" x14ac:dyDescent="0.25">
      <c r="G28" s="175" t="s">
        <v>26</v>
      </c>
      <c r="H28" s="175"/>
      <c r="I28" s="175"/>
      <c r="J28" s="175"/>
      <c r="K28" s="175"/>
      <c r="R28" s="175" t="s">
        <v>32</v>
      </c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28"/>
    </row>
    <row r="29" spans="1:42" s="32" customFormat="1" ht="14.25" x14ac:dyDescent="0.25">
      <c r="Z29" s="158"/>
      <c r="AA29" s="158"/>
      <c r="AB29" s="158"/>
      <c r="AF29" s="30"/>
      <c r="AG29" s="30"/>
    </row>
    <row r="30" spans="1:42" s="32" customFormat="1" ht="14.25" x14ac:dyDescent="0.25">
      <c r="Z30" s="158"/>
      <c r="AA30" s="158"/>
      <c r="AB30" s="158"/>
      <c r="AF30" s="30"/>
      <c r="AG30" s="30"/>
    </row>
    <row r="31" spans="1:42" s="32" customFormat="1" ht="18" customHeight="1" x14ac:dyDescent="0.25">
      <c r="Z31" s="158"/>
      <c r="AA31" s="158"/>
      <c r="AB31" s="158"/>
      <c r="AF31" s="30"/>
      <c r="AG31" s="30"/>
    </row>
    <row r="32" spans="1:42" s="32" customFormat="1" ht="14.25" x14ac:dyDescent="0.25">
      <c r="Z32" s="158"/>
      <c r="AA32" s="158"/>
      <c r="AB32" s="158"/>
      <c r="AF32" s="30"/>
      <c r="AG32" s="30"/>
    </row>
    <row r="33" spans="1:33" s="30" customFormat="1" ht="15.75" customHeight="1" x14ac:dyDescent="0.25">
      <c r="A33" s="179" t="s">
        <v>27</v>
      </c>
      <c r="B33" s="179"/>
      <c r="C33" s="179"/>
      <c r="D33" s="179"/>
      <c r="G33" s="179" t="s">
        <v>28</v>
      </c>
      <c r="H33" s="179"/>
      <c r="I33" s="179"/>
      <c r="J33" s="179"/>
      <c r="K33" s="179"/>
      <c r="L33" s="29"/>
      <c r="M33" s="29"/>
      <c r="N33" s="29"/>
      <c r="O33" s="29"/>
      <c r="P33" s="29"/>
      <c r="Q33" s="29"/>
      <c r="R33" s="179" t="s">
        <v>29</v>
      </c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</row>
  </sheetData>
  <mergeCells count="44">
    <mergeCell ref="A5:G5"/>
    <mergeCell ref="A1:E1"/>
    <mergeCell ref="F1:AE1"/>
    <mergeCell ref="A2:E2"/>
    <mergeCell ref="F2:AE2"/>
    <mergeCell ref="A4:AG4"/>
    <mergeCell ref="W5:AG5"/>
    <mergeCell ref="I5:Q5"/>
    <mergeCell ref="A6:AG6"/>
    <mergeCell ref="A8:A10"/>
    <mergeCell ref="B8:C10"/>
    <mergeCell ref="D8:D10"/>
    <mergeCell ref="E8:E10"/>
    <mergeCell ref="F8:F10"/>
    <mergeCell ref="G8:H10"/>
    <mergeCell ref="AF8:AF10"/>
    <mergeCell ref="AG8:AG10"/>
    <mergeCell ref="A11:D11"/>
    <mergeCell ref="J11:AG11"/>
    <mergeCell ref="A16:D16"/>
    <mergeCell ref="J16:AG16"/>
    <mergeCell ref="A20:D20"/>
    <mergeCell ref="G20:H20"/>
    <mergeCell ref="J20:AG20"/>
    <mergeCell ref="K12:M15"/>
    <mergeCell ref="G28:K28"/>
    <mergeCell ref="R28:AG28"/>
    <mergeCell ref="A33:D33"/>
    <mergeCell ref="G33:K33"/>
    <mergeCell ref="R33:AG33"/>
    <mergeCell ref="A27:D27"/>
    <mergeCell ref="G27:K27"/>
    <mergeCell ref="R27:AG27"/>
    <mergeCell ref="A22:D22"/>
    <mergeCell ref="B23:G23"/>
    <mergeCell ref="B24:G24"/>
    <mergeCell ref="B25:G25"/>
    <mergeCell ref="Q26:AG26"/>
    <mergeCell ref="J8:AE8"/>
    <mergeCell ref="J9:M9"/>
    <mergeCell ref="N9:R9"/>
    <mergeCell ref="S9:V9"/>
    <mergeCell ref="W9:Z9"/>
    <mergeCell ref="AA9:AE9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10" workbookViewId="0">
      <selection activeCell="B25" sqref="B25:E29"/>
    </sheetView>
  </sheetViews>
  <sheetFormatPr defaultRowHeight="15.75" x14ac:dyDescent="0.25"/>
  <cols>
    <col min="1" max="1" width="3.33203125" customWidth="1"/>
    <col min="2" max="2" width="4.33203125" customWidth="1"/>
    <col min="3" max="3" width="3.44140625" customWidth="1"/>
    <col min="4" max="4" width="43.88671875" customWidth="1"/>
    <col min="5" max="5" width="4.44140625" customWidth="1"/>
    <col min="6" max="6" width="4.33203125" customWidth="1"/>
  </cols>
  <sheetData>
    <row r="1" spans="1:6" ht="23.25" customHeight="1" x14ac:dyDescent="0.25">
      <c r="A1" s="232" t="s">
        <v>149</v>
      </c>
      <c r="B1" s="232"/>
      <c r="C1" s="232"/>
      <c r="D1" s="232"/>
      <c r="E1" s="232"/>
      <c r="F1" s="232"/>
    </row>
    <row r="2" spans="1:6" ht="27.75" customHeight="1" x14ac:dyDescent="0.25">
      <c r="A2" s="120" t="s">
        <v>3</v>
      </c>
      <c r="B2" s="233" t="s">
        <v>146</v>
      </c>
      <c r="C2" s="233"/>
      <c r="D2" s="120" t="s">
        <v>147</v>
      </c>
      <c r="E2" s="233" t="s">
        <v>148</v>
      </c>
      <c r="F2" s="233"/>
    </row>
    <row r="3" spans="1:6" x14ac:dyDescent="0.25">
      <c r="A3" s="95">
        <v>1</v>
      </c>
      <c r="B3" s="106" t="s">
        <v>14</v>
      </c>
      <c r="C3" s="96">
        <v>301</v>
      </c>
      <c r="D3" s="97" t="s">
        <v>53</v>
      </c>
      <c r="E3" s="95">
        <v>2</v>
      </c>
      <c r="F3" s="111">
        <f>SUM(E3:E10)</f>
        <v>18</v>
      </c>
    </row>
    <row r="4" spans="1:6" x14ac:dyDescent="0.25">
      <c r="A4" s="95">
        <v>2</v>
      </c>
      <c r="B4" s="106" t="s">
        <v>93</v>
      </c>
      <c r="C4" s="96">
        <v>341</v>
      </c>
      <c r="D4" s="97" t="s">
        <v>94</v>
      </c>
      <c r="E4" s="95">
        <v>2</v>
      </c>
      <c r="F4" s="111"/>
    </row>
    <row r="5" spans="1:6" x14ac:dyDescent="0.25">
      <c r="A5" s="95">
        <v>3</v>
      </c>
      <c r="B5" s="106" t="s">
        <v>95</v>
      </c>
      <c r="C5" s="96">
        <v>212</v>
      </c>
      <c r="D5" s="97" t="s">
        <v>96</v>
      </c>
      <c r="E5" s="95">
        <v>2</v>
      </c>
      <c r="F5" s="111"/>
    </row>
    <row r="6" spans="1:6" x14ac:dyDescent="0.25">
      <c r="A6" s="95">
        <v>4</v>
      </c>
      <c r="B6" s="106" t="s">
        <v>95</v>
      </c>
      <c r="C6" s="96">
        <v>306</v>
      </c>
      <c r="D6" s="97" t="s">
        <v>97</v>
      </c>
      <c r="E6" s="95">
        <v>4</v>
      </c>
      <c r="F6" s="111"/>
    </row>
    <row r="7" spans="1:6" x14ac:dyDescent="0.25">
      <c r="A7" s="95">
        <v>5</v>
      </c>
      <c r="B7" s="106" t="s">
        <v>95</v>
      </c>
      <c r="C7" s="96">
        <v>316</v>
      </c>
      <c r="D7" s="97" t="s">
        <v>102</v>
      </c>
      <c r="E7" s="95">
        <v>3</v>
      </c>
      <c r="F7" s="111"/>
    </row>
    <row r="8" spans="1:6" x14ac:dyDescent="0.25">
      <c r="A8" s="95">
        <v>6</v>
      </c>
      <c r="B8" s="106" t="s">
        <v>98</v>
      </c>
      <c r="C8" s="96">
        <v>376</v>
      </c>
      <c r="D8" s="97" t="s">
        <v>99</v>
      </c>
      <c r="E8" s="95">
        <v>3</v>
      </c>
      <c r="F8" s="111"/>
    </row>
    <row r="9" spans="1:6" x14ac:dyDescent="0.25">
      <c r="A9" s="95">
        <v>7</v>
      </c>
      <c r="B9" s="105" t="s">
        <v>98</v>
      </c>
      <c r="C9" s="108">
        <v>377</v>
      </c>
      <c r="D9" s="103" t="s">
        <v>100</v>
      </c>
      <c r="E9" s="104">
        <v>1</v>
      </c>
      <c r="F9" s="111"/>
    </row>
    <row r="10" spans="1:6" x14ac:dyDescent="0.25">
      <c r="A10" s="95">
        <v>8</v>
      </c>
      <c r="B10" s="105" t="s">
        <v>98</v>
      </c>
      <c r="C10" s="108">
        <v>435</v>
      </c>
      <c r="D10" s="103" t="s">
        <v>130</v>
      </c>
      <c r="E10" s="104">
        <v>1</v>
      </c>
      <c r="F10" s="111"/>
    </row>
    <row r="11" spans="1:6" x14ac:dyDescent="0.25">
      <c r="A11" s="92">
        <v>9</v>
      </c>
      <c r="B11" s="109" t="s">
        <v>14</v>
      </c>
      <c r="C11" s="91">
        <v>302</v>
      </c>
      <c r="D11" s="94" t="s">
        <v>109</v>
      </c>
      <c r="E11" s="92">
        <v>2</v>
      </c>
      <c r="F11" s="112">
        <f>SUM(E11:E19)</f>
        <v>18</v>
      </c>
    </row>
    <row r="12" spans="1:6" x14ac:dyDescent="0.25">
      <c r="A12" s="92">
        <v>10</v>
      </c>
      <c r="B12" s="109" t="s">
        <v>35</v>
      </c>
      <c r="C12" s="91">
        <v>361</v>
      </c>
      <c r="D12" s="94" t="s">
        <v>134</v>
      </c>
      <c r="E12" s="92">
        <v>2</v>
      </c>
      <c r="F12" s="112"/>
    </row>
    <row r="13" spans="1:6" x14ac:dyDescent="0.25">
      <c r="A13" s="92">
        <v>11</v>
      </c>
      <c r="B13" s="109" t="s">
        <v>98</v>
      </c>
      <c r="C13" s="91">
        <v>321</v>
      </c>
      <c r="D13" s="94" t="s">
        <v>116</v>
      </c>
      <c r="E13" s="92">
        <v>2</v>
      </c>
      <c r="F13" s="112"/>
    </row>
    <row r="14" spans="1:6" x14ac:dyDescent="0.25">
      <c r="A14" s="92">
        <v>12</v>
      </c>
      <c r="B14" s="109" t="s">
        <v>98</v>
      </c>
      <c r="C14" s="91">
        <v>322</v>
      </c>
      <c r="D14" s="94" t="s">
        <v>117</v>
      </c>
      <c r="E14" s="92">
        <v>1</v>
      </c>
      <c r="F14" s="112"/>
    </row>
    <row r="15" spans="1:6" x14ac:dyDescent="0.25">
      <c r="A15" s="92">
        <v>13</v>
      </c>
      <c r="B15" s="109" t="s">
        <v>110</v>
      </c>
      <c r="C15" s="91">
        <v>342</v>
      </c>
      <c r="D15" s="113" t="s">
        <v>111</v>
      </c>
      <c r="E15" s="92">
        <v>3</v>
      </c>
      <c r="F15" s="112"/>
    </row>
    <row r="16" spans="1:6" x14ac:dyDescent="0.25">
      <c r="A16" s="92">
        <v>14</v>
      </c>
      <c r="B16" s="109" t="s">
        <v>112</v>
      </c>
      <c r="C16" s="91">
        <v>392</v>
      </c>
      <c r="D16" s="94" t="s">
        <v>113</v>
      </c>
      <c r="E16" s="92">
        <v>3</v>
      </c>
      <c r="F16" s="112"/>
    </row>
    <row r="17" spans="1:6" x14ac:dyDescent="0.25">
      <c r="A17" s="92">
        <v>15</v>
      </c>
      <c r="B17" s="109" t="s">
        <v>35</v>
      </c>
      <c r="C17" s="91">
        <v>351</v>
      </c>
      <c r="D17" s="94" t="s">
        <v>50</v>
      </c>
      <c r="E17" s="92">
        <v>2</v>
      </c>
      <c r="F17" s="112"/>
    </row>
    <row r="18" spans="1:6" x14ac:dyDescent="0.25">
      <c r="A18" s="92">
        <v>16</v>
      </c>
      <c r="B18" s="109" t="s">
        <v>98</v>
      </c>
      <c r="C18" s="91">
        <v>323</v>
      </c>
      <c r="D18" s="94" t="s">
        <v>119</v>
      </c>
      <c r="E18" s="92">
        <v>2</v>
      </c>
      <c r="F18" s="112"/>
    </row>
    <row r="19" spans="1:6" x14ac:dyDescent="0.25">
      <c r="A19" s="92">
        <v>17</v>
      </c>
      <c r="B19" s="115" t="s">
        <v>98</v>
      </c>
      <c r="C19" s="116">
        <v>324</v>
      </c>
      <c r="D19" s="117" t="s">
        <v>120</v>
      </c>
      <c r="E19" s="114">
        <v>1</v>
      </c>
      <c r="F19" s="112"/>
    </row>
    <row r="20" spans="1:6" x14ac:dyDescent="0.25">
      <c r="A20" s="95">
        <v>18</v>
      </c>
      <c r="B20" s="106" t="s">
        <v>98</v>
      </c>
      <c r="C20" s="96">
        <v>378</v>
      </c>
      <c r="D20" s="97" t="s">
        <v>114</v>
      </c>
      <c r="E20" s="95">
        <v>2</v>
      </c>
      <c r="F20" s="111">
        <f>SUM(E20:E29)</f>
        <v>18</v>
      </c>
    </row>
    <row r="21" spans="1:6" x14ac:dyDescent="0.25">
      <c r="A21" s="95">
        <v>19</v>
      </c>
      <c r="B21" s="106" t="s">
        <v>98</v>
      </c>
      <c r="C21" s="96">
        <v>403</v>
      </c>
      <c r="D21" s="97" t="s">
        <v>115</v>
      </c>
      <c r="E21" s="95">
        <v>2</v>
      </c>
      <c r="F21" s="111"/>
    </row>
    <row r="22" spans="1:6" x14ac:dyDescent="0.25">
      <c r="A22" s="95">
        <v>20</v>
      </c>
      <c r="B22" s="106" t="s">
        <v>98</v>
      </c>
      <c r="C22" s="96">
        <v>404</v>
      </c>
      <c r="D22" s="97" t="s">
        <v>118</v>
      </c>
      <c r="E22" s="95">
        <v>2</v>
      </c>
      <c r="F22" s="111"/>
    </row>
    <row r="23" spans="1:6" x14ac:dyDescent="0.25">
      <c r="A23" s="95">
        <v>21</v>
      </c>
      <c r="B23" s="106" t="s">
        <v>98</v>
      </c>
      <c r="C23" s="96">
        <v>428</v>
      </c>
      <c r="D23" s="97" t="s">
        <v>122</v>
      </c>
      <c r="E23" s="95">
        <v>2</v>
      </c>
      <c r="F23" s="111"/>
    </row>
    <row r="24" spans="1:6" x14ac:dyDescent="0.25">
      <c r="A24" s="95">
        <v>22</v>
      </c>
      <c r="B24" s="106" t="s">
        <v>70</v>
      </c>
      <c r="C24" s="96">
        <v>362</v>
      </c>
      <c r="D24" s="97" t="s">
        <v>71</v>
      </c>
      <c r="E24" s="95">
        <v>2</v>
      </c>
      <c r="F24" s="111"/>
    </row>
    <row r="25" spans="1:6" x14ac:dyDescent="0.25">
      <c r="A25" s="95">
        <v>23</v>
      </c>
      <c r="B25" s="105" t="s">
        <v>98</v>
      </c>
      <c r="C25" s="108">
        <v>429</v>
      </c>
      <c r="D25" s="103" t="s">
        <v>137</v>
      </c>
      <c r="E25" s="104">
        <v>1</v>
      </c>
      <c r="F25" s="121"/>
    </row>
    <row r="26" spans="1:6" x14ac:dyDescent="0.25">
      <c r="A26" s="95">
        <v>24</v>
      </c>
      <c r="B26" s="106" t="s">
        <v>98</v>
      </c>
      <c r="C26" s="96">
        <v>431</v>
      </c>
      <c r="D26" s="97" t="s">
        <v>123</v>
      </c>
      <c r="E26" s="95">
        <v>3</v>
      </c>
      <c r="F26" s="111"/>
    </row>
    <row r="27" spans="1:6" x14ac:dyDescent="0.25">
      <c r="A27" s="95">
        <v>25</v>
      </c>
      <c r="B27" s="105" t="s">
        <v>98</v>
      </c>
      <c r="C27" s="108">
        <v>432</v>
      </c>
      <c r="D27" s="103" t="s">
        <v>124</v>
      </c>
      <c r="E27" s="104">
        <v>1</v>
      </c>
      <c r="F27" s="111"/>
    </row>
    <row r="28" spans="1:6" x14ac:dyDescent="0.25">
      <c r="A28" s="95">
        <v>26</v>
      </c>
      <c r="B28" s="106" t="s">
        <v>98</v>
      </c>
      <c r="C28" s="98">
        <v>426</v>
      </c>
      <c r="D28" s="97" t="s">
        <v>125</v>
      </c>
      <c r="E28" s="95">
        <v>2</v>
      </c>
      <c r="F28" s="111"/>
    </row>
    <row r="29" spans="1:6" x14ac:dyDescent="0.25">
      <c r="A29" s="95">
        <v>27</v>
      </c>
      <c r="B29" s="105" t="s">
        <v>98</v>
      </c>
      <c r="C29" s="108">
        <v>427</v>
      </c>
      <c r="D29" s="103" t="s">
        <v>126</v>
      </c>
      <c r="E29" s="104">
        <v>1</v>
      </c>
      <c r="F29" s="111"/>
    </row>
    <row r="30" spans="1:6" x14ac:dyDescent="0.25">
      <c r="A30" s="95">
        <v>28</v>
      </c>
      <c r="B30" s="109" t="s">
        <v>55</v>
      </c>
      <c r="C30" s="91">
        <v>441</v>
      </c>
      <c r="D30" s="94" t="s">
        <v>129</v>
      </c>
      <c r="E30" s="92">
        <v>2</v>
      </c>
      <c r="F30" s="112">
        <f>SUM(E30:E38)</f>
        <v>17</v>
      </c>
    </row>
    <row r="31" spans="1:6" x14ac:dyDescent="0.25">
      <c r="A31" s="95">
        <v>29</v>
      </c>
      <c r="B31" s="109" t="s">
        <v>98</v>
      </c>
      <c r="C31" s="91">
        <v>433</v>
      </c>
      <c r="D31" s="94" t="s">
        <v>127</v>
      </c>
      <c r="E31" s="92">
        <v>3</v>
      </c>
      <c r="F31" s="112"/>
    </row>
    <row r="32" spans="1:6" x14ac:dyDescent="0.25">
      <c r="A32" s="95">
        <v>30</v>
      </c>
      <c r="B32" s="109" t="s">
        <v>14</v>
      </c>
      <c r="C32" s="91">
        <v>330</v>
      </c>
      <c r="D32" s="134" t="s">
        <v>133</v>
      </c>
      <c r="E32" s="92">
        <v>2</v>
      </c>
      <c r="F32" s="112"/>
    </row>
    <row r="33" spans="1:6" x14ac:dyDescent="0.25">
      <c r="A33" s="95">
        <v>31</v>
      </c>
      <c r="B33" s="115" t="s">
        <v>98</v>
      </c>
      <c r="C33" s="116">
        <v>434</v>
      </c>
      <c r="D33" s="117" t="s">
        <v>128</v>
      </c>
      <c r="E33" s="114">
        <v>1</v>
      </c>
      <c r="F33" s="112"/>
    </row>
    <row r="34" spans="1:6" x14ac:dyDescent="0.25">
      <c r="A34" s="95">
        <v>32</v>
      </c>
      <c r="B34" s="115" t="s">
        <v>98</v>
      </c>
      <c r="C34" s="116">
        <v>486</v>
      </c>
      <c r="D34" s="118" t="s">
        <v>135</v>
      </c>
      <c r="E34" s="114">
        <v>1</v>
      </c>
      <c r="F34" s="119"/>
    </row>
    <row r="35" spans="1:6" x14ac:dyDescent="0.25">
      <c r="A35" s="95">
        <v>33</v>
      </c>
      <c r="B35" s="109" t="s">
        <v>105</v>
      </c>
      <c r="C35" s="91">
        <v>392</v>
      </c>
      <c r="D35" s="135" t="s">
        <v>106</v>
      </c>
      <c r="E35" s="92">
        <v>2</v>
      </c>
      <c r="F35" s="112"/>
    </row>
    <row r="36" spans="1:6" x14ac:dyDescent="0.25">
      <c r="A36" s="95">
        <v>34</v>
      </c>
      <c r="B36" s="109" t="s">
        <v>107</v>
      </c>
      <c r="C36" s="91">
        <v>291</v>
      </c>
      <c r="D36" s="134" t="s">
        <v>108</v>
      </c>
      <c r="E36" s="92">
        <v>3</v>
      </c>
      <c r="F36" s="112"/>
    </row>
    <row r="37" spans="1:6" x14ac:dyDescent="0.25">
      <c r="A37" s="95">
        <v>35</v>
      </c>
      <c r="B37" s="109" t="s">
        <v>98</v>
      </c>
      <c r="C37" s="93">
        <v>480</v>
      </c>
      <c r="D37" s="134" t="s">
        <v>121</v>
      </c>
      <c r="E37" s="92">
        <v>1</v>
      </c>
      <c r="F37" s="112"/>
    </row>
    <row r="38" spans="1:6" x14ac:dyDescent="0.25">
      <c r="A38" s="95">
        <v>36</v>
      </c>
      <c r="B38" s="109" t="s">
        <v>98</v>
      </c>
      <c r="C38" s="91">
        <v>341</v>
      </c>
      <c r="D38" s="134" t="s">
        <v>131</v>
      </c>
      <c r="E38" s="92">
        <v>2</v>
      </c>
      <c r="F38" s="112"/>
    </row>
    <row r="39" spans="1:6" x14ac:dyDescent="0.25">
      <c r="A39" s="95">
        <v>37</v>
      </c>
      <c r="B39" s="106" t="s">
        <v>98</v>
      </c>
      <c r="C39" s="96">
        <v>450</v>
      </c>
      <c r="D39" s="100" t="s">
        <v>132</v>
      </c>
      <c r="E39" s="95">
        <v>2</v>
      </c>
      <c r="F39" s="111">
        <f>SUM(E39:E46)</f>
        <v>22</v>
      </c>
    </row>
    <row r="40" spans="1:6" x14ac:dyDescent="0.25">
      <c r="A40" s="95">
        <v>38</v>
      </c>
      <c r="B40" s="106" t="s">
        <v>98</v>
      </c>
      <c r="C40" s="98">
        <v>211</v>
      </c>
      <c r="D40" s="100" t="s">
        <v>136</v>
      </c>
      <c r="E40" s="95">
        <v>2</v>
      </c>
      <c r="F40" s="110"/>
    </row>
    <row r="41" spans="1:6" x14ac:dyDescent="0.25">
      <c r="A41" s="95">
        <v>39</v>
      </c>
      <c r="B41" s="106" t="s">
        <v>138</v>
      </c>
      <c r="C41" s="96">
        <v>341</v>
      </c>
      <c r="D41" s="100" t="s">
        <v>139</v>
      </c>
      <c r="E41" s="95">
        <v>2</v>
      </c>
      <c r="F41" s="110"/>
    </row>
    <row r="42" spans="1:6" x14ac:dyDescent="0.25">
      <c r="A42" s="95">
        <v>40</v>
      </c>
      <c r="B42" s="106" t="s">
        <v>98</v>
      </c>
      <c r="C42" s="96">
        <v>441</v>
      </c>
      <c r="D42" s="100" t="s">
        <v>140</v>
      </c>
      <c r="E42" s="95">
        <v>2</v>
      </c>
      <c r="F42" s="110"/>
    </row>
    <row r="43" spans="1:6" x14ac:dyDescent="0.25">
      <c r="A43" s="95">
        <v>41</v>
      </c>
      <c r="B43" s="106" t="s">
        <v>55</v>
      </c>
      <c r="C43" s="96">
        <v>442</v>
      </c>
      <c r="D43" s="100" t="s">
        <v>141</v>
      </c>
      <c r="E43" s="95">
        <v>2</v>
      </c>
      <c r="F43" s="110"/>
    </row>
    <row r="44" spans="1:6" x14ac:dyDescent="0.25">
      <c r="A44" s="95">
        <v>42</v>
      </c>
      <c r="B44" s="106" t="s">
        <v>142</v>
      </c>
      <c r="C44" s="96">
        <v>205</v>
      </c>
      <c r="D44" s="100" t="s">
        <v>143</v>
      </c>
      <c r="E44" s="95">
        <v>2</v>
      </c>
      <c r="F44" s="110"/>
    </row>
    <row r="45" spans="1:6" x14ac:dyDescent="0.25">
      <c r="A45" s="95">
        <v>43</v>
      </c>
      <c r="B45" s="106" t="s">
        <v>98</v>
      </c>
      <c r="C45" s="96">
        <v>498</v>
      </c>
      <c r="D45" s="97" t="s">
        <v>144</v>
      </c>
      <c r="E45" s="95">
        <v>2</v>
      </c>
      <c r="F45" s="110"/>
    </row>
    <row r="46" spans="1:6" x14ac:dyDescent="0.25">
      <c r="A46" s="95">
        <v>44</v>
      </c>
      <c r="B46" s="106" t="s">
        <v>98</v>
      </c>
      <c r="C46" s="96">
        <v>497</v>
      </c>
      <c r="D46" s="102" t="s">
        <v>145</v>
      </c>
      <c r="E46" s="95">
        <v>8</v>
      </c>
      <c r="F46" s="110"/>
    </row>
    <row r="47" spans="1:6" x14ac:dyDescent="0.25">
      <c r="E47">
        <f>SUM(E3:E46)</f>
        <v>93</v>
      </c>
    </row>
  </sheetData>
  <mergeCells count="3">
    <mergeCell ref="B2:C2"/>
    <mergeCell ref="E2:F2"/>
    <mergeCell ref="A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P33"/>
  <sheetViews>
    <sheetView showGridLines="0" view="pageBreakPreview" zoomScaleNormal="100" zoomScaleSheetLayoutView="100" workbookViewId="0">
      <selection activeCell="B14" sqref="B14:I14"/>
    </sheetView>
  </sheetViews>
  <sheetFormatPr defaultColWidth="9" defaultRowHeight="8.25" x14ac:dyDescent="0.15"/>
  <cols>
    <col min="1" max="1" width="3.33203125" style="22" customWidth="1"/>
    <col min="2" max="2" width="4" style="22" bestFit="1" customWidth="1"/>
    <col min="3" max="3" width="3.33203125" style="22" customWidth="1"/>
    <col min="4" max="4" width="17.44140625" style="22" bestFit="1" customWidth="1"/>
    <col min="5" max="5" width="3.109375" style="22" customWidth="1"/>
    <col min="6" max="6" width="3.33203125" style="22" customWidth="1"/>
    <col min="7" max="7" width="12.21875" style="22" bestFit="1" customWidth="1"/>
    <col min="8" max="8" width="4.33203125" style="22" bestFit="1" customWidth="1"/>
    <col min="9" max="9" width="7" style="22" bestFit="1" customWidth="1"/>
    <col min="10" max="20" width="2.44140625" style="22" customWidth="1"/>
    <col min="21" max="31" width="2.44140625" style="23" customWidth="1"/>
    <col min="32" max="32" width="5" style="24" customWidth="1"/>
    <col min="33" max="33" width="4.77734375" style="24" customWidth="1"/>
    <col min="34" max="34" width="9" style="22" bestFit="1" customWidth="1"/>
    <col min="35" max="16384" width="9" style="22"/>
  </cols>
  <sheetData>
    <row r="1" spans="1:34" s="71" customFormat="1" ht="14.25" customHeight="1" x14ac:dyDescent="0.2">
      <c r="A1" s="215" t="s">
        <v>0</v>
      </c>
      <c r="B1" s="215"/>
      <c r="C1" s="215"/>
      <c r="D1" s="215"/>
      <c r="E1" s="215"/>
      <c r="F1" s="216" t="s">
        <v>1</v>
      </c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1"/>
      <c r="AG1" s="1"/>
    </row>
    <row r="2" spans="1:34" s="71" customFormat="1" ht="14.25" customHeight="1" x14ac:dyDescent="0.2">
      <c r="A2" s="217" t="s">
        <v>30</v>
      </c>
      <c r="B2" s="217"/>
      <c r="C2" s="217"/>
      <c r="D2" s="217"/>
      <c r="E2" s="217"/>
      <c r="F2" s="218" t="s">
        <v>82</v>
      </c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"/>
      <c r="AG2" s="2"/>
      <c r="AH2" s="2"/>
    </row>
    <row r="3" spans="1:34" s="71" customFormat="1" ht="4.5" customHeight="1" x14ac:dyDescent="0.2">
      <c r="A3" s="72"/>
      <c r="B3" s="72"/>
      <c r="C3" s="72"/>
      <c r="D3" s="72"/>
      <c r="E3" s="72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161"/>
      <c r="AA3" s="161"/>
      <c r="AB3" s="161"/>
      <c r="AC3" s="73"/>
      <c r="AD3" s="73"/>
      <c r="AE3" s="73"/>
      <c r="AF3" s="2"/>
      <c r="AG3" s="2"/>
      <c r="AH3" s="2"/>
    </row>
    <row r="4" spans="1:34" s="71" customFormat="1" ht="14.25" customHeight="1" x14ac:dyDescent="0.2">
      <c r="A4" s="219" t="s">
        <v>212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"/>
    </row>
    <row r="5" spans="1:34" s="71" customFormat="1" ht="14.25" customHeight="1" x14ac:dyDescent="0.2">
      <c r="A5" s="214" t="s">
        <v>274</v>
      </c>
      <c r="B5" s="214"/>
      <c r="C5" s="214"/>
      <c r="D5" s="214"/>
      <c r="E5" s="214"/>
      <c r="F5" s="214"/>
      <c r="G5" s="214"/>
      <c r="H5" s="71" t="s">
        <v>2</v>
      </c>
      <c r="I5" s="221" t="s">
        <v>84</v>
      </c>
      <c r="J5" s="221"/>
      <c r="K5" s="221"/>
      <c r="L5" s="221"/>
      <c r="M5" s="221"/>
      <c r="N5" s="221"/>
      <c r="O5" s="221"/>
      <c r="P5" s="221"/>
      <c r="Q5" s="221"/>
      <c r="R5" s="221"/>
      <c r="S5" s="71" t="s">
        <v>2</v>
      </c>
      <c r="U5" s="220" t="s">
        <v>42</v>
      </c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"/>
      <c r="AH5" s="2"/>
    </row>
    <row r="6" spans="1:34" s="71" customFormat="1" ht="14.25" customHeight="1" x14ac:dyDescent="0.2">
      <c r="A6" s="200" t="s">
        <v>213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</row>
    <row r="7" spans="1:34" s="3" customFormat="1" ht="3" customHeight="1" x14ac:dyDescent="0.2">
      <c r="A7" s="48"/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48"/>
      <c r="AG7" s="48"/>
    </row>
    <row r="8" spans="1:34" s="4" customFormat="1" ht="18.75" customHeight="1" x14ac:dyDescent="0.25">
      <c r="A8" s="201" t="s">
        <v>3</v>
      </c>
      <c r="B8" s="202" t="s">
        <v>4</v>
      </c>
      <c r="C8" s="203"/>
      <c r="D8" s="208" t="s">
        <v>5</v>
      </c>
      <c r="E8" s="208" t="s">
        <v>6</v>
      </c>
      <c r="F8" s="208" t="s">
        <v>7</v>
      </c>
      <c r="G8" s="202" t="s">
        <v>8</v>
      </c>
      <c r="H8" s="203"/>
      <c r="I8" s="69" t="s">
        <v>9</v>
      </c>
      <c r="J8" s="173">
        <v>2026</v>
      </c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211" t="s">
        <v>10</v>
      </c>
      <c r="AG8" s="211" t="s">
        <v>11</v>
      </c>
    </row>
    <row r="9" spans="1:34" s="4" customFormat="1" ht="18.75" customHeight="1" x14ac:dyDescent="0.25">
      <c r="A9" s="201"/>
      <c r="B9" s="204"/>
      <c r="C9" s="205"/>
      <c r="D9" s="209"/>
      <c r="E9" s="209"/>
      <c r="F9" s="209"/>
      <c r="G9" s="204"/>
      <c r="H9" s="205"/>
      <c r="I9" s="69" t="s">
        <v>12</v>
      </c>
      <c r="J9" s="174">
        <v>2</v>
      </c>
      <c r="K9" s="174"/>
      <c r="L9" s="174"/>
      <c r="M9" s="174"/>
      <c r="N9" s="174">
        <v>3</v>
      </c>
      <c r="O9" s="174"/>
      <c r="P9" s="174"/>
      <c r="Q9" s="174"/>
      <c r="R9" s="174"/>
      <c r="S9" s="174">
        <v>4</v>
      </c>
      <c r="T9" s="174"/>
      <c r="U9" s="174"/>
      <c r="V9" s="174"/>
      <c r="W9" s="174">
        <v>5</v>
      </c>
      <c r="X9" s="174"/>
      <c r="Y9" s="174"/>
      <c r="Z9" s="174"/>
      <c r="AA9" s="174">
        <v>6</v>
      </c>
      <c r="AB9" s="174"/>
      <c r="AC9" s="174"/>
      <c r="AD9" s="174"/>
      <c r="AE9" s="174"/>
      <c r="AF9" s="212"/>
      <c r="AG9" s="212"/>
    </row>
    <row r="10" spans="1:34" s="4" customFormat="1" ht="18.75" customHeight="1" x14ac:dyDescent="0.25">
      <c r="A10" s="201"/>
      <c r="B10" s="206"/>
      <c r="C10" s="207"/>
      <c r="D10" s="210"/>
      <c r="E10" s="210"/>
      <c r="F10" s="210"/>
      <c r="G10" s="206"/>
      <c r="H10" s="207"/>
      <c r="I10" s="69" t="s">
        <v>13</v>
      </c>
      <c r="J10" s="5">
        <v>46055</v>
      </c>
      <c r="K10" s="5">
        <f>J10+7</f>
        <v>46062</v>
      </c>
      <c r="L10" s="5">
        <f t="shared" ref="L10:AE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213"/>
      <c r="AG10" s="213"/>
    </row>
    <row r="11" spans="1:34" s="7" customFormat="1" ht="22.5" customHeight="1" x14ac:dyDescent="0.25">
      <c r="A11" s="180" t="s">
        <v>246</v>
      </c>
      <c r="B11" s="181"/>
      <c r="C11" s="181"/>
      <c r="D11" s="181"/>
      <c r="E11" s="6"/>
      <c r="F11" s="6"/>
      <c r="G11" s="6"/>
      <c r="H11" s="6"/>
      <c r="I11" s="6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3"/>
    </row>
    <row r="12" spans="1:34" s="7" customFormat="1" ht="22.5" customHeight="1" x14ac:dyDescent="0.25">
      <c r="A12" s="8">
        <v>1</v>
      </c>
      <c r="B12" s="9" t="s">
        <v>81</v>
      </c>
      <c r="C12" s="10">
        <v>201</v>
      </c>
      <c r="D12" s="55" t="s">
        <v>156</v>
      </c>
      <c r="E12" s="12">
        <v>3</v>
      </c>
      <c r="F12" s="13">
        <v>14</v>
      </c>
      <c r="G12" s="14" t="s">
        <v>259</v>
      </c>
      <c r="H12" s="15" t="s">
        <v>260</v>
      </c>
      <c r="I12" s="52" t="s">
        <v>282</v>
      </c>
      <c r="J12" s="17" t="s">
        <v>16</v>
      </c>
      <c r="K12" s="191" t="s">
        <v>248</v>
      </c>
      <c r="L12" s="192"/>
      <c r="M12" s="193"/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16</v>
      </c>
      <c r="S12" s="17" t="s">
        <v>16</v>
      </c>
      <c r="T12" s="17" t="s">
        <v>16</v>
      </c>
      <c r="U12" s="17" t="s">
        <v>17</v>
      </c>
      <c r="V12" s="17" t="s">
        <v>18</v>
      </c>
      <c r="W12" s="17"/>
      <c r="X12" s="17"/>
      <c r="Y12" s="17"/>
      <c r="Z12" s="17"/>
      <c r="AA12" s="17"/>
      <c r="AB12" s="17"/>
      <c r="AC12" s="17"/>
      <c r="AD12" s="17"/>
      <c r="AE12" s="17"/>
      <c r="AF12" s="17">
        <v>4</v>
      </c>
      <c r="AG12" s="18"/>
    </row>
    <row r="13" spans="1:34" s="7" customFormat="1" ht="22.5" customHeight="1" x14ac:dyDescent="0.25">
      <c r="A13" s="8">
        <v>2</v>
      </c>
      <c r="B13" s="9" t="s">
        <v>152</v>
      </c>
      <c r="C13" s="10">
        <v>301</v>
      </c>
      <c r="D13" s="55" t="s">
        <v>153</v>
      </c>
      <c r="E13" s="12">
        <v>3</v>
      </c>
      <c r="F13" s="13">
        <v>14</v>
      </c>
      <c r="G13" s="14" t="s">
        <v>275</v>
      </c>
      <c r="H13" s="15" t="s">
        <v>276</v>
      </c>
      <c r="I13" s="52" t="s">
        <v>63</v>
      </c>
      <c r="J13" s="17" t="s">
        <v>16</v>
      </c>
      <c r="K13" s="194"/>
      <c r="L13" s="195"/>
      <c r="M13" s="196"/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16</v>
      </c>
      <c r="S13" s="17" t="s">
        <v>16</v>
      </c>
      <c r="T13" s="17" t="s">
        <v>16</v>
      </c>
      <c r="U13" s="17" t="s">
        <v>17</v>
      </c>
      <c r="V13" s="17" t="s">
        <v>18</v>
      </c>
      <c r="W13" s="17"/>
      <c r="X13" s="17"/>
      <c r="Y13" s="17"/>
      <c r="Z13" s="17"/>
      <c r="AA13" s="17"/>
      <c r="AB13" s="17"/>
      <c r="AC13" s="17"/>
      <c r="AD13" s="17"/>
      <c r="AE13" s="17"/>
      <c r="AF13" s="17">
        <v>4</v>
      </c>
      <c r="AG13" s="18"/>
    </row>
    <row r="14" spans="1:34" s="7" customFormat="1" ht="22.5" customHeight="1" x14ac:dyDescent="0.25">
      <c r="A14" s="8">
        <v>3</v>
      </c>
      <c r="B14" s="9" t="s">
        <v>168</v>
      </c>
      <c r="C14" s="10">
        <v>384</v>
      </c>
      <c r="D14" s="55" t="s">
        <v>169</v>
      </c>
      <c r="E14" s="12">
        <v>2</v>
      </c>
      <c r="F14" s="13">
        <v>14</v>
      </c>
      <c r="G14" s="14" t="s">
        <v>264</v>
      </c>
      <c r="H14" s="15" t="s">
        <v>265</v>
      </c>
      <c r="I14" s="52" t="s">
        <v>63</v>
      </c>
      <c r="J14" s="17" t="s">
        <v>16</v>
      </c>
      <c r="K14" s="194"/>
      <c r="L14" s="195"/>
      <c r="M14" s="196"/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16</v>
      </c>
      <c r="S14" s="17" t="s">
        <v>16</v>
      </c>
      <c r="T14" s="17" t="s">
        <v>16</v>
      </c>
      <c r="U14" s="17" t="s">
        <v>17</v>
      </c>
      <c r="V14" s="17" t="s">
        <v>18</v>
      </c>
      <c r="W14" s="17"/>
      <c r="X14" s="17"/>
      <c r="Y14" s="17"/>
      <c r="Z14" s="17"/>
      <c r="AA14" s="17"/>
      <c r="AB14" s="17"/>
      <c r="AC14" s="17"/>
      <c r="AD14" s="17"/>
      <c r="AE14" s="17"/>
      <c r="AF14" s="17">
        <v>4</v>
      </c>
      <c r="AG14" s="18"/>
    </row>
    <row r="15" spans="1:34" s="7" customFormat="1" ht="22.5" customHeight="1" x14ac:dyDescent="0.25">
      <c r="A15" s="8">
        <v>4</v>
      </c>
      <c r="B15" s="9" t="s">
        <v>57</v>
      </c>
      <c r="C15" s="10">
        <v>301</v>
      </c>
      <c r="D15" s="55" t="s">
        <v>58</v>
      </c>
      <c r="E15" s="12">
        <v>3</v>
      </c>
      <c r="F15" s="13">
        <v>14</v>
      </c>
      <c r="G15" s="14" t="s">
        <v>277</v>
      </c>
      <c r="H15" s="15" t="s">
        <v>278</v>
      </c>
      <c r="I15" s="52" t="s">
        <v>63</v>
      </c>
      <c r="J15" s="17" t="s">
        <v>16</v>
      </c>
      <c r="K15" s="197"/>
      <c r="L15" s="198"/>
      <c r="M15" s="199"/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16</v>
      </c>
      <c r="S15" s="17" t="s">
        <v>16</v>
      </c>
      <c r="T15" s="17" t="s">
        <v>16</v>
      </c>
      <c r="U15" s="17" t="s">
        <v>17</v>
      </c>
      <c r="V15" s="17" t="s">
        <v>18</v>
      </c>
      <c r="W15" s="17"/>
      <c r="X15" s="17"/>
      <c r="Y15" s="17"/>
      <c r="Z15" s="17"/>
      <c r="AA15" s="17"/>
      <c r="AB15" s="17"/>
      <c r="AC15" s="17"/>
      <c r="AD15" s="17"/>
      <c r="AE15" s="17"/>
      <c r="AF15" s="17">
        <v>4</v>
      </c>
      <c r="AG15" s="18"/>
    </row>
    <row r="16" spans="1:34" s="7" customFormat="1" ht="22.5" customHeight="1" x14ac:dyDescent="0.25">
      <c r="A16" s="184" t="s">
        <v>258</v>
      </c>
      <c r="B16" s="185"/>
      <c r="C16" s="185"/>
      <c r="D16" s="185"/>
      <c r="E16" s="19"/>
      <c r="F16" s="19"/>
      <c r="G16" s="19"/>
      <c r="H16" s="19"/>
      <c r="I16" s="20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3"/>
    </row>
    <row r="17" spans="1:42" s="7" customFormat="1" ht="22.5" customHeight="1" x14ac:dyDescent="0.25">
      <c r="A17" s="8">
        <v>5</v>
      </c>
      <c r="B17" s="9" t="s">
        <v>171</v>
      </c>
      <c r="C17" s="10">
        <v>403</v>
      </c>
      <c r="D17" s="55" t="s">
        <v>172</v>
      </c>
      <c r="E17" s="12">
        <v>2</v>
      </c>
      <c r="F17" s="13">
        <v>14</v>
      </c>
      <c r="G17" s="14" t="s">
        <v>275</v>
      </c>
      <c r="H17" s="15" t="s">
        <v>276</v>
      </c>
      <c r="I17" s="52" t="s">
        <v>63</v>
      </c>
      <c r="J17" s="18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 t="s">
        <v>16</v>
      </c>
      <c r="W17" s="17" t="s">
        <v>16</v>
      </c>
      <c r="X17" s="17" t="s">
        <v>16</v>
      </c>
      <c r="Y17" s="17" t="s">
        <v>16</v>
      </c>
      <c r="Z17" s="17" t="s">
        <v>16</v>
      </c>
      <c r="AA17" s="17" t="s">
        <v>16</v>
      </c>
      <c r="AB17" s="17" t="s">
        <v>16</v>
      </c>
      <c r="AC17" s="17" t="s">
        <v>16</v>
      </c>
      <c r="AD17" s="17" t="s">
        <v>17</v>
      </c>
      <c r="AE17" s="17" t="s">
        <v>18</v>
      </c>
      <c r="AF17" s="17">
        <v>4</v>
      </c>
      <c r="AG17" s="18"/>
    </row>
    <row r="18" spans="1:42" s="7" customFormat="1" ht="22.5" customHeight="1" x14ac:dyDescent="0.25">
      <c r="A18" s="8">
        <v>6</v>
      </c>
      <c r="B18" s="9" t="s">
        <v>166</v>
      </c>
      <c r="C18" s="10">
        <v>364</v>
      </c>
      <c r="D18" s="55" t="s">
        <v>167</v>
      </c>
      <c r="E18" s="12">
        <v>3</v>
      </c>
      <c r="F18" s="13">
        <v>14</v>
      </c>
      <c r="G18" s="14" t="s">
        <v>253</v>
      </c>
      <c r="H18" s="15" t="s">
        <v>279</v>
      </c>
      <c r="I18" s="52" t="s">
        <v>63</v>
      </c>
      <c r="J18" s="18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7" t="s">
        <v>16</v>
      </c>
      <c r="AB18" s="17" t="s">
        <v>16</v>
      </c>
      <c r="AC18" s="17" t="s">
        <v>16</v>
      </c>
      <c r="AD18" s="17" t="s">
        <v>17</v>
      </c>
      <c r="AE18" s="17" t="s">
        <v>18</v>
      </c>
      <c r="AF18" s="17">
        <v>4</v>
      </c>
      <c r="AG18" s="18"/>
      <c r="AI18" s="9"/>
      <c r="AJ18" s="10"/>
      <c r="AK18" s="11"/>
      <c r="AL18" s="12"/>
      <c r="AM18" s="51"/>
      <c r="AN18" s="14"/>
      <c r="AO18" s="15"/>
      <c r="AP18" s="52"/>
    </row>
    <row r="19" spans="1:42" s="7" customFormat="1" ht="22.5" customHeight="1" x14ac:dyDescent="0.25">
      <c r="A19" s="8">
        <v>7</v>
      </c>
      <c r="B19" s="9" t="s">
        <v>55</v>
      </c>
      <c r="C19" s="10">
        <v>302</v>
      </c>
      <c r="D19" s="55" t="s">
        <v>170</v>
      </c>
      <c r="E19" s="12">
        <v>3</v>
      </c>
      <c r="F19" s="13">
        <v>14</v>
      </c>
      <c r="G19" s="14" t="s">
        <v>280</v>
      </c>
      <c r="H19" s="15" t="s">
        <v>281</v>
      </c>
      <c r="I19" s="52" t="s">
        <v>63</v>
      </c>
      <c r="J19" s="18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7" t="s">
        <v>16</v>
      </c>
      <c r="AB19" s="17" t="s">
        <v>16</v>
      </c>
      <c r="AC19" s="17" t="s">
        <v>16</v>
      </c>
      <c r="AD19" s="17" t="s">
        <v>17</v>
      </c>
      <c r="AE19" s="17" t="s">
        <v>18</v>
      </c>
      <c r="AF19" s="17">
        <v>4</v>
      </c>
      <c r="AG19" s="18"/>
    </row>
    <row r="20" spans="1:42" s="4" customFormat="1" ht="22.5" customHeight="1" x14ac:dyDescent="0.25">
      <c r="A20" s="186" t="s">
        <v>19</v>
      </c>
      <c r="B20" s="186"/>
      <c r="C20" s="186"/>
      <c r="D20" s="186"/>
      <c r="E20" s="21">
        <f>SUM(E12:E19)</f>
        <v>19</v>
      </c>
      <c r="F20" s="67"/>
      <c r="G20" s="187">
        <f>E20*280000</f>
        <v>5320000</v>
      </c>
      <c r="H20" s="188"/>
      <c r="I20" s="67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90"/>
    </row>
    <row r="21" spans="1:42" ht="3" customHeight="1" x14ac:dyDescent="0.15"/>
    <row r="22" spans="1:42" s="25" customFormat="1" ht="15.75" customHeight="1" x14ac:dyDescent="0.2">
      <c r="A22" s="176" t="s">
        <v>20</v>
      </c>
      <c r="B22" s="176"/>
      <c r="C22" s="176"/>
      <c r="D22" s="176"/>
      <c r="U22" s="68"/>
      <c r="V22" s="68"/>
      <c r="W22" s="68"/>
      <c r="X22" s="68"/>
      <c r="Y22" s="68"/>
      <c r="Z22" s="159"/>
      <c r="AA22" s="159"/>
      <c r="AB22" s="159"/>
      <c r="AC22" s="68"/>
      <c r="AD22" s="68"/>
      <c r="AE22" s="68"/>
      <c r="AF22" s="26"/>
      <c r="AG22" s="26"/>
    </row>
    <row r="23" spans="1:42" s="25" customFormat="1" ht="15.75" customHeight="1" x14ac:dyDescent="0.2">
      <c r="B23" s="177" t="s">
        <v>21</v>
      </c>
      <c r="C23" s="177"/>
      <c r="D23" s="177"/>
      <c r="E23" s="177"/>
      <c r="F23" s="177"/>
      <c r="G23" s="177"/>
      <c r="H23" s="68"/>
      <c r="U23" s="68"/>
      <c r="V23" s="68"/>
      <c r="W23" s="68"/>
      <c r="X23" s="68"/>
      <c r="Y23" s="68"/>
      <c r="Z23" s="159"/>
      <c r="AA23" s="159"/>
      <c r="AB23" s="159"/>
      <c r="AC23" s="68"/>
      <c r="AD23" s="68"/>
      <c r="AE23" s="68"/>
      <c r="AF23" s="26"/>
      <c r="AG23" s="26"/>
    </row>
    <row r="24" spans="1:42" s="68" customFormat="1" ht="15.75" customHeight="1" x14ac:dyDescent="0.25">
      <c r="B24" s="177" t="s">
        <v>22</v>
      </c>
      <c r="C24" s="177"/>
      <c r="D24" s="177"/>
      <c r="E24" s="177"/>
      <c r="F24" s="177"/>
      <c r="G24" s="177"/>
      <c r="Z24" s="159"/>
      <c r="AA24" s="159"/>
      <c r="AB24" s="159"/>
      <c r="AF24" s="27"/>
      <c r="AG24" s="27"/>
    </row>
    <row r="25" spans="1:42" s="68" customFormat="1" ht="15.75" customHeight="1" x14ac:dyDescent="0.25">
      <c r="B25" s="177" t="s">
        <v>23</v>
      </c>
      <c r="C25" s="177"/>
      <c r="D25" s="177"/>
      <c r="E25" s="177"/>
      <c r="F25" s="177"/>
      <c r="G25" s="177"/>
      <c r="Z25" s="159"/>
      <c r="AA25" s="159"/>
      <c r="AB25" s="159"/>
      <c r="AF25" s="27"/>
      <c r="AG25" s="27"/>
    </row>
    <row r="26" spans="1:42" s="65" customFormat="1" ht="14.25" customHeight="1" x14ac:dyDescent="0.25">
      <c r="B26" s="70"/>
      <c r="C26" s="70"/>
      <c r="Q26" s="178" t="s">
        <v>257</v>
      </c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</row>
    <row r="27" spans="1:42" s="65" customFormat="1" ht="15.75" customHeight="1" x14ac:dyDescent="0.25">
      <c r="A27" s="175" t="s">
        <v>24</v>
      </c>
      <c r="B27" s="175"/>
      <c r="C27" s="175"/>
      <c r="D27" s="175"/>
      <c r="G27" s="175" t="s">
        <v>25</v>
      </c>
      <c r="H27" s="175"/>
      <c r="I27" s="175"/>
      <c r="J27" s="175"/>
      <c r="K27" s="175"/>
      <c r="L27" s="28"/>
      <c r="M27" s="28"/>
      <c r="N27" s="28"/>
      <c r="O27" s="28"/>
      <c r="P27" s="28"/>
      <c r="Q27" s="28"/>
      <c r="R27" s="175" t="s">
        <v>31</v>
      </c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28"/>
    </row>
    <row r="28" spans="1:42" s="65" customFormat="1" ht="15.75" customHeight="1" x14ac:dyDescent="0.25">
      <c r="G28" s="175" t="s">
        <v>26</v>
      </c>
      <c r="H28" s="175"/>
      <c r="I28" s="175"/>
      <c r="J28" s="175"/>
      <c r="K28" s="175"/>
      <c r="R28" s="175" t="s">
        <v>32</v>
      </c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28"/>
    </row>
    <row r="29" spans="1:42" s="65" customFormat="1" ht="14.25" x14ac:dyDescent="0.25">
      <c r="Z29" s="158"/>
      <c r="AA29" s="158"/>
      <c r="AB29" s="158"/>
      <c r="AF29" s="66"/>
      <c r="AG29" s="66"/>
    </row>
    <row r="30" spans="1:42" s="65" customFormat="1" ht="14.25" x14ac:dyDescent="0.25">
      <c r="Z30" s="158"/>
      <c r="AA30" s="158"/>
      <c r="AB30" s="158"/>
      <c r="AF30" s="66"/>
      <c r="AG30" s="66"/>
    </row>
    <row r="31" spans="1:42" s="65" customFormat="1" ht="14.25" x14ac:dyDescent="0.25">
      <c r="Z31" s="158"/>
      <c r="AA31" s="158"/>
      <c r="AB31" s="158"/>
      <c r="AF31" s="66"/>
      <c r="AG31" s="66"/>
    </row>
    <row r="32" spans="1:42" s="65" customFormat="1" ht="14.25" x14ac:dyDescent="0.25">
      <c r="Z32" s="158"/>
      <c r="AA32" s="158"/>
      <c r="AB32" s="158"/>
      <c r="AF32" s="66"/>
      <c r="AG32" s="66"/>
    </row>
    <row r="33" spans="1:33" s="66" customFormat="1" ht="15.75" customHeight="1" x14ac:dyDescent="0.25">
      <c r="A33" s="179" t="s">
        <v>27</v>
      </c>
      <c r="B33" s="179"/>
      <c r="C33" s="179"/>
      <c r="D33" s="179"/>
      <c r="G33" s="179" t="s">
        <v>28</v>
      </c>
      <c r="H33" s="179"/>
      <c r="I33" s="179"/>
      <c r="J33" s="179"/>
      <c r="K33" s="179"/>
      <c r="L33" s="29"/>
      <c r="M33" s="29"/>
      <c r="N33" s="29"/>
      <c r="O33" s="29"/>
      <c r="P33" s="29"/>
      <c r="Q33" s="29"/>
      <c r="R33" s="179" t="s">
        <v>29</v>
      </c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</row>
  </sheetData>
  <mergeCells count="44">
    <mergeCell ref="I5:R5"/>
    <mergeCell ref="U5:AF5"/>
    <mergeCell ref="A6:AG6"/>
    <mergeCell ref="A8:A10"/>
    <mergeCell ref="B8:C10"/>
    <mergeCell ref="D8:D10"/>
    <mergeCell ref="E8:E10"/>
    <mergeCell ref="F8:F10"/>
    <mergeCell ref="G8:H10"/>
    <mergeCell ref="AF8:AF10"/>
    <mergeCell ref="AG8:AG10"/>
    <mergeCell ref="J8:AE8"/>
    <mergeCell ref="J9:M9"/>
    <mergeCell ref="N9:R9"/>
    <mergeCell ref="S9:V9"/>
    <mergeCell ref="W9:Z9"/>
    <mergeCell ref="AA9:AE9"/>
    <mergeCell ref="A1:E1"/>
    <mergeCell ref="F1:AE1"/>
    <mergeCell ref="A2:E2"/>
    <mergeCell ref="F2:AE2"/>
    <mergeCell ref="A4:AG4"/>
    <mergeCell ref="B24:G24"/>
    <mergeCell ref="B25:G25"/>
    <mergeCell ref="Q26:AG26"/>
    <mergeCell ref="A27:D27"/>
    <mergeCell ref="G27:K27"/>
    <mergeCell ref="R27:AG27"/>
    <mergeCell ref="K12:M15"/>
    <mergeCell ref="A33:D33"/>
    <mergeCell ref="G33:K33"/>
    <mergeCell ref="R33:AG33"/>
    <mergeCell ref="A5:G5"/>
    <mergeCell ref="G28:K28"/>
    <mergeCell ref="R28:AG28"/>
    <mergeCell ref="A22:D22"/>
    <mergeCell ref="B23:G23"/>
    <mergeCell ref="A11:D11"/>
    <mergeCell ref="J11:AG11"/>
    <mergeCell ref="A16:D16"/>
    <mergeCell ref="J16:AG16"/>
    <mergeCell ref="A20:D20"/>
    <mergeCell ref="G20:H20"/>
    <mergeCell ref="J20:AG20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P34"/>
  <sheetViews>
    <sheetView showGridLines="0" view="pageBreakPreview" topLeftCell="A4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2.88671875" style="22" bestFit="1" customWidth="1"/>
    <col min="2" max="2" width="3.5546875" style="22" bestFit="1" customWidth="1"/>
    <col min="3" max="3" width="2.77734375" style="22" bestFit="1" customWidth="1"/>
    <col min="4" max="4" width="19.33203125" style="22" bestFit="1" customWidth="1"/>
    <col min="5" max="6" width="2.6640625" style="22" bestFit="1" customWidth="1"/>
    <col min="7" max="7" width="13.44140625" style="22" bestFit="1" customWidth="1"/>
    <col min="8" max="8" width="4.21875" style="22" bestFit="1" customWidth="1"/>
    <col min="9" max="9" width="8.109375" style="22" bestFit="1" customWidth="1"/>
    <col min="10" max="10" width="2.5546875" style="22" customWidth="1"/>
    <col min="11" max="11" width="2.109375" style="22" customWidth="1"/>
    <col min="12" max="12" width="2" style="22" customWidth="1"/>
    <col min="13" max="13" width="2.21875" style="22" customWidth="1"/>
    <col min="14" max="20" width="2.5546875" style="22" customWidth="1"/>
    <col min="21" max="31" width="2.5546875" style="23" customWidth="1"/>
    <col min="32" max="32" width="4" style="24" customWidth="1"/>
    <col min="33" max="33" width="3.6640625" style="24" bestFit="1" customWidth="1"/>
    <col min="34" max="34" width="9" style="22" bestFit="1" customWidth="1"/>
    <col min="35" max="16384" width="9" style="22"/>
  </cols>
  <sheetData>
    <row r="1" spans="1:34" s="41" customFormat="1" ht="14.25" customHeight="1" x14ac:dyDescent="0.2">
      <c r="A1" s="215" t="s">
        <v>0</v>
      </c>
      <c r="B1" s="215"/>
      <c r="C1" s="215"/>
      <c r="D1" s="215"/>
      <c r="E1" s="215"/>
      <c r="F1" s="216" t="s">
        <v>1</v>
      </c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1"/>
      <c r="AG1" s="1"/>
    </row>
    <row r="2" spans="1:34" s="41" customFormat="1" ht="14.25" customHeight="1" x14ac:dyDescent="0.2">
      <c r="A2" s="217" t="s">
        <v>30</v>
      </c>
      <c r="B2" s="217"/>
      <c r="C2" s="217"/>
      <c r="D2" s="217"/>
      <c r="E2" s="217"/>
      <c r="F2" s="218" t="s">
        <v>82</v>
      </c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"/>
      <c r="AG2" s="2"/>
      <c r="AH2" s="2"/>
    </row>
    <row r="3" spans="1:34" s="41" customFormat="1" ht="5.25" customHeight="1" x14ac:dyDescent="0.2">
      <c r="A3" s="42"/>
      <c r="B3" s="42"/>
      <c r="C3" s="42"/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161"/>
      <c r="AA3" s="161"/>
      <c r="AB3" s="161"/>
      <c r="AC3" s="43"/>
      <c r="AD3" s="43"/>
      <c r="AE3" s="43"/>
      <c r="AF3" s="2"/>
      <c r="AG3" s="2"/>
      <c r="AH3" s="2"/>
    </row>
    <row r="4" spans="1:34" s="41" customFormat="1" ht="14.25" customHeight="1" x14ac:dyDescent="0.2">
      <c r="A4" s="219" t="s">
        <v>214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"/>
    </row>
    <row r="5" spans="1:34" s="41" customFormat="1" ht="14.25" customHeight="1" x14ac:dyDescent="0.2">
      <c r="A5" s="214" t="s">
        <v>267</v>
      </c>
      <c r="B5" s="214"/>
      <c r="C5" s="214"/>
      <c r="D5" s="214"/>
      <c r="E5" s="214"/>
      <c r="F5" s="214"/>
      <c r="G5" s="214"/>
      <c r="H5" s="41" t="s">
        <v>2</v>
      </c>
      <c r="I5" s="221" t="s">
        <v>38</v>
      </c>
      <c r="J5" s="221"/>
      <c r="K5" s="221"/>
      <c r="L5" s="221"/>
      <c r="M5" s="221"/>
      <c r="N5" s="221"/>
      <c r="O5" s="221"/>
      <c r="P5" s="221"/>
      <c r="Q5" s="221"/>
      <c r="R5" s="221"/>
      <c r="T5" s="41" t="s">
        <v>2</v>
      </c>
      <c r="V5" s="1"/>
      <c r="W5" s="220" t="s">
        <v>42</v>
      </c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"/>
    </row>
    <row r="6" spans="1:34" s="41" customFormat="1" ht="14.25" customHeight="1" x14ac:dyDescent="0.2">
      <c r="A6" s="200" t="s">
        <v>179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</row>
    <row r="7" spans="1:34" s="3" customFormat="1" ht="3" customHeight="1" x14ac:dyDescent="0.2">
      <c r="A7" s="48"/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48"/>
      <c r="AG7" s="48"/>
    </row>
    <row r="8" spans="1:34" s="4" customFormat="1" ht="18.75" customHeight="1" x14ac:dyDescent="0.25">
      <c r="A8" s="201" t="s">
        <v>3</v>
      </c>
      <c r="B8" s="202" t="s">
        <v>4</v>
      </c>
      <c r="C8" s="203"/>
      <c r="D8" s="208" t="s">
        <v>5</v>
      </c>
      <c r="E8" s="208" t="s">
        <v>6</v>
      </c>
      <c r="F8" s="208" t="s">
        <v>7</v>
      </c>
      <c r="G8" s="202" t="s">
        <v>8</v>
      </c>
      <c r="H8" s="203"/>
      <c r="I8" s="40" t="s">
        <v>9</v>
      </c>
      <c r="J8" s="173">
        <v>2026</v>
      </c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211" t="s">
        <v>10</v>
      </c>
      <c r="AG8" s="211" t="s">
        <v>11</v>
      </c>
    </row>
    <row r="9" spans="1:34" s="4" customFormat="1" ht="18.75" customHeight="1" x14ac:dyDescent="0.25">
      <c r="A9" s="201"/>
      <c r="B9" s="204"/>
      <c r="C9" s="205"/>
      <c r="D9" s="209"/>
      <c r="E9" s="209"/>
      <c r="F9" s="209"/>
      <c r="G9" s="204"/>
      <c r="H9" s="205"/>
      <c r="I9" s="40" t="s">
        <v>12</v>
      </c>
      <c r="J9" s="174">
        <v>2</v>
      </c>
      <c r="K9" s="174"/>
      <c r="L9" s="174"/>
      <c r="M9" s="174"/>
      <c r="N9" s="174">
        <v>3</v>
      </c>
      <c r="O9" s="174"/>
      <c r="P9" s="174"/>
      <c r="Q9" s="174"/>
      <c r="R9" s="174"/>
      <c r="S9" s="174">
        <v>4</v>
      </c>
      <c r="T9" s="174"/>
      <c r="U9" s="174"/>
      <c r="V9" s="174"/>
      <c r="W9" s="174">
        <v>5</v>
      </c>
      <c r="X9" s="174"/>
      <c r="Y9" s="174"/>
      <c r="Z9" s="174"/>
      <c r="AA9" s="174">
        <v>6</v>
      </c>
      <c r="AB9" s="174"/>
      <c r="AC9" s="174"/>
      <c r="AD9" s="174"/>
      <c r="AE9" s="174"/>
      <c r="AF9" s="212"/>
      <c r="AG9" s="212"/>
    </row>
    <row r="10" spans="1:34" s="4" customFormat="1" ht="18.75" customHeight="1" x14ac:dyDescent="0.25">
      <c r="A10" s="201"/>
      <c r="B10" s="206"/>
      <c r="C10" s="207"/>
      <c r="D10" s="210"/>
      <c r="E10" s="210"/>
      <c r="F10" s="210"/>
      <c r="G10" s="206"/>
      <c r="H10" s="207"/>
      <c r="I10" s="40" t="s">
        <v>13</v>
      </c>
      <c r="J10" s="5">
        <v>46055</v>
      </c>
      <c r="K10" s="5">
        <f>J10+7</f>
        <v>46062</v>
      </c>
      <c r="L10" s="5">
        <f t="shared" ref="L10:AE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213"/>
      <c r="AG10" s="213"/>
    </row>
    <row r="11" spans="1:34" s="7" customFormat="1" ht="22.5" customHeight="1" x14ac:dyDescent="0.25">
      <c r="A11" s="180" t="s">
        <v>246</v>
      </c>
      <c r="B11" s="181"/>
      <c r="C11" s="181"/>
      <c r="D11" s="181"/>
      <c r="E11" s="6"/>
      <c r="F11" s="6"/>
      <c r="G11" s="6"/>
      <c r="H11" s="6"/>
      <c r="I11" s="6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3"/>
    </row>
    <row r="12" spans="1:34" s="7" customFormat="1" ht="22.5" customHeight="1" x14ac:dyDescent="0.25">
      <c r="A12" s="54">
        <v>1</v>
      </c>
      <c r="B12" s="9" t="s">
        <v>70</v>
      </c>
      <c r="C12" s="10">
        <v>362</v>
      </c>
      <c r="D12" s="55" t="s">
        <v>71</v>
      </c>
      <c r="E12" s="95">
        <v>2</v>
      </c>
      <c r="F12" s="13">
        <v>75</v>
      </c>
      <c r="G12" s="14" t="s">
        <v>78</v>
      </c>
      <c r="H12" s="15" t="s">
        <v>79</v>
      </c>
      <c r="I12" s="52" t="s">
        <v>52</v>
      </c>
      <c r="J12" s="17" t="s">
        <v>16</v>
      </c>
      <c r="K12" s="191" t="s">
        <v>248</v>
      </c>
      <c r="L12" s="192"/>
      <c r="M12" s="193"/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16</v>
      </c>
      <c r="S12" s="17" t="s">
        <v>16</v>
      </c>
      <c r="T12" s="17" t="s">
        <v>16</v>
      </c>
      <c r="U12" s="17" t="s">
        <v>17</v>
      </c>
      <c r="V12" s="17" t="s">
        <v>18</v>
      </c>
      <c r="W12" s="17"/>
      <c r="X12" s="17"/>
      <c r="Y12" s="17"/>
      <c r="Z12" s="17"/>
      <c r="AA12" s="17"/>
      <c r="AB12" s="17"/>
      <c r="AC12" s="17"/>
      <c r="AD12" s="17"/>
      <c r="AE12" s="17"/>
      <c r="AF12" s="17">
        <v>4</v>
      </c>
      <c r="AG12" s="18"/>
    </row>
    <row r="13" spans="1:34" s="7" customFormat="1" ht="22.5" customHeight="1" x14ac:dyDescent="0.25">
      <c r="A13" s="8">
        <v>2</v>
      </c>
      <c r="B13" s="9" t="s">
        <v>14</v>
      </c>
      <c r="C13" s="10">
        <v>373</v>
      </c>
      <c r="D13" s="55" t="s">
        <v>227</v>
      </c>
      <c r="E13" s="95">
        <v>2</v>
      </c>
      <c r="F13" s="13">
        <v>75</v>
      </c>
      <c r="G13" s="14" t="s">
        <v>40</v>
      </c>
      <c r="H13" s="15" t="s">
        <v>41</v>
      </c>
      <c r="I13" s="52" t="s">
        <v>15</v>
      </c>
      <c r="J13" s="17" t="s">
        <v>16</v>
      </c>
      <c r="K13" s="194"/>
      <c r="L13" s="195"/>
      <c r="M13" s="196"/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16</v>
      </c>
      <c r="S13" s="17" t="s">
        <v>16</v>
      </c>
      <c r="T13" s="17" t="s">
        <v>16</v>
      </c>
      <c r="U13" s="17" t="s">
        <v>17</v>
      </c>
      <c r="V13" s="17" t="s">
        <v>18</v>
      </c>
      <c r="W13" s="17"/>
      <c r="X13" s="17"/>
      <c r="Y13" s="17"/>
      <c r="Z13" s="17"/>
      <c r="AA13" s="17"/>
      <c r="AB13" s="17"/>
      <c r="AC13" s="17"/>
      <c r="AD13" s="17"/>
      <c r="AE13" s="17"/>
      <c r="AF13" s="17">
        <v>4</v>
      </c>
      <c r="AG13" s="18"/>
    </row>
    <row r="14" spans="1:34" s="7" customFormat="1" ht="22.5" customHeight="1" x14ac:dyDescent="0.25">
      <c r="A14" s="8">
        <v>3</v>
      </c>
      <c r="B14" s="9" t="s">
        <v>14</v>
      </c>
      <c r="C14" s="10">
        <v>376</v>
      </c>
      <c r="D14" s="55" t="s">
        <v>223</v>
      </c>
      <c r="E14" s="95">
        <v>3</v>
      </c>
      <c r="F14" s="13">
        <v>75</v>
      </c>
      <c r="G14" s="14" t="s">
        <v>268</v>
      </c>
      <c r="H14" s="15" t="s">
        <v>269</v>
      </c>
      <c r="I14" s="52" t="s">
        <v>15</v>
      </c>
      <c r="J14" s="17" t="s">
        <v>16</v>
      </c>
      <c r="K14" s="194"/>
      <c r="L14" s="195"/>
      <c r="M14" s="196"/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16</v>
      </c>
      <c r="S14" s="17" t="s">
        <v>16</v>
      </c>
      <c r="T14" s="17" t="s">
        <v>16</v>
      </c>
      <c r="U14" s="17" t="s">
        <v>17</v>
      </c>
      <c r="V14" s="17" t="s">
        <v>18</v>
      </c>
      <c r="W14" s="17"/>
      <c r="X14" s="17"/>
      <c r="Y14" s="17"/>
      <c r="Z14" s="17"/>
      <c r="AA14" s="17"/>
      <c r="AB14" s="17"/>
      <c r="AC14" s="17"/>
      <c r="AD14" s="17"/>
      <c r="AE14" s="17"/>
      <c r="AF14" s="17">
        <v>4</v>
      </c>
      <c r="AG14" s="18"/>
    </row>
    <row r="15" spans="1:34" s="7" customFormat="1" ht="22.5" customHeight="1" x14ac:dyDescent="0.25">
      <c r="A15" s="8">
        <v>4</v>
      </c>
      <c r="B15" s="9" t="s">
        <v>233</v>
      </c>
      <c r="C15" s="10">
        <v>376</v>
      </c>
      <c r="D15" s="55" t="s">
        <v>234</v>
      </c>
      <c r="E15" s="95">
        <v>3</v>
      </c>
      <c r="F15" s="13">
        <v>75</v>
      </c>
      <c r="G15" s="14" t="s">
        <v>270</v>
      </c>
      <c r="H15" s="15" t="s">
        <v>271</v>
      </c>
      <c r="I15" s="52" t="s">
        <v>15</v>
      </c>
      <c r="J15" s="17" t="s">
        <v>16</v>
      </c>
      <c r="K15" s="197"/>
      <c r="L15" s="198"/>
      <c r="M15" s="199"/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16</v>
      </c>
      <c r="S15" s="17" t="s">
        <v>16</v>
      </c>
      <c r="T15" s="17" t="s">
        <v>16</v>
      </c>
      <c r="U15" s="17" t="s">
        <v>17</v>
      </c>
      <c r="V15" s="17" t="s">
        <v>18</v>
      </c>
      <c r="W15" s="17"/>
      <c r="X15" s="17"/>
      <c r="Y15" s="17"/>
      <c r="Z15" s="17"/>
      <c r="AA15" s="17"/>
      <c r="AB15" s="17"/>
      <c r="AC15" s="17"/>
      <c r="AD15" s="17"/>
      <c r="AE15" s="17"/>
      <c r="AF15" s="17">
        <v>4</v>
      </c>
      <c r="AG15" s="18"/>
    </row>
    <row r="16" spans="1:34" s="7" customFormat="1" ht="22.5" customHeight="1" x14ac:dyDescent="0.25">
      <c r="A16" s="184" t="s">
        <v>247</v>
      </c>
      <c r="B16" s="185"/>
      <c r="C16" s="185"/>
      <c r="D16" s="185"/>
      <c r="E16" s="19"/>
      <c r="F16" s="19"/>
      <c r="G16" s="19"/>
      <c r="H16" s="19"/>
      <c r="I16" s="20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3"/>
    </row>
    <row r="17" spans="1:42" s="7" customFormat="1" ht="22.5" customHeight="1" x14ac:dyDescent="0.25">
      <c r="A17" s="8">
        <v>5</v>
      </c>
      <c r="B17" s="9" t="s">
        <v>230</v>
      </c>
      <c r="C17" s="10">
        <v>378</v>
      </c>
      <c r="D17" s="55" t="s">
        <v>231</v>
      </c>
      <c r="E17" s="95">
        <v>2</v>
      </c>
      <c r="F17" s="13">
        <v>75</v>
      </c>
      <c r="G17" s="14" t="s">
        <v>272</v>
      </c>
      <c r="H17" s="15" t="s">
        <v>273</v>
      </c>
      <c r="I17" s="52" t="s">
        <v>15</v>
      </c>
      <c r="J17" s="18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 t="s">
        <v>16</v>
      </c>
      <c r="W17" s="17" t="s">
        <v>16</v>
      </c>
      <c r="X17" s="17" t="s">
        <v>16</v>
      </c>
      <c r="Y17" s="17" t="s">
        <v>16</v>
      </c>
      <c r="Z17" s="17" t="s">
        <v>16</v>
      </c>
      <c r="AA17" s="17" t="s">
        <v>16</v>
      </c>
      <c r="AB17" s="17" t="s">
        <v>16</v>
      </c>
      <c r="AC17" s="17" t="s">
        <v>16</v>
      </c>
      <c r="AD17" s="17" t="s">
        <v>17</v>
      </c>
      <c r="AE17" s="17" t="s">
        <v>18</v>
      </c>
      <c r="AF17" s="17">
        <v>4</v>
      </c>
      <c r="AG17" s="18"/>
      <c r="AI17" s="9"/>
      <c r="AJ17" s="10"/>
      <c r="AK17" s="55"/>
      <c r="AL17" s="12"/>
      <c r="AM17" s="13"/>
      <c r="AN17" s="14"/>
      <c r="AO17" s="15"/>
      <c r="AP17" s="16"/>
    </row>
    <row r="18" spans="1:42" s="7" customFormat="1" ht="22.5" customHeight="1" x14ac:dyDescent="0.25">
      <c r="A18" s="8">
        <v>6</v>
      </c>
      <c r="B18" s="9" t="s">
        <v>14</v>
      </c>
      <c r="C18" s="10">
        <v>383</v>
      </c>
      <c r="D18" s="55" t="s">
        <v>232</v>
      </c>
      <c r="E18" s="95">
        <v>2</v>
      </c>
      <c r="F18" s="13">
        <v>75</v>
      </c>
      <c r="G18" s="14" t="s">
        <v>272</v>
      </c>
      <c r="H18" s="15" t="s">
        <v>273</v>
      </c>
      <c r="I18" s="52" t="s">
        <v>15</v>
      </c>
      <c r="J18" s="18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7" t="s">
        <v>16</v>
      </c>
      <c r="AB18" s="17" t="s">
        <v>16</v>
      </c>
      <c r="AC18" s="17" t="s">
        <v>16</v>
      </c>
      <c r="AD18" s="17" t="s">
        <v>17</v>
      </c>
      <c r="AE18" s="17" t="s">
        <v>18</v>
      </c>
      <c r="AF18" s="17">
        <v>4</v>
      </c>
      <c r="AG18" s="18"/>
    </row>
    <row r="19" spans="1:42" s="7" customFormat="1" ht="22.5" customHeight="1" x14ac:dyDescent="0.25">
      <c r="A19" s="53">
        <v>7</v>
      </c>
      <c r="B19" s="9" t="s">
        <v>46</v>
      </c>
      <c r="C19" s="10">
        <v>422</v>
      </c>
      <c r="D19" s="55" t="s">
        <v>235</v>
      </c>
      <c r="E19" s="95">
        <v>2</v>
      </c>
      <c r="F19" s="13">
        <v>75</v>
      </c>
      <c r="G19" s="14" t="s">
        <v>103</v>
      </c>
      <c r="H19" s="15" t="s">
        <v>104</v>
      </c>
      <c r="I19" s="52" t="s">
        <v>15</v>
      </c>
      <c r="J19" s="18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7" t="s">
        <v>16</v>
      </c>
      <c r="AB19" s="17" t="s">
        <v>16</v>
      </c>
      <c r="AC19" s="17" t="s">
        <v>16</v>
      </c>
      <c r="AD19" s="17" t="s">
        <v>17</v>
      </c>
      <c r="AE19" s="17" t="s">
        <v>18</v>
      </c>
      <c r="AF19" s="17">
        <v>4</v>
      </c>
      <c r="AG19" s="18"/>
    </row>
    <row r="20" spans="1:42" s="7" customFormat="1" ht="22.5" customHeight="1" x14ac:dyDescent="0.25">
      <c r="A20" s="53">
        <v>9</v>
      </c>
      <c r="B20" s="9" t="s">
        <v>14</v>
      </c>
      <c r="C20" s="10">
        <v>427</v>
      </c>
      <c r="D20" s="55" t="s">
        <v>236</v>
      </c>
      <c r="E20" s="95">
        <v>2</v>
      </c>
      <c r="F20" s="13">
        <v>75</v>
      </c>
      <c r="G20" s="14" t="s">
        <v>243</v>
      </c>
      <c r="H20" s="15" t="s">
        <v>244</v>
      </c>
      <c r="I20" s="52" t="s">
        <v>15</v>
      </c>
      <c r="J20" s="18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16</v>
      </c>
      <c r="AA20" s="17" t="s">
        <v>16</v>
      </c>
      <c r="AB20" s="17" t="s">
        <v>16</v>
      </c>
      <c r="AC20" s="17" t="s">
        <v>16</v>
      </c>
      <c r="AD20" s="17" t="s">
        <v>17</v>
      </c>
      <c r="AE20" s="17" t="s">
        <v>18</v>
      </c>
      <c r="AF20" s="17">
        <v>4</v>
      </c>
      <c r="AG20" s="18"/>
    </row>
    <row r="21" spans="1:42" s="4" customFormat="1" ht="22.5" customHeight="1" x14ac:dyDescent="0.25">
      <c r="A21" s="186" t="s">
        <v>19</v>
      </c>
      <c r="B21" s="186"/>
      <c r="C21" s="186"/>
      <c r="D21" s="186"/>
      <c r="E21" s="21">
        <f>SUM(E12:E20)</f>
        <v>18</v>
      </c>
      <c r="F21" s="45"/>
      <c r="G21" s="187">
        <f>E21*280000</f>
        <v>5040000</v>
      </c>
      <c r="H21" s="188"/>
      <c r="I21" s="45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90"/>
    </row>
    <row r="22" spans="1:42" ht="3" customHeight="1" x14ac:dyDescent="0.15"/>
    <row r="23" spans="1:42" s="25" customFormat="1" ht="15.75" customHeight="1" x14ac:dyDescent="0.2">
      <c r="A23" s="176" t="s">
        <v>20</v>
      </c>
      <c r="B23" s="176"/>
      <c r="C23" s="176"/>
      <c r="D23" s="176"/>
      <c r="U23" s="47"/>
      <c r="V23" s="47"/>
      <c r="W23" s="47"/>
      <c r="X23" s="47"/>
      <c r="Y23" s="47"/>
      <c r="Z23" s="159"/>
      <c r="AA23" s="159"/>
      <c r="AB23" s="159"/>
      <c r="AC23" s="47"/>
      <c r="AD23" s="47"/>
      <c r="AE23" s="47"/>
      <c r="AF23" s="26"/>
      <c r="AG23" s="26"/>
    </row>
    <row r="24" spans="1:42" s="25" customFormat="1" ht="15.75" customHeight="1" x14ac:dyDescent="0.2">
      <c r="B24" s="177" t="s">
        <v>21</v>
      </c>
      <c r="C24" s="177"/>
      <c r="D24" s="177"/>
      <c r="E24" s="177"/>
      <c r="F24" s="177"/>
      <c r="G24" s="177"/>
      <c r="H24" s="47"/>
      <c r="U24" s="47"/>
      <c r="V24" s="47"/>
      <c r="W24" s="47"/>
      <c r="X24" s="47"/>
      <c r="Y24" s="47"/>
      <c r="Z24" s="159"/>
      <c r="AA24" s="159"/>
      <c r="AB24" s="159"/>
      <c r="AC24" s="47"/>
      <c r="AD24" s="47"/>
      <c r="AE24" s="47"/>
      <c r="AF24" s="26"/>
      <c r="AG24" s="26"/>
    </row>
    <row r="25" spans="1:42" s="47" customFormat="1" ht="15.75" customHeight="1" x14ac:dyDescent="0.25">
      <c r="B25" s="177" t="s">
        <v>22</v>
      </c>
      <c r="C25" s="177"/>
      <c r="D25" s="177"/>
      <c r="E25" s="177"/>
      <c r="F25" s="177"/>
      <c r="G25" s="177"/>
      <c r="Z25" s="159"/>
      <c r="AA25" s="159"/>
      <c r="AB25" s="159"/>
      <c r="AF25" s="27"/>
      <c r="AG25" s="27"/>
    </row>
    <row r="26" spans="1:42" s="47" customFormat="1" ht="15.75" customHeight="1" x14ac:dyDescent="0.25">
      <c r="B26" s="177" t="s">
        <v>23</v>
      </c>
      <c r="C26" s="177"/>
      <c r="D26" s="177"/>
      <c r="E26" s="177"/>
      <c r="F26" s="177"/>
      <c r="G26" s="177"/>
      <c r="Z26" s="159"/>
      <c r="AA26" s="159"/>
      <c r="AB26" s="159"/>
      <c r="AF26" s="27"/>
      <c r="AG26" s="27"/>
    </row>
    <row r="27" spans="1:42" s="44" customFormat="1" ht="14.25" customHeight="1" x14ac:dyDescent="0.25">
      <c r="B27" s="39"/>
      <c r="C27" s="39"/>
      <c r="Q27" s="178" t="s">
        <v>257</v>
      </c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</row>
    <row r="28" spans="1:42" s="44" customFormat="1" ht="15.75" customHeight="1" x14ac:dyDescent="0.25">
      <c r="A28" s="175" t="s">
        <v>24</v>
      </c>
      <c r="B28" s="175"/>
      <c r="C28" s="175"/>
      <c r="D28" s="175"/>
      <c r="G28" s="175" t="s">
        <v>25</v>
      </c>
      <c r="H28" s="175"/>
      <c r="I28" s="175"/>
      <c r="J28" s="175"/>
      <c r="K28" s="175"/>
      <c r="L28" s="28"/>
      <c r="M28" s="28"/>
      <c r="N28" s="28"/>
      <c r="O28" s="28"/>
      <c r="P28" s="28"/>
      <c r="Q28" s="28"/>
      <c r="R28" s="175" t="s">
        <v>31</v>
      </c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</row>
    <row r="29" spans="1:42" s="44" customFormat="1" ht="15.75" customHeight="1" x14ac:dyDescent="0.25">
      <c r="G29" s="175" t="s">
        <v>26</v>
      </c>
      <c r="H29" s="175"/>
      <c r="I29" s="175"/>
      <c r="J29" s="175"/>
      <c r="K29" s="175"/>
      <c r="R29" s="175" t="s">
        <v>32</v>
      </c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</row>
    <row r="30" spans="1:42" s="44" customFormat="1" ht="14.25" x14ac:dyDescent="0.25">
      <c r="Z30" s="158"/>
      <c r="AA30" s="158"/>
      <c r="AB30" s="158"/>
      <c r="AF30" s="46"/>
      <c r="AG30" s="46"/>
    </row>
    <row r="31" spans="1:42" s="44" customFormat="1" ht="14.25" x14ac:dyDescent="0.25">
      <c r="Z31" s="158"/>
      <c r="AA31" s="158"/>
      <c r="AB31" s="158"/>
      <c r="AF31" s="46"/>
      <c r="AG31" s="46"/>
    </row>
    <row r="32" spans="1:42" s="44" customFormat="1" ht="14.25" x14ac:dyDescent="0.25">
      <c r="Z32" s="158"/>
      <c r="AA32" s="158"/>
      <c r="AB32" s="158"/>
      <c r="AF32" s="46"/>
      <c r="AG32" s="46"/>
    </row>
    <row r="33" spans="1:33" s="44" customFormat="1" ht="14.25" x14ac:dyDescent="0.25">
      <c r="Z33" s="158"/>
      <c r="AA33" s="158"/>
      <c r="AB33" s="158"/>
      <c r="AF33" s="46"/>
      <c r="AG33" s="46"/>
    </row>
    <row r="34" spans="1:33" s="46" customFormat="1" ht="15.75" customHeight="1" x14ac:dyDescent="0.25">
      <c r="A34" s="179" t="s">
        <v>27</v>
      </c>
      <c r="B34" s="179"/>
      <c r="C34" s="179"/>
      <c r="D34" s="179"/>
      <c r="G34" s="179" t="s">
        <v>28</v>
      </c>
      <c r="H34" s="179"/>
      <c r="I34" s="179"/>
      <c r="J34" s="179"/>
      <c r="K34" s="179"/>
      <c r="L34" s="29"/>
      <c r="M34" s="29"/>
      <c r="N34" s="29"/>
      <c r="O34" s="29"/>
      <c r="P34" s="29"/>
      <c r="Q34" s="29"/>
      <c r="R34" s="179" t="s">
        <v>29</v>
      </c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</row>
  </sheetData>
  <mergeCells count="44">
    <mergeCell ref="A21:D21"/>
    <mergeCell ref="G21:H21"/>
    <mergeCell ref="A34:D34"/>
    <mergeCell ref="G34:K34"/>
    <mergeCell ref="R34:AG34"/>
    <mergeCell ref="A28:D28"/>
    <mergeCell ref="G28:K28"/>
    <mergeCell ref="R28:AG28"/>
    <mergeCell ref="G29:K29"/>
    <mergeCell ref="R29:AG29"/>
    <mergeCell ref="B26:G26"/>
    <mergeCell ref="Q27:AG27"/>
    <mergeCell ref="A23:D23"/>
    <mergeCell ref="B24:G24"/>
    <mergeCell ref="B25:G25"/>
    <mergeCell ref="J21:AG21"/>
    <mergeCell ref="A16:D16"/>
    <mergeCell ref="J16:AG16"/>
    <mergeCell ref="A5:G5"/>
    <mergeCell ref="I5:R5"/>
    <mergeCell ref="W5:AG5"/>
    <mergeCell ref="A6:AG6"/>
    <mergeCell ref="A8:A10"/>
    <mergeCell ref="B8:C10"/>
    <mergeCell ref="D8:D10"/>
    <mergeCell ref="E8:E10"/>
    <mergeCell ref="F8:F10"/>
    <mergeCell ref="G8:H10"/>
    <mergeCell ref="AF8:AF10"/>
    <mergeCell ref="AG8:AG10"/>
    <mergeCell ref="J9:M9"/>
    <mergeCell ref="N9:R9"/>
    <mergeCell ref="K12:M15"/>
    <mergeCell ref="A1:E1"/>
    <mergeCell ref="F1:AE1"/>
    <mergeCell ref="A2:E2"/>
    <mergeCell ref="F2:AE2"/>
    <mergeCell ref="A4:AG4"/>
    <mergeCell ref="J8:AE8"/>
    <mergeCell ref="A11:D11"/>
    <mergeCell ref="J11:AG11"/>
    <mergeCell ref="S9:V9"/>
    <mergeCell ref="W9:Z9"/>
    <mergeCell ref="AA9:AE9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4"/>
  <sheetViews>
    <sheetView showGridLines="0" tabSelected="1" view="pageBreakPreview" topLeftCell="A4" zoomScaleNormal="100" zoomScaleSheetLayoutView="100" workbookViewId="0">
      <selection activeCell="G15" sqref="G15"/>
    </sheetView>
  </sheetViews>
  <sheetFormatPr defaultColWidth="9" defaultRowHeight="8.25" x14ac:dyDescent="0.15"/>
  <cols>
    <col min="1" max="1" width="3.6640625" style="22" customWidth="1"/>
    <col min="2" max="2" width="4" style="22" customWidth="1"/>
    <col min="3" max="3" width="3.21875" style="22" customWidth="1"/>
    <col min="4" max="4" width="16.21875" style="22" customWidth="1"/>
    <col min="5" max="6" width="3.33203125" style="22" customWidth="1"/>
    <col min="7" max="7" width="13.33203125" style="22" customWidth="1"/>
    <col min="8" max="8" width="4.44140625" style="22" bestFit="1" customWidth="1"/>
    <col min="9" max="9" width="7" style="22" bestFit="1" customWidth="1"/>
    <col min="10" max="20" width="2.5546875" style="22" customWidth="1"/>
    <col min="21" max="31" width="2.5546875" style="23" customWidth="1"/>
    <col min="32" max="32" width="3.5546875" style="24" customWidth="1"/>
    <col min="33" max="33" width="3.6640625" style="24" bestFit="1" customWidth="1"/>
    <col min="34" max="34" width="9" style="22" bestFit="1" customWidth="1"/>
    <col min="35" max="16384" width="9" style="22"/>
  </cols>
  <sheetData>
    <row r="1" spans="1:43" s="62" customFormat="1" ht="14.25" customHeight="1" x14ac:dyDescent="0.2">
      <c r="A1" s="215" t="s">
        <v>0</v>
      </c>
      <c r="B1" s="215"/>
      <c r="C1" s="215"/>
      <c r="D1" s="215"/>
      <c r="E1" s="215"/>
      <c r="F1" s="216" t="s">
        <v>1</v>
      </c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1"/>
      <c r="AG1" s="1"/>
    </row>
    <row r="2" spans="1:43" s="62" customFormat="1" ht="14.25" customHeight="1" x14ac:dyDescent="0.2">
      <c r="A2" s="217" t="s">
        <v>30</v>
      </c>
      <c r="B2" s="217"/>
      <c r="C2" s="217"/>
      <c r="D2" s="217"/>
      <c r="E2" s="217"/>
      <c r="F2" s="218" t="s">
        <v>82</v>
      </c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"/>
      <c r="AG2" s="2"/>
      <c r="AH2" s="2"/>
    </row>
    <row r="3" spans="1:43" s="62" customFormat="1" ht="4.5" customHeight="1" x14ac:dyDescent="0.2">
      <c r="A3" s="63"/>
      <c r="B3" s="63"/>
      <c r="C3" s="63"/>
      <c r="D3" s="63"/>
      <c r="E3" s="63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161"/>
      <c r="AA3" s="161"/>
      <c r="AB3" s="161"/>
      <c r="AC3" s="64"/>
      <c r="AD3" s="64"/>
      <c r="AE3" s="64"/>
      <c r="AF3" s="2"/>
      <c r="AG3" s="2"/>
      <c r="AH3" s="2"/>
    </row>
    <row r="4" spans="1:43" s="62" customFormat="1" ht="14.25" customHeight="1" x14ac:dyDescent="0.2">
      <c r="A4" s="219" t="s">
        <v>219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"/>
    </row>
    <row r="5" spans="1:43" s="62" customFormat="1" ht="14.25" customHeight="1" x14ac:dyDescent="0.2">
      <c r="A5" s="214" t="s">
        <v>245</v>
      </c>
      <c r="B5" s="214"/>
      <c r="C5" s="214"/>
      <c r="D5" s="214"/>
      <c r="E5" s="214"/>
      <c r="F5" s="214"/>
      <c r="G5" s="214"/>
      <c r="H5" s="62" t="s">
        <v>2</v>
      </c>
      <c r="I5" s="221" t="s">
        <v>69</v>
      </c>
      <c r="J5" s="221"/>
      <c r="K5" s="221"/>
      <c r="L5" s="221"/>
      <c r="M5" s="221"/>
      <c r="N5" s="221"/>
      <c r="O5" s="221"/>
      <c r="P5" s="221"/>
      <c r="Q5" s="221"/>
      <c r="R5" s="136" t="s">
        <v>2</v>
      </c>
      <c r="S5" s="136"/>
      <c r="T5" s="220" t="s">
        <v>42</v>
      </c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"/>
      <c r="AH5" s="2"/>
    </row>
    <row r="6" spans="1:43" s="62" customFormat="1" ht="14.25" customHeight="1" x14ac:dyDescent="0.2">
      <c r="A6" s="200" t="s">
        <v>180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</row>
    <row r="7" spans="1:43" s="3" customFormat="1" ht="3" customHeight="1" x14ac:dyDescent="0.2">
      <c r="A7" s="48"/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48"/>
      <c r="AG7" s="48"/>
    </row>
    <row r="8" spans="1:43" s="4" customFormat="1" ht="18.75" customHeight="1" x14ac:dyDescent="0.25">
      <c r="A8" s="201" t="s">
        <v>3</v>
      </c>
      <c r="B8" s="202" t="s">
        <v>4</v>
      </c>
      <c r="C8" s="203"/>
      <c r="D8" s="208" t="s">
        <v>5</v>
      </c>
      <c r="E8" s="208" t="s">
        <v>6</v>
      </c>
      <c r="F8" s="208" t="s">
        <v>7</v>
      </c>
      <c r="G8" s="202" t="s">
        <v>8</v>
      </c>
      <c r="H8" s="203"/>
      <c r="I8" s="60" t="s">
        <v>9</v>
      </c>
      <c r="J8" s="173">
        <v>2026</v>
      </c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211" t="s">
        <v>10</v>
      </c>
      <c r="AG8" s="211" t="s">
        <v>11</v>
      </c>
    </row>
    <row r="9" spans="1:43" s="4" customFormat="1" ht="18.75" customHeight="1" x14ac:dyDescent="0.25">
      <c r="A9" s="201"/>
      <c r="B9" s="204"/>
      <c r="C9" s="205"/>
      <c r="D9" s="209"/>
      <c r="E9" s="209"/>
      <c r="F9" s="209"/>
      <c r="G9" s="204"/>
      <c r="H9" s="205"/>
      <c r="I9" s="60" t="s">
        <v>12</v>
      </c>
      <c r="J9" s="174">
        <v>2</v>
      </c>
      <c r="K9" s="174"/>
      <c r="L9" s="174"/>
      <c r="M9" s="174"/>
      <c r="N9" s="174">
        <v>3</v>
      </c>
      <c r="O9" s="174"/>
      <c r="P9" s="174"/>
      <c r="Q9" s="174"/>
      <c r="R9" s="174"/>
      <c r="S9" s="174">
        <v>4</v>
      </c>
      <c r="T9" s="174"/>
      <c r="U9" s="174"/>
      <c r="V9" s="174"/>
      <c r="W9" s="174">
        <v>5</v>
      </c>
      <c r="X9" s="174"/>
      <c r="Y9" s="174"/>
      <c r="Z9" s="174"/>
      <c r="AA9" s="174">
        <v>6</v>
      </c>
      <c r="AB9" s="174"/>
      <c r="AC9" s="174"/>
      <c r="AD9" s="174"/>
      <c r="AE9" s="174"/>
      <c r="AF9" s="212"/>
      <c r="AG9" s="212"/>
    </row>
    <row r="10" spans="1:43" s="4" customFormat="1" ht="18.75" customHeight="1" x14ac:dyDescent="0.25">
      <c r="A10" s="201"/>
      <c r="B10" s="206"/>
      <c r="C10" s="207"/>
      <c r="D10" s="210"/>
      <c r="E10" s="210"/>
      <c r="F10" s="210"/>
      <c r="G10" s="206"/>
      <c r="H10" s="207"/>
      <c r="I10" s="60" t="s">
        <v>13</v>
      </c>
      <c r="J10" s="5">
        <v>46055</v>
      </c>
      <c r="K10" s="5">
        <f>J10+7</f>
        <v>46062</v>
      </c>
      <c r="L10" s="5">
        <f t="shared" ref="L10:AE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213"/>
      <c r="AG10" s="213"/>
    </row>
    <row r="11" spans="1:43" s="7" customFormat="1" ht="22.5" customHeight="1" x14ac:dyDescent="0.25">
      <c r="A11" s="180" t="s">
        <v>246</v>
      </c>
      <c r="B11" s="181"/>
      <c r="C11" s="181"/>
      <c r="D11" s="181"/>
      <c r="E11" s="6"/>
      <c r="F11" s="6"/>
      <c r="G11" s="6"/>
      <c r="H11" s="6"/>
      <c r="I11" s="6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3"/>
    </row>
    <row r="12" spans="1:43" s="7" customFormat="1" ht="22.5" customHeight="1" x14ac:dyDescent="0.25">
      <c r="A12" s="8">
        <v>1</v>
      </c>
      <c r="B12" s="9" t="s">
        <v>81</v>
      </c>
      <c r="C12" s="10">
        <v>201</v>
      </c>
      <c r="D12" s="55" t="s">
        <v>156</v>
      </c>
      <c r="E12" s="12">
        <v>3</v>
      </c>
      <c r="F12" s="13">
        <v>12</v>
      </c>
      <c r="G12" s="14" t="s">
        <v>259</v>
      </c>
      <c r="H12" s="15" t="s">
        <v>260</v>
      </c>
      <c r="I12" s="52" t="s">
        <v>282</v>
      </c>
      <c r="J12" s="17" t="s">
        <v>16</v>
      </c>
      <c r="K12" s="191" t="s">
        <v>248</v>
      </c>
      <c r="L12" s="192"/>
      <c r="M12" s="193"/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16</v>
      </c>
      <c r="S12" s="17" t="s">
        <v>16</v>
      </c>
      <c r="T12" s="17" t="s">
        <v>16</v>
      </c>
      <c r="U12" s="17" t="s">
        <v>17</v>
      </c>
      <c r="V12" s="17" t="s">
        <v>18</v>
      </c>
      <c r="W12" s="17"/>
      <c r="X12" s="17"/>
      <c r="Y12" s="17"/>
      <c r="Z12" s="17"/>
      <c r="AA12" s="17"/>
      <c r="AB12" s="17"/>
      <c r="AC12" s="17"/>
      <c r="AD12" s="17"/>
      <c r="AE12" s="17"/>
      <c r="AF12" s="17">
        <v>4</v>
      </c>
      <c r="AG12" s="18"/>
    </row>
    <row r="13" spans="1:43" s="7" customFormat="1" ht="22.5" customHeight="1" x14ac:dyDescent="0.25">
      <c r="A13" s="8">
        <v>2</v>
      </c>
      <c r="B13" s="9" t="s">
        <v>168</v>
      </c>
      <c r="C13" s="10">
        <v>384</v>
      </c>
      <c r="D13" s="55" t="s">
        <v>169</v>
      </c>
      <c r="E13" s="12">
        <v>2</v>
      </c>
      <c r="F13" s="13">
        <v>12</v>
      </c>
      <c r="G13" s="14" t="s">
        <v>264</v>
      </c>
      <c r="H13" s="15" t="s">
        <v>265</v>
      </c>
      <c r="I13" s="52" t="s">
        <v>63</v>
      </c>
      <c r="J13" s="17" t="s">
        <v>16</v>
      </c>
      <c r="K13" s="194"/>
      <c r="L13" s="195"/>
      <c r="M13" s="196"/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16</v>
      </c>
      <c r="S13" s="17" t="s">
        <v>16</v>
      </c>
      <c r="T13" s="17" t="s">
        <v>16</v>
      </c>
      <c r="U13" s="17" t="s">
        <v>17</v>
      </c>
      <c r="V13" s="17" t="s">
        <v>18</v>
      </c>
      <c r="W13" s="17"/>
      <c r="X13" s="17"/>
      <c r="Y13" s="17"/>
      <c r="Z13" s="17"/>
      <c r="AA13" s="17"/>
      <c r="AB13" s="17"/>
      <c r="AC13" s="17"/>
      <c r="AD13" s="17"/>
      <c r="AE13" s="17"/>
      <c r="AF13" s="17">
        <v>4</v>
      </c>
      <c r="AG13" s="18"/>
    </row>
    <row r="14" spans="1:43" s="7" customFormat="1" ht="22.5" customHeight="1" x14ac:dyDescent="0.25">
      <c r="A14" s="8">
        <v>3</v>
      </c>
      <c r="B14" s="9" t="s">
        <v>66</v>
      </c>
      <c r="C14" s="10">
        <v>368</v>
      </c>
      <c r="D14" s="55" t="s">
        <v>197</v>
      </c>
      <c r="E14" s="12">
        <v>3</v>
      </c>
      <c r="F14" s="13">
        <v>12</v>
      </c>
      <c r="G14" s="14" t="s">
        <v>215</v>
      </c>
      <c r="H14" s="15" t="s">
        <v>216</v>
      </c>
      <c r="I14" s="52" t="s">
        <v>75</v>
      </c>
      <c r="J14" s="17" t="s">
        <v>16</v>
      </c>
      <c r="K14" s="194"/>
      <c r="L14" s="195"/>
      <c r="M14" s="196"/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16</v>
      </c>
      <c r="S14" s="17" t="s">
        <v>16</v>
      </c>
      <c r="T14" s="17" t="s">
        <v>16</v>
      </c>
      <c r="U14" s="17" t="s">
        <v>17</v>
      </c>
      <c r="V14" s="17" t="s">
        <v>18</v>
      </c>
      <c r="W14" s="17"/>
      <c r="X14" s="17"/>
      <c r="Y14" s="17"/>
      <c r="Z14" s="17"/>
      <c r="AA14" s="17"/>
      <c r="AB14" s="17"/>
      <c r="AC14" s="17"/>
      <c r="AD14" s="17"/>
      <c r="AE14" s="17"/>
      <c r="AF14" s="17">
        <v>4</v>
      </c>
      <c r="AG14" s="18"/>
      <c r="AJ14" s="9" t="s">
        <v>64</v>
      </c>
      <c r="AK14" s="10">
        <v>201</v>
      </c>
      <c r="AL14" s="55" t="s">
        <v>65</v>
      </c>
      <c r="AM14" s="12">
        <v>2</v>
      </c>
      <c r="AN14" s="13">
        <v>10</v>
      </c>
      <c r="AO14" s="14" t="s">
        <v>76</v>
      </c>
      <c r="AP14" s="15" t="s">
        <v>77</v>
      </c>
      <c r="AQ14" s="52" t="s">
        <v>80</v>
      </c>
    </row>
    <row r="15" spans="1:43" s="7" customFormat="1" ht="22.5" customHeight="1" x14ac:dyDescent="0.25">
      <c r="A15" s="8">
        <v>4</v>
      </c>
      <c r="B15" s="9" t="s">
        <v>66</v>
      </c>
      <c r="C15" s="10">
        <v>376</v>
      </c>
      <c r="D15" s="55" t="s">
        <v>198</v>
      </c>
      <c r="E15" s="12">
        <v>2</v>
      </c>
      <c r="F15" s="13">
        <v>12</v>
      </c>
      <c r="G15" s="14" t="s">
        <v>262</v>
      </c>
      <c r="H15" s="15" t="s">
        <v>263</v>
      </c>
      <c r="I15" s="52" t="s">
        <v>75</v>
      </c>
      <c r="J15" s="17" t="s">
        <v>16</v>
      </c>
      <c r="K15" s="197"/>
      <c r="L15" s="198"/>
      <c r="M15" s="199"/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16</v>
      </c>
      <c r="S15" s="17" t="s">
        <v>16</v>
      </c>
      <c r="T15" s="17" t="s">
        <v>16</v>
      </c>
      <c r="U15" s="17" t="s">
        <v>17</v>
      </c>
      <c r="V15" s="17" t="s">
        <v>18</v>
      </c>
      <c r="W15" s="17"/>
      <c r="X15" s="17"/>
      <c r="Y15" s="17"/>
      <c r="Z15" s="17"/>
      <c r="AA15" s="17"/>
      <c r="AB15" s="17"/>
      <c r="AC15" s="17"/>
      <c r="AD15" s="17"/>
      <c r="AE15" s="17"/>
      <c r="AF15" s="17">
        <v>4</v>
      </c>
      <c r="AG15" s="18"/>
    </row>
    <row r="16" spans="1:43" s="7" customFormat="1" ht="22.5" customHeight="1" x14ac:dyDescent="0.25">
      <c r="A16" s="184" t="s">
        <v>258</v>
      </c>
      <c r="B16" s="185"/>
      <c r="C16" s="185"/>
      <c r="D16" s="185"/>
      <c r="E16" s="19"/>
      <c r="F16" s="19"/>
      <c r="G16" s="19"/>
      <c r="H16" s="19"/>
      <c r="I16" s="20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3"/>
    </row>
    <row r="17" spans="1:42" s="7" customFormat="1" ht="22.5" customHeight="1" x14ac:dyDescent="0.25">
      <c r="A17" s="8">
        <v>5</v>
      </c>
      <c r="B17" s="9" t="s">
        <v>66</v>
      </c>
      <c r="C17" s="10">
        <v>375</v>
      </c>
      <c r="D17" s="55" t="s">
        <v>196</v>
      </c>
      <c r="E17" s="12">
        <v>2</v>
      </c>
      <c r="F17" s="13">
        <v>12</v>
      </c>
      <c r="G17" s="14" t="s">
        <v>217</v>
      </c>
      <c r="H17" s="15" t="s">
        <v>218</v>
      </c>
      <c r="I17" s="52" t="s">
        <v>75</v>
      </c>
      <c r="J17" s="18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 t="s">
        <v>16</v>
      </c>
      <c r="W17" s="17" t="s">
        <v>16</v>
      </c>
      <c r="X17" s="17" t="s">
        <v>16</v>
      </c>
      <c r="Y17" s="17" t="s">
        <v>16</v>
      </c>
      <c r="Z17" s="17" t="s">
        <v>16</v>
      </c>
      <c r="AA17" s="17" t="s">
        <v>16</v>
      </c>
      <c r="AB17" s="17" t="s">
        <v>16</v>
      </c>
      <c r="AC17" s="17" t="s">
        <v>16</v>
      </c>
      <c r="AD17" s="17" t="s">
        <v>17</v>
      </c>
      <c r="AE17" s="17" t="s">
        <v>18</v>
      </c>
      <c r="AF17" s="17">
        <v>4</v>
      </c>
      <c r="AG17" s="18"/>
      <c r="AI17" s="9"/>
      <c r="AJ17" s="10"/>
      <c r="AK17" s="11"/>
      <c r="AL17" s="12"/>
      <c r="AM17" s="51"/>
      <c r="AN17" s="14"/>
      <c r="AO17" s="15"/>
      <c r="AP17" s="52"/>
    </row>
    <row r="18" spans="1:42" s="7" customFormat="1" ht="22.5" customHeight="1" x14ac:dyDescent="0.25">
      <c r="A18" s="8">
        <v>6</v>
      </c>
      <c r="B18" s="9" t="s">
        <v>66</v>
      </c>
      <c r="C18" s="10">
        <v>377</v>
      </c>
      <c r="D18" s="55" t="s">
        <v>199</v>
      </c>
      <c r="E18" s="12">
        <v>2</v>
      </c>
      <c r="F18" s="13">
        <v>12</v>
      </c>
      <c r="G18" s="14" t="s">
        <v>262</v>
      </c>
      <c r="H18" s="15" t="s">
        <v>263</v>
      </c>
      <c r="I18" s="52" t="s">
        <v>75</v>
      </c>
      <c r="J18" s="18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7" t="s">
        <v>16</v>
      </c>
      <c r="AB18" s="17" t="s">
        <v>16</v>
      </c>
      <c r="AC18" s="17" t="s">
        <v>16</v>
      </c>
      <c r="AD18" s="17" t="s">
        <v>17</v>
      </c>
      <c r="AE18" s="17" t="s">
        <v>18</v>
      </c>
      <c r="AF18" s="17">
        <v>4</v>
      </c>
      <c r="AG18" s="18"/>
    </row>
    <row r="19" spans="1:42" s="7" customFormat="1" ht="22.5" customHeight="1" x14ac:dyDescent="0.25">
      <c r="A19" s="8">
        <v>7</v>
      </c>
      <c r="B19" s="9" t="s">
        <v>66</v>
      </c>
      <c r="C19" s="10">
        <v>388</v>
      </c>
      <c r="D19" s="55" t="s">
        <v>200</v>
      </c>
      <c r="E19" s="12">
        <v>2</v>
      </c>
      <c r="F19" s="13">
        <v>12</v>
      </c>
      <c r="G19" s="14" t="s">
        <v>262</v>
      </c>
      <c r="H19" s="15" t="s">
        <v>263</v>
      </c>
      <c r="I19" s="52" t="s">
        <v>75</v>
      </c>
      <c r="J19" s="18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7" t="s">
        <v>16</v>
      </c>
      <c r="AB19" s="17" t="s">
        <v>16</v>
      </c>
      <c r="AC19" s="17" t="s">
        <v>16</v>
      </c>
      <c r="AD19" s="17" t="s">
        <v>17</v>
      </c>
      <c r="AE19" s="17" t="s">
        <v>18</v>
      </c>
      <c r="AF19" s="17">
        <v>4</v>
      </c>
      <c r="AG19" s="18"/>
    </row>
    <row r="20" spans="1:42" s="7" customFormat="1" ht="22.5" customHeight="1" x14ac:dyDescent="0.25">
      <c r="A20" s="8">
        <v>8</v>
      </c>
      <c r="B20" s="9" t="s">
        <v>66</v>
      </c>
      <c r="C20" s="10">
        <v>308</v>
      </c>
      <c r="D20" s="55" t="s">
        <v>191</v>
      </c>
      <c r="E20" s="12">
        <v>2</v>
      </c>
      <c r="F20" s="13">
        <v>12</v>
      </c>
      <c r="G20" s="14" t="s">
        <v>74</v>
      </c>
      <c r="H20" s="15" t="s">
        <v>261</v>
      </c>
      <c r="I20" s="52" t="s">
        <v>75</v>
      </c>
      <c r="J20" s="18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16</v>
      </c>
      <c r="AA20" s="17" t="s">
        <v>16</v>
      </c>
      <c r="AB20" s="17" t="s">
        <v>16</v>
      </c>
      <c r="AC20" s="17" t="s">
        <v>16</v>
      </c>
      <c r="AD20" s="17" t="s">
        <v>17</v>
      </c>
      <c r="AE20" s="17" t="s">
        <v>18</v>
      </c>
      <c r="AF20" s="17">
        <v>4</v>
      </c>
      <c r="AG20" s="18"/>
    </row>
    <row r="21" spans="1:42" s="4" customFormat="1" ht="22.5" customHeight="1" x14ac:dyDescent="0.25">
      <c r="A21" s="186" t="s">
        <v>19</v>
      </c>
      <c r="B21" s="186"/>
      <c r="C21" s="186"/>
      <c r="D21" s="186"/>
      <c r="E21" s="21">
        <f>SUM(E12:E20)</f>
        <v>18</v>
      </c>
      <c r="F21" s="58"/>
      <c r="G21" s="187">
        <f>E21*280000</f>
        <v>5040000</v>
      </c>
      <c r="H21" s="188"/>
      <c r="I21" s="58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90"/>
    </row>
    <row r="22" spans="1:42" ht="3" customHeight="1" x14ac:dyDescent="0.15"/>
    <row r="23" spans="1:42" s="25" customFormat="1" ht="15.75" customHeight="1" x14ac:dyDescent="0.2">
      <c r="A23" s="176" t="s">
        <v>20</v>
      </c>
      <c r="B23" s="176"/>
      <c r="C23" s="176"/>
      <c r="D23" s="176"/>
      <c r="U23" s="59"/>
      <c r="V23" s="59"/>
      <c r="W23" s="59"/>
      <c r="X23" s="59"/>
      <c r="Y23" s="59"/>
      <c r="Z23" s="159"/>
      <c r="AA23" s="159"/>
      <c r="AB23" s="159"/>
      <c r="AC23" s="59"/>
      <c r="AD23" s="59"/>
      <c r="AE23" s="59"/>
      <c r="AF23" s="26"/>
      <c r="AG23" s="26"/>
    </row>
    <row r="24" spans="1:42" s="25" customFormat="1" ht="15.75" customHeight="1" x14ac:dyDescent="0.2">
      <c r="B24" s="177" t="s">
        <v>21</v>
      </c>
      <c r="C24" s="177"/>
      <c r="D24" s="177"/>
      <c r="E24" s="177"/>
      <c r="F24" s="177"/>
      <c r="G24" s="177"/>
      <c r="H24" s="59"/>
      <c r="U24" s="59"/>
      <c r="V24" s="59"/>
      <c r="W24" s="59"/>
      <c r="X24" s="59"/>
      <c r="Y24" s="59"/>
      <c r="Z24" s="159"/>
      <c r="AA24" s="159"/>
      <c r="AB24" s="159"/>
      <c r="AC24" s="59"/>
      <c r="AD24" s="59"/>
      <c r="AE24" s="59"/>
      <c r="AF24" s="26"/>
      <c r="AG24" s="26"/>
    </row>
    <row r="25" spans="1:42" s="59" customFormat="1" ht="15.75" customHeight="1" x14ac:dyDescent="0.25">
      <c r="B25" s="177" t="s">
        <v>22</v>
      </c>
      <c r="C25" s="177"/>
      <c r="D25" s="177"/>
      <c r="E25" s="177"/>
      <c r="F25" s="177"/>
      <c r="G25" s="177"/>
      <c r="Z25" s="159"/>
      <c r="AA25" s="159"/>
      <c r="AB25" s="159"/>
      <c r="AF25" s="27"/>
      <c r="AG25" s="27"/>
    </row>
    <row r="26" spans="1:42" s="59" customFormat="1" ht="15.75" customHeight="1" x14ac:dyDescent="0.25">
      <c r="B26" s="177" t="s">
        <v>23</v>
      </c>
      <c r="C26" s="177"/>
      <c r="D26" s="177"/>
      <c r="E26" s="177"/>
      <c r="F26" s="177"/>
      <c r="G26" s="177"/>
      <c r="Z26" s="159"/>
      <c r="AA26" s="159"/>
      <c r="AB26" s="159"/>
      <c r="AF26" s="27"/>
      <c r="AG26" s="27"/>
    </row>
    <row r="27" spans="1:42" s="56" customFormat="1" ht="14.25" customHeight="1" x14ac:dyDescent="0.25">
      <c r="B27" s="61"/>
      <c r="C27" s="61"/>
      <c r="Q27" s="178" t="s">
        <v>257</v>
      </c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</row>
    <row r="28" spans="1:42" s="56" customFormat="1" ht="15.75" customHeight="1" x14ac:dyDescent="0.25">
      <c r="A28" s="175" t="s">
        <v>24</v>
      </c>
      <c r="B28" s="175"/>
      <c r="C28" s="175"/>
      <c r="D28" s="175"/>
      <c r="G28" s="175" t="s">
        <v>25</v>
      </c>
      <c r="H28" s="175"/>
      <c r="I28" s="175"/>
      <c r="J28" s="175"/>
      <c r="K28" s="175"/>
      <c r="L28" s="28"/>
      <c r="M28" s="28"/>
      <c r="N28" s="28"/>
      <c r="O28" s="28"/>
      <c r="P28" s="28"/>
      <c r="Q28" s="28"/>
      <c r="R28" s="175" t="s">
        <v>31</v>
      </c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28"/>
    </row>
    <row r="29" spans="1:42" s="56" customFormat="1" ht="15.75" customHeight="1" x14ac:dyDescent="0.25">
      <c r="G29" s="175" t="s">
        <v>26</v>
      </c>
      <c r="H29" s="175"/>
      <c r="I29" s="175"/>
      <c r="J29" s="175"/>
      <c r="K29" s="175"/>
      <c r="R29" s="175" t="s">
        <v>32</v>
      </c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28"/>
    </row>
    <row r="30" spans="1:42" s="56" customFormat="1" ht="14.25" x14ac:dyDescent="0.25">
      <c r="Z30" s="158"/>
      <c r="AA30" s="158"/>
      <c r="AB30" s="158"/>
      <c r="AF30" s="57"/>
      <c r="AG30" s="57"/>
    </row>
    <row r="31" spans="1:42" s="56" customFormat="1" ht="14.25" x14ac:dyDescent="0.25">
      <c r="Z31" s="158"/>
      <c r="AA31" s="158"/>
      <c r="AB31" s="158"/>
      <c r="AF31" s="57"/>
      <c r="AG31" s="57"/>
    </row>
    <row r="32" spans="1:42" s="56" customFormat="1" ht="14.25" x14ac:dyDescent="0.25">
      <c r="Z32" s="158"/>
      <c r="AA32" s="158"/>
      <c r="AB32" s="158"/>
      <c r="AF32" s="57"/>
      <c r="AG32" s="57"/>
    </row>
    <row r="33" spans="1:33" s="56" customFormat="1" ht="14.25" x14ac:dyDescent="0.25">
      <c r="Z33" s="158"/>
      <c r="AA33" s="158"/>
      <c r="AB33" s="158"/>
      <c r="AF33" s="57"/>
      <c r="AG33" s="57"/>
    </row>
    <row r="34" spans="1:33" s="57" customFormat="1" ht="15.75" customHeight="1" x14ac:dyDescent="0.25">
      <c r="A34" s="179" t="s">
        <v>27</v>
      </c>
      <c r="B34" s="179"/>
      <c r="C34" s="179"/>
      <c r="D34" s="179"/>
      <c r="G34" s="179" t="s">
        <v>28</v>
      </c>
      <c r="H34" s="179"/>
      <c r="I34" s="179"/>
      <c r="J34" s="179"/>
      <c r="K34" s="179"/>
      <c r="L34" s="29"/>
      <c r="M34" s="29"/>
      <c r="N34" s="29"/>
      <c r="O34" s="29"/>
      <c r="P34" s="29"/>
      <c r="Q34" s="29"/>
      <c r="R34" s="179" t="s">
        <v>29</v>
      </c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</row>
  </sheetData>
  <mergeCells count="44">
    <mergeCell ref="A5:G5"/>
    <mergeCell ref="A1:E1"/>
    <mergeCell ref="F1:AE1"/>
    <mergeCell ref="A2:E2"/>
    <mergeCell ref="F2:AE2"/>
    <mergeCell ref="A4:AG4"/>
    <mergeCell ref="I5:Q5"/>
    <mergeCell ref="T5:AF5"/>
    <mergeCell ref="A6:AG6"/>
    <mergeCell ref="A8:A10"/>
    <mergeCell ref="B8:C10"/>
    <mergeCell ref="D8:D10"/>
    <mergeCell ref="E8:E10"/>
    <mergeCell ref="F8:F10"/>
    <mergeCell ref="G8:H10"/>
    <mergeCell ref="AF8:AF10"/>
    <mergeCell ref="AG8:AG10"/>
    <mergeCell ref="B25:G25"/>
    <mergeCell ref="A11:D11"/>
    <mergeCell ref="J11:AG11"/>
    <mergeCell ref="A16:D16"/>
    <mergeCell ref="J16:AG16"/>
    <mergeCell ref="A21:D21"/>
    <mergeCell ref="G21:H21"/>
    <mergeCell ref="J21:AG21"/>
    <mergeCell ref="A23:D23"/>
    <mergeCell ref="B24:G24"/>
    <mergeCell ref="K12:M15"/>
    <mergeCell ref="A34:D34"/>
    <mergeCell ref="G34:K34"/>
    <mergeCell ref="R34:AG34"/>
    <mergeCell ref="B26:G26"/>
    <mergeCell ref="Q27:AG27"/>
    <mergeCell ref="A28:D28"/>
    <mergeCell ref="G28:K28"/>
    <mergeCell ref="R28:AG28"/>
    <mergeCell ref="G29:K29"/>
    <mergeCell ref="R29:AG29"/>
    <mergeCell ref="J8:AE8"/>
    <mergeCell ref="J9:M9"/>
    <mergeCell ref="N9:R9"/>
    <mergeCell ref="S9:V9"/>
    <mergeCell ref="W9:Z9"/>
    <mergeCell ref="AA9:AE9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P36"/>
  <sheetViews>
    <sheetView showGridLines="0" view="pageBreakPreview" zoomScaleNormal="100" zoomScaleSheetLayoutView="100" workbookViewId="0">
      <selection activeCell="G18" sqref="G18:H22"/>
    </sheetView>
  </sheetViews>
  <sheetFormatPr defaultColWidth="9" defaultRowHeight="8.25" x14ac:dyDescent="0.15"/>
  <cols>
    <col min="1" max="1" width="3.6640625" style="22" customWidth="1"/>
    <col min="2" max="2" width="3" style="22" bestFit="1" customWidth="1"/>
    <col min="3" max="3" width="2.88671875" style="22" customWidth="1"/>
    <col min="4" max="4" width="21.77734375" style="22" customWidth="1"/>
    <col min="5" max="5" width="3.33203125" style="22" customWidth="1"/>
    <col min="6" max="6" width="3.21875" style="22" customWidth="1"/>
    <col min="7" max="7" width="11" style="22" customWidth="1"/>
    <col min="8" max="8" width="3.77734375" style="22" bestFit="1" customWidth="1"/>
    <col min="9" max="9" width="8.21875" style="22" customWidth="1"/>
    <col min="10" max="20" width="2.44140625" style="22" customWidth="1"/>
    <col min="21" max="31" width="2.44140625" style="23" customWidth="1"/>
    <col min="32" max="32" width="3.6640625" style="24" customWidth="1"/>
    <col min="33" max="33" width="3.77734375" style="24" customWidth="1"/>
    <col min="34" max="34" width="9" style="22" bestFit="1" customWidth="1"/>
    <col min="35" max="16384" width="9" style="22"/>
  </cols>
  <sheetData>
    <row r="1" spans="1:42" s="80" customFormat="1" ht="14.25" customHeight="1" x14ac:dyDescent="0.2">
      <c r="A1" s="215" t="s">
        <v>0</v>
      </c>
      <c r="B1" s="215"/>
      <c r="C1" s="215"/>
      <c r="D1" s="215"/>
      <c r="E1" s="215"/>
      <c r="F1" s="216" t="s">
        <v>1</v>
      </c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160"/>
      <c r="AD1" s="160"/>
      <c r="AE1" s="160"/>
      <c r="AF1" s="1"/>
      <c r="AG1" s="1"/>
    </row>
    <row r="2" spans="1:42" s="80" customFormat="1" ht="14.25" customHeight="1" x14ac:dyDescent="0.2">
      <c r="A2" s="217" t="s">
        <v>30</v>
      </c>
      <c r="B2" s="217"/>
      <c r="C2" s="217"/>
      <c r="D2" s="217"/>
      <c r="E2" s="217"/>
      <c r="F2" s="218" t="s">
        <v>82</v>
      </c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161"/>
      <c r="AD2" s="161"/>
      <c r="AE2" s="161"/>
      <c r="AF2" s="2"/>
      <c r="AG2" s="2"/>
      <c r="AH2" s="2"/>
    </row>
    <row r="3" spans="1:42" s="80" customFormat="1" ht="4.5" customHeight="1" x14ac:dyDescent="0.2">
      <c r="A3" s="81"/>
      <c r="B3" s="81"/>
      <c r="C3" s="81"/>
      <c r="D3" s="81"/>
      <c r="E3" s="81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161"/>
      <c r="AD3" s="161"/>
      <c r="AE3" s="161"/>
      <c r="AF3" s="2"/>
      <c r="AG3" s="2"/>
      <c r="AH3" s="2"/>
    </row>
    <row r="4" spans="1:42" s="80" customFormat="1" ht="14.25" customHeight="1" x14ac:dyDescent="0.2">
      <c r="A4" s="219" t="s">
        <v>214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"/>
    </row>
    <row r="5" spans="1:42" s="80" customFormat="1" ht="14.25" customHeight="1" x14ac:dyDescent="0.2">
      <c r="A5" s="214" t="s">
        <v>245</v>
      </c>
      <c r="B5" s="214"/>
      <c r="C5" s="214"/>
      <c r="D5" s="214"/>
      <c r="E5" s="214"/>
      <c r="F5" s="214"/>
      <c r="G5" s="214"/>
      <c r="H5" s="90" t="s">
        <v>2</v>
      </c>
      <c r="I5" s="200" t="s">
        <v>92</v>
      </c>
      <c r="J5" s="200"/>
      <c r="K5" s="200"/>
      <c r="L5" s="200"/>
      <c r="M5" s="200"/>
      <c r="N5" s="200"/>
      <c r="O5" s="1"/>
      <c r="P5" s="1"/>
      <c r="Q5" s="80" t="s">
        <v>2</v>
      </c>
      <c r="U5" s="220" t="s">
        <v>42</v>
      </c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"/>
      <c r="AH5" s="2"/>
    </row>
    <row r="6" spans="1:42" s="80" customFormat="1" ht="13.5" customHeight="1" x14ac:dyDescent="0.2">
      <c r="A6" s="200" t="s">
        <v>180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</row>
    <row r="7" spans="1:42" s="3" customFormat="1" ht="3" hidden="1" customHeight="1" x14ac:dyDescent="0.2">
      <c r="A7" s="48"/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48"/>
      <c r="AG7" s="48"/>
    </row>
    <row r="8" spans="1:42" s="4" customFormat="1" ht="18.75" customHeight="1" x14ac:dyDescent="0.25">
      <c r="A8" s="201" t="s">
        <v>3</v>
      </c>
      <c r="B8" s="202" t="s">
        <v>4</v>
      </c>
      <c r="C8" s="203"/>
      <c r="D8" s="208" t="s">
        <v>5</v>
      </c>
      <c r="E8" s="208" t="s">
        <v>6</v>
      </c>
      <c r="F8" s="208" t="s">
        <v>7</v>
      </c>
      <c r="G8" s="202" t="s">
        <v>8</v>
      </c>
      <c r="H8" s="203"/>
      <c r="I8" s="78" t="s">
        <v>9</v>
      </c>
      <c r="J8" s="173">
        <v>2026</v>
      </c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211" t="s">
        <v>10</v>
      </c>
      <c r="AG8" s="211" t="s">
        <v>11</v>
      </c>
    </row>
    <row r="9" spans="1:42" s="4" customFormat="1" ht="18.75" customHeight="1" x14ac:dyDescent="0.25">
      <c r="A9" s="201"/>
      <c r="B9" s="204"/>
      <c r="C9" s="205"/>
      <c r="D9" s="209"/>
      <c r="E9" s="209"/>
      <c r="F9" s="209"/>
      <c r="G9" s="204"/>
      <c r="H9" s="205"/>
      <c r="I9" s="78" t="s">
        <v>12</v>
      </c>
      <c r="J9" s="174">
        <v>2</v>
      </c>
      <c r="K9" s="174"/>
      <c r="L9" s="174"/>
      <c r="M9" s="174"/>
      <c r="N9" s="174">
        <v>3</v>
      </c>
      <c r="O9" s="174"/>
      <c r="P9" s="174"/>
      <c r="Q9" s="174"/>
      <c r="R9" s="174"/>
      <c r="S9" s="174">
        <v>4</v>
      </c>
      <c r="T9" s="174"/>
      <c r="U9" s="174"/>
      <c r="V9" s="174"/>
      <c r="W9" s="174">
        <v>5</v>
      </c>
      <c r="X9" s="174"/>
      <c r="Y9" s="174"/>
      <c r="Z9" s="174"/>
      <c r="AA9" s="174">
        <v>6</v>
      </c>
      <c r="AB9" s="174"/>
      <c r="AC9" s="174"/>
      <c r="AD9" s="174"/>
      <c r="AE9" s="174"/>
      <c r="AF9" s="212"/>
      <c r="AG9" s="212"/>
    </row>
    <row r="10" spans="1:42" s="4" customFormat="1" ht="18.75" customHeight="1" x14ac:dyDescent="0.25">
      <c r="A10" s="201"/>
      <c r="B10" s="206"/>
      <c r="C10" s="207"/>
      <c r="D10" s="210"/>
      <c r="E10" s="210"/>
      <c r="F10" s="210"/>
      <c r="G10" s="206"/>
      <c r="H10" s="207"/>
      <c r="I10" s="78" t="s">
        <v>13</v>
      </c>
      <c r="J10" s="5">
        <v>46055</v>
      </c>
      <c r="K10" s="5">
        <f>J10+7</f>
        <v>46062</v>
      </c>
      <c r="L10" s="5">
        <f t="shared" ref="L10:AB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ref="AC10" si="1">AB10+7</f>
        <v>46188</v>
      </c>
      <c r="AD10" s="5">
        <f t="shared" ref="AD10" si="2">AC10+7</f>
        <v>46195</v>
      </c>
      <c r="AE10" s="5">
        <f t="shared" ref="AE10" si="3">AD10+7</f>
        <v>46202</v>
      </c>
      <c r="AF10" s="213"/>
      <c r="AG10" s="213"/>
    </row>
    <row r="11" spans="1:42" s="7" customFormat="1" ht="21.75" customHeight="1" x14ac:dyDescent="0.25">
      <c r="A11" s="180" t="s">
        <v>246</v>
      </c>
      <c r="B11" s="181"/>
      <c r="C11" s="181"/>
      <c r="D11" s="181"/>
      <c r="E11" s="6"/>
      <c r="F11" s="6"/>
      <c r="G11" s="6"/>
      <c r="H11" s="6"/>
      <c r="I11" s="6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3"/>
    </row>
    <row r="12" spans="1:42" s="7" customFormat="1" ht="21.75" customHeight="1" x14ac:dyDescent="0.25">
      <c r="A12" s="8">
        <v>1</v>
      </c>
      <c r="B12" s="106" t="s">
        <v>98</v>
      </c>
      <c r="C12" s="96">
        <v>378</v>
      </c>
      <c r="D12" s="97" t="s">
        <v>114</v>
      </c>
      <c r="E12" s="95">
        <v>2</v>
      </c>
      <c r="F12" s="13">
        <v>17</v>
      </c>
      <c r="G12" s="14" t="s">
        <v>220</v>
      </c>
      <c r="H12" s="15" t="s">
        <v>221</v>
      </c>
      <c r="I12" s="52" t="s">
        <v>101</v>
      </c>
      <c r="J12" s="17" t="s">
        <v>16</v>
      </c>
      <c r="K12" s="223" t="s">
        <v>248</v>
      </c>
      <c r="L12" s="224"/>
      <c r="M12" s="225"/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16</v>
      </c>
      <c r="S12" s="17" t="s">
        <v>16</v>
      </c>
      <c r="T12" s="17" t="s">
        <v>16</v>
      </c>
      <c r="U12" s="17" t="s">
        <v>17</v>
      </c>
      <c r="V12" s="17" t="s">
        <v>18</v>
      </c>
      <c r="W12" s="17"/>
      <c r="X12" s="17"/>
      <c r="Y12" s="17"/>
      <c r="Z12" s="17"/>
      <c r="AA12" s="17"/>
      <c r="AB12" s="17"/>
      <c r="AC12" s="17"/>
      <c r="AD12" s="17"/>
      <c r="AE12" s="17"/>
      <c r="AF12" s="17">
        <v>4</v>
      </c>
      <c r="AG12" s="18"/>
    </row>
    <row r="13" spans="1:42" s="7" customFormat="1" ht="21.75" customHeight="1" x14ac:dyDescent="0.25">
      <c r="A13" s="8">
        <v>2</v>
      </c>
      <c r="B13" s="106" t="s">
        <v>98</v>
      </c>
      <c r="C13" s="96">
        <v>428</v>
      </c>
      <c r="D13" s="97" t="s">
        <v>122</v>
      </c>
      <c r="E13" s="95">
        <v>2</v>
      </c>
      <c r="F13" s="13">
        <v>17</v>
      </c>
      <c r="G13" s="167" t="s">
        <v>252</v>
      </c>
      <c r="H13" s="168" t="s">
        <v>221</v>
      </c>
      <c r="I13" s="52" t="s">
        <v>101</v>
      </c>
      <c r="J13" s="17" t="s">
        <v>16</v>
      </c>
      <c r="K13" s="226"/>
      <c r="L13" s="227"/>
      <c r="M13" s="228"/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16</v>
      </c>
      <c r="S13" s="17" t="s">
        <v>16</v>
      </c>
      <c r="T13" s="17" t="s">
        <v>16</v>
      </c>
      <c r="U13" s="17" t="s">
        <v>17</v>
      </c>
      <c r="V13" s="17" t="s">
        <v>18</v>
      </c>
      <c r="W13" s="17"/>
      <c r="X13" s="17"/>
      <c r="Y13" s="17"/>
      <c r="Z13" s="17"/>
      <c r="AA13" s="17"/>
      <c r="AB13" s="17"/>
      <c r="AC13" s="17"/>
      <c r="AD13" s="17"/>
      <c r="AE13" s="17"/>
      <c r="AF13" s="17">
        <v>4</v>
      </c>
      <c r="AG13" s="18"/>
      <c r="AJ13" s="162"/>
    </row>
    <row r="14" spans="1:42" s="7" customFormat="1" ht="21.75" customHeight="1" x14ac:dyDescent="0.25">
      <c r="A14" s="8">
        <v>3</v>
      </c>
      <c r="B14" s="106" t="s">
        <v>98</v>
      </c>
      <c r="C14" s="96">
        <v>403</v>
      </c>
      <c r="D14" s="97" t="s">
        <v>115</v>
      </c>
      <c r="E14" s="95">
        <v>2</v>
      </c>
      <c r="F14" s="13">
        <v>17</v>
      </c>
      <c r="G14" s="14" t="s">
        <v>250</v>
      </c>
      <c r="H14" s="15" t="s">
        <v>251</v>
      </c>
      <c r="I14" s="52" t="s">
        <v>101</v>
      </c>
      <c r="J14" s="17" t="s">
        <v>16</v>
      </c>
      <c r="K14" s="226"/>
      <c r="L14" s="227"/>
      <c r="M14" s="228"/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16</v>
      </c>
      <c r="S14" s="17" t="s">
        <v>16</v>
      </c>
      <c r="T14" s="17" t="s">
        <v>16</v>
      </c>
      <c r="U14" s="17" t="s">
        <v>17</v>
      </c>
      <c r="V14" s="17" t="s">
        <v>18</v>
      </c>
      <c r="W14" s="17"/>
      <c r="X14" s="17"/>
      <c r="Y14" s="17"/>
      <c r="Z14" s="17"/>
      <c r="AA14" s="17"/>
      <c r="AB14" s="17"/>
      <c r="AC14" s="17"/>
      <c r="AD14" s="17"/>
      <c r="AE14" s="17"/>
      <c r="AF14" s="17">
        <v>4</v>
      </c>
      <c r="AG14" s="18"/>
    </row>
    <row r="15" spans="1:42" s="7" customFormat="1" ht="21.75" customHeight="1" x14ac:dyDescent="0.25">
      <c r="A15" s="8">
        <v>4</v>
      </c>
      <c r="B15" s="106" t="s">
        <v>98</v>
      </c>
      <c r="C15" s="96">
        <v>404</v>
      </c>
      <c r="D15" s="97" t="s">
        <v>118</v>
      </c>
      <c r="E15" s="95">
        <v>2</v>
      </c>
      <c r="F15" s="13">
        <v>17</v>
      </c>
      <c r="G15" s="14" t="s">
        <v>250</v>
      </c>
      <c r="H15" s="15" t="s">
        <v>251</v>
      </c>
      <c r="I15" s="52" t="s">
        <v>101</v>
      </c>
      <c r="J15" s="17" t="s">
        <v>16</v>
      </c>
      <c r="K15" s="226"/>
      <c r="L15" s="227"/>
      <c r="M15" s="228"/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16</v>
      </c>
      <c r="S15" s="17" t="s">
        <v>16</v>
      </c>
      <c r="T15" s="17" t="s">
        <v>16</v>
      </c>
      <c r="U15" s="17" t="s">
        <v>17</v>
      </c>
      <c r="V15" s="17" t="s">
        <v>18</v>
      </c>
      <c r="W15" s="17"/>
      <c r="X15" s="17"/>
      <c r="Y15" s="17"/>
      <c r="Z15" s="17"/>
      <c r="AA15" s="17"/>
      <c r="AB15" s="17"/>
      <c r="AC15" s="17"/>
      <c r="AD15" s="17"/>
      <c r="AE15" s="17"/>
      <c r="AF15" s="17">
        <v>4</v>
      </c>
      <c r="AG15" s="18"/>
      <c r="AJ15" s="162">
        <f>AB10+7</f>
        <v>46188</v>
      </c>
    </row>
    <row r="16" spans="1:42" s="7" customFormat="1" ht="21.75" customHeight="1" x14ac:dyDescent="0.25">
      <c r="A16" s="8">
        <v>5</v>
      </c>
      <c r="B16" s="106" t="s">
        <v>70</v>
      </c>
      <c r="C16" s="96">
        <v>362</v>
      </c>
      <c r="D16" s="97" t="s">
        <v>71</v>
      </c>
      <c r="E16" s="95">
        <v>2</v>
      </c>
      <c r="F16" s="13">
        <v>17</v>
      </c>
      <c r="G16" s="14" t="s">
        <v>78</v>
      </c>
      <c r="H16" s="15" t="s">
        <v>79</v>
      </c>
      <c r="I16" s="52" t="s">
        <v>52</v>
      </c>
      <c r="J16" s="17" t="s">
        <v>16</v>
      </c>
      <c r="K16" s="229"/>
      <c r="L16" s="230"/>
      <c r="M16" s="231"/>
      <c r="N16" s="17" t="s">
        <v>16</v>
      </c>
      <c r="O16" s="17" t="s">
        <v>16</v>
      </c>
      <c r="P16" s="17" t="s">
        <v>16</v>
      </c>
      <c r="Q16" s="17" t="s">
        <v>16</v>
      </c>
      <c r="R16" s="17" t="s">
        <v>16</v>
      </c>
      <c r="S16" s="17" t="s">
        <v>16</v>
      </c>
      <c r="T16" s="17" t="s">
        <v>16</v>
      </c>
      <c r="U16" s="17" t="s">
        <v>17</v>
      </c>
      <c r="V16" s="17" t="s">
        <v>18</v>
      </c>
      <c r="W16" s="17"/>
      <c r="X16" s="17"/>
      <c r="Y16" s="17"/>
      <c r="Z16" s="17"/>
      <c r="AA16" s="17"/>
      <c r="AB16" s="17"/>
      <c r="AC16" s="17"/>
      <c r="AD16" s="17"/>
      <c r="AE16" s="17"/>
      <c r="AF16" s="17">
        <v>4</v>
      </c>
      <c r="AG16" s="18"/>
      <c r="AI16" s="83"/>
      <c r="AJ16" s="84"/>
      <c r="AK16" s="85"/>
      <c r="AL16" s="86"/>
      <c r="AM16" s="87"/>
      <c r="AN16" s="88"/>
      <c r="AO16" s="88"/>
      <c r="AP16" s="89"/>
    </row>
    <row r="17" spans="1:42" s="7" customFormat="1" ht="21.75" customHeight="1" x14ac:dyDescent="0.25">
      <c r="A17" s="222" t="s">
        <v>247</v>
      </c>
      <c r="B17" s="222"/>
      <c r="C17" s="222"/>
      <c r="D17" s="222"/>
      <c r="E17" s="154"/>
      <c r="F17" s="155"/>
      <c r="G17" s="155"/>
      <c r="H17" s="155"/>
      <c r="I17" s="156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3"/>
    </row>
    <row r="18" spans="1:42" s="7" customFormat="1" ht="21.75" customHeight="1" x14ac:dyDescent="0.25">
      <c r="A18" s="8">
        <v>6</v>
      </c>
      <c r="B18" s="163" t="s">
        <v>98</v>
      </c>
      <c r="C18" s="164">
        <v>429</v>
      </c>
      <c r="D18" s="165" t="s">
        <v>255</v>
      </c>
      <c r="E18" s="166">
        <v>1</v>
      </c>
      <c r="F18" s="13">
        <v>17</v>
      </c>
      <c r="G18" s="14" t="s">
        <v>252</v>
      </c>
      <c r="H18" s="15" t="s">
        <v>221</v>
      </c>
      <c r="I18" s="52" t="s">
        <v>101</v>
      </c>
      <c r="J18" s="18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7" t="s">
        <v>16</v>
      </c>
      <c r="AB18" s="17" t="s">
        <v>16</v>
      </c>
      <c r="AC18" s="17" t="s">
        <v>16</v>
      </c>
      <c r="AD18" s="17" t="s">
        <v>17</v>
      </c>
      <c r="AE18" s="17" t="s">
        <v>18</v>
      </c>
      <c r="AF18" s="17">
        <v>4</v>
      </c>
      <c r="AG18" s="18"/>
      <c r="AI18" s="9"/>
      <c r="AJ18" s="10"/>
      <c r="AK18" s="11"/>
      <c r="AL18" s="12"/>
      <c r="AM18" s="51"/>
      <c r="AN18" s="14"/>
      <c r="AO18" s="15"/>
      <c r="AP18" s="52"/>
    </row>
    <row r="19" spans="1:42" s="7" customFormat="1" ht="21.75" customHeight="1" x14ac:dyDescent="0.25">
      <c r="A19" s="8">
        <v>7</v>
      </c>
      <c r="B19" s="106" t="s">
        <v>98</v>
      </c>
      <c r="C19" s="96">
        <v>431</v>
      </c>
      <c r="D19" s="97" t="s">
        <v>249</v>
      </c>
      <c r="E19" s="95">
        <v>3</v>
      </c>
      <c r="F19" s="13">
        <v>17</v>
      </c>
      <c r="G19" s="14" t="s">
        <v>250</v>
      </c>
      <c r="H19" s="15" t="s">
        <v>251</v>
      </c>
      <c r="I19" s="52" t="s">
        <v>101</v>
      </c>
      <c r="J19" s="18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7" t="s">
        <v>16</v>
      </c>
      <c r="AB19" s="17" t="s">
        <v>16</v>
      </c>
      <c r="AC19" s="17" t="s">
        <v>16</v>
      </c>
      <c r="AD19" s="17" t="s">
        <v>17</v>
      </c>
      <c r="AE19" s="17" t="s">
        <v>18</v>
      </c>
      <c r="AF19" s="17">
        <v>4</v>
      </c>
      <c r="AG19" s="18"/>
      <c r="AI19" s="83"/>
      <c r="AJ19" s="84"/>
      <c r="AK19" s="85"/>
      <c r="AL19" s="86"/>
      <c r="AM19" s="87"/>
      <c r="AN19" s="88"/>
      <c r="AO19" s="88"/>
      <c r="AP19" s="89"/>
    </row>
    <row r="20" spans="1:42" s="7" customFormat="1" ht="21.75" customHeight="1" x14ac:dyDescent="0.25">
      <c r="A20" s="8">
        <v>8</v>
      </c>
      <c r="B20" s="163" t="s">
        <v>98</v>
      </c>
      <c r="C20" s="164">
        <v>432</v>
      </c>
      <c r="D20" s="165" t="s">
        <v>256</v>
      </c>
      <c r="E20" s="95">
        <v>1</v>
      </c>
      <c r="F20" s="13">
        <v>17</v>
      </c>
      <c r="G20" s="14" t="s">
        <v>250</v>
      </c>
      <c r="H20" s="15" t="s">
        <v>251</v>
      </c>
      <c r="I20" s="52" t="s">
        <v>101</v>
      </c>
      <c r="J20" s="18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16</v>
      </c>
      <c r="AA20" s="17" t="s">
        <v>16</v>
      </c>
      <c r="AB20" s="17" t="s">
        <v>16</v>
      </c>
      <c r="AC20" s="17" t="s">
        <v>16</v>
      </c>
      <c r="AD20" s="17" t="s">
        <v>17</v>
      </c>
      <c r="AE20" s="17" t="s">
        <v>18</v>
      </c>
      <c r="AF20" s="17">
        <v>4</v>
      </c>
      <c r="AG20" s="18"/>
    </row>
    <row r="21" spans="1:42" s="7" customFormat="1" ht="21.75" customHeight="1" x14ac:dyDescent="0.25">
      <c r="A21" s="8">
        <v>9</v>
      </c>
      <c r="B21" s="106" t="s">
        <v>98</v>
      </c>
      <c r="C21" s="98">
        <v>426</v>
      </c>
      <c r="D21" s="97" t="s">
        <v>125</v>
      </c>
      <c r="E21" s="95">
        <v>2</v>
      </c>
      <c r="F21" s="13">
        <v>17</v>
      </c>
      <c r="G21" s="14" t="s">
        <v>253</v>
      </c>
      <c r="H21" s="15" t="s">
        <v>254</v>
      </c>
      <c r="I21" s="52" t="s">
        <v>101</v>
      </c>
      <c r="J21" s="18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 t="s">
        <v>16</v>
      </c>
      <c r="W21" s="17" t="s">
        <v>16</v>
      </c>
      <c r="X21" s="17" t="s">
        <v>16</v>
      </c>
      <c r="Y21" s="17" t="s">
        <v>16</v>
      </c>
      <c r="Z21" s="17" t="s">
        <v>16</v>
      </c>
      <c r="AA21" s="17" t="s">
        <v>16</v>
      </c>
      <c r="AB21" s="17" t="s">
        <v>16</v>
      </c>
      <c r="AC21" s="17" t="s">
        <v>16</v>
      </c>
      <c r="AD21" s="17" t="s">
        <v>17</v>
      </c>
      <c r="AE21" s="17" t="s">
        <v>18</v>
      </c>
      <c r="AF21" s="17">
        <v>4</v>
      </c>
      <c r="AG21" s="18"/>
    </row>
    <row r="22" spans="1:42" s="7" customFormat="1" ht="21.75" customHeight="1" x14ac:dyDescent="0.25">
      <c r="A22" s="8">
        <v>10</v>
      </c>
      <c r="B22" s="163" t="s">
        <v>98</v>
      </c>
      <c r="C22" s="164">
        <v>427</v>
      </c>
      <c r="D22" s="165" t="s">
        <v>126</v>
      </c>
      <c r="E22" s="95">
        <v>1</v>
      </c>
      <c r="F22" s="13">
        <v>17</v>
      </c>
      <c r="G22" s="14" t="s">
        <v>253</v>
      </c>
      <c r="H22" s="15" t="s">
        <v>254</v>
      </c>
      <c r="I22" s="52" t="s">
        <v>101</v>
      </c>
      <c r="J22" s="18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 t="s">
        <v>16</v>
      </c>
      <c r="W22" s="17" t="s">
        <v>16</v>
      </c>
      <c r="X22" s="17" t="s">
        <v>16</v>
      </c>
      <c r="Y22" s="17" t="s">
        <v>16</v>
      </c>
      <c r="Z22" s="17" t="s">
        <v>16</v>
      </c>
      <c r="AA22" s="17" t="s">
        <v>16</v>
      </c>
      <c r="AB22" s="17" t="s">
        <v>16</v>
      </c>
      <c r="AC22" s="17" t="s">
        <v>16</v>
      </c>
      <c r="AD22" s="17" t="s">
        <v>17</v>
      </c>
      <c r="AE22" s="17" t="s">
        <v>18</v>
      </c>
      <c r="AF22" s="17">
        <v>4</v>
      </c>
      <c r="AG22" s="18"/>
    </row>
    <row r="23" spans="1:42" s="4" customFormat="1" ht="21.75" customHeight="1" x14ac:dyDescent="0.25">
      <c r="A23" s="186" t="s">
        <v>19</v>
      </c>
      <c r="B23" s="186"/>
      <c r="C23" s="186"/>
      <c r="D23" s="186"/>
      <c r="E23" s="21">
        <f>SUM(E12:E22)</f>
        <v>18</v>
      </c>
      <c r="F23" s="77"/>
      <c r="G23" s="187">
        <f>E23*280000</f>
        <v>5040000</v>
      </c>
      <c r="H23" s="188"/>
      <c r="I23" s="77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90"/>
    </row>
    <row r="24" spans="1:42" ht="1.5" customHeight="1" x14ac:dyDescent="0.15"/>
    <row r="25" spans="1:42" s="25" customFormat="1" ht="15.75" customHeight="1" x14ac:dyDescent="0.2">
      <c r="A25" s="176" t="s">
        <v>20</v>
      </c>
      <c r="B25" s="176"/>
      <c r="C25" s="176"/>
      <c r="D25" s="176"/>
      <c r="U25" s="75"/>
      <c r="V25" s="75"/>
      <c r="W25" s="75"/>
      <c r="X25" s="75"/>
      <c r="Y25" s="75"/>
      <c r="Z25" s="75"/>
      <c r="AA25" s="75"/>
      <c r="AB25" s="75"/>
      <c r="AC25" s="159"/>
      <c r="AD25" s="159"/>
      <c r="AE25" s="159"/>
      <c r="AF25" s="26"/>
      <c r="AG25" s="26"/>
    </row>
    <row r="26" spans="1:42" s="25" customFormat="1" ht="15.75" customHeight="1" x14ac:dyDescent="0.2">
      <c r="B26" s="177" t="s">
        <v>21</v>
      </c>
      <c r="C26" s="177"/>
      <c r="D26" s="177"/>
      <c r="E26" s="177"/>
      <c r="F26" s="177"/>
      <c r="G26" s="177"/>
      <c r="H26" s="75"/>
      <c r="U26" s="75"/>
      <c r="V26" s="75"/>
      <c r="W26" s="75"/>
      <c r="X26" s="75"/>
      <c r="Y26" s="75"/>
      <c r="Z26" s="75"/>
      <c r="AA26" s="75"/>
      <c r="AB26" s="75"/>
      <c r="AC26" s="159"/>
      <c r="AD26" s="159"/>
      <c r="AE26" s="159"/>
      <c r="AF26" s="26"/>
      <c r="AG26" s="26"/>
    </row>
    <row r="27" spans="1:42" s="75" customFormat="1" ht="15.75" customHeight="1" x14ac:dyDescent="0.25">
      <c r="B27" s="177" t="s">
        <v>22</v>
      </c>
      <c r="C27" s="177"/>
      <c r="D27" s="177"/>
      <c r="E27" s="177"/>
      <c r="F27" s="177"/>
      <c r="G27" s="177"/>
      <c r="AC27" s="159"/>
      <c r="AD27" s="159"/>
      <c r="AE27" s="159"/>
      <c r="AF27" s="27"/>
      <c r="AG27" s="27"/>
    </row>
    <row r="28" spans="1:42" s="75" customFormat="1" ht="15.75" customHeight="1" x14ac:dyDescent="0.25">
      <c r="B28" s="177" t="s">
        <v>23</v>
      </c>
      <c r="C28" s="177"/>
      <c r="D28" s="177"/>
      <c r="E28" s="177"/>
      <c r="F28" s="177"/>
      <c r="G28" s="177"/>
      <c r="AC28" s="159"/>
      <c r="AD28" s="159"/>
      <c r="AE28" s="159"/>
      <c r="AF28" s="27"/>
      <c r="AG28" s="27"/>
    </row>
    <row r="29" spans="1:42" s="74" customFormat="1" ht="14.25" customHeight="1" x14ac:dyDescent="0.25">
      <c r="B29" s="79"/>
      <c r="C29" s="79"/>
      <c r="Q29" s="178" t="s">
        <v>257</v>
      </c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</row>
    <row r="30" spans="1:42" s="74" customFormat="1" ht="15.75" customHeight="1" x14ac:dyDescent="0.25">
      <c r="A30" s="175" t="s">
        <v>24</v>
      </c>
      <c r="B30" s="175"/>
      <c r="C30" s="175"/>
      <c r="D30" s="175"/>
      <c r="G30" s="175" t="s">
        <v>25</v>
      </c>
      <c r="H30" s="175"/>
      <c r="I30" s="175"/>
      <c r="J30" s="175"/>
      <c r="K30" s="175"/>
      <c r="L30" s="28"/>
      <c r="M30" s="28"/>
      <c r="N30" s="28"/>
      <c r="O30" s="28"/>
      <c r="P30" s="28"/>
      <c r="Q30" s="28"/>
      <c r="R30" s="175" t="s">
        <v>31</v>
      </c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28"/>
    </row>
    <row r="31" spans="1:42" s="74" customFormat="1" ht="15.75" customHeight="1" x14ac:dyDescent="0.25">
      <c r="G31" s="175" t="s">
        <v>26</v>
      </c>
      <c r="H31" s="175"/>
      <c r="I31" s="175"/>
      <c r="J31" s="175"/>
      <c r="K31" s="175"/>
      <c r="R31" s="175" t="s">
        <v>32</v>
      </c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28"/>
    </row>
    <row r="32" spans="1:42" s="74" customFormat="1" ht="14.25" x14ac:dyDescent="0.25">
      <c r="AC32" s="158"/>
      <c r="AD32" s="158"/>
      <c r="AE32" s="158"/>
      <c r="AF32" s="76"/>
      <c r="AG32" s="76"/>
    </row>
    <row r="33" spans="1:33" s="74" customFormat="1" ht="14.25" x14ac:dyDescent="0.25">
      <c r="AC33" s="158"/>
      <c r="AD33" s="158"/>
      <c r="AE33" s="158"/>
      <c r="AF33" s="76"/>
      <c r="AG33" s="76"/>
    </row>
    <row r="34" spans="1:33" s="74" customFormat="1" ht="6" customHeight="1" x14ac:dyDescent="0.25">
      <c r="AC34" s="158"/>
      <c r="AD34" s="158"/>
      <c r="AE34" s="158"/>
      <c r="AF34" s="76"/>
      <c r="AG34" s="76"/>
    </row>
    <row r="35" spans="1:33" s="74" customFormat="1" ht="14.25" x14ac:dyDescent="0.25">
      <c r="AC35" s="158"/>
      <c r="AD35" s="158"/>
      <c r="AE35" s="158"/>
      <c r="AF35" s="76"/>
      <c r="AG35" s="76"/>
    </row>
    <row r="36" spans="1:33" s="76" customFormat="1" ht="15.75" customHeight="1" x14ac:dyDescent="0.25">
      <c r="A36" s="179" t="s">
        <v>27</v>
      </c>
      <c r="B36" s="179"/>
      <c r="C36" s="179"/>
      <c r="D36" s="179"/>
      <c r="G36" s="179" t="s">
        <v>28</v>
      </c>
      <c r="H36" s="179"/>
      <c r="I36" s="179"/>
      <c r="J36" s="179"/>
      <c r="K36" s="179"/>
      <c r="L36" s="29"/>
      <c r="M36" s="29"/>
      <c r="N36" s="29"/>
      <c r="O36" s="29"/>
      <c r="P36" s="29"/>
      <c r="Q36" s="29"/>
      <c r="R36" s="179" t="s">
        <v>29</v>
      </c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</row>
  </sheetData>
  <mergeCells count="44">
    <mergeCell ref="AF8:AF10"/>
    <mergeCell ref="AG8:AG10"/>
    <mergeCell ref="K12:M16"/>
    <mergeCell ref="A5:G5"/>
    <mergeCell ref="U5:AF5"/>
    <mergeCell ref="A1:E1"/>
    <mergeCell ref="F1:AB1"/>
    <mergeCell ref="A2:E2"/>
    <mergeCell ref="F2:AB2"/>
    <mergeCell ref="A4:AG4"/>
    <mergeCell ref="I5:N5"/>
    <mergeCell ref="A6:AG6"/>
    <mergeCell ref="A8:A10"/>
    <mergeCell ref="B8:C10"/>
    <mergeCell ref="D8:D10"/>
    <mergeCell ref="E8:E10"/>
    <mergeCell ref="F8:F10"/>
    <mergeCell ref="G8:H10"/>
    <mergeCell ref="A25:D25"/>
    <mergeCell ref="B26:G26"/>
    <mergeCell ref="B27:G27"/>
    <mergeCell ref="B28:G28"/>
    <mergeCell ref="Q29:AG29"/>
    <mergeCell ref="J8:AE8"/>
    <mergeCell ref="G31:K31"/>
    <mergeCell ref="R31:AG31"/>
    <mergeCell ref="A36:D36"/>
    <mergeCell ref="G36:K36"/>
    <mergeCell ref="R36:AG36"/>
    <mergeCell ref="A30:D30"/>
    <mergeCell ref="G30:K30"/>
    <mergeCell ref="R30:AG30"/>
    <mergeCell ref="A11:D11"/>
    <mergeCell ref="J11:AG11"/>
    <mergeCell ref="A17:D17"/>
    <mergeCell ref="J17:AG17"/>
    <mergeCell ref="A23:D23"/>
    <mergeCell ref="G23:H23"/>
    <mergeCell ref="J23:AG23"/>
    <mergeCell ref="J9:M9"/>
    <mergeCell ref="N9:R9"/>
    <mergeCell ref="S9:V9"/>
    <mergeCell ref="W9:Z9"/>
    <mergeCell ref="AA9:AE9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B21" sqref="B21:E23"/>
    </sheetView>
  </sheetViews>
  <sheetFormatPr defaultRowHeight="15.75" x14ac:dyDescent="0.25"/>
  <cols>
    <col min="1" max="1" width="3.33203125" customWidth="1"/>
    <col min="2" max="2" width="4.21875" customWidth="1"/>
    <col min="3" max="3" width="3.5546875" customWidth="1"/>
    <col min="4" max="4" width="26.109375" customWidth="1"/>
    <col min="5" max="5" width="5.33203125" customWidth="1"/>
    <col min="6" max="6" width="4.33203125" customWidth="1"/>
  </cols>
  <sheetData>
    <row r="1" spans="1:6" ht="21" customHeight="1" x14ac:dyDescent="0.25">
      <c r="A1" s="232" t="s">
        <v>150</v>
      </c>
      <c r="B1" s="232"/>
      <c r="C1" s="232"/>
      <c r="D1" s="232"/>
      <c r="E1" s="232"/>
      <c r="F1" s="232"/>
    </row>
    <row r="2" spans="1:6" ht="24" customHeight="1" x14ac:dyDescent="0.25">
      <c r="A2" s="120" t="s">
        <v>3</v>
      </c>
      <c r="B2" s="233" t="s">
        <v>146</v>
      </c>
      <c r="C2" s="233"/>
      <c r="D2" s="120" t="s">
        <v>147</v>
      </c>
      <c r="E2" s="233" t="s">
        <v>148</v>
      </c>
      <c r="F2" s="233"/>
    </row>
    <row r="3" spans="1:6" x14ac:dyDescent="0.25">
      <c r="A3" s="122">
        <v>1</v>
      </c>
      <c r="B3" s="106" t="s">
        <v>14</v>
      </c>
      <c r="C3" s="96">
        <v>301</v>
      </c>
      <c r="D3" s="97" t="s">
        <v>53</v>
      </c>
      <c r="E3" s="95">
        <v>2</v>
      </c>
      <c r="F3" s="138">
        <f>SUM(E3:E9)</f>
        <v>18</v>
      </c>
    </row>
    <row r="4" spans="1:6" x14ac:dyDescent="0.25">
      <c r="A4" s="122">
        <v>2</v>
      </c>
      <c r="B4" s="106" t="s">
        <v>34</v>
      </c>
      <c r="C4" s="96">
        <v>303</v>
      </c>
      <c r="D4" s="97" t="s">
        <v>54</v>
      </c>
      <c r="E4" s="95">
        <v>3</v>
      </c>
      <c r="F4" s="139"/>
    </row>
    <row r="5" spans="1:6" x14ac:dyDescent="0.25">
      <c r="A5" s="122">
        <v>3</v>
      </c>
      <c r="B5" s="106" t="s">
        <v>55</v>
      </c>
      <c r="C5" s="96">
        <v>301</v>
      </c>
      <c r="D5" s="97" t="s">
        <v>56</v>
      </c>
      <c r="E5" s="95">
        <v>3</v>
      </c>
      <c r="F5" s="139"/>
    </row>
    <row r="6" spans="1:6" x14ac:dyDescent="0.25">
      <c r="A6" s="122">
        <v>4</v>
      </c>
      <c r="B6" s="107" t="s">
        <v>35</v>
      </c>
      <c r="C6" s="99">
        <v>351</v>
      </c>
      <c r="D6" s="100" t="s">
        <v>50</v>
      </c>
      <c r="E6" s="101">
        <v>2</v>
      </c>
      <c r="F6" s="139"/>
    </row>
    <row r="7" spans="1:6" x14ac:dyDescent="0.25">
      <c r="A7" s="122">
        <v>5</v>
      </c>
      <c r="B7" s="106" t="s">
        <v>57</v>
      </c>
      <c r="C7" s="96">
        <v>301</v>
      </c>
      <c r="D7" s="97" t="s">
        <v>58</v>
      </c>
      <c r="E7" s="95">
        <v>3</v>
      </c>
      <c r="F7" s="139"/>
    </row>
    <row r="8" spans="1:6" x14ac:dyDescent="0.25">
      <c r="A8" s="122">
        <v>6</v>
      </c>
      <c r="B8" s="106" t="s">
        <v>34</v>
      </c>
      <c r="C8" s="96">
        <v>304</v>
      </c>
      <c r="D8" s="97" t="s">
        <v>59</v>
      </c>
      <c r="E8" s="95">
        <v>3</v>
      </c>
      <c r="F8" s="139"/>
    </row>
    <row r="9" spans="1:6" x14ac:dyDescent="0.25">
      <c r="A9" s="122">
        <v>7</v>
      </c>
      <c r="B9" s="132" t="s">
        <v>36</v>
      </c>
      <c r="C9" s="129">
        <v>201</v>
      </c>
      <c r="D9" s="130" t="s">
        <v>37</v>
      </c>
      <c r="E9" s="131">
        <v>2</v>
      </c>
      <c r="F9" s="140"/>
    </row>
    <row r="10" spans="1:6" x14ac:dyDescent="0.25">
      <c r="A10" s="125">
        <v>8</v>
      </c>
      <c r="B10" s="109" t="s">
        <v>14</v>
      </c>
      <c r="C10" s="91">
        <v>302</v>
      </c>
      <c r="D10" s="94" t="s">
        <v>109</v>
      </c>
      <c r="E10" s="92">
        <v>2</v>
      </c>
      <c r="F10" s="145">
        <f>SUM(E10:E16)</f>
        <v>17</v>
      </c>
    </row>
    <row r="11" spans="1:6" x14ac:dyDescent="0.25">
      <c r="A11" s="125">
        <v>9</v>
      </c>
      <c r="B11" s="109" t="s">
        <v>35</v>
      </c>
      <c r="C11" s="91">
        <v>361</v>
      </c>
      <c r="D11" s="94" t="s">
        <v>134</v>
      </c>
      <c r="E11" s="92">
        <v>2</v>
      </c>
      <c r="F11" s="126"/>
    </row>
    <row r="12" spans="1:6" x14ac:dyDescent="0.25">
      <c r="A12" s="125">
        <v>10</v>
      </c>
      <c r="B12" s="109" t="s">
        <v>64</v>
      </c>
      <c r="C12" s="91">
        <v>403</v>
      </c>
      <c r="D12" s="94" t="s">
        <v>154</v>
      </c>
      <c r="E12" s="92">
        <v>3</v>
      </c>
      <c r="F12" s="146"/>
    </row>
    <row r="13" spans="1:6" x14ac:dyDescent="0.25">
      <c r="A13" s="125">
        <v>11</v>
      </c>
      <c r="B13" s="109" t="s">
        <v>72</v>
      </c>
      <c r="C13" s="91">
        <v>102</v>
      </c>
      <c r="D13" s="94" t="s">
        <v>90</v>
      </c>
      <c r="E13" s="92">
        <v>2</v>
      </c>
      <c r="F13" s="147"/>
    </row>
    <row r="14" spans="1:6" x14ac:dyDescent="0.25">
      <c r="A14" s="125">
        <v>12</v>
      </c>
      <c r="B14" s="109" t="s">
        <v>85</v>
      </c>
      <c r="C14" s="91">
        <v>302</v>
      </c>
      <c r="D14" s="94" t="s">
        <v>151</v>
      </c>
      <c r="E14" s="92">
        <v>2</v>
      </c>
      <c r="F14" s="146"/>
    </row>
    <row r="15" spans="1:6" x14ac:dyDescent="0.25">
      <c r="A15" s="125">
        <v>13</v>
      </c>
      <c r="B15" s="109" t="s">
        <v>66</v>
      </c>
      <c r="C15" s="91">
        <v>403</v>
      </c>
      <c r="D15" s="94" t="s">
        <v>91</v>
      </c>
      <c r="E15" s="92">
        <v>3</v>
      </c>
      <c r="F15" s="126"/>
    </row>
    <row r="16" spans="1:6" x14ac:dyDescent="0.25">
      <c r="A16" s="125">
        <v>14</v>
      </c>
      <c r="B16" s="133" t="s">
        <v>60</v>
      </c>
      <c r="C16" s="127">
        <v>351</v>
      </c>
      <c r="D16" s="151" t="s">
        <v>61</v>
      </c>
      <c r="E16" s="128">
        <v>3</v>
      </c>
      <c r="F16" s="146"/>
    </row>
    <row r="17" spans="1:6" x14ac:dyDescent="0.25">
      <c r="A17" s="122">
        <v>15</v>
      </c>
      <c r="B17" s="106" t="s">
        <v>81</v>
      </c>
      <c r="C17" s="96">
        <v>201</v>
      </c>
      <c r="D17" s="97" t="s">
        <v>156</v>
      </c>
      <c r="E17" s="95">
        <v>3</v>
      </c>
      <c r="F17" s="138">
        <f>SUM(E17:E23)</f>
        <v>18</v>
      </c>
    </row>
    <row r="18" spans="1:6" x14ac:dyDescent="0.25">
      <c r="A18" s="122">
        <v>16</v>
      </c>
      <c r="B18" s="106" t="s">
        <v>152</v>
      </c>
      <c r="C18" s="96">
        <v>301</v>
      </c>
      <c r="D18" s="97" t="s">
        <v>153</v>
      </c>
      <c r="E18" s="95">
        <v>3</v>
      </c>
      <c r="F18" s="148"/>
    </row>
    <row r="19" spans="1:6" x14ac:dyDescent="0.25">
      <c r="A19" s="122">
        <v>17</v>
      </c>
      <c r="B19" s="106" t="s">
        <v>70</v>
      </c>
      <c r="C19" s="96">
        <v>362</v>
      </c>
      <c r="D19" s="97" t="s">
        <v>71</v>
      </c>
      <c r="E19" s="95">
        <v>2</v>
      </c>
      <c r="F19" s="124"/>
    </row>
    <row r="20" spans="1:6" x14ac:dyDescent="0.25">
      <c r="A20" s="122">
        <v>18</v>
      </c>
      <c r="B20" s="132" t="s">
        <v>34</v>
      </c>
      <c r="C20" s="129">
        <v>421</v>
      </c>
      <c r="D20" s="130" t="s">
        <v>157</v>
      </c>
      <c r="E20" s="131">
        <v>3</v>
      </c>
      <c r="F20" s="124"/>
    </row>
    <row r="21" spans="1:6" x14ac:dyDescent="0.25">
      <c r="A21" s="122">
        <v>19</v>
      </c>
      <c r="B21" s="106" t="s">
        <v>34</v>
      </c>
      <c r="C21" s="96">
        <v>411</v>
      </c>
      <c r="D21" s="97" t="s">
        <v>155</v>
      </c>
      <c r="E21" s="95">
        <v>3</v>
      </c>
      <c r="F21" s="148"/>
    </row>
    <row r="22" spans="1:6" x14ac:dyDescent="0.25">
      <c r="A22" s="122">
        <v>20</v>
      </c>
      <c r="B22" s="106" t="s">
        <v>34</v>
      </c>
      <c r="C22" s="96">
        <v>414</v>
      </c>
      <c r="D22" s="97" t="s">
        <v>158</v>
      </c>
      <c r="E22" s="95">
        <v>2</v>
      </c>
      <c r="F22" s="124"/>
    </row>
    <row r="23" spans="1:6" x14ac:dyDescent="0.25">
      <c r="A23" s="122">
        <v>21</v>
      </c>
      <c r="B23" s="106" t="s">
        <v>66</v>
      </c>
      <c r="C23" s="96">
        <v>362</v>
      </c>
      <c r="D23" s="97" t="s">
        <v>159</v>
      </c>
      <c r="E23" s="95">
        <v>2</v>
      </c>
      <c r="F23" s="124"/>
    </row>
    <row r="24" spans="1:6" x14ac:dyDescent="0.25">
      <c r="A24" s="122">
        <v>22</v>
      </c>
      <c r="B24" s="106" t="s">
        <v>34</v>
      </c>
      <c r="C24" s="96">
        <v>382</v>
      </c>
      <c r="D24" s="97" t="s">
        <v>160</v>
      </c>
      <c r="E24" s="95">
        <v>2</v>
      </c>
      <c r="F24" s="138"/>
    </row>
    <row r="25" spans="1:6" x14ac:dyDescent="0.25">
      <c r="A25" s="122">
        <v>23</v>
      </c>
      <c r="B25" s="106" t="s">
        <v>34</v>
      </c>
      <c r="C25" s="96">
        <v>403</v>
      </c>
      <c r="D25" s="97" t="s">
        <v>161</v>
      </c>
      <c r="E25" s="95">
        <v>2</v>
      </c>
      <c r="F25" s="124"/>
    </row>
    <row r="26" spans="1:6" x14ac:dyDescent="0.25">
      <c r="A26" s="122">
        <v>24</v>
      </c>
      <c r="B26" s="106" t="s">
        <v>110</v>
      </c>
      <c r="C26" s="96">
        <v>414</v>
      </c>
      <c r="D26" s="97" t="s">
        <v>162</v>
      </c>
      <c r="E26" s="95">
        <v>3</v>
      </c>
      <c r="F26" s="124"/>
    </row>
    <row r="27" spans="1:6" x14ac:dyDescent="0.25">
      <c r="A27" s="122">
        <v>25</v>
      </c>
      <c r="B27" s="106" t="s">
        <v>34</v>
      </c>
      <c r="C27" s="96">
        <v>452</v>
      </c>
      <c r="D27" s="97" t="s">
        <v>163</v>
      </c>
      <c r="E27" s="95">
        <v>3</v>
      </c>
      <c r="F27" s="124"/>
    </row>
    <row r="28" spans="1:6" x14ac:dyDescent="0.25">
      <c r="A28" s="122">
        <v>26</v>
      </c>
      <c r="B28" s="106" t="s">
        <v>34</v>
      </c>
      <c r="C28" s="96">
        <v>498</v>
      </c>
      <c r="D28" s="97" t="s">
        <v>144</v>
      </c>
      <c r="E28" s="95">
        <v>2</v>
      </c>
      <c r="F28" s="124"/>
    </row>
    <row r="29" spans="1:6" x14ac:dyDescent="0.25">
      <c r="A29" s="122">
        <v>27</v>
      </c>
      <c r="B29" s="106" t="s">
        <v>34</v>
      </c>
      <c r="C29" s="96">
        <v>495</v>
      </c>
      <c r="D29" s="97" t="s">
        <v>164</v>
      </c>
      <c r="E29" s="95">
        <v>3</v>
      </c>
      <c r="F29" s="124"/>
    </row>
    <row r="30" spans="1:6" ht="19.5" customHeight="1" x14ac:dyDescent="0.25">
      <c r="A30" s="234" t="s">
        <v>19</v>
      </c>
      <c r="B30" s="235"/>
      <c r="C30" s="235"/>
      <c r="D30" s="236"/>
      <c r="E30" s="123">
        <f>SUM(E3:E29)</f>
        <v>68</v>
      </c>
      <c r="F30" s="121"/>
    </row>
  </sheetData>
  <mergeCells count="4">
    <mergeCell ref="A1:F1"/>
    <mergeCell ref="B2:C2"/>
    <mergeCell ref="E2:F2"/>
    <mergeCell ref="A30:D3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2"/>
  <sheetViews>
    <sheetView workbookViewId="0">
      <selection activeCell="B22" sqref="B22:E24"/>
    </sheetView>
  </sheetViews>
  <sheetFormatPr defaultRowHeight="15.75" x14ac:dyDescent="0.25"/>
  <cols>
    <col min="1" max="1" width="3.77734375" customWidth="1"/>
    <col min="2" max="2" width="4.21875" customWidth="1"/>
    <col min="3" max="3" width="3.5546875" customWidth="1"/>
    <col min="4" max="4" width="26.109375" customWidth="1"/>
    <col min="5" max="5" width="5.33203125" customWidth="1"/>
    <col min="6" max="6" width="4.33203125" customWidth="1"/>
  </cols>
  <sheetData>
    <row r="1" spans="1:6" ht="21" customHeight="1" x14ac:dyDescent="0.25">
      <c r="A1" s="232" t="s">
        <v>165</v>
      </c>
      <c r="B1" s="232"/>
      <c r="C1" s="232"/>
      <c r="D1" s="232"/>
      <c r="E1" s="232"/>
      <c r="F1" s="232"/>
    </row>
    <row r="2" spans="1:6" ht="24" customHeight="1" x14ac:dyDescent="0.25">
      <c r="A2" s="120" t="s">
        <v>3</v>
      </c>
      <c r="B2" s="233" t="s">
        <v>146</v>
      </c>
      <c r="C2" s="233"/>
      <c r="D2" s="120" t="s">
        <v>147</v>
      </c>
      <c r="E2" s="233" t="s">
        <v>148</v>
      </c>
      <c r="F2" s="233"/>
    </row>
    <row r="3" spans="1:6" x14ac:dyDescent="0.25">
      <c r="A3" s="122">
        <v>1</v>
      </c>
      <c r="B3" s="106" t="s">
        <v>14</v>
      </c>
      <c r="C3" s="96">
        <v>301</v>
      </c>
      <c r="D3" s="97" t="s">
        <v>53</v>
      </c>
      <c r="E3" s="95">
        <v>2</v>
      </c>
      <c r="F3" s="124">
        <f>SUM(E3:E10)</f>
        <v>18</v>
      </c>
    </row>
    <row r="4" spans="1:6" x14ac:dyDescent="0.25">
      <c r="A4" s="122">
        <v>2</v>
      </c>
      <c r="B4" s="106" t="s">
        <v>85</v>
      </c>
      <c r="C4" s="96">
        <v>152</v>
      </c>
      <c r="D4" s="97" t="s">
        <v>86</v>
      </c>
      <c r="E4" s="95">
        <v>3</v>
      </c>
      <c r="F4" s="124"/>
    </row>
    <row r="5" spans="1:6" x14ac:dyDescent="0.25">
      <c r="A5" s="122">
        <v>3</v>
      </c>
      <c r="B5" s="106" t="s">
        <v>55</v>
      </c>
      <c r="C5" s="96">
        <v>301</v>
      </c>
      <c r="D5" s="97" t="s">
        <v>56</v>
      </c>
      <c r="E5" s="95">
        <v>3</v>
      </c>
      <c r="F5" s="124"/>
    </row>
    <row r="6" spans="1:6" x14ac:dyDescent="0.25">
      <c r="A6" s="122">
        <v>4</v>
      </c>
      <c r="B6" s="106" t="s">
        <v>35</v>
      </c>
      <c r="C6" s="96">
        <v>351</v>
      </c>
      <c r="D6" s="97" t="s">
        <v>50</v>
      </c>
      <c r="E6" s="95">
        <v>2</v>
      </c>
      <c r="F6" s="124"/>
    </row>
    <row r="7" spans="1:6" x14ac:dyDescent="0.25">
      <c r="A7" s="122">
        <v>5</v>
      </c>
      <c r="B7" s="106" t="s">
        <v>64</v>
      </c>
      <c r="C7" s="96">
        <v>374</v>
      </c>
      <c r="D7" s="97" t="s">
        <v>89</v>
      </c>
      <c r="E7" s="95">
        <v>2</v>
      </c>
      <c r="F7" s="124"/>
    </row>
    <row r="8" spans="1:6" x14ac:dyDescent="0.25">
      <c r="A8" s="122">
        <v>6</v>
      </c>
      <c r="B8" s="106" t="s">
        <v>34</v>
      </c>
      <c r="C8" s="96">
        <v>301</v>
      </c>
      <c r="D8" s="97" t="s">
        <v>88</v>
      </c>
      <c r="E8" s="95">
        <v>2</v>
      </c>
      <c r="F8" s="124"/>
    </row>
    <row r="9" spans="1:6" x14ac:dyDescent="0.25">
      <c r="A9" s="122">
        <v>7</v>
      </c>
      <c r="B9" s="106" t="s">
        <v>70</v>
      </c>
      <c r="C9" s="96">
        <v>362</v>
      </c>
      <c r="D9" s="97" t="s">
        <v>71</v>
      </c>
      <c r="E9" s="95">
        <v>2</v>
      </c>
      <c r="F9" s="124"/>
    </row>
    <row r="10" spans="1:6" x14ac:dyDescent="0.25">
      <c r="A10" s="122">
        <v>8</v>
      </c>
      <c r="B10" s="106" t="s">
        <v>36</v>
      </c>
      <c r="C10" s="96">
        <v>201</v>
      </c>
      <c r="D10" s="97" t="s">
        <v>37</v>
      </c>
      <c r="E10" s="95">
        <v>2</v>
      </c>
      <c r="F10" s="124"/>
    </row>
    <row r="11" spans="1:6" x14ac:dyDescent="0.25">
      <c r="A11" s="125">
        <v>9</v>
      </c>
      <c r="B11" s="109" t="s">
        <v>14</v>
      </c>
      <c r="C11" s="91">
        <v>302</v>
      </c>
      <c r="D11" s="94" t="s">
        <v>109</v>
      </c>
      <c r="E11" s="92">
        <v>2</v>
      </c>
      <c r="F11" s="126">
        <f>SUM(E11:E17)</f>
        <v>17</v>
      </c>
    </row>
    <row r="12" spans="1:6" x14ac:dyDescent="0.25">
      <c r="A12" s="125">
        <v>10</v>
      </c>
      <c r="B12" s="109" t="s">
        <v>35</v>
      </c>
      <c r="C12" s="91">
        <v>361</v>
      </c>
      <c r="D12" s="94" t="s">
        <v>134</v>
      </c>
      <c r="E12" s="92">
        <v>2</v>
      </c>
      <c r="F12" s="126"/>
    </row>
    <row r="13" spans="1:6" x14ac:dyDescent="0.25">
      <c r="A13" s="125">
        <v>11</v>
      </c>
      <c r="B13" s="109" t="s">
        <v>64</v>
      </c>
      <c r="C13" s="91">
        <v>403</v>
      </c>
      <c r="D13" s="94" t="s">
        <v>154</v>
      </c>
      <c r="E13" s="92">
        <v>3</v>
      </c>
      <c r="F13" s="126"/>
    </row>
    <row r="14" spans="1:6" x14ac:dyDescent="0.25">
      <c r="A14" s="125">
        <v>12</v>
      </c>
      <c r="B14" s="109" t="s">
        <v>72</v>
      </c>
      <c r="C14" s="91">
        <v>102</v>
      </c>
      <c r="D14" s="94" t="s">
        <v>90</v>
      </c>
      <c r="E14" s="92">
        <v>2</v>
      </c>
      <c r="F14" s="126"/>
    </row>
    <row r="15" spans="1:6" x14ac:dyDescent="0.25">
      <c r="A15" s="125">
        <v>13</v>
      </c>
      <c r="B15" s="109" t="s">
        <v>85</v>
      </c>
      <c r="C15" s="91">
        <v>302</v>
      </c>
      <c r="D15" s="94" t="s">
        <v>151</v>
      </c>
      <c r="E15" s="92">
        <v>2</v>
      </c>
      <c r="F15" s="126"/>
    </row>
    <row r="16" spans="1:6" x14ac:dyDescent="0.25">
      <c r="A16" s="125">
        <v>14</v>
      </c>
      <c r="B16" s="109" t="s">
        <v>66</v>
      </c>
      <c r="C16" s="91">
        <v>403</v>
      </c>
      <c r="D16" s="94" t="s">
        <v>91</v>
      </c>
      <c r="E16" s="92">
        <v>3</v>
      </c>
      <c r="F16" s="126"/>
    </row>
    <row r="17" spans="1:6" x14ac:dyDescent="0.25">
      <c r="A17" s="125">
        <v>15</v>
      </c>
      <c r="B17" s="109" t="s">
        <v>83</v>
      </c>
      <c r="C17" s="91">
        <v>251</v>
      </c>
      <c r="D17" s="134" t="s">
        <v>87</v>
      </c>
      <c r="E17" s="92">
        <v>3</v>
      </c>
      <c r="F17" s="126"/>
    </row>
    <row r="18" spans="1:6" x14ac:dyDescent="0.25">
      <c r="A18" s="122">
        <v>16</v>
      </c>
      <c r="B18" s="106" t="s">
        <v>81</v>
      </c>
      <c r="C18" s="96">
        <v>201</v>
      </c>
      <c r="D18" s="97" t="s">
        <v>156</v>
      </c>
      <c r="E18" s="95">
        <v>3</v>
      </c>
      <c r="F18" s="124">
        <f>SUM(E18:E24)</f>
        <v>19</v>
      </c>
    </row>
    <row r="19" spans="1:6" x14ac:dyDescent="0.25">
      <c r="A19" s="122">
        <v>17</v>
      </c>
      <c r="B19" s="106" t="s">
        <v>152</v>
      </c>
      <c r="C19" s="96">
        <v>301</v>
      </c>
      <c r="D19" s="97" t="s">
        <v>153</v>
      </c>
      <c r="E19" s="95">
        <v>3</v>
      </c>
      <c r="F19" s="124"/>
    </row>
    <row r="20" spans="1:6" x14ac:dyDescent="0.25">
      <c r="A20" s="122">
        <v>18</v>
      </c>
      <c r="B20" s="106" t="s">
        <v>168</v>
      </c>
      <c r="C20" s="96">
        <v>384</v>
      </c>
      <c r="D20" s="97" t="s">
        <v>169</v>
      </c>
      <c r="E20" s="95">
        <v>2</v>
      </c>
      <c r="F20" s="124"/>
    </row>
    <row r="21" spans="1:6" x14ac:dyDescent="0.25">
      <c r="A21" s="122">
        <v>19</v>
      </c>
      <c r="B21" s="106" t="s">
        <v>57</v>
      </c>
      <c r="C21" s="96">
        <v>301</v>
      </c>
      <c r="D21" s="97" t="s">
        <v>58</v>
      </c>
      <c r="E21" s="95">
        <v>3</v>
      </c>
      <c r="F21" s="124"/>
    </row>
    <row r="22" spans="1:6" x14ac:dyDescent="0.25">
      <c r="A22" s="122">
        <v>20</v>
      </c>
      <c r="B22" s="106" t="s">
        <v>171</v>
      </c>
      <c r="C22" s="96">
        <v>403</v>
      </c>
      <c r="D22" s="97" t="s">
        <v>172</v>
      </c>
      <c r="E22" s="95">
        <v>2</v>
      </c>
      <c r="F22" s="124"/>
    </row>
    <row r="23" spans="1:6" x14ac:dyDescent="0.25">
      <c r="A23" s="122">
        <v>21</v>
      </c>
      <c r="B23" s="106" t="s">
        <v>166</v>
      </c>
      <c r="C23" s="96">
        <v>364</v>
      </c>
      <c r="D23" s="97" t="s">
        <v>167</v>
      </c>
      <c r="E23" s="95">
        <v>3</v>
      </c>
      <c r="F23" s="124"/>
    </row>
    <row r="24" spans="1:6" x14ac:dyDescent="0.25">
      <c r="A24" s="122">
        <v>22</v>
      </c>
      <c r="B24" s="106" t="s">
        <v>55</v>
      </c>
      <c r="C24" s="96">
        <v>302</v>
      </c>
      <c r="D24" s="97" t="s">
        <v>170</v>
      </c>
      <c r="E24" s="95">
        <v>3</v>
      </c>
      <c r="F24" s="124"/>
    </row>
    <row r="25" spans="1:6" x14ac:dyDescent="0.25">
      <c r="A25" s="122">
        <v>23</v>
      </c>
      <c r="B25" s="106" t="s">
        <v>152</v>
      </c>
      <c r="C25" s="96">
        <v>403</v>
      </c>
      <c r="D25" s="97" t="s">
        <v>173</v>
      </c>
      <c r="E25" s="95">
        <v>3</v>
      </c>
      <c r="F25" s="124"/>
    </row>
    <row r="26" spans="1:6" x14ac:dyDescent="0.25">
      <c r="A26" s="122">
        <v>24</v>
      </c>
      <c r="B26" s="106" t="s">
        <v>64</v>
      </c>
      <c r="C26" s="96">
        <v>402</v>
      </c>
      <c r="D26" s="97" t="s">
        <v>174</v>
      </c>
      <c r="E26" s="95">
        <v>3</v>
      </c>
      <c r="F26" s="124"/>
    </row>
    <row r="27" spans="1:6" x14ac:dyDescent="0.25">
      <c r="A27" s="122">
        <v>25</v>
      </c>
      <c r="B27" s="106" t="s">
        <v>55</v>
      </c>
      <c r="C27" s="96">
        <v>403</v>
      </c>
      <c r="D27" s="97" t="s">
        <v>175</v>
      </c>
      <c r="E27" s="95">
        <v>3</v>
      </c>
      <c r="F27" s="124"/>
    </row>
    <row r="28" spans="1:6" x14ac:dyDescent="0.25">
      <c r="A28" s="122">
        <v>26</v>
      </c>
      <c r="B28" s="106" t="s">
        <v>64</v>
      </c>
      <c r="C28" s="96">
        <v>406</v>
      </c>
      <c r="D28" s="97" t="s">
        <v>176</v>
      </c>
      <c r="E28" s="95">
        <v>3</v>
      </c>
      <c r="F28" s="124"/>
    </row>
    <row r="29" spans="1:6" x14ac:dyDescent="0.25">
      <c r="A29" s="122">
        <v>27</v>
      </c>
      <c r="B29" s="106" t="s">
        <v>177</v>
      </c>
      <c r="C29" s="96">
        <v>400</v>
      </c>
      <c r="D29" s="97" t="s">
        <v>178</v>
      </c>
      <c r="E29" s="95">
        <v>3</v>
      </c>
      <c r="F29" s="124"/>
    </row>
    <row r="30" spans="1:6" x14ac:dyDescent="0.25">
      <c r="A30" s="122">
        <v>28</v>
      </c>
      <c r="B30" s="106" t="s">
        <v>64</v>
      </c>
      <c r="C30" s="96">
        <v>498</v>
      </c>
      <c r="D30" s="97" t="s">
        <v>144</v>
      </c>
      <c r="E30" s="95">
        <v>2</v>
      </c>
      <c r="F30" s="124"/>
    </row>
    <row r="31" spans="1:6" x14ac:dyDescent="0.25">
      <c r="A31" s="122">
        <v>29</v>
      </c>
      <c r="B31" s="106" t="s">
        <v>64</v>
      </c>
      <c r="C31" s="96">
        <v>495</v>
      </c>
      <c r="D31" s="97" t="s">
        <v>164</v>
      </c>
      <c r="E31" s="95">
        <v>3</v>
      </c>
      <c r="F31" s="124"/>
    </row>
    <row r="32" spans="1:6" ht="19.5" customHeight="1" x14ac:dyDescent="0.25">
      <c r="A32" s="234" t="s">
        <v>19</v>
      </c>
      <c r="B32" s="235"/>
      <c r="C32" s="235"/>
      <c r="D32" s="236"/>
      <c r="E32" s="123">
        <f>SUM(E3:E31)</f>
        <v>74</v>
      </c>
      <c r="F32" s="121"/>
    </row>
  </sheetData>
  <mergeCells count="4">
    <mergeCell ref="A1:F1"/>
    <mergeCell ref="B2:C2"/>
    <mergeCell ref="E2:F2"/>
    <mergeCell ref="A32:D32"/>
  </mergeCells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topLeftCell="A7" workbookViewId="0">
      <selection activeCell="B24" sqref="B24:E27"/>
    </sheetView>
  </sheetViews>
  <sheetFormatPr defaultRowHeight="15.75" x14ac:dyDescent="0.25"/>
  <cols>
    <col min="1" max="1" width="3.44140625" bestFit="1" customWidth="1"/>
    <col min="2" max="2" width="4.33203125" customWidth="1"/>
    <col min="3" max="3" width="3.77734375" customWidth="1"/>
    <col min="4" max="4" width="26.5546875" customWidth="1"/>
    <col min="5" max="6" width="5" customWidth="1"/>
  </cols>
  <sheetData>
    <row r="2" spans="1:6" hidden="1" x14ac:dyDescent="0.25"/>
    <row r="3" spans="1:6" ht="29.25" customHeight="1" x14ac:dyDescent="0.25">
      <c r="A3" s="152" t="s">
        <v>3</v>
      </c>
      <c r="B3" s="233" t="s">
        <v>146</v>
      </c>
      <c r="C3" s="233"/>
      <c r="D3" s="152" t="s">
        <v>147</v>
      </c>
      <c r="E3" s="233" t="s">
        <v>148</v>
      </c>
      <c r="F3" s="233"/>
    </row>
    <row r="4" spans="1:6" ht="18.75" customHeight="1" x14ac:dyDescent="0.25">
      <c r="A4" s="122">
        <v>1</v>
      </c>
      <c r="B4" s="106" t="s">
        <v>46</v>
      </c>
      <c r="C4" s="96">
        <v>316</v>
      </c>
      <c r="D4" s="97" t="s">
        <v>47</v>
      </c>
      <c r="E4" s="95">
        <v>2</v>
      </c>
      <c r="F4" s="124">
        <f>SUM(E4:E11)</f>
        <v>18</v>
      </c>
    </row>
    <row r="5" spans="1:6" ht="18.75" customHeight="1" x14ac:dyDescent="0.25">
      <c r="A5" s="122">
        <v>2</v>
      </c>
      <c r="B5" s="106" t="s">
        <v>14</v>
      </c>
      <c r="C5" s="96">
        <v>276</v>
      </c>
      <c r="D5" s="97" t="s">
        <v>43</v>
      </c>
      <c r="E5" s="95">
        <v>3</v>
      </c>
      <c r="F5" s="124"/>
    </row>
    <row r="6" spans="1:6" ht="18.75" customHeight="1" x14ac:dyDescent="0.25">
      <c r="A6" s="122">
        <v>3</v>
      </c>
      <c r="B6" s="106" t="s">
        <v>14</v>
      </c>
      <c r="C6" s="96">
        <v>306</v>
      </c>
      <c r="D6" s="97" t="s">
        <v>44</v>
      </c>
      <c r="E6" s="95">
        <v>2</v>
      </c>
      <c r="F6" s="124"/>
    </row>
    <row r="7" spans="1:6" ht="18.75" customHeight="1" x14ac:dyDescent="0.25">
      <c r="A7" s="122">
        <v>4</v>
      </c>
      <c r="B7" s="106" t="s">
        <v>14</v>
      </c>
      <c r="C7" s="96">
        <v>307</v>
      </c>
      <c r="D7" s="97" t="s">
        <v>45</v>
      </c>
      <c r="E7" s="95">
        <v>2</v>
      </c>
      <c r="F7" s="124"/>
    </row>
    <row r="8" spans="1:6" ht="18.75" customHeight="1" x14ac:dyDescent="0.25">
      <c r="A8" s="122">
        <v>5</v>
      </c>
      <c r="B8" s="106" t="s">
        <v>14</v>
      </c>
      <c r="C8" s="96">
        <v>271</v>
      </c>
      <c r="D8" s="97" t="s">
        <v>39</v>
      </c>
      <c r="E8" s="95">
        <v>3</v>
      </c>
      <c r="F8" s="124"/>
    </row>
    <row r="9" spans="1:6" ht="18.75" customHeight="1" x14ac:dyDescent="0.25">
      <c r="A9" s="122">
        <v>6</v>
      </c>
      <c r="B9" s="106" t="s">
        <v>14</v>
      </c>
      <c r="C9" s="96">
        <v>308</v>
      </c>
      <c r="D9" s="97" t="s">
        <v>48</v>
      </c>
      <c r="E9" s="95">
        <v>2</v>
      </c>
      <c r="F9" s="124"/>
    </row>
    <row r="10" spans="1:6" ht="18.75" customHeight="1" x14ac:dyDescent="0.25">
      <c r="A10" s="122">
        <v>7</v>
      </c>
      <c r="B10" s="106" t="s">
        <v>14</v>
      </c>
      <c r="C10" s="96">
        <v>309</v>
      </c>
      <c r="D10" s="97" t="s">
        <v>49</v>
      </c>
      <c r="E10" s="95">
        <v>2</v>
      </c>
      <c r="F10" s="124"/>
    </row>
    <row r="11" spans="1:6" ht="18.75" customHeight="1" x14ac:dyDescent="0.25">
      <c r="A11" s="122">
        <v>8</v>
      </c>
      <c r="B11" s="106" t="s">
        <v>35</v>
      </c>
      <c r="C11" s="96">
        <v>351</v>
      </c>
      <c r="D11" s="97" t="s">
        <v>50</v>
      </c>
      <c r="E11" s="95">
        <v>2</v>
      </c>
      <c r="F11" s="124"/>
    </row>
    <row r="12" spans="1:6" ht="18.75" customHeight="1" x14ac:dyDescent="0.25">
      <c r="A12" s="125">
        <v>9</v>
      </c>
      <c r="B12" s="109" t="s">
        <v>14</v>
      </c>
      <c r="C12" s="91">
        <v>319</v>
      </c>
      <c r="D12" s="94" t="s">
        <v>226</v>
      </c>
      <c r="E12" s="92">
        <v>2</v>
      </c>
      <c r="F12" s="126">
        <f>SUM(E12:E19)</f>
        <v>17</v>
      </c>
    </row>
    <row r="13" spans="1:6" ht="18.75" customHeight="1" x14ac:dyDescent="0.25">
      <c r="A13" s="125">
        <v>10</v>
      </c>
      <c r="B13" s="109" t="s">
        <v>14</v>
      </c>
      <c r="C13" s="91">
        <v>356</v>
      </c>
      <c r="D13" s="94" t="s">
        <v>224</v>
      </c>
      <c r="E13" s="92">
        <v>2</v>
      </c>
      <c r="F13" s="126"/>
    </row>
    <row r="14" spans="1:6" ht="18.75" customHeight="1" x14ac:dyDescent="0.25">
      <c r="A14" s="125">
        <v>11</v>
      </c>
      <c r="B14" s="109" t="s">
        <v>14</v>
      </c>
      <c r="C14" s="91">
        <v>357</v>
      </c>
      <c r="D14" s="94" t="s">
        <v>225</v>
      </c>
      <c r="E14" s="92">
        <v>2</v>
      </c>
      <c r="F14" s="126"/>
    </row>
    <row r="15" spans="1:6" ht="18.75" customHeight="1" x14ac:dyDescent="0.25">
      <c r="A15" s="125">
        <v>12</v>
      </c>
      <c r="B15" s="109" t="s">
        <v>35</v>
      </c>
      <c r="C15" s="91">
        <v>361</v>
      </c>
      <c r="D15" s="94" t="s">
        <v>134</v>
      </c>
      <c r="E15" s="92">
        <v>2</v>
      </c>
      <c r="F15" s="126"/>
    </row>
    <row r="16" spans="1:6" ht="18.75" customHeight="1" x14ac:dyDescent="0.25">
      <c r="A16" s="125">
        <v>13</v>
      </c>
      <c r="B16" s="109" t="s">
        <v>14</v>
      </c>
      <c r="C16" s="91">
        <v>358</v>
      </c>
      <c r="D16" s="94" t="s">
        <v>228</v>
      </c>
      <c r="E16" s="92">
        <v>2</v>
      </c>
      <c r="F16" s="126"/>
    </row>
    <row r="17" spans="1:6" ht="18.75" customHeight="1" x14ac:dyDescent="0.25">
      <c r="A17" s="125">
        <v>14</v>
      </c>
      <c r="B17" s="109" t="s">
        <v>14</v>
      </c>
      <c r="C17" s="91">
        <v>359</v>
      </c>
      <c r="D17" s="94" t="s">
        <v>229</v>
      </c>
      <c r="E17" s="92">
        <v>2</v>
      </c>
      <c r="F17" s="126"/>
    </row>
    <row r="18" spans="1:6" ht="18.75" customHeight="1" x14ac:dyDescent="0.25">
      <c r="A18" s="125">
        <v>15</v>
      </c>
      <c r="B18" s="109" t="s">
        <v>14</v>
      </c>
      <c r="C18" s="91">
        <v>371</v>
      </c>
      <c r="D18" s="94" t="s">
        <v>222</v>
      </c>
      <c r="E18" s="92">
        <v>3</v>
      </c>
      <c r="F18" s="126"/>
    </row>
    <row r="19" spans="1:6" ht="18.75" customHeight="1" x14ac:dyDescent="0.25">
      <c r="A19" s="125">
        <v>16</v>
      </c>
      <c r="B19" s="109" t="s">
        <v>36</v>
      </c>
      <c r="C19" s="91">
        <v>201</v>
      </c>
      <c r="D19" s="94" t="s">
        <v>37</v>
      </c>
      <c r="E19" s="92">
        <v>2</v>
      </c>
      <c r="F19" s="126"/>
    </row>
    <row r="20" spans="1:6" ht="18.75" customHeight="1" x14ac:dyDescent="0.25">
      <c r="A20" s="122">
        <v>17</v>
      </c>
      <c r="B20" s="106" t="s">
        <v>70</v>
      </c>
      <c r="C20" s="96">
        <v>362</v>
      </c>
      <c r="D20" s="97" t="s">
        <v>71</v>
      </c>
      <c r="E20" s="95">
        <v>2</v>
      </c>
      <c r="F20" s="124">
        <f>SUM(E20:E27)</f>
        <v>18</v>
      </c>
    </row>
    <row r="21" spans="1:6" ht="18.75" customHeight="1" x14ac:dyDescent="0.25">
      <c r="A21" s="122">
        <v>18</v>
      </c>
      <c r="B21" s="106" t="s">
        <v>14</v>
      </c>
      <c r="C21" s="96">
        <v>373</v>
      </c>
      <c r="D21" s="97" t="s">
        <v>227</v>
      </c>
      <c r="E21" s="95">
        <v>2</v>
      </c>
      <c r="F21" s="124"/>
    </row>
    <row r="22" spans="1:6" ht="18.75" customHeight="1" x14ac:dyDescent="0.25">
      <c r="A22" s="122">
        <v>19</v>
      </c>
      <c r="B22" s="106" t="s">
        <v>14</v>
      </c>
      <c r="C22" s="96">
        <v>376</v>
      </c>
      <c r="D22" s="97" t="s">
        <v>223</v>
      </c>
      <c r="E22" s="95">
        <v>3</v>
      </c>
      <c r="F22" s="124"/>
    </row>
    <row r="23" spans="1:6" ht="18.75" customHeight="1" x14ac:dyDescent="0.25">
      <c r="A23" s="122">
        <v>20</v>
      </c>
      <c r="B23" s="106" t="s">
        <v>233</v>
      </c>
      <c r="C23" s="96">
        <v>376</v>
      </c>
      <c r="D23" s="97" t="s">
        <v>234</v>
      </c>
      <c r="E23" s="95">
        <v>3</v>
      </c>
      <c r="F23" s="124"/>
    </row>
    <row r="24" spans="1:6" ht="18.75" customHeight="1" x14ac:dyDescent="0.25">
      <c r="A24" s="122">
        <v>21</v>
      </c>
      <c r="B24" s="106" t="s">
        <v>230</v>
      </c>
      <c r="C24" s="96">
        <v>378</v>
      </c>
      <c r="D24" s="97" t="s">
        <v>231</v>
      </c>
      <c r="E24" s="95">
        <v>2</v>
      </c>
      <c r="F24" s="124"/>
    </row>
    <row r="25" spans="1:6" ht="18.75" customHeight="1" x14ac:dyDescent="0.25">
      <c r="A25" s="122">
        <v>22</v>
      </c>
      <c r="B25" s="106" t="s">
        <v>14</v>
      </c>
      <c r="C25" s="96">
        <v>383</v>
      </c>
      <c r="D25" s="97" t="s">
        <v>232</v>
      </c>
      <c r="E25" s="95">
        <v>2</v>
      </c>
      <c r="F25" s="124"/>
    </row>
    <row r="26" spans="1:6" ht="18.75" customHeight="1" x14ac:dyDescent="0.25">
      <c r="A26" s="122">
        <v>23</v>
      </c>
      <c r="B26" s="106" t="s">
        <v>46</v>
      </c>
      <c r="C26" s="96">
        <v>422</v>
      </c>
      <c r="D26" s="97" t="s">
        <v>235</v>
      </c>
      <c r="E26" s="95">
        <v>2</v>
      </c>
      <c r="F26" s="124"/>
    </row>
    <row r="27" spans="1:6" ht="18.75" customHeight="1" x14ac:dyDescent="0.25">
      <c r="A27" s="122">
        <v>24</v>
      </c>
      <c r="B27" s="106" t="s">
        <v>14</v>
      </c>
      <c r="C27" s="96">
        <v>427</v>
      </c>
      <c r="D27" s="97" t="s">
        <v>236</v>
      </c>
      <c r="E27" s="95">
        <v>2</v>
      </c>
      <c r="F27" s="124"/>
    </row>
    <row r="28" spans="1:6" ht="18.75" customHeight="1" x14ac:dyDescent="0.25">
      <c r="A28" s="122">
        <v>25</v>
      </c>
      <c r="B28" s="106" t="s">
        <v>14</v>
      </c>
      <c r="C28" s="96">
        <v>428</v>
      </c>
      <c r="D28" s="97" t="s">
        <v>237</v>
      </c>
      <c r="E28" s="95">
        <v>2</v>
      </c>
      <c r="F28" s="124"/>
    </row>
    <row r="29" spans="1:6" ht="18.75" customHeight="1" x14ac:dyDescent="0.25">
      <c r="A29" s="122">
        <v>26</v>
      </c>
      <c r="B29" s="106" t="s">
        <v>14</v>
      </c>
      <c r="C29" s="96">
        <v>430</v>
      </c>
      <c r="D29" s="97" t="s">
        <v>238</v>
      </c>
      <c r="E29" s="95">
        <v>3</v>
      </c>
      <c r="F29" s="124"/>
    </row>
    <row r="30" spans="1:6" ht="18.75" customHeight="1" x14ac:dyDescent="0.25">
      <c r="A30" s="122">
        <v>27</v>
      </c>
      <c r="B30" s="106" t="s">
        <v>14</v>
      </c>
      <c r="C30" s="96">
        <v>432</v>
      </c>
      <c r="D30" s="97" t="s">
        <v>239</v>
      </c>
      <c r="E30" s="95">
        <v>2</v>
      </c>
      <c r="F30" s="124"/>
    </row>
    <row r="31" spans="1:6" ht="18.75" customHeight="1" x14ac:dyDescent="0.25">
      <c r="A31" s="122">
        <v>28</v>
      </c>
      <c r="B31" s="106" t="s">
        <v>14</v>
      </c>
      <c r="C31" s="96">
        <v>434</v>
      </c>
      <c r="D31" s="97" t="s">
        <v>240</v>
      </c>
      <c r="E31" s="95">
        <v>3</v>
      </c>
      <c r="F31" s="124"/>
    </row>
    <row r="32" spans="1:6" ht="18.75" customHeight="1" x14ac:dyDescent="0.25">
      <c r="A32" s="122">
        <v>29</v>
      </c>
      <c r="B32" s="106" t="s">
        <v>14</v>
      </c>
      <c r="C32" s="96">
        <v>422</v>
      </c>
      <c r="D32" s="97" t="s">
        <v>241</v>
      </c>
      <c r="E32" s="95">
        <v>2</v>
      </c>
      <c r="F32" s="124"/>
    </row>
    <row r="33" spans="1:6" ht="18.75" customHeight="1" x14ac:dyDescent="0.25">
      <c r="A33" s="122">
        <v>30</v>
      </c>
      <c r="B33" s="106" t="s">
        <v>14</v>
      </c>
      <c r="C33" s="96">
        <v>488</v>
      </c>
      <c r="D33" s="97" t="s">
        <v>210</v>
      </c>
      <c r="E33" s="95">
        <v>2</v>
      </c>
      <c r="F33" s="124"/>
    </row>
    <row r="34" spans="1:6" ht="18.75" customHeight="1" x14ac:dyDescent="0.25">
      <c r="A34" s="122">
        <v>31</v>
      </c>
      <c r="B34" s="106" t="s">
        <v>14</v>
      </c>
      <c r="C34" s="96">
        <v>485</v>
      </c>
      <c r="D34" s="97" t="s">
        <v>242</v>
      </c>
      <c r="E34" s="95">
        <v>3</v>
      </c>
      <c r="F34" s="124"/>
    </row>
    <row r="35" spans="1:6" ht="21" customHeight="1" x14ac:dyDescent="0.25">
      <c r="A35" s="234" t="s">
        <v>19</v>
      </c>
      <c r="B35" s="235"/>
      <c r="C35" s="235"/>
      <c r="D35" s="236"/>
      <c r="E35" s="123">
        <f>SUM(E8:E34)</f>
        <v>61</v>
      </c>
      <c r="F35" s="124"/>
    </row>
  </sheetData>
  <mergeCells count="3">
    <mergeCell ref="B3:C3"/>
    <mergeCell ref="E3:F3"/>
    <mergeCell ref="A35:D35"/>
  </mergeCells>
  <pageMargins left="0.7" right="0.7" top="0.75" bottom="0.75" header="0.3" footer="0.3"/>
  <ignoredErrors>
    <ignoredError sqref="F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42"/>
  <sheetViews>
    <sheetView topLeftCell="A8" zoomScaleNormal="100" workbookViewId="0">
      <selection activeCell="H28" sqref="H28"/>
    </sheetView>
  </sheetViews>
  <sheetFormatPr defaultRowHeight="15.75" x14ac:dyDescent="0.25"/>
  <cols>
    <col min="1" max="1" width="4.21875" customWidth="1"/>
    <col min="2" max="2" width="4.109375" bestFit="1" customWidth="1"/>
    <col min="3" max="3" width="4.33203125" customWidth="1"/>
    <col min="4" max="4" width="26.6640625" bestFit="1" customWidth="1"/>
    <col min="5" max="5" width="5.21875" customWidth="1"/>
    <col min="6" max="6" width="5.109375" customWidth="1"/>
    <col min="7" max="7" width="4.77734375" bestFit="1" customWidth="1"/>
  </cols>
  <sheetData>
    <row r="2" spans="1:7" ht="36" customHeight="1" x14ac:dyDescent="0.25">
      <c r="A2" s="137" t="s">
        <v>3</v>
      </c>
      <c r="B2" s="233" t="s">
        <v>146</v>
      </c>
      <c r="C2" s="233"/>
      <c r="D2" s="137" t="s">
        <v>147</v>
      </c>
      <c r="E2" s="141" t="s">
        <v>148</v>
      </c>
      <c r="F2" s="137" t="s">
        <v>185</v>
      </c>
      <c r="G2" s="143" t="s">
        <v>211</v>
      </c>
    </row>
    <row r="3" spans="1:7" x14ac:dyDescent="0.25">
      <c r="A3" s="95">
        <v>1</v>
      </c>
      <c r="B3" s="106" t="s">
        <v>14</v>
      </c>
      <c r="C3" s="96">
        <v>301</v>
      </c>
      <c r="D3" s="97" t="s">
        <v>53</v>
      </c>
      <c r="E3" s="95">
        <v>2</v>
      </c>
      <c r="F3" s="142" t="s">
        <v>186</v>
      </c>
      <c r="G3" s="237">
        <f>SUM(E3:E10)</f>
        <v>18</v>
      </c>
    </row>
    <row r="4" spans="1:7" x14ac:dyDescent="0.25">
      <c r="A4" s="95">
        <v>2</v>
      </c>
      <c r="B4" s="106" t="s">
        <v>72</v>
      </c>
      <c r="C4" s="98">
        <v>100</v>
      </c>
      <c r="D4" s="97" t="s">
        <v>73</v>
      </c>
      <c r="E4" s="95">
        <v>3</v>
      </c>
      <c r="F4" s="142" t="s">
        <v>186</v>
      </c>
      <c r="G4" s="237"/>
    </row>
    <row r="5" spans="1:7" x14ac:dyDescent="0.25">
      <c r="A5" s="95">
        <v>3</v>
      </c>
      <c r="B5" s="106" t="s">
        <v>66</v>
      </c>
      <c r="C5" s="96">
        <v>261</v>
      </c>
      <c r="D5" s="97" t="s">
        <v>67</v>
      </c>
      <c r="E5" s="95">
        <v>3</v>
      </c>
      <c r="F5" s="142" t="s">
        <v>186</v>
      </c>
      <c r="G5" s="237"/>
    </row>
    <row r="6" spans="1:7" x14ac:dyDescent="0.25">
      <c r="A6" s="95">
        <v>4</v>
      </c>
      <c r="B6" s="106" t="s">
        <v>66</v>
      </c>
      <c r="C6" s="96">
        <v>207</v>
      </c>
      <c r="D6" s="97" t="s">
        <v>68</v>
      </c>
      <c r="E6" s="95">
        <v>2</v>
      </c>
      <c r="F6" s="142" t="s">
        <v>186</v>
      </c>
      <c r="G6" s="237"/>
    </row>
    <row r="7" spans="1:7" x14ac:dyDescent="0.25">
      <c r="A7" s="95">
        <v>5</v>
      </c>
      <c r="B7" s="106" t="s">
        <v>70</v>
      </c>
      <c r="C7" s="96">
        <v>362</v>
      </c>
      <c r="D7" s="97" t="s">
        <v>71</v>
      </c>
      <c r="E7" s="95">
        <v>2</v>
      </c>
      <c r="F7" s="142" t="s">
        <v>186</v>
      </c>
      <c r="G7" s="237"/>
    </row>
    <row r="8" spans="1:7" x14ac:dyDescent="0.25">
      <c r="A8" s="95">
        <v>6</v>
      </c>
      <c r="B8" s="106" t="s">
        <v>35</v>
      </c>
      <c r="C8" s="96">
        <v>351</v>
      </c>
      <c r="D8" s="97" t="s">
        <v>50</v>
      </c>
      <c r="E8" s="95">
        <v>2</v>
      </c>
      <c r="F8" s="142" t="s">
        <v>186</v>
      </c>
      <c r="G8" s="237"/>
    </row>
    <row r="9" spans="1:7" x14ac:dyDescent="0.25">
      <c r="A9" s="95">
        <v>7</v>
      </c>
      <c r="B9" s="106" t="s">
        <v>64</v>
      </c>
      <c r="C9" s="96">
        <v>201</v>
      </c>
      <c r="D9" s="97" t="s">
        <v>65</v>
      </c>
      <c r="E9" s="95">
        <v>2</v>
      </c>
      <c r="F9" s="142" t="s">
        <v>186</v>
      </c>
      <c r="G9" s="237"/>
    </row>
    <row r="10" spans="1:7" x14ac:dyDescent="0.25">
      <c r="A10" s="95">
        <v>8</v>
      </c>
      <c r="B10" s="106" t="s">
        <v>36</v>
      </c>
      <c r="C10" s="96">
        <v>201</v>
      </c>
      <c r="D10" s="103" t="s">
        <v>37</v>
      </c>
      <c r="E10" s="95">
        <v>2</v>
      </c>
      <c r="F10" s="142" t="s">
        <v>186</v>
      </c>
      <c r="G10" s="237"/>
    </row>
    <row r="11" spans="1:7" x14ac:dyDescent="0.25">
      <c r="A11" s="92">
        <v>9</v>
      </c>
      <c r="B11" s="109" t="s">
        <v>14</v>
      </c>
      <c r="C11" s="91">
        <v>302</v>
      </c>
      <c r="D11" s="94" t="s">
        <v>109</v>
      </c>
      <c r="E11" s="92">
        <v>2</v>
      </c>
      <c r="F11" s="149" t="s">
        <v>187</v>
      </c>
      <c r="G11" s="149">
        <f>SUM(E11:E17)</f>
        <v>17</v>
      </c>
    </row>
    <row r="12" spans="1:7" x14ac:dyDescent="0.25">
      <c r="A12" s="92">
        <v>10</v>
      </c>
      <c r="B12" s="109" t="s">
        <v>35</v>
      </c>
      <c r="C12" s="91">
        <v>361</v>
      </c>
      <c r="D12" s="94" t="s">
        <v>134</v>
      </c>
      <c r="E12" s="92">
        <v>2</v>
      </c>
      <c r="F12" s="149" t="s">
        <v>187</v>
      </c>
      <c r="G12" s="150"/>
    </row>
    <row r="13" spans="1:7" x14ac:dyDescent="0.25">
      <c r="A13" s="92">
        <v>11</v>
      </c>
      <c r="B13" s="109" t="s">
        <v>85</v>
      </c>
      <c r="C13" s="91">
        <v>152</v>
      </c>
      <c r="D13" s="94" t="s">
        <v>86</v>
      </c>
      <c r="E13" s="92">
        <v>3</v>
      </c>
      <c r="F13" s="149" t="s">
        <v>187</v>
      </c>
      <c r="G13" s="150"/>
    </row>
    <row r="14" spans="1:7" x14ac:dyDescent="0.25">
      <c r="A14" s="92">
        <v>12</v>
      </c>
      <c r="B14" s="109" t="s">
        <v>189</v>
      </c>
      <c r="C14" s="91">
        <v>306</v>
      </c>
      <c r="D14" s="94" t="s">
        <v>190</v>
      </c>
      <c r="E14" s="92">
        <v>3</v>
      </c>
      <c r="F14" s="149" t="s">
        <v>187</v>
      </c>
      <c r="G14" s="150"/>
    </row>
    <row r="15" spans="1:7" x14ac:dyDescent="0.25">
      <c r="A15" s="92">
        <v>13</v>
      </c>
      <c r="B15" s="109" t="s">
        <v>66</v>
      </c>
      <c r="C15" s="91">
        <v>323</v>
      </c>
      <c r="D15" s="94" t="s">
        <v>192</v>
      </c>
      <c r="E15" s="92">
        <v>2</v>
      </c>
      <c r="F15" s="149" t="s">
        <v>187</v>
      </c>
      <c r="G15" s="150"/>
    </row>
    <row r="16" spans="1:7" x14ac:dyDescent="0.25">
      <c r="A16" s="92">
        <v>14</v>
      </c>
      <c r="B16" s="109" t="s">
        <v>66</v>
      </c>
      <c r="C16" s="91">
        <v>283</v>
      </c>
      <c r="D16" s="94" t="s">
        <v>188</v>
      </c>
      <c r="E16" s="92">
        <v>3</v>
      </c>
      <c r="F16" s="149" t="s">
        <v>187</v>
      </c>
      <c r="G16" s="150"/>
    </row>
    <row r="17" spans="1:7" x14ac:dyDescent="0.25">
      <c r="A17" s="92">
        <v>15</v>
      </c>
      <c r="B17" s="109" t="s">
        <v>66</v>
      </c>
      <c r="C17" s="91">
        <v>307</v>
      </c>
      <c r="D17" s="94" t="s">
        <v>184</v>
      </c>
      <c r="E17" s="92">
        <v>2</v>
      </c>
      <c r="F17" s="149" t="s">
        <v>187</v>
      </c>
      <c r="G17" s="150"/>
    </row>
    <row r="18" spans="1:7" x14ac:dyDescent="0.25">
      <c r="A18" s="95">
        <v>16</v>
      </c>
      <c r="B18" s="106" t="s">
        <v>81</v>
      </c>
      <c r="C18" s="96">
        <v>201</v>
      </c>
      <c r="D18" s="97" t="s">
        <v>156</v>
      </c>
      <c r="E18" s="95">
        <v>3</v>
      </c>
      <c r="F18" s="142" t="s">
        <v>266</v>
      </c>
      <c r="G18" s="153">
        <f>SUM(E18:E25)</f>
        <v>18</v>
      </c>
    </row>
    <row r="19" spans="1:7" x14ac:dyDescent="0.25">
      <c r="A19" s="95">
        <v>17</v>
      </c>
      <c r="B19" s="106" t="s">
        <v>66</v>
      </c>
      <c r="C19" s="96">
        <v>308</v>
      </c>
      <c r="D19" s="97" t="s">
        <v>191</v>
      </c>
      <c r="E19" s="95">
        <v>2</v>
      </c>
      <c r="F19" s="142" t="s">
        <v>266</v>
      </c>
      <c r="G19" s="153"/>
    </row>
    <row r="20" spans="1:7" x14ac:dyDescent="0.25">
      <c r="A20" s="95">
        <v>18</v>
      </c>
      <c r="B20" s="106" t="s">
        <v>66</v>
      </c>
      <c r="C20" s="96">
        <v>368</v>
      </c>
      <c r="D20" s="97" t="s">
        <v>197</v>
      </c>
      <c r="E20" s="95">
        <v>3</v>
      </c>
      <c r="F20" s="142" t="s">
        <v>266</v>
      </c>
      <c r="G20" s="144"/>
    </row>
    <row r="21" spans="1:7" x14ac:dyDescent="0.25">
      <c r="A21" s="95">
        <v>19</v>
      </c>
      <c r="B21" s="106" t="s">
        <v>66</v>
      </c>
      <c r="C21" s="96">
        <v>376</v>
      </c>
      <c r="D21" s="97" t="s">
        <v>198</v>
      </c>
      <c r="E21" s="95">
        <v>2</v>
      </c>
      <c r="F21" s="142" t="s">
        <v>266</v>
      </c>
      <c r="G21" s="144"/>
    </row>
    <row r="22" spans="1:7" x14ac:dyDescent="0.25">
      <c r="A22" s="95">
        <v>20</v>
      </c>
      <c r="B22" s="106" t="s">
        <v>66</v>
      </c>
      <c r="C22" s="96">
        <v>375</v>
      </c>
      <c r="D22" s="97" t="s">
        <v>196</v>
      </c>
      <c r="E22" s="95">
        <v>2</v>
      </c>
      <c r="F22" s="142" t="s">
        <v>266</v>
      </c>
      <c r="G22" s="144"/>
    </row>
    <row r="23" spans="1:7" x14ac:dyDescent="0.25">
      <c r="A23" s="95">
        <v>21</v>
      </c>
      <c r="B23" s="106" t="s">
        <v>66</v>
      </c>
      <c r="C23" s="96">
        <v>377</v>
      </c>
      <c r="D23" s="97" t="s">
        <v>199</v>
      </c>
      <c r="E23" s="95">
        <v>2</v>
      </c>
      <c r="F23" s="142" t="s">
        <v>266</v>
      </c>
      <c r="G23" s="144"/>
    </row>
    <row r="24" spans="1:7" x14ac:dyDescent="0.25">
      <c r="A24" s="95">
        <v>22</v>
      </c>
      <c r="B24" s="106" t="s">
        <v>66</v>
      </c>
      <c r="C24" s="96">
        <v>388</v>
      </c>
      <c r="D24" s="97" t="s">
        <v>200</v>
      </c>
      <c r="E24" s="95">
        <v>2</v>
      </c>
      <c r="F24" s="142" t="s">
        <v>266</v>
      </c>
      <c r="G24" s="144"/>
    </row>
    <row r="25" spans="1:7" x14ac:dyDescent="0.25">
      <c r="A25" s="95">
        <v>23</v>
      </c>
      <c r="B25" s="106" t="s">
        <v>168</v>
      </c>
      <c r="C25" s="96">
        <v>384</v>
      </c>
      <c r="D25" s="97" t="s">
        <v>203</v>
      </c>
      <c r="E25" s="95">
        <v>2</v>
      </c>
      <c r="F25" s="142" t="s">
        <v>266</v>
      </c>
      <c r="G25" s="144"/>
    </row>
    <row r="26" spans="1:7" x14ac:dyDescent="0.25">
      <c r="A26" s="95">
        <v>24</v>
      </c>
      <c r="B26" s="106" t="s">
        <v>66</v>
      </c>
      <c r="C26" s="96">
        <v>241</v>
      </c>
      <c r="D26" s="97" t="s">
        <v>182</v>
      </c>
      <c r="E26" s="95">
        <v>2</v>
      </c>
      <c r="F26" s="142"/>
      <c r="G26" s="153"/>
    </row>
    <row r="27" spans="1:7" s="157" customFormat="1" x14ac:dyDescent="0.25">
      <c r="A27" s="95">
        <v>25</v>
      </c>
      <c r="B27" s="106" t="s">
        <v>66</v>
      </c>
      <c r="C27" s="96">
        <v>203</v>
      </c>
      <c r="D27" s="97" t="s">
        <v>183</v>
      </c>
      <c r="E27" s="95">
        <v>3</v>
      </c>
      <c r="F27" s="142"/>
      <c r="G27" s="153"/>
    </row>
    <row r="28" spans="1:7" x14ac:dyDescent="0.25">
      <c r="A28" s="95">
        <v>26</v>
      </c>
      <c r="B28" s="106" t="s">
        <v>66</v>
      </c>
      <c r="C28" s="96">
        <v>105</v>
      </c>
      <c r="D28" s="100" t="s">
        <v>181</v>
      </c>
      <c r="E28" s="95">
        <v>3</v>
      </c>
      <c r="F28" s="142"/>
      <c r="G28" s="153"/>
    </row>
    <row r="29" spans="1:7" x14ac:dyDescent="0.25">
      <c r="A29" s="95">
        <v>27</v>
      </c>
      <c r="B29" s="106" t="s">
        <v>66</v>
      </c>
      <c r="C29" s="96">
        <v>336</v>
      </c>
      <c r="D29" s="97" t="s">
        <v>193</v>
      </c>
      <c r="E29" s="95">
        <v>3</v>
      </c>
      <c r="F29" s="142"/>
      <c r="G29" s="144"/>
    </row>
    <row r="30" spans="1:7" x14ac:dyDescent="0.25">
      <c r="A30" s="95">
        <v>28</v>
      </c>
      <c r="B30" s="106" t="s">
        <v>66</v>
      </c>
      <c r="C30" s="96">
        <v>346</v>
      </c>
      <c r="D30" s="97" t="s">
        <v>194</v>
      </c>
      <c r="E30" s="95">
        <v>3</v>
      </c>
      <c r="F30" s="142"/>
      <c r="G30" s="144"/>
    </row>
    <row r="31" spans="1:7" x14ac:dyDescent="0.25">
      <c r="A31" s="95">
        <v>29</v>
      </c>
      <c r="B31" s="106" t="s">
        <v>66</v>
      </c>
      <c r="C31" s="96">
        <v>291</v>
      </c>
      <c r="D31" s="97" t="s">
        <v>195</v>
      </c>
      <c r="E31" s="95">
        <v>3</v>
      </c>
      <c r="F31" s="142"/>
      <c r="G31" s="144"/>
    </row>
    <row r="32" spans="1:7" x14ac:dyDescent="0.25">
      <c r="A32" s="95">
        <v>30</v>
      </c>
      <c r="B32" s="106" t="s">
        <v>66</v>
      </c>
      <c r="C32" s="96">
        <v>358</v>
      </c>
      <c r="D32" s="97" t="s">
        <v>201</v>
      </c>
      <c r="E32" s="95">
        <v>2</v>
      </c>
      <c r="F32" s="142"/>
      <c r="G32" s="144"/>
    </row>
    <row r="33" spans="1:7" x14ac:dyDescent="0.25">
      <c r="A33" s="95">
        <v>31</v>
      </c>
      <c r="B33" s="106" t="s">
        <v>66</v>
      </c>
      <c r="C33" s="96">
        <v>369</v>
      </c>
      <c r="D33" s="97" t="s">
        <v>202</v>
      </c>
      <c r="E33" s="95">
        <v>2</v>
      </c>
      <c r="F33" s="142"/>
      <c r="G33" s="144"/>
    </row>
    <row r="34" spans="1:7" x14ac:dyDescent="0.25">
      <c r="A34" s="95">
        <v>32</v>
      </c>
      <c r="B34" s="106" t="s">
        <v>66</v>
      </c>
      <c r="C34" s="96">
        <v>325</v>
      </c>
      <c r="D34" s="97" t="s">
        <v>204</v>
      </c>
      <c r="E34" s="95">
        <v>2</v>
      </c>
      <c r="F34" s="142"/>
      <c r="G34" s="144"/>
    </row>
    <row r="35" spans="1:7" x14ac:dyDescent="0.25">
      <c r="A35" s="95">
        <v>33</v>
      </c>
      <c r="B35" s="106" t="s">
        <v>66</v>
      </c>
      <c r="C35" s="96">
        <v>425</v>
      </c>
      <c r="D35" s="97" t="s">
        <v>205</v>
      </c>
      <c r="E35" s="95">
        <v>2</v>
      </c>
      <c r="F35" s="142"/>
      <c r="G35" s="144"/>
    </row>
    <row r="36" spans="1:7" x14ac:dyDescent="0.25">
      <c r="A36" s="95">
        <v>34</v>
      </c>
      <c r="B36" s="106" t="s">
        <v>66</v>
      </c>
      <c r="C36" s="96">
        <v>427</v>
      </c>
      <c r="D36" s="97" t="s">
        <v>206</v>
      </c>
      <c r="E36" s="95">
        <v>2</v>
      </c>
      <c r="F36" s="142"/>
      <c r="G36" s="144"/>
    </row>
    <row r="37" spans="1:7" x14ac:dyDescent="0.25">
      <c r="A37" s="95">
        <v>35</v>
      </c>
      <c r="B37" s="106" t="s">
        <v>66</v>
      </c>
      <c r="C37" s="96">
        <v>474</v>
      </c>
      <c r="D37" s="97" t="s">
        <v>207</v>
      </c>
      <c r="E37" s="95">
        <v>2</v>
      </c>
      <c r="F37" s="142"/>
      <c r="G37" s="144"/>
    </row>
    <row r="38" spans="1:7" x14ac:dyDescent="0.25">
      <c r="A38" s="95">
        <v>36</v>
      </c>
      <c r="B38" s="106" t="s">
        <v>66</v>
      </c>
      <c r="C38" s="96">
        <v>473</v>
      </c>
      <c r="D38" s="97" t="s">
        <v>208</v>
      </c>
      <c r="E38" s="95">
        <v>2</v>
      </c>
      <c r="F38" s="142"/>
      <c r="G38" s="144"/>
    </row>
    <row r="39" spans="1:7" x14ac:dyDescent="0.25">
      <c r="A39" s="95">
        <v>37</v>
      </c>
      <c r="B39" s="106" t="s">
        <v>66</v>
      </c>
      <c r="C39" s="96">
        <v>476</v>
      </c>
      <c r="D39" s="97" t="s">
        <v>209</v>
      </c>
      <c r="E39" s="95">
        <v>2</v>
      </c>
      <c r="F39" s="142"/>
      <c r="G39" s="144"/>
    </row>
    <row r="40" spans="1:7" x14ac:dyDescent="0.25">
      <c r="A40" s="95">
        <v>38</v>
      </c>
      <c r="B40" s="106" t="s">
        <v>66</v>
      </c>
      <c r="C40" s="96">
        <v>498</v>
      </c>
      <c r="D40" s="97" t="s">
        <v>210</v>
      </c>
      <c r="E40" s="95">
        <v>2</v>
      </c>
      <c r="F40" s="142"/>
      <c r="G40" s="144"/>
    </row>
    <row r="41" spans="1:7" x14ac:dyDescent="0.25">
      <c r="A41" s="95">
        <v>39</v>
      </c>
      <c r="B41" s="106" t="s">
        <v>66</v>
      </c>
      <c r="C41" s="96">
        <v>495</v>
      </c>
      <c r="D41" s="97" t="s">
        <v>164</v>
      </c>
      <c r="E41" s="95">
        <v>3</v>
      </c>
      <c r="F41" s="142"/>
      <c r="G41" s="144"/>
    </row>
    <row r="42" spans="1:7" x14ac:dyDescent="0.25">
      <c r="A42" s="95"/>
      <c r="B42" s="106"/>
      <c r="C42" s="96"/>
      <c r="D42" s="97"/>
      <c r="E42" s="123">
        <f>SUM(E3:E41)</f>
        <v>91</v>
      </c>
      <c r="F42" s="142"/>
      <c r="G42" s="144"/>
    </row>
  </sheetData>
  <mergeCells count="2">
    <mergeCell ref="B2:C2"/>
    <mergeCell ref="G3:G1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1. KDN</vt:lpstr>
      <vt:lpstr>2. QTKD</vt:lpstr>
      <vt:lpstr>3. NAB</vt:lpstr>
      <vt:lpstr>4. LKT</vt:lpstr>
      <vt:lpstr>5. XDD</vt:lpstr>
      <vt:lpstr>1. CTĐT (KDN)</vt:lpstr>
      <vt:lpstr>2. CTĐT (QTKD)</vt:lpstr>
      <vt:lpstr>3. CTĐT (NNA)</vt:lpstr>
      <vt:lpstr>4. CTĐT (LUẬT)</vt:lpstr>
      <vt:lpstr>5. CTĐT (XD)</vt:lpstr>
      <vt:lpstr>'1. KDN'!Print_Area</vt:lpstr>
      <vt:lpstr>'2. QTKD'!Print_Area</vt:lpstr>
      <vt:lpstr>'3. NAB'!Print_Area</vt:lpstr>
      <vt:lpstr>'4. LKT'!Print_Area</vt:lpstr>
      <vt:lpstr>'5. XDD'!Print_Area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2026-01-05T07:35:58Z</cp:lastPrinted>
  <dcterms:created xsi:type="dcterms:W3CDTF">2024-10-01T08:25:00Z</dcterms:created>
  <dcterms:modified xsi:type="dcterms:W3CDTF">2026-01-05T08:52:13Z</dcterms:modified>
</cp:coreProperties>
</file>