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480" yWindow="330" windowWidth="23355" windowHeight="9765" tabRatio="723" activeTab="4"/>
  </bookViews>
  <sheets>
    <sheet name="1. KDN" sheetId="3" r:id="rId1"/>
    <sheet name="2. QTH" sheetId="7" r:id="rId2"/>
    <sheet name="3. LKT" sheetId="5" r:id="rId3"/>
    <sheet name="4. XDD" sheetId="6" r:id="rId4"/>
    <sheet name="5. NAB" sheetId="4" r:id="rId5"/>
    <sheet name="1. KDN (CTĐT)" sheetId="8" r:id="rId6"/>
    <sheet name="2. QTKD (CTĐT)" sheetId="10" r:id="rId7"/>
    <sheet name="3. LUẬT (CTĐT)" sheetId="11" r:id="rId8"/>
    <sheet name="4. XÂY DỰNG (CTĐT)" sheetId="12" r:id="rId9"/>
    <sheet name="5. NNA (CTĐT)" sheetId="13" r:id="rId10"/>
    <sheet name="THỐNG KÊ" sheetId="9" r:id="rId11"/>
  </sheets>
  <definedNames>
    <definedName name="_xlnm.Print_Area" localSheetId="0">'1. KDN'!$A$1:$AG$34</definedName>
    <definedName name="_xlnm.Print_Area" localSheetId="1">'2. QTH'!$A$1:$AG$34</definedName>
    <definedName name="_xlnm.Print_Area" localSheetId="2">'3. LKT'!$A$1:$AG$34</definedName>
  </definedNames>
  <calcPr calcId="162913"/>
</workbook>
</file>

<file path=xl/calcChain.xml><?xml version="1.0" encoding="utf-8"?>
<calcChain xmlns="http://schemas.openxmlformats.org/spreadsheetml/2006/main">
  <c r="K10" i="7" l="1"/>
  <c r="L10" i="7" s="1"/>
  <c r="M10" i="7" s="1"/>
  <c r="N10" i="7" s="1"/>
  <c r="O10" i="7" s="1"/>
  <c r="P10" i="7" s="1"/>
  <c r="Q10" i="7" s="1"/>
  <c r="R10" i="7" s="1"/>
  <c r="S10" i="7" s="1"/>
  <c r="T10" i="7" s="1"/>
  <c r="U10" i="7" s="1"/>
  <c r="V10" i="7" s="1"/>
  <c r="W10" i="7" s="1"/>
  <c r="X10" i="7" s="1"/>
  <c r="Y10" i="7" s="1"/>
  <c r="Z10" i="7" s="1"/>
  <c r="AA10" i="7" s="1"/>
  <c r="AB10" i="7" s="1"/>
  <c r="AC10" i="7" s="1"/>
  <c r="AD10" i="7" s="1"/>
  <c r="AE10" i="7" s="1"/>
  <c r="J27" i="11" l="1"/>
  <c r="K10" i="5"/>
  <c r="L10" i="5" s="1"/>
  <c r="M10" i="5" s="1"/>
  <c r="N10" i="5" s="1"/>
  <c r="O10" i="5" s="1"/>
  <c r="P10" i="5" s="1"/>
  <c r="Q10" i="5" s="1"/>
  <c r="R10" i="5" s="1"/>
  <c r="S10" i="5" s="1"/>
  <c r="T10" i="5" s="1"/>
  <c r="U10" i="5" s="1"/>
  <c r="V10" i="5" s="1"/>
  <c r="W10" i="5" s="1"/>
  <c r="X10" i="5" s="1"/>
  <c r="Y10" i="5" s="1"/>
  <c r="Z10" i="5" s="1"/>
  <c r="AA10" i="5" s="1"/>
  <c r="AB10" i="5" s="1"/>
  <c r="AC10" i="5" s="1"/>
  <c r="AD10" i="5" s="1"/>
  <c r="AE10" i="5" s="1"/>
  <c r="K10" i="4"/>
  <c r="L10" i="4" s="1"/>
  <c r="M10" i="4" s="1"/>
  <c r="N10" i="4" s="1"/>
  <c r="O10" i="4" s="1"/>
  <c r="P10" i="4" s="1"/>
  <c r="Q10" i="4" s="1"/>
  <c r="R10" i="4" s="1"/>
  <c r="S10" i="4" s="1"/>
  <c r="T10" i="4" s="1"/>
  <c r="U10" i="4" s="1"/>
  <c r="V10" i="4" s="1"/>
  <c r="W10" i="4" s="1"/>
  <c r="X10" i="4" s="1"/>
  <c r="Y10" i="4" s="1"/>
  <c r="Z10" i="4" s="1"/>
  <c r="AA10" i="4" s="1"/>
  <c r="AB10" i="4" s="1"/>
  <c r="AC10" i="4" s="1"/>
  <c r="AD10" i="4" s="1"/>
  <c r="AE10" i="4" s="1"/>
  <c r="J21" i="12"/>
  <c r="K10" i="3"/>
  <c r="L10" i="3" s="1"/>
  <c r="M10" i="3" s="1"/>
  <c r="N10" i="3" s="1"/>
  <c r="O10" i="3" s="1"/>
  <c r="P10" i="3" s="1"/>
  <c r="Q10" i="3" s="1"/>
  <c r="R10" i="3" s="1"/>
  <c r="S10" i="3" s="1"/>
  <c r="T10" i="3" s="1"/>
  <c r="U10" i="3" s="1"/>
  <c r="V10" i="3" s="1"/>
  <c r="W10" i="3" s="1"/>
  <c r="X10" i="3" s="1"/>
  <c r="Y10" i="3" s="1"/>
  <c r="Z10" i="3" s="1"/>
  <c r="AA10" i="3" s="1"/>
  <c r="AB10" i="3" s="1"/>
  <c r="AC10" i="3" s="1"/>
  <c r="AD10" i="3" s="1"/>
  <c r="AE10" i="3" s="1"/>
  <c r="J25" i="8" l="1"/>
  <c r="K10" i="6"/>
  <c r="L10" i="6" s="1"/>
  <c r="M10" i="6" s="1"/>
  <c r="N10" i="6" s="1"/>
  <c r="O10" i="6" s="1"/>
  <c r="P10" i="6" s="1"/>
  <c r="Q10" i="6" s="1"/>
  <c r="R10" i="6" s="1"/>
  <c r="S10" i="6" s="1"/>
  <c r="T10" i="6" s="1"/>
  <c r="U10" i="6" s="1"/>
  <c r="V10" i="6" s="1"/>
  <c r="W10" i="6" s="1"/>
  <c r="X10" i="6" s="1"/>
  <c r="Y10" i="6" s="1"/>
  <c r="Z10" i="6" s="1"/>
  <c r="AA10" i="6" s="1"/>
  <c r="AB10" i="6" s="1"/>
  <c r="AC10" i="6" s="1"/>
  <c r="AD10" i="6" s="1"/>
  <c r="AE10" i="6" s="1"/>
  <c r="J29" i="13" l="1"/>
  <c r="J17" i="13"/>
  <c r="J12" i="13"/>
  <c r="E48" i="13" l="1"/>
  <c r="J20" i="10"/>
  <c r="E21" i="7"/>
  <c r="J20" i="8"/>
  <c r="J14" i="12"/>
  <c r="J4" i="12"/>
  <c r="E65" i="12" l="1"/>
  <c r="J25" i="10"/>
  <c r="J20" i="11"/>
  <c r="E53" i="11" l="1"/>
  <c r="J12" i="11"/>
  <c r="J12" i="10"/>
  <c r="E47" i="10"/>
  <c r="J12" i="8" l="1"/>
  <c r="E45" i="8" l="1"/>
  <c r="G21" i="7" l="1"/>
  <c r="E20" i="6" l="1"/>
  <c r="G20" i="6" s="1"/>
  <c r="E21" i="5" l="1"/>
  <c r="G21" i="5" l="1"/>
  <c r="E21" i="4" l="1"/>
  <c r="G21" i="4" s="1"/>
  <c r="E21" i="3" l="1"/>
  <c r="G21" i="3" s="1"/>
</calcChain>
</file>

<file path=xl/comments1.xml><?xml version="1.0" encoding="utf-8"?>
<comments xmlns="http://schemas.openxmlformats.org/spreadsheetml/2006/main">
  <authors>
    <author>Thuan Nguyen Trung</author>
  </authors>
  <commentList>
    <comment ref="D46" authorId="0" shapeId="0">
      <text>
        <r>
          <rPr>
            <b/>
            <sz val="9"/>
            <color indexed="81"/>
            <rFont val="Tahoma"/>
            <family val="2"/>
          </rPr>
          <t>Thuan Nguyen Trung:</t>
        </r>
        <r>
          <rPr>
            <sz val="9"/>
            <color indexed="81"/>
            <rFont val="Tahoma"/>
            <family val="2"/>
          </rPr>
          <t xml:space="preserve">
Môn: Hành vi tiêu dùng</t>
        </r>
      </text>
    </comment>
  </commentList>
</comments>
</file>

<file path=xl/comments2.xml><?xml version="1.0" encoding="utf-8"?>
<comments xmlns="http://schemas.openxmlformats.org/spreadsheetml/2006/main">
  <authors>
    <author>Thuan Nguyen Trung</author>
  </authors>
  <commentList>
    <comment ref="D38" authorId="0" shapeId="0">
      <text>
        <r>
          <rPr>
            <b/>
            <sz val="9"/>
            <color indexed="81"/>
            <rFont val="Tahoma"/>
            <family val="2"/>
          </rPr>
          <t>Thuan Nguyen Trung:</t>
        </r>
        <r>
          <rPr>
            <sz val="9"/>
            <color indexed="81"/>
            <rFont val="Tahoma"/>
            <family val="2"/>
          </rPr>
          <t xml:space="preserve">
bỏ:  - Ngân hàng</t>
        </r>
      </text>
    </comment>
    <comment ref="D39" authorId="0" shapeId="0">
      <text>
        <r>
          <rPr>
            <b/>
            <sz val="9"/>
            <color indexed="81"/>
            <rFont val="Tahoma"/>
            <family val="2"/>
          </rPr>
          <t>Thuan Nguyen Trung:</t>
        </r>
        <r>
          <rPr>
            <sz val="9"/>
            <color indexed="81"/>
            <rFont val="Tahoma"/>
            <family val="2"/>
          </rPr>
          <t xml:space="preserve">
bỏ: &amp; Môi trường</t>
        </r>
      </text>
    </comment>
  </commentList>
</comments>
</file>

<file path=xl/sharedStrings.xml><?xml version="1.0" encoding="utf-8"?>
<sst xmlns="http://schemas.openxmlformats.org/spreadsheetml/2006/main" count="1792" uniqueCount="420">
  <si>
    <t>BỘ GIÁO DỤC &amp; ĐÀO TẠO</t>
  </si>
  <si>
    <t>CỘNG HÒA XÃ HỘI CHỦ NGHĨA VIỆT NAM</t>
  </si>
  <si>
    <t>*</t>
  </si>
  <si>
    <t>STT</t>
  </si>
  <si>
    <t>MÃ 
MÔN</t>
  </si>
  <si>
    <t>TÊN MÔN HỌC</t>
  </si>
  <si>
    <t>SỐ
TC</t>
  </si>
  <si>
    <t>SỐ
SV</t>
  </si>
  <si>
    <t>GIẢNG VIÊN
GIẢNG DẠY</t>
  </si>
  <si>
    <t>NĂM</t>
  </si>
  <si>
    <t>SỐ GIỜ
ÔN TẬP</t>
  </si>
  <si>
    <t>GHI 
CHÚ</t>
  </si>
  <si>
    <t>THÁNG</t>
  </si>
  <si>
    <t>NGÀY</t>
  </si>
  <si>
    <t>ENG</t>
  </si>
  <si>
    <t>Anh Ngữ Trung Cấp 1</t>
  </si>
  <si>
    <t xml:space="preserve">ThS. Nguyễn Thị Bích </t>
  </si>
  <si>
    <t>Giang</t>
  </si>
  <si>
    <t>K. Tiếng Anh</t>
  </si>
  <si>
    <t>x</t>
  </si>
  <si>
    <t>R</t>
  </si>
  <si>
    <t>E</t>
  </si>
  <si>
    <t>MTH</t>
  </si>
  <si>
    <t>K. KHTN</t>
  </si>
  <si>
    <t>COM</t>
  </si>
  <si>
    <t>Nói &amp; Trình Bày (tiếng Việt)</t>
  </si>
  <si>
    <t xml:space="preserve">TS. Hoàng Thị </t>
  </si>
  <si>
    <t>Hường</t>
  </si>
  <si>
    <t>Viết (tiếng Việt)</t>
  </si>
  <si>
    <t xml:space="preserve">ThS. Bùi Thị Kim </t>
  </si>
  <si>
    <t>Phượng</t>
  </si>
  <si>
    <t>HIS</t>
  </si>
  <si>
    <t xml:space="preserve">ThS. Hồ Thị Ái </t>
  </si>
  <si>
    <t>Phương</t>
  </si>
  <si>
    <t>TỔNG CỘNG:</t>
  </si>
  <si>
    <t>*Ghi chú:</t>
  </si>
  <si>
    <r>
      <t xml:space="preserve">X: </t>
    </r>
    <r>
      <rPr>
        <sz val="10"/>
        <rFont val="Times New Roman"/>
        <family val="1"/>
      </rPr>
      <t>Đọc bài giảng và làm bài kiểm tra trên mạng</t>
    </r>
  </si>
  <si>
    <r>
      <t xml:space="preserve">R: </t>
    </r>
    <r>
      <rPr>
        <sz val="10"/>
        <rFont val="Times New Roman"/>
        <family val="1"/>
      </rPr>
      <t>Ôn tập</t>
    </r>
  </si>
  <si>
    <r>
      <t xml:space="preserve">E: </t>
    </r>
    <r>
      <rPr>
        <sz val="10"/>
        <rFont val="Times New Roman"/>
        <family val="1"/>
      </rPr>
      <t>Thi kết thúc môn</t>
    </r>
  </si>
  <si>
    <t>LẬP BẢNG</t>
  </si>
  <si>
    <t>GIÁM ĐỐC</t>
  </si>
  <si>
    <t>TRUNG TÂM ĐTTT &amp; BẰNG 2</t>
  </si>
  <si>
    <t>Phạm Văn Thành</t>
  </si>
  <si>
    <t>ThS. Nguyễn Trung Thuận</t>
  </si>
  <si>
    <t>TS. Nguyễn Phi Sơn</t>
  </si>
  <si>
    <t>ĐẠI HỌC DUY TÂN</t>
  </si>
  <si>
    <t>KT. GIÁM ĐỐC</t>
  </si>
  <si>
    <t>PHÓ GIÁM ĐỐC</t>
  </si>
  <si>
    <r>
      <t>NGÀNH:</t>
    </r>
    <r>
      <rPr>
        <b/>
        <sz val="11"/>
        <color rgb="FF0000FF"/>
        <rFont val="Times New Roman"/>
        <family val="1"/>
      </rPr>
      <t xml:space="preserve">  KẾ TOÁN </t>
    </r>
  </si>
  <si>
    <t>ACC</t>
  </si>
  <si>
    <t>Nguyên lý kế toán 2</t>
  </si>
  <si>
    <t xml:space="preserve">ThS. Thái Nữ Hạ </t>
  </si>
  <si>
    <t>Uyên</t>
  </si>
  <si>
    <t>K. Kế toán</t>
  </si>
  <si>
    <t>POS</t>
  </si>
  <si>
    <t>Kinh tế chính trị Marx-Lenin</t>
  </si>
  <si>
    <t>ThS. Nguyễn Thị Hải</t>
  </si>
  <si>
    <t>Lên</t>
  </si>
  <si>
    <t>ECO</t>
  </si>
  <si>
    <t>Căn bản kinh tế vi mô</t>
  </si>
  <si>
    <t>K. QTKD</t>
  </si>
  <si>
    <t>Lịch sử văn minh thế giới 1</t>
  </si>
  <si>
    <t>MGT</t>
  </si>
  <si>
    <t>Quản trị học</t>
  </si>
  <si>
    <t>ThS. Đặng Thanh</t>
  </si>
  <si>
    <t>Dũng</t>
  </si>
  <si>
    <t>DTE</t>
  </si>
  <si>
    <t>Đạo đức trong công việc</t>
  </si>
  <si>
    <t>ThS. Phạm Thị Uyên</t>
  </si>
  <si>
    <t>Thi</t>
  </si>
  <si>
    <r>
      <t xml:space="preserve">CHƯƠNG TRÌNH: </t>
    </r>
    <r>
      <rPr>
        <b/>
        <sz val="11"/>
        <color rgb="FF0000FF"/>
        <rFont val="Times New Roman"/>
        <family val="1"/>
      </rPr>
      <t>T</t>
    </r>
  </si>
  <si>
    <r>
      <t>NGÀNH:</t>
    </r>
    <r>
      <rPr>
        <b/>
        <sz val="11"/>
        <color rgb="FF0000FF"/>
        <rFont val="Times New Roman"/>
        <family val="1"/>
      </rPr>
      <t xml:space="preserve">  NGÔN NGỮ ANH</t>
    </r>
  </si>
  <si>
    <t>Ngữ Pháp Anh Văn Nâng Cao</t>
  </si>
  <si>
    <t xml:space="preserve">ThS. Nguyễn Thị Hồng </t>
  </si>
  <si>
    <t>Nhạn</t>
  </si>
  <si>
    <t>CUL</t>
  </si>
  <si>
    <t>Cơ sở văn hóa Việt Nam</t>
  </si>
  <si>
    <t xml:space="preserve">ThS. Nguyễn Thị Phương </t>
  </si>
  <si>
    <t>Thảo</t>
  </si>
  <si>
    <t>Đọc 2</t>
  </si>
  <si>
    <t xml:space="preserve">ThS. Lương Kim </t>
  </si>
  <si>
    <t>Thư</t>
  </si>
  <si>
    <t>Viết 2</t>
  </si>
  <si>
    <t>Nghe 2</t>
  </si>
  <si>
    <t xml:space="preserve">ThS. Huỳnh Vũ Chí </t>
  </si>
  <si>
    <t>Tâm</t>
  </si>
  <si>
    <t>Nói 2</t>
  </si>
  <si>
    <t xml:space="preserve">ThS. Kiều Thị Đông </t>
  </si>
  <si>
    <t>Thanh</t>
  </si>
  <si>
    <t>Biên Dịch 1</t>
  </si>
  <si>
    <t>ThS. Dương Hữu</t>
  </si>
  <si>
    <t>Phước</t>
  </si>
  <si>
    <t>CHƯƠNG TRÌNH: T</t>
  </si>
  <si>
    <r>
      <t>NGÀNH:</t>
    </r>
    <r>
      <rPr>
        <b/>
        <sz val="11"/>
        <color rgb="FF0000FF"/>
        <rFont val="Times New Roman"/>
        <family val="1"/>
      </rPr>
      <t xml:space="preserve">  LUẬT KINH TẾ</t>
    </r>
  </si>
  <si>
    <t xml:space="preserve">TS. Nguyễn Đức </t>
  </si>
  <si>
    <t>Hiền</t>
  </si>
  <si>
    <t>LAW</t>
  </si>
  <si>
    <t>Xây Dựng Văn Bản Pháp Luật</t>
  </si>
  <si>
    <t xml:space="preserve">ThS. Nguyễn Thị Thu </t>
  </si>
  <si>
    <t>Na</t>
  </si>
  <si>
    <t>K. Luật</t>
  </si>
  <si>
    <t>Luật Dân Sự 1</t>
  </si>
  <si>
    <t>Độc lập - Tự do - Hạnh phúc</t>
  </si>
  <si>
    <t>Đôc lập - Tự do - Hạnh phúc</t>
  </si>
  <si>
    <r>
      <t>NGÀNH:</t>
    </r>
    <r>
      <rPr>
        <b/>
        <sz val="11"/>
        <color rgb="FF0000FF"/>
        <rFont val="Times New Roman"/>
        <family val="1"/>
      </rPr>
      <t xml:space="preserve"> XÂY DỰNG</t>
    </r>
  </si>
  <si>
    <t>Toán Cao Cấp A1</t>
  </si>
  <si>
    <t>TS. Nguyễn Đức</t>
  </si>
  <si>
    <t>Cơ lý thuyết 1</t>
  </si>
  <si>
    <t>TS. Trần Thu</t>
  </si>
  <si>
    <t>K. Xây dựng</t>
  </si>
  <si>
    <t>MEC</t>
  </si>
  <si>
    <t>CIE</t>
  </si>
  <si>
    <t>Vẽ kỹ thuật &amp; CAD</t>
  </si>
  <si>
    <t>Thủy</t>
  </si>
  <si>
    <t>ThS. Trương Hồng</t>
  </si>
  <si>
    <t>Minh</t>
  </si>
  <si>
    <r>
      <t>NGÀNH:</t>
    </r>
    <r>
      <rPr>
        <b/>
        <sz val="11"/>
        <color rgb="FF0000FF"/>
        <rFont val="Times New Roman"/>
        <family val="1"/>
      </rPr>
      <t xml:space="preserve">  QUẢN TRỊ KINH DOANH </t>
    </r>
  </si>
  <si>
    <t>Toán cao cấp C1</t>
  </si>
  <si>
    <r>
      <rPr>
        <b/>
        <sz val="10"/>
        <rFont val="Times New Roman"/>
        <family val="1"/>
      </rPr>
      <t>*</t>
    </r>
    <r>
      <rPr>
        <b/>
        <u/>
        <sz val="10"/>
        <rFont val="Times New Roman"/>
        <family val="1"/>
      </rPr>
      <t xml:space="preserve"> Ghi chú:</t>
    </r>
  </si>
  <si>
    <t>ThS. Nguyễn Vũ Hạ</t>
  </si>
  <si>
    <t>Liên</t>
  </si>
  <si>
    <t>ThS. Nguyễn Thị</t>
  </si>
  <si>
    <t>Cúc</t>
  </si>
  <si>
    <t xml:space="preserve">TẠI TP HỒ CHÍ MINH </t>
  </si>
  <si>
    <t>TẠI ĐÀ NẴNG + ĐẮK LẮK + TP. HỒ CHÍ MINH</t>
  </si>
  <si>
    <t xml:space="preserve">TẠI ĐÀ NẴNG + ĐẮK LẮK + TP HỒ CHÍ MINH </t>
  </si>
  <si>
    <t xml:space="preserve">TẠI ĐÀ NẴNG + ĐẮK LẮK </t>
  </si>
  <si>
    <t>TẠI ĐÀ NẴNG + TP HỒ CHÍ MINH</t>
  </si>
  <si>
    <r>
      <t xml:space="preserve">KẾ HOẠCH GIẢNG DẠY KHÓA </t>
    </r>
    <r>
      <rPr>
        <b/>
        <sz val="12"/>
        <color rgb="FFFF0000"/>
        <rFont val="Times New Roman"/>
        <family val="1"/>
      </rPr>
      <t>X31</t>
    </r>
    <r>
      <rPr>
        <b/>
        <sz val="12"/>
        <rFont val="Times New Roman"/>
        <family val="1"/>
      </rPr>
      <t xml:space="preserve"> (TS ĐỢT 1)  -  NĂM HỌC 2025 - 2026    </t>
    </r>
  </si>
  <si>
    <t>MÃ MÔN</t>
  </si>
  <si>
    <t>TÊN MÔN</t>
  </si>
  <si>
    <t>TC</t>
  </si>
  <si>
    <t xml:space="preserve">HỌ VÀ </t>
  </si>
  <si>
    <t>TÊN</t>
  </si>
  <si>
    <t>SL 
SV</t>
  </si>
  <si>
    <t>GHI CHÚ</t>
  </si>
  <si>
    <t>Anh Ngữ Trung Cấp 2</t>
  </si>
  <si>
    <t>Căn bản kinh tế vĩ mô</t>
  </si>
  <si>
    <t>STA</t>
  </si>
  <si>
    <t>Nguyên lý thống kê kinh tế (với SPSS)</t>
  </si>
  <si>
    <t>Lịch Sử Văn Minh Thế Giới 2</t>
  </si>
  <si>
    <t>IS</t>
  </si>
  <si>
    <t>Hệ thống thông tin Kế toán</t>
  </si>
  <si>
    <t>CS</t>
  </si>
  <si>
    <t>Tin Học Ứng Dụng</t>
  </si>
  <si>
    <t>Anh Ngữ Cao Cấp 1</t>
  </si>
  <si>
    <t>Kế toán quản trị 2</t>
  </si>
  <si>
    <t>FIN</t>
  </si>
  <si>
    <t>Quản trị tài chính 1</t>
  </si>
  <si>
    <t>HRM</t>
  </si>
  <si>
    <t>Quản trị nhân lực</t>
  </si>
  <si>
    <t>Chủ nghĩa xã hội khoa học</t>
  </si>
  <si>
    <t>Kế toán tài chính 2</t>
  </si>
  <si>
    <t>AUD</t>
  </si>
  <si>
    <t>Kiểm toán căn bản</t>
  </si>
  <si>
    <t>Anh Ngữ Cao Cấp 2</t>
  </si>
  <si>
    <t>Kinh tế trong quản trị</t>
  </si>
  <si>
    <t>Toán cao cấp C2</t>
  </si>
  <si>
    <t>MGO</t>
  </si>
  <si>
    <t>Quản trị Hoạt động &amp; Sản xuất</t>
  </si>
  <si>
    <t>Quản trị chiến lược</t>
  </si>
  <si>
    <t>Phân tích hoạt động kinh doanh</t>
  </si>
  <si>
    <t>Kế toán hành chính sự nghiệp</t>
  </si>
  <si>
    <t>Thuế nhà nước</t>
  </si>
  <si>
    <t>Kế toán thuế</t>
  </si>
  <si>
    <t>Tư Tưởng Hồ Chí Minh</t>
  </si>
  <si>
    <t xml:space="preserve">Lịch Sử Đảng Cộng Sản Việt Nam </t>
  </si>
  <si>
    <t>Kế toán máy</t>
  </si>
  <si>
    <t>Cơ sở luật kinh tế</t>
  </si>
  <si>
    <t>Phân tích báo cáo tài chính</t>
  </si>
  <si>
    <t>FST</t>
  </si>
  <si>
    <t>Tổ chức công tác kế toán</t>
  </si>
  <si>
    <t>Kế toán tài chính nâng cao</t>
  </si>
  <si>
    <t>Thực tập tốt nghiệp</t>
  </si>
  <si>
    <t>Thi tốt nghiệp</t>
  </si>
  <si>
    <t>NGÀNH KẾ TOÁN</t>
  </si>
  <si>
    <t xml:space="preserve">ThS. Phan Thị Tịnh </t>
  </si>
  <si>
    <t xml:space="preserve">TS. Nguyễn Văn </t>
  </si>
  <si>
    <t>Dương</t>
  </si>
  <si>
    <t>ThS. Phan</t>
  </si>
  <si>
    <t>Quý</t>
  </si>
  <si>
    <t xml:space="preserve">TS. Nguyễn Thị Tuyên </t>
  </si>
  <si>
    <t>Ngôn</t>
  </si>
  <si>
    <t xml:space="preserve">TS. Hồ Tuấn </t>
  </si>
  <si>
    <t>Vũ</t>
  </si>
  <si>
    <t>I</t>
  </si>
  <si>
    <t>II</t>
  </si>
  <si>
    <t>K. LLCT</t>
  </si>
  <si>
    <r>
      <t xml:space="preserve">THỐNG KÊ SỐ LƯỢNG TUYỂN SINH KHÓA </t>
    </r>
    <r>
      <rPr>
        <b/>
        <sz val="12"/>
        <color indexed="12"/>
        <rFont val="Times New Roman"/>
        <family val="1"/>
      </rPr>
      <t>X31</t>
    </r>
    <r>
      <rPr>
        <b/>
        <sz val="12"/>
        <rFont val="Times New Roman"/>
        <family val="1"/>
      </rPr>
      <t xml:space="preserve"> (ĐỢT 1 - 2025)</t>
    </r>
  </si>
  <si>
    <t>NGÀNH</t>
  </si>
  <si>
    <t>ĐÀ NẴNG</t>
  </si>
  <si>
    <t>TP HCM</t>
  </si>
  <si>
    <t>ĐẮK LẮK</t>
  </si>
  <si>
    <t>TỔNG TỪNG CT</t>
  </si>
  <si>
    <t>TỔNG 
CỘNG</t>
  </si>
  <si>
    <t>T</t>
  </si>
  <si>
    <t>C</t>
  </si>
  <si>
    <t>NGÔN NGỮ ANH</t>
  </si>
  <si>
    <t>XÂY DỰNG</t>
  </si>
  <si>
    <t>KẾ TOÁN</t>
  </si>
  <si>
    <t>QTKD</t>
  </si>
  <si>
    <t>LUẬT KINH TẾ</t>
  </si>
  <si>
    <t>TỔNG CỘNG</t>
  </si>
  <si>
    <t>ThS. Võ Thị Thanh</t>
  </si>
  <si>
    <t>Thương</t>
  </si>
  <si>
    <t>ThS. Hồ Thị Ái</t>
  </si>
  <si>
    <t xml:space="preserve">ThS. Nguyễn Quang </t>
  </si>
  <si>
    <t>Ánh</t>
  </si>
  <si>
    <t>ThS. Phạm Thị</t>
  </si>
  <si>
    <t>Thúy</t>
  </si>
  <si>
    <t xml:space="preserve">ThS. Lê Thị Huyền </t>
  </si>
  <si>
    <t>Trâm</t>
  </si>
  <si>
    <t>ThS. Mai Xuân</t>
  </si>
  <si>
    <t>Bình</t>
  </si>
  <si>
    <t xml:space="preserve">ThS. Lê Thị Khánh </t>
  </si>
  <si>
    <t>Ly</t>
  </si>
  <si>
    <t>ThS. Đoàn Thị Cẩm</t>
  </si>
  <si>
    <t>Vân</t>
  </si>
  <si>
    <t xml:space="preserve">TS. Lê Anh </t>
  </si>
  <si>
    <t>Tuấn</t>
  </si>
  <si>
    <t>ThS. Lê Hoàng Thiên</t>
  </si>
  <si>
    <t>Tân</t>
  </si>
  <si>
    <t xml:space="preserve">ThS. Hồ Thị Phi </t>
  </si>
  <si>
    <t>Yến</t>
  </si>
  <si>
    <t xml:space="preserve">TS. Nguyễn Thị Khánh </t>
  </si>
  <si>
    <t>ThS. Nguyễn Mậu</t>
  </si>
  <si>
    <t xml:space="preserve">TS. Dương Thị Thanh </t>
  </si>
  <si>
    <r>
      <t xml:space="preserve">KẾ HOẠCH GIẢNG DẠY KHÓA </t>
    </r>
    <r>
      <rPr>
        <b/>
        <sz val="12"/>
        <color rgb="FFFF0000"/>
        <rFont val="Times New Roman"/>
        <family val="1"/>
      </rPr>
      <t>X31</t>
    </r>
    <r>
      <rPr>
        <b/>
        <sz val="12"/>
        <rFont val="Times New Roman"/>
        <family val="1"/>
      </rPr>
      <t xml:space="preserve"> (TS ĐỢT 1)   -   NĂM HỌC 2025 - 2026    </t>
    </r>
  </si>
  <si>
    <t>NGÀNH QTKD</t>
  </si>
  <si>
    <t>MKT</t>
  </si>
  <si>
    <t>Tiếp thị căn bản</t>
  </si>
  <si>
    <t>OB</t>
  </si>
  <si>
    <t>Tổng quan hành vi tổ chức</t>
  </si>
  <si>
    <t>Hệ thống thông tin Quản lý</t>
  </si>
  <si>
    <t>Kế toán quản trị 1</t>
  </si>
  <si>
    <t>III</t>
  </si>
  <si>
    <t>Quản trị hành chính văn phòng</t>
  </si>
  <si>
    <t>Quảng cáo &amp; Chiêu thị</t>
  </si>
  <si>
    <t>Nghệ thuật đàm phán</t>
  </si>
  <si>
    <t>Quản trị tài chính 2</t>
  </si>
  <si>
    <t>Nghệ thuật lãnh đạo</t>
  </si>
  <si>
    <t>Các mô hình ra quyết định</t>
  </si>
  <si>
    <t>Quản trị dự án đầu tư</t>
  </si>
  <si>
    <t>Tài chính chứng khoán</t>
  </si>
  <si>
    <t>Khởi sự doanh nghiệp</t>
  </si>
  <si>
    <t>SCM</t>
  </si>
  <si>
    <t>Quản Trị Kênh Phân Phối</t>
  </si>
  <si>
    <t>ThS. Thái Nữ Hạ</t>
  </si>
  <si>
    <t xml:space="preserve">ThS. Sái Thị Lệ </t>
  </si>
  <si>
    <t xml:space="preserve">ThS. Đoàn Thị Thúy </t>
  </si>
  <si>
    <t>Hải</t>
  </si>
  <si>
    <t>ThS. Lương Thu</t>
  </si>
  <si>
    <t>Sương</t>
  </si>
  <si>
    <t xml:space="preserve">ThS. Trương Hoa Hoa </t>
  </si>
  <si>
    <t>Duyên</t>
  </si>
  <si>
    <t xml:space="preserve">ThS. Trần Thanh </t>
  </si>
  <si>
    <t xml:space="preserve">ThS. Nguyễn Thị </t>
  </si>
  <si>
    <t xml:space="preserve">ThS. Hồ Tấn </t>
  </si>
  <si>
    <t>Tuyến</t>
  </si>
  <si>
    <t>ThS. Trần Đình</t>
  </si>
  <si>
    <r>
      <t xml:space="preserve">KẾ HOẠCH GIẢNG DẠY KHÓA </t>
    </r>
    <r>
      <rPr>
        <b/>
        <sz val="12"/>
        <color rgb="FFFF0000"/>
        <rFont val="Times New Roman"/>
        <family val="1"/>
      </rPr>
      <t>X31</t>
    </r>
    <r>
      <rPr>
        <b/>
        <sz val="12"/>
        <rFont val="Times New Roman"/>
        <family val="1"/>
      </rPr>
      <t xml:space="preserve"> (TS ĐỢT 1)  -  NĂM HỌC: 2025 - 2026    </t>
    </r>
  </si>
  <si>
    <t>NGÀNH LUẬT KINH TẾ</t>
  </si>
  <si>
    <t>Lý Luận Chung về Nhà Nước và Pháp Luật</t>
  </si>
  <si>
    <t>Luật Thương Mại 1</t>
  </si>
  <si>
    <t>Luật Hành Chính</t>
  </si>
  <si>
    <t>Luật Hình Sự I</t>
  </si>
  <si>
    <t>Luật Hiến pháp</t>
  </si>
  <si>
    <t>Luật Lao Động</t>
  </si>
  <si>
    <t>PHI</t>
  </si>
  <si>
    <t>Logic Học</t>
  </si>
  <si>
    <t>Nghề luật và đạo đức nghề luật 1</t>
  </si>
  <si>
    <t>Luật Hình Sự II</t>
  </si>
  <si>
    <t>Luật Thương Mại 2</t>
  </si>
  <si>
    <t>Luật Dân Sự 2</t>
  </si>
  <si>
    <t>Công Pháp Quốc Tế</t>
  </si>
  <si>
    <t>Tư pháp quốc tế</t>
  </si>
  <si>
    <t>Luật Tố Tụng Dân sự</t>
  </si>
  <si>
    <t>Luật Tố Tụng hình sự</t>
  </si>
  <si>
    <t>Luật Tài chính</t>
  </si>
  <si>
    <t>Luật Đất Đai</t>
  </si>
  <si>
    <t>Luật Sở Hữu Trí Tuệ</t>
  </si>
  <si>
    <t>Luật Đầu Tư</t>
  </si>
  <si>
    <t>Nghệ Thuật Đàm Phán</t>
  </si>
  <si>
    <t>Luật Hôn Nhân và Gia Đình</t>
  </si>
  <si>
    <t>Luật Dân sự 3</t>
  </si>
  <si>
    <t>Luật môi trường</t>
  </si>
  <si>
    <t>Luật chứng khoán</t>
  </si>
  <si>
    <t>Luật ngân hàng</t>
  </si>
  <si>
    <t>Luật cạnh tranh (&amp; Chống độc quyền)</t>
  </si>
  <si>
    <t>Áp Dụng Pháp Luật Phá Sản</t>
  </si>
  <si>
    <t>Luật Thương Mại Quốc tế</t>
  </si>
  <si>
    <t>Thực Tập Tốt Nghiệp</t>
  </si>
  <si>
    <t>Trinh</t>
  </si>
  <si>
    <t>Nguyễn Thị Xuân</t>
  </si>
  <si>
    <t>ThS. Mai Thị Mai</t>
  </si>
  <si>
    <t>Hương</t>
  </si>
  <si>
    <t>ThS. Trần Quang</t>
  </si>
  <si>
    <t>Trung</t>
  </si>
  <si>
    <t>ThS. Châu Thị Ngọc</t>
  </si>
  <si>
    <t>Tuyết</t>
  </si>
  <si>
    <t>ThS. Lê Thị Xuân</t>
  </si>
  <si>
    <t>GV chưa xác định</t>
  </si>
  <si>
    <r>
      <t xml:space="preserve">KẾ HOẠCH GIẢNG DẠY KHÓA </t>
    </r>
    <r>
      <rPr>
        <b/>
        <sz val="12"/>
        <color rgb="FFFF0000"/>
        <rFont val="Times New Roman"/>
        <family val="1"/>
      </rPr>
      <t>X31</t>
    </r>
    <r>
      <rPr>
        <b/>
        <sz val="12"/>
        <rFont val="Times New Roman"/>
        <family val="1"/>
      </rPr>
      <t xml:space="preserve"> (TS ĐỢT 1)  -  NĂM HỌC 2025 - 2026  </t>
    </r>
  </si>
  <si>
    <t>NGÀNH XÂY DỰNG</t>
  </si>
  <si>
    <t>Cơ lý thuyết 2</t>
  </si>
  <si>
    <t>HYD</t>
  </si>
  <si>
    <t>Thủy lực</t>
  </si>
  <si>
    <t>Toán Cao Cấp A2</t>
  </si>
  <si>
    <t>Sức Bền Vật Liệu 1</t>
  </si>
  <si>
    <t>EE</t>
  </si>
  <si>
    <t>Kỹ thuật điện cho xây dựng</t>
  </si>
  <si>
    <t>AHI</t>
  </si>
  <si>
    <t>Lịch Sử Kiến Trúc Phương Tây</t>
  </si>
  <si>
    <t>Sức Bền Vật Liệu 2</t>
  </si>
  <si>
    <t>GLY</t>
  </si>
  <si>
    <t>Địa chất công trình</t>
  </si>
  <si>
    <t>Cơ Học Kết Cấu 1 (gồm SAP)</t>
  </si>
  <si>
    <t>Kết Cấu Bê Tông Cốt Thép</t>
  </si>
  <si>
    <t>Đồ Án Kết Cấu Bê Tông Cốt Thép</t>
  </si>
  <si>
    <t>Cơ Học Đất</t>
  </si>
  <si>
    <t>Tin Học trong Xây Dựng</t>
  </si>
  <si>
    <t>ARC</t>
  </si>
  <si>
    <t>Kiến Trúc cho Xây Dựng</t>
  </si>
  <si>
    <t>Kết Cấu Thép</t>
  </si>
  <si>
    <t>Kỹ Thuật Thi Công</t>
  </si>
  <si>
    <t>Vật Liệu Xây Dựng</t>
  </si>
  <si>
    <t>Thí Nghiệm Vật Liệu Xây Dựng</t>
  </si>
  <si>
    <t>Tổ Chức Thi Công</t>
  </si>
  <si>
    <t>Nền &amp; Móng</t>
  </si>
  <si>
    <t>Đồ Án Nền &amp; Móng</t>
  </si>
  <si>
    <t>Thí Nghiệm và Kiểm Định Công Trình</t>
  </si>
  <si>
    <t>Kết Cấu Nhà Thép</t>
  </si>
  <si>
    <t>Đồ Án Kết Cấu Nhà Thép</t>
  </si>
  <si>
    <t>Kết Cấu Nhà Bê Tông Cốt Thép</t>
  </si>
  <si>
    <t>Đồ Án Nhà Bê Tông Cốt Thép</t>
  </si>
  <si>
    <t>Anh Văn Chuyên Ngành Xây Dựng</t>
  </si>
  <si>
    <t>Tổ Chức Thi Công Công Trình Dân Dụng &amp; Công Nghiệp</t>
  </si>
  <si>
    <t>Đồ Án Tổ Chức Thi Công Công Trình Dân Dụng &amp; Công Nghiệp</t>
  </si>
  <si>
    <t>Dự Toán Xây Dựng</t>
  </si>
  <si>
    <t>Máy Xây Dựng</t>
  </si>
  <si>
    <t>Thông Gió</t>
  </si>
  <si>
    <t>An Toàn Lao Động</t>
  </si>
  <si>
    <t>Kỹ Thuât Lắp Ghép Công Trình Dân Dụng &amp; Công Nghiệp</t>
  </si>
  <si>
    <t>Đồ Án Kỹ Thuật Lắp Ghép Công Trình Dân Dụng &amp; Công Nghiệp</t>
  </si>
  <si>
    <t>CAD Nâng Cao trong Xây Dựng</t>
  </si>
  <si>
    <t>Cấp Thoát Nước</t>
  </si>
  <si>
    <t>Quản Lý Dự Án Xây Dựng</t>
  </si>
  <si>
    <t>Lập Dự Án Đầu Tư Xây Dựng</t>
  </si>
  <si>
    <t>EVR</t>
  </si>
  <si>
    <t>Sức Khỏe Môi Trường</t>
  </si>
  <si>
    <t>Đồ Án Kỹ Thuật Thi Công Bê Tông Toàn Khối</t>
  </si>
  <si>
    <t>Đồ án tốt nghiệp</t>
  </si>
  <si>
    <t>ThS. Nguyễn Phước</t>
  </si>
  <si>
    <t>Việt</t>
  </si>
  <si>
    <t>ThS. Ngô Quang</t>
  </si>
  <si>
    <t>ThS. Hồ Thu Thanh</t>
  </si>
  <si>
    <t>ThS. Lê Phượng</t>
  </si>
  <si>
    <t>Quyên</t>
  </si>
  <si>
    <t>TỔNG TC</t>
  </si>
  <si>
    <t>NGÀNH NGÔN NGỮ ANH</t>
  </si>
  <si>
    <t>Phiên Dịch 1</t>
  </si>
  <si>
    <t>Đọc 3</t>
  </si>
  <si>
    <t>Viết 3</t>
  </si>
  <si>
    <t>Toán Cao Cấp C</t>
  </si>
  <si>
    <t>Biên Dịch 2</t>
  </si>
  <si>
    <t>Nghe 3</t>
  </si>
  <si>
    <t>Nói 3</t>
  </si>
  <si>
    <t>Dịch Báo Cáo Kinh Tế - Xã Hội</t>
  </si>
  <si>
    <t>LIN</t>
  </si>
  <si>
    <t>Cú Pháp Học (trong tiếng Anh)</t>
  </si>
  <si>
    <t>Đọc 4</t>
  </si>
  <si>
    <t>Viết 4</t>
  </si>
  <si>
    <t>Văn Hóa Mỹ</t>
  </si>
  <si>
    <t>Nghe 4</t>
  </si>
  <si>
    <t>Nói 4</t>
  </si>
  <si>
    <t>Ngữ Âm - Âm Vị Học</t>
  </si>
  <si>
    <t>LIT</t>
  </si>
  <si>
    <t>Văn Học Anh</t>
  </si>
  <si>
    <t>Phiên Dịch 2</t>
  </si>
  <si>
    <t>Anh Văn Lễ Tân</t>
  </si>
  <si>
    <t>Anh Văn Đàm Phán</t>
  </si>
  <si>
    <t>Ngữ Nghĩa Học (trong tiếng Anh)</t>
  </si>
  <si>
    <t>Dịch Thuật Văn Chương</t>
  </si>
  <si>
    <t>Thời Sự Trong Nước Việt - Anh</t>
  </si>
  <si>
    <t>Thời Sự Quốc Tế Anh - Việt</t>
  </si>
  <si>
    <t>Dịch Hội Nghị</t>
  </si>
  <si>
    <t>Anh Văn Thư Tín Thương Mại</t>
  </si>
  <si>
    <t>Thi Tốt Nghiệp</t>
  </si>
  <si>
    <t xml:space="preserve">ThS. Nguyễn Xuân </t>
  </si>
  <si>
    <t>Tích</t>
  </si>
  <si>
    <t xml:space="preserve">ThS. Lê Diệu </t>
  </si>
  <si>
    <t>My</t>
  </si>
  <si>
    <t xml:space="preserve">ThS. Trần Hữu </t>
  </si>
  <si>
    <t>Hưng</t>
  </si>
  <si>
    <t xml:space="preserve">ThS. Nguyễn Thị Diệu </t>
  </si>
  <si>
    <t>ThS. Đỗ Thị Kim</t>
  </si>
  <si>
    <t xml:space="preserve">ThS. Mai Thanh </t>
  </si>
  <si>
    <t>Hùng</t>
  </si>
  <si>
    <t xml:space="preserve">ThS. Phan Thị Thủy </t>
  </si>
  <si>
    <t>Tiên</t>
  </si>
  <si>
    <t xml:space="preserve">ThS. Phan Thị Như </t>
  </si>
  <si>
    <t>Gấm</t>
  </si>
  <si>
    <t xml:space="preserve">ThS. Nguyễn Đắc Quỳnh </t>
  </si>
  <si>
    <t>Anh</t>
  </si>
  <si>
    <r>
      <t>HỌC KỲ:</t>
    </r>
    <r>
      <rPr>
        <b/>
        <sz val="11"/>
        <color rgb="FF0000FF"/>
        <rFont val="Times New Roman"/>
        <family val="1"/>
      </rPr>
      <t xml:space="preserve"> III</t>
    </r>
    <r>
      <rPr>
        <b/>
        <sz val="11"/>
        <rFont val="Times New Roman"/>
        <family val="1"/>
      </rPr>
      <t xml:space="preserve"> (ĐỢT HỌC: 5 + 6)       </t>
    </r>
  </si>
  <si>
    <t>NGHỈ TẾT 
NGUYÊN ĐÁN 
2026</t>
  </si>
  <si>
    <r>
      <t xml:space="preserve">KẾ HOẠCH TỔ CHỨC HỌC ĐỢT </t>
    </r>
    <r>
      <rPr>
        <b/>
        <sz val="9"/>
        <color rgb="FF0000FF"/>
        <rFont val="Times New Roman"/>
        <family val="1"/>
        <charset val="163"/>
      </rPr>
      <t>05</t>
    </r>
  </si>
  <si>
    <r>
      <t xml:space="preserve">KẾ HOẠCH TỔ CHỨC HỌC ĐỢT </t>
    </r>
    <r>
      <rPr>
        <b/>
        <sz val="9"/>
        <color rgb="FF0000FF"/>
        <rFont val="Times New Roman"/>
        <family val="1"/>
      </rPr>
      <t>06</t>
    </r>
  </si>
  <si>
    <t>Nguyên lý thống kê kinh tế</t>
  </si>
  <si>
    <t>K. XHVN</t>
  </si>
  <si>
    <t>ĐTTT&amp;B2</t>
  </si>
  <si>
    <t>K. CNTT</t>
  </si>
  <si>
    <t xml:space="preserve">Lịch Sử ĐCS Việt Nam </t>
  </si>
  <si>
    <t>IV</t>
  </si>
  <si>
    <t>Đà Nẵng, ngày……..tháng…….năm 2026</t>
  </si>
  <si>
    <t>K. LLCC</t>
  </si>
  <si>
    <t>K. Kiến trúc</t>
  </si>
  <si>
    <t>Đà Nẵng, ngày……..tháng ….. năm 2026</t>
  </si>
  <si>
    <t>KẾ HOẠCH TỔ CHỨC HỌC ĐỢT 06</t>
  </si>
  <si>
    <t>K. XHNV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</si>
</sst>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"/>
  </numFmts>
  <fonts count="40" x14ac:knownFonts="1">
    <font>
      <sz val="12"/>
      <color theme="1"/>
      <name val="Cambria"/>
      <family val="2"/>
      <charset val="163"/>
      <scheme val="major"/>
    </font>
    <font>
      <sz val="12"/>
      <name val="VNtimes new roman"/>
      <family val="2"/>
    </font>
    <font>
      <b/>
      <sz val="11"/>
      <name val="Times New Roman"/>
      <family val="1"/>
    </font>
    <font>
      <b/>
      <u/>
      <sz val="1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0000FF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color rgb="FF0000FF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9"/>
      <name val="Times New Roman"/>
      <family val="1"/>
    </font>
    <font>
      <b/>
      <sz val="9"/>
      <color rgb="FF0000FF"/>
      <name val="Times New Roman"/>
      <family val="1"/>
      <charset val="163"/>
    </font>
    <font>
      <sz val="8"/>
      <name val="Times New Roman"/>
      <family val="1"/>
    </font>
    <font>
      <sz val="9"/>
      <name val="Times New Roman"/>
      <family val="1"/>
    </font>
    <font>
      <b/>
      <sz val="8"/>
      <color theme="0"/>
      <name val="Times New Roman"/>
      <family val="1"/>
    </font>
    <font>
      <b/>
      <sz val="6"/>
      <name val="Times New Roman"/>
      <family val="1"/>
    </font>
    <font>
      <b/>
      <u/>
      <sz val="10"/>
      <name val="Times New Roman"/>
      <family val="1"/>
    </font>
    <font>
      <sz val="10"/>
      <name val="Times New Roman"/>
      <family val="1"/>
    </font>
    <font>
      <i/>
      <sz val="11"/>
      <name val="Times New Roman"/>
      <family val="1"/>
    </font>
    <font>
      <sz val="10"/>
      <name val="Arial"/>
      <family val="2"/>
      <charset val="163"/>
    </font>
    <font>
      <b/>
      <sz val="10"/>
      <color theme="0"/>
      <name val="Times New Roman"/>
      <family val="1"/>
    </font>
    <font>
      <sz val="9"/>
      <color rgb="FF0000FF"/>
      <name val="Times New Roman"/>
      <family val="1"/>
    </font>
    <font>
      <sz val="9"/>
      <name val="Times New Roman"/>
      <family val="2"/>
    </font>
    <font>
      <sz val="9"/>
      <color rgb="FFC00000"/>
      <name val="Times New Roman"/>
      <family val="1"/>
    </font>
    <font>
      <b/>
      <sz val="9"/>
      <color rgb="FFFF0000"/>
      <name val="Times New Roman"/>
      <family val="1"/>
    </font>
    <font>
      <b/>
      <sz val="9"/>
      <color rgb="FFC00000"/>
      <name val="Times New Roman"/>
      <family val="1"/>
    </font>
    <font>
      <b/>
      <sz val="12"/>
      <color rgb="FFC00000"/>
      <name val="Times New Roman"/>
      <family val="1"/>
    </font>
    <font>
      <b/>
      <sz val="9"/>
      <color rgb="FF0000FF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7030A0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0000FF"/>
      <name val="Times New Roman"/>
      <family val="1"/>
    </font>
    <font>
      <sz val="9"/>
      <color rgb="FFFF0000"/>
      <name val="Times New Roman"/>
      <family val="1"/>
    </font>
    <font>
      <sz val="12"/>
      <name val="Cambria"/>
      <family val="2"/>
      <charset val="163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9"/>
      <name val="Times New Roman"/>
      <family val="1"/>
    </font>
    <font>
      <b/>
      <sz val="8"/>
      <color rgb="FFC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9" fillId="0" borderId="0"/>
    <xf numFmtId="0" fontId="11" fillId="0" borderId="0"/>
    <xf numFmtId="0" fontId="21" fillId="0" borderId="0"/>
  </cellStyleXfs>
  <cellXfs count="256">
    <xf numFmtId="0" fontId="0" fillId="0" borderId="0" xfId="0"/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Alignment="1"/>
    <xf numFmtId="14" fontId="7" fillId="0" borderId="0" xfId="1" applyNumberFormat="1" applyFont="1" applyFill="1" applyAlignment="1">
      <alignment horizontal="center"/>
    </xf>
    <xf numFmtId="0" fontId="8" fillId="0" borderId="0" xfId="1" applyFont="1" applyFill="1" applyAlignment="1">
      <alignment horizontal="center" vertical="center"/>
    </xf>
    <xf numFmtId="164" fontId="10" fillId="2" borderId="2" xfId="1" applyNumberFormat="1" applyFont="1" applyFill="1" applyBorder="1" applyAlignment="1">
      <alignment horizontal="center" vertical="center" wrapText="1"/>
    </xf>
    <xf numFmtId="0" fontId="8" fillId="0" borderId="7" xfId="1" applyNumberFormat="1" applyFont="1" applyFill="1" applyBorder="1" applyAlignment="1">
      <alignment vertical="center"/>
    </xf>
    <xf numFmtId="0" fontId="14" fillId="0" borderId="0" xfId="1" applyFont="1" applyFill="1" applyAlignment="1">
      <alignment horizontal="center" vertical="center"/>
    </xf>
    <xf numFmtId="0" fontId="15" fillId="3" borderId="2" xfId="1" applyNumberFormat="1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right" vertical="center"/>
    </xf>
    <xf numFmtId="0" fontId="15" fillId="3" borderId="14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/>
    </xf>
    <xf numFmtId="0" fontId="15" fillId="3" borderId="6" xfId="1" applyFont="1" applyFill="1" applyBorder="1" applyAlignment="1">
      <alignment horizontal="left" vertical="center"/>
    </xf>
    <xf numFmtId="0" fontId="15" fillId="3" borderId="14" xfId="1" applyFont="1" applyFill="1" applyBorder="1" applyAlignment="1">
      <alignment horizontal="left" vertical="center"/>
    </xf>
    <xf numFmtId="0" fontId="15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/>
    </xf>
    <xf numFmtId="0" fontId="12" fillId="3" borderId="7" xfId="1" applyNumberFormat="1" applyFont="1" applyFill="1" applyBorder="1" applyAlignment="1">
      <alignment vertical="center"/>
    </xf>
    <xf numFmtId="0" fontId="12" fillId="0" borderId="14" xfId="1" applyNumberFormat="1" applyFont="1" applyFill="1" applyBorder="1" applyAlignment="1">
      <alignment vertical="center"/>
    </xf>
    <xf numFmtId="0" fontId="15" fillId="3" borderId="3" xfId="1" applyFont="1" applyFill="1" applyBorder="1" applyAlignment="1">
      <alignment horizontal="left" vertical="center"/>
    </xf>
    <xf numFmtId="0" fontId="15" fillId="3" borderId="4" xfId="1" applyFont="1" applyFill="1" applyBorder="1" applyAlignment="1">
      <alignment horizontal="left" vertical="center"/>
    </xf>
    <xf numFmtId="0" fontId="8" fillId="0" borderId="5" xfId="1" applyFont="1" applyFill="1" applyBorder="1" applyAlignment="1">
      <alignment horizontal="center" vertical="center"/>
    </xf>
    <xf numFmtId="0" fontId="10" fillId="0" borderId="2" xfId="1" applyNumberFormat="1" applyFont="1" applyFill="1" applyBorder="1" applyAlignment="1">
      <alignment horizontal="center" vertical="center" wrapText="1"/>
    </xf>
    <xf numFmtId="0" fontId="17" fillId="0" borderId="0" xfId="1" applyFont="1" applyFill="1" applyAlignment="1">
      <alignment horizontal="center"/>
    </xf>
    <xf numFmtId="0" fontId="17" fillId="0" borderId="0" xfId="1" applyFont="1" applyFill="1" applyAlignment="1">
      <alignment horizontal="center" vertical="center"/>
    </xf>
    <xf numFmtId="0" fontId="17" fillId="0" borderId="0" xfId="1" applyFont="1" applyFill="1" applyBorder="1" applyAlignment="1">
      <alignment horizontal="center"/>
    </xf>
    <xf numFmtId="0" fontId="7" fillId="0" borderId="0" xfId="1" applyFont="1" applyFill="1" applyAlignment="1">
      <alignment horizontal="left"/>
    </xf>
    <xf numFmtId="0" fontId="7" fillId="0" borderId="0" xfId="1" applyFont="1" applyFill="1" applyBorder="1" applyAlignment="1">
      <alignment horizontal="left"/>
    </xf>
    <xf numFmtId="0" fontId="7" fillId="0" borderId="0" xfId="1" applyFont="1" applyFill="1" applyBorder="1" applyAlignment="1">
      <alignment horizontal="left"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8" fillId="0" borderId="14" xfId="1" applyNumberFormat="1" applyFont="1" applyFill="1" applyBorder="1" applyAlignment="1">
      <alignment vertical="center"/>
    </xf>
    <xf numFmtId="0" fontId="8" fillId="0" borderId="3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8" fillId="0" borderId="14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left" vertical="center"/>
    </xf>
    <xf numFmtId="0" fontId="8" fillId="2" borderId="2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left" vertical="center"/>
    </xf>
    <xf numFmtId="0" fontId="8" fillId="2" borderId="2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14" fontId="7" fillId="0" borderId="0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 wrapText="1"/>
    </xf>
    <xf numFmtId="14" fontId="22" fillId="0" borderId="0" xfId="1" applyNumberFormat="1" applyFont="1" applyFill="1" applyBorder="1" applyAlignment="1">
      <alignment horizontal="center" vertical="center"/>
    </xf>
    <xf numFmtId="0" fontId="23" fillId="3" borderId="2" xfId="1" applyFont="1" applyFill="1" applyBorder="1" applyAlignment="1">
      <alignment horizontal="center" vertical="center"/>
    </xf>
    <xf numFmtId="0" fontId="24" fillId="0" borderId="2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8" fillId="2" borderId="2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25" fillId="3" borderId="6" xfId="0" applyFont="1" applyFill="1" applyBorder="1" applyAlignment="1">
      <alignment horizontal="right" vertical="center"/>
    </xf>
    <xf numFmtId="0" fontId="25" fillId="3" borderId="14" xfId="0" applyFont="1" applyFill="1" applyBorder="1" applyAlignment="1">
      <alignment horizontal="left" vertical="center"/>
    </xf>
    <xf numFmtId="0" fontId="25" fillId="3" borderId="2" xfId="0" applyFont="1" applyFill="1" applyBorder="1" applyAlignment="1">
      <alignment vertical="center" wrapText="1"/>
    </xf>
    <xf numFmtId="0" fontId="25" fillId="3" borderId="2" xfId="0" applyFont="1" applyFill="1" applyBorder="1" applyAlignment="1">
      <alignment horizontal="center" vertical="center"/>
    </xf>
    <xf numFmtId="0" fontId="25" fillId="3" borderId="6" xfId="1" applyFont="1" applyFill="1" applyBorder="1" applyAlignment="1">
      <alignment horizontal="left" vertical="center"/>
    </xf>
    <xf numFmtId="0" fontId="25" fillId="3" borderId="14" xfId="1" applyFont="1" applyFill="1" applyBorder="1" applyAlignment="1">
      <alignment horizontal="left" vertical="center"/>
    </xf>
    <xf numFmtId="0" fontId="25" fillId="0" borderId="2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left" vertical="center"/>
    </xf>
    <xf numFmtId="0" fontId="8" fillId="2" borderId="2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8" fillId="0" borderId="7" xfId="1" applyFont="1" applyFill="1" applyBorder="1" applyAlignment="1">
      <alignment horizontal="center" vertical="center"/>
    </xf>
    <xf numFmtId="0" fontId="12" fillId="0" borderId="2" xfId="1" applyNumberFormat="1" applyFont="1" applyFill="1" applyBorder="1" applyAlignment="1">
      <alignment vertical="center"/>
    </xf>
    <xf numFmtId="0" fontId="15" fillId="3" borderId="15" xfId="1" applyFont="1" applyFill="1" applyBorder="1" applyAlignment="1">
      <alignment horizontal="left" vertical="center"/>
    </xf>
    <xf numFmtId="0" fontId="15" fillId="3" borderId="16" xfId="1" applyFont="1" applyFill="1" applyBorder="1" applyAlignment="1">
      <alignment horizontal="left" vertic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7" fillId="0" borderId="0" xfId="1" applyFont="1" applyFill="1" applyAlignment="1">
      <alignment horizontal="left" vertical="center"/>
    </xf>
    <xf numFmtId="0" fontId="8" fillId="0" borderId="7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15" fillId="0" borderId="5" xfId="1" applyFont="1" applyFill="1" applyBorder="1" applyAlignment="1">
      <alignment horizontal="center" vertical="center"/>
    </xf>
    <xf numFmtId="0" fontId="12" fillId="0" borderId="7" xfId="1" applyNumberFormat="1" applyFont="1" applyFill="1" applyBorder="1" applyAlignment="1">
      <alignment vertical="center"/>
    </xf>
    <xf numFmtId="0" fontId="12" fillId="3" borderId="2" xfId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left" vertical="center"/>
    </xf>
    <xf numFmtId="0" fontId="12" fillId="2" borderId="14" xfId="1" applyFont="1" applyFill="1" applyBorder="1" applyAlignment="1">
      <alignment horizontal="left" vertical="center"/>
    </xf>
    <xf numFmtId="0" fontId="23" fillId="3" borderId="2" xfId="0" applyFont="1" applyFill="1" applyBorder="1" applyAlignment="1">
      <alignment vertical="center" wrapText="1"/>
    </xf>
    <xf numFmtId="0" fontId="27" fillId="3" borderId="2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9" fillId="4" borderId="17" xfId="0" applyFont="1" applyFill="1" applyBorder="1" applyAlignment="1">
      <alignment horizontal="center" vertical="center"/>
    </xf>
    <xf numFmtId="0" fontId="19" fillId="4" borderId="18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3" borderId="19" xfId="1" applyFont="1" applyFill="1" applyBorder="1" applyAlignment="1">
      <alignment horizontal="left" vertical="center"/>
    </xf>
    <xf numFmtId="0" fontId="19" fillId="3" borderId="20" xfId="1" applyFont="1" applyFill="1" applyBorder="1" applyAlignment="1">
      <alignment horizontal="left" vertical="center"/>
    </xf>
    <xf numFmtId="0" fontId="34" fillId="3" borderId="2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right" vertical="center"/>
    </xf>
    <xf numFmtId="0" fontId="15" fillId="2" borderId="14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vertical="center" wrapText="1"/>
    </xf>
    <xf numFmtId="0" fontId="15" fillId="2" borderId="2" xfId="1" applyFont="1" applyFill="1" applyBorder="1" applyAlignment="1">
      <alignment horizontal="center" vertical="center"/>
    </xf>
    <xf numFmtId="0" fontId="15" fillId="2" borderId="6" xfId="1" applyFont="1" applyFill="1" applyBorder="1" applyAlignment="1">
      <alignment horizontal="left" vertical="center"/>
    </xf>
    <xf numFmtId="0" fontId="15" fillId="2" borderId="14" xfId="1" applyFont="1" applyFill="1" applyBorder="1" applyAlignment="1">
      <alignment horizontal="left" vertical="center"/>
    </xf>
    <xf numFmtId="0" fontId="26" fillId="2" borderId="2" xfId="1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right" vertical="center"/>
    </xf>
    <xf numFmtId="0" fontId="23" fillId="2" borderId="14" xfId="0" applyFont="1" applyFill="1" applyBorder="1" applyAlignment="1">
      <alignment horizontal="left" vertical="center"/>
    </xf>
    <xf numFmtId="0" fontId="23" fillId="2" borderId="2" xfId="0" applyFont="1" applyFill="1" applyBorder="1" applyAlignment="1">
      <alignment vertical="center" wrapText="1"/>
    </xf>
    <xf numFmtId="0" fontId="23" fillId="2" borderId="2" xfId="0" applyFont="1" applyFill="1" applyBorder="1" applyAlignment="1">
      <alignment horizontal="center" vertical="center"/>
    </xf>
    <xf numFmtId="0" fontId="23" fillId="2" borderId="6" xfId="1" applyFont="1" applyFill="1" applyBorder="1" applyAlignment="1">
      <alignment horizontal="left" vertical="center"/>
    </xf>
    <xf numFmtId="0" fontId="23" fillId="2" borderId="14" xfId="1" applyFont="1" applyFill="1" applyBorder="1" applyAlignment="1">
      <alignment horizontal="left" vertical="center"/>
    </xf>
    <xf numFmtId="0" fontId="23" fillId="2" borderId="2" xfId="1" applyFont="1" applyFill="1" applyBorder="1" applyAlignment="1">
      <alignment horizontal="center" vertical="center"/>
    </xf>
    <xf numFmtId="0" fontId="29" fillId="2" borderId="2" xfId="1" applyFont="1" applyFill="1" applyBorder="1" applyAlignment="1">
      <alignment horizontal="center" vertical="center" wrapText="1"/>
    </xf>
    <xf numFmtId="0" fontId="35" fillId="0" borderId="0" xfId="0" applyFont="1"/>
    <xf numFmtId="0" fontId="34" fillId="3" borderId="6" xfId="1" applyFont="1" applyFill="1" applyBorder="1" applyAlignment="1">
      <alignment horizontal="left" vertical="center"/>
    </xf>
    <xf numFmtId="0" fontId="34" fillId="3" borderId="14" xfId="1" applyFont="1" applyFill="1" applyBorder="1" applyAlignment="1">
      <alignment horizontal="left" vertical="center"/>
    </xf>
    <xf numFmtId="0" fontId="38" fillId="3" borderId="2" xfId="1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right" vertical="center"/>
    </xf>
    <xf numFmtId="0" fontId="23" fillId="3" borderId="14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center" vertical="center"/>
    </xf>
    <xf numFmtId="0" fontId="23" fillId="3" borderId="6" xfId="1" applyFont="1" applyFill="1" applyBorder="1" applyAlignment="1">
      <alignment horizontal="left" vertical="center"/>
    </xf>
    <xf numFmtId="0" fontId="23" fillId="3" borderId="14" xfId="1" applyFont="1" applyFill="1" applyBorder="1" applyAlignment="1">
      <alignment horizontal="left" vertical="center"/>
    </xf>
    <xf numFmtId="0" fontId="7" fillId="0" borderId="0" xfId="1" applyFont="1" applyFill="1" applyAlignment="1">
      <alignment horizontal="left" vertical="center"/>
    </xf>
    <xf numFmtId="0" fontId="12" fillId="3" borderId="13" xfId="1" applyFont="1" applyFill="1" applyBorder="1" applyAlignment="1">
      <alignment vertical="center" wrapText="1"/>
    </xf>
    <xf numFmtId="0" fontId="23" fillId="0" borderId="2" xfId="1" applyFont="1" applyFill="1" applyBorder="1" applyAlignment="1">
      <alignment horizontal="center" vertical="center"/>
    </xf>
    <xf numFmtId="0" fontId="29" fillId="3" borderId="2" xfId="1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vertical="center" wrapText="1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left" vertical="center"/>
    </xf>
    <xf numFmtId="0" fontId="7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19" fillId="2" borderId="6" xfId="1" applyFont="1" applyFill="1" applyBorder="1" applyAlignment="1">
      <alignment horizontal="left" vertical="center"/>
    </xf>
    <xf numFmtId="0" fontId="19" fillId="2" borderId="14" xfId="1" applyFont="1" applyFill="1" applyBorder="1" applyAlignment="1">
      <alignment horizontal="left" vertical="center"/>
    </xf>
    <xf numFmtId="0" fontId="12" fillId="3" borderId="5" xfId="1" applyFont="1" applyFill="1" applyBorder="1" applyAlignment="1">
      <alignment vertical="center" wrapText="1"/>
    </xf>
    <xf numFmtId="0" fontId="12" fillId="3" borderId="10" xfId="1" applyFont="1" applyFill="1" applyBorder="1" applyAlignment="1">
      <alignment vertical="center" wrapText="1"/>
    </xf>
    <xf numFmtId="0" fontId="10" fillId="2" borderId="2" xfId="2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right" vertical="center" wrapText="1"/>
    </xf>
    <xf numFmtId="0" fontId="2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/>
    </xf>
    <xf numFmtId="0" fontId="8" fillId="2" borderId="13" xfId="3" applyFont="1" applyFill="1" applyBorder="1" applyAlignment="1">
      <alignment horizontal="center" vertical="center"/>
    </xf>
    <xf numFmtId="0" fontId="18" fillId="0" borderId="0" xfId="1" applyFont="1" applyFill="1" applyAlignment="1">
      <alignment horizontal="left"/>
    </xf>
    <xf numFmtId="0" fontId="7" fillId="0" borderId="0" xfId="1" applyFont="1" applyFill="1" applyAlignment="1">
      <alignment horizontal="left" vertical="center"/>
    </xf>
    <xf numFmtId="0" fontId="20" fillId="0" borderId="0" xfId="1" applyFont="1" applyFill="1" applyAlignment="1">
      <alignment horizontal="center" vertical="center"/>
    </xf>
    <xf numFmtId="0" fontId="12" fillId="0" borderId="6" xfId="1" applyNumberFormat="1" applyFont="1" applyFill="1" applyBorder="1" applyAlignment="1">
      <alignment horizontal="left" vertical="center"/>
    </xf>
    <xf numFmtId="0" fontId="12" fillId="0" borderId="7" xfId="1" applyNumberFormat="1" applyFont="1" applyFill="1" applyBorder="1" applyAlignment="1">
      <alignment horizontal="left" vertical="center"/>
    </xf>
    <xf numFmtId="0" fontId="8" fillId="0" borderId="7" xfId="1" applyNumberFormat="1" applyFont="1" applyFill="1" applyBorder="1" applyAlignment="1">
      <alignment horizontal="center" vertical="center"/>
    </xf>
    <xf numFmtId="0" fontId="8" fillId="0" borderId="14" xfId="1" applyNumberFormat="1" applyFont="1" applyFill="1" applyBorder="1" applyAlignment="1">
      <alignment horizontal="center" vertical="center"/>
    </xf>
    <xf numFmtId="0" fontId="12" fillId="3" borderId="6" xfId="1" applyNumberFormat="1" applyFont="1" applyFill="1" applyBorder="1" applyAlignment="1">
      <alignment horizontal="left" vertical="center"/>
    </xf>
    <xf numFmtId="0" fontId="12" fillId="3" borderId="7" xfId="1" applyNumberFormat="1" applyFont="1" applyFill="1" applyBorder="1" applyAlignment="1">
      <alignment horizontal="left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3" fontId="16" fillId="0" borderId="6" xfId="1" applyNumberFormat="1" applyFont="1" applyFill="1" applyBorder="1" applyAlignment="1">
      <alignment horizontal="left" vertical="center" wrapText="1"/>
    </xf>
    <xf numFmtId="3" fontId="16" fillId="0" borderId="14" xfId="1" applyNumberFormat="1" applyFont="1" applyFill="1" applyBorder="1" applyAlignment="1">
      <alignment horizontal="left" vertical="center" wrapText="1"/>
    </xf>
    <xf numFmtId="0" fontId="8" fillId="0" borderId="7" xfId="1" applyNumberFormat="1" applyFont="1" applyFill="1" applyBorder="1" applyAlignment="1">
      <alignment horizontal="center" vertical="center" wrapText="1"/>
    </xf>
    <xf numFmtId="0" fontId="8" fillId="0" borderId="14" xfId="1" applyNumberFormat="1" applyFont="1" applyFill="1" applyBorder="1" applyAlignment="1">
      <alignment horizontal="center" vertical="center" wrapText="1"/>
    </xf>
    <xf numFmtId="0" fontId="39" fillId="4" borderId="3" xfId="1" applyFont="1" applyFill="1" applyBorder="1" applyAlignment="1">
      <alignment horizontal="center" vertical="center" wrapText="1"/>
    </xf>
    <xf numFmtId="0" fontId="39" fillId="4" borderId="21" xfId="1" applyFont="1" applyFill="1" applyBorder="1" applyAlignment="1">
      <alignment horizontal="center" vertical="center"/>
    </xf>
    <xf numFmtId="0" fontId="39" fillId="4" borderId="4" xfId="1" applyFont="1" applyFill="1" applyBorder="1" applyAlignment="1">
      <alignment horizontal="center" vertical="center"/>
    </xf>
    <xf numFmtId="0" fontId="39" fillId="4" borderId="8" xfId="1" applyFont="1" applyFill="1" applyBorder="1" applyAlignment="1">
      <alignment horizontal="center" vertical="center"/>
    </xf>
    <xf numFmtId="0" fontId="39" fillId="4" borderId="0" xfId="1" applyFont="1" applyFill="1" applyBorder="1" applyAlignment="1">
      <alignment horizontal="center" vertical="center"/>
    </xf>
    <xf numFmtId="0" fontId="39" fillId="4" borderId="9" xfId="1" applyFont="1" applyFill="1" applyBorder="1" applyAlignment="1">
      <alignment horizontal="center" vertical="center"/>
    </xf>
    <xf numFmtId="0" fontId="39" fillId="4" borderId="11" xfId="1" applyFont="1" applyFill="1" applyBorder="1" applyAlignment="1">
      <alignment horizontal="center" vertical="center"/>
    </xf>
    <xf numFmtId="0" fontId="39" fillId="4" borderId="1" xfId="1" applyFont="1" applyFill="1" applyBorder="1" applyAlignment="1">
      <alignment horizontal="center" vertical="center"/>
    </xf>
    <xf numFmtId="0" fontId="39" fillId="4" borderId="12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left" vertical="center"/>
    </xf>
    <xf numFmtId="0" fontId="15" fillId="3" borderId="12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 wrapText="1"/>
    </xf>
    <xf numFmtId="0" fontId="15" fillId="3" borderId="13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5" xfId="1" applyFont="1" applyFill="1" applyBorder="1" applyAlignment="1">
      <alignment horizontal="center" vertical="center"/>
    </xf>
    <xf numFmtId="0" fontId="15" fillId="3" borderId="13" xfId="1" applyFont="1" applyFill="1" applyBorder="1" applyAlignment="1">
      <alignment horizontal="center" vertical="center"/>
    </xf>
    <xf numFmtId="0" fontId="12" fillId="3" borderId="5" xfId="1" applyFont="1" applyFill="1" applyBorder="1" applyAlignment="1">
      <alignment horizontal="center" vertical="center" wrapText="1"/>
    </xf>
    <xf numFmtId="0" fontId="12" fillId="3" borderId="10" xfId="1" applyFont="1" applyFill="1" applyBorder="1" applyAlignment="1">
      <alignment horizontal="center" vertical="center" wrapText="1"/>
    </xf>
    <xf numFmtId="0" fontId="12" fillId="3" borderId="13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0" fontId="12" fillId="2" borderId="13" xfId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horizontal="center" vertical="center"/>
    </xf>
    <xf numFmtId="0" fontId="31" fillId="2" borderId="18" xfId="0" applyFont="1" applyFill="1" applyBorder="1" applyAlignment="1">
      <alignment horizontal="center" vertical="center"/>
    </xf>
    <xf numFmtId="0" fontId="32" fillId="2" borderId="14" xfId="0" applyFont="1" applyFill="1" applyBorder="1" applyAlignment="1">
      <alignment horizontal="center" vertical="center"/>
    </xf>
    <xf numFmtId="0" fontId="32" fillId="2" borderId="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2"/>
    <cellStyle name="Normal 2 2" xfId="3"/>
    <cellStyle name="Normal 3" xfId="4"/>
    <cellStyle name="Normal 7" xfId="1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P34"/>
  <sheetViews>
    <sheetView showGridLines="0" view="pageBreakPreview" topLeftCell="A4" zoomScaleNormal="100" zoomScaleSheetLayoutView="100" workbookViewId="0">
      <selection activeCell="G17" sqref="G17:H20"/>
    </sheetView>
  </sheetViews>
  <sheetFormatPr defaultColWidth="9" defaultRowHeight="8.25" x14ac:dyDescent="0.15"/>
  <cols>
    <col min="1" max="1" width="3.33203125" style="25" customWidth="1"/>
    <col min="2" max="2" width="3.5546875" style="25" bestFit="1" customWidth="1"/>
    <col min="3" max="3" width="2.77734375" style="25" bestFit="1" customWidth="1"/>
    <col min="4" max="4" width="17.88671875" style="25" customWidth="1"/>
    <col min="5" max="5" width="3.5546875" style="25" customWidth="1"/>
    <col min="6" max="6" width="2.88671875" style="25" customWidth="1"/>
    <col min="7" max="7" width="12.44140625" style="25" customWidth="1"/>
    <col min="8" max="8" width="5.44140625" style="25" customWidth="1"/>
    <col min="9" max="9" width="8.109375" style="25" bestFit="1" customWidth="1"/>
    <col min="10" max="20" width="2.44140625" style="25" customWidth="1"/>
    <col min="21" max="31" width="2.44140625" style="26" customWidth="1"/>
    <col min="32" max="32" width="3.33203125" style="27" bestFit="1" customWidth="1"/>
    <col min="33" max="33" width="3.6640625" style="27" bestFit="1" customWidth="1"/>
    <col min="34" max="34" width="9" style="25" bestFit="1" customWidth="1"/>
    <col min="35" max="16384" width="9" style="25"/>
  </cols>
  <sheetData>
    <row r="1" spans="1:34" s="41" customFormat="1" ht="14.25" customHeight="1" x14ac:dyDescent="0.2">
      <c r="A1" s="172" t="s">
        <v>0</v>
      </c>
      <c r="B1" s="172"/>
      <c r="C1" s="172"/>
      <c r="D1" s="172"/>
      <c r="E1" s="172"/>
      <c r="F1" s="175" t="s">
        <v>1</v>
      </c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</row>
    <row r="2" spans="1:34" s="41" customFormat="1" ht="14.25" customHeight="1" x14ac:dyDescent="0.2">
      <c r="A2" s="173" t="s">
        <v>45</v>
      </c>
      <c r="B2" s="173"/>
      <c r="C2" s="173"/>
      <c r="D2" s="173"/>
      <c r="E2" s="173"/>
      <c r="F2" s="176" t="s">
        <v>102</v>
      </c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2"/>
    </row>
    <row r="3" spans="1:34" s="41" customFormat="1" ht="4.5" customHeight="1" x14ac:dyDescent="0.2">
      <c r="A3" s="42"/>
      <c r="B3" s="42"/>
      <c r="C3" s="42"/>
      <c r="D3" s="42"/>
      <c r="E3" s="42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161"/>
      <c r="AA3" s="161"/>
      <c r="AB3" s="161"/>
      <c r="AC3" s="43"/>
      <c r="AD3" s="43"/>
      <c r="AE3" s="43"/>
      <c r="AF3" s="2"/>
      <c r="AG3" s="2"/>
      <c r="AH3" s="2"/>
    </row>
    <row r="4" spans="1:34" s="41" customFormat="1" ht="16.5" customHeight="1" x14ac:dyDescent="0.2">
      <c r="A4" s="174" t="s">
        <v>128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  <c r="AH4" s="85"/>
    </row>
    <row r="5" spans="1:34" s="41" customFormat="1" ht="14.25" customHeight="1" x14ac:dyDescent="0.2">
      <c r="A5" s="171" t="s">
        <v>404</v>
      </c>
      <c r="B5" s="171"/>
      <c r="C5" s="171"/>
      <c r="D5" s="171"/>
      <c r="E5" s="171"/>
      <c r="F5" s="171"/>
      <c r="G5" s="171"/>
      <c r="H5" s="41" t="s">
        <v>2</v>
      </c>
      <c r="I5" s="177" t="s">
        <v>48</v>
      </c>
      <c r="J5" s="177"/>
      <c r="K5" s="177"/>
      <c r="L5" s="177"/>
      <c r="M5" s="177"/>
      <c r="N5" s="177"/>
      <c r="O5" s="177"/>
      <c r="P5" s="177"/>
      <c r="Q5" s="177"/>
      <c r="S5" s="41" t="s">
        <v>2</v>
      </c>
      <c r="V5" s="178" t="s">
        <v>70</v>
      </c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2"/>
      <c r="AH5" s="2"/>
    </row>
    <row r="6" spans="1:34" s="41" customFormat="1" ht="14.25" customHeight="1" x14ac:dyDescent="0.2">
      <c r="A6" s="179" t="s">
        <v>125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</row>
    <row r="7" spans="1:34" s="3" customFormat="1" ht="3" customHeight="1" x14ac:dyDescent="0.2">
      <c r="A7" s="55"/>
      <c r="B7" s="55"/>
      <c r="C7" s="55"/>
      <c r="D7" s="55"/>
      <c r="E7" s="55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5"/>
      <c r="AG7" s="55"/>
    </row>
    <row r="8" spans="1:34" s="4" customFormat="1" ht="18.75" customHeight="1" x14ac:dyDescent="0.25">
      <c r="A8" s="180" t="s">
        <v>3</v>
      </c>
      <c r="B8" s="181" t="s">
        <v>4</v>
      </c>
      <c r="C8" s="182"/>
      <c r="D8" s="187" t="s">
        <v>5</v>
      </c>
      <c r="E8" s="187" t="s">
        <v>6</v>
      </c>
      <c r="F8" s="187" t="s">
        <v>7</v>
      </c>
      <c r="G8" s="181" t="s">
        <v>8</v>
      </c>
      <c r="H8" s="182"/>
      <c r="I8" s="45" t="s">
        <v>9</v>
      </c>
      <c r="J8" s="169">
        <v>2026</v>
      </c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90" t="s">
        <v>10</v>
      </c>
      <c r="AG8" s="190" t="s">
        <v>11</v>
      </c>
    </row>
    <row r="9" spans="1:34" s="4" customFormat="1" ht="18.75" customHeight="1" x14ac:dyDescent="0.25">
      <c r="A9" s="180"/>
      <c r="B9" s="183"/>
      <c r="C9" s="184"/>
      <c r="D9" s="188"/>
      <c r="E9" s="188"/>
      <c r="F9" s="188"/>
      <c r="G9" s="183"/>
      <c r="H9" s="184"/>
      <c r="I9" s="45" t="s">
        <v>12</v>
      </c>
      <c r="J9" s="170">
        <v>2</v>
      </c>
      <c r="K9" s="170"/>
      <c r="L9" s="170"/>
      <c r="M9" s="170"/>
      <c r="N9" s="170">
        <v>3</v>
      </c>
      <c r="O9" s="170"/>
      <c r="P9" s="170"/>
      <c r="Q9" s="170"/>
      <c r="R9" s="170"/>
      <c r="S9" s="170">
        <v>4</v>
      </c>
      <c r="T9" s="170"/>
      <c r="U9" s="170"/>
      <c r="V9" s="170"/>
      <c r="W9" s="170">
        <v>5</v>
      </c>
      <c r="X9" s="170"/>
      <c r="Y9" s="170"/>
      <c r="Z9" s="170"/>
      <c r="AA9" s="170">
        <v>6</v>
      </c>
      <c r="AB9" s="170"/>
      <c r="AC9" s="170"/>
      <c r="AD9" s="170"/>
      <c r="AE9" s="170"/>
      <c r="AF9" s="191"/>
      <c r="AG9" s="191"/>
    </row>
    <row r="10" spans="1:34" s="4" customFormat="1" ht="18.75" customHeight="1" x14ac:dyDescent="0.25">
      <c r="A10" s="180"/>
      <c r="B10" s="185"/>
      <c r="C10" s="186"/>
      <c r="D10" s="189"/>
      <c r="E10" s="189"/>
      <c r="F10" s="189"/>
      <c r="G10" s="185"/>
      <c r="H10" s="186"/>
      <c r="I10" s="45" t="s">
        <v>13</v>
      </c>
      <c r="J10" s="5">
        <v>46055</v>
      </c>
      <c r="K10" s="5">
        <f>J10+7</f>
        <v>46062</v>
      </c>
      <c r="L10" s="5">
        <f t="shared" ref="L10:AE10" si="0">K10+7</f>
        <v>46069</v>
      </c>
      <c r="M10" s="5">
        <f t="shared" si="0"/>
        <v>46076</v>
      </c>
      <c r="N10" s="5">
        <f t="shared" si="0"/>
        <v>46083</v>
      </c>
      <c r="O10" s="5">
        <f t="shared" si="0"/>
        <v>46090</v>
      </c>
      <c r="P10" s="5">
        <f t="shared" si="0"/>
        <v>46097</v>
      </c>
      <c r="Q10" s="5">
        <f t="shared" si="0"/>
        <v>46104</v>
      </c>
      <c r="R10" s="5">
        <f t="shared" si="0"/>
        <v>46111</v>
      </c>
      <c r="S10" s="5">
        <f t="shared" si="0"/>
        <v>46118</v>
      </c>
      <c r="T10" s="5">
        <f t="shared" si="0"/>
        <v>46125</v>
      </c>
      <c r="U10" s="5">
        <f t="shared" si="0"/>
        <v>46132</v>
      </c>
      <c r="V10" s="5">
        <f t="shared" si="0"/>
        <v>46139</v>
      </c>
      <c r="W10" s="5">
        <f t="shared" si="0"/>
        <v>46146</v>
      </c>
      <c r="X10" s="5">
        <f t="shared" si="0"/>
        <v>46153</v>
      </c>
      <c r="Y10" s="5">
        <f t="shared" si="0"/>
        <v>46160</v>
      </c>
      <c r="Z10" s="5">
        <f t="shared" si="0"/>
        <v>46167</v>
      </c>
      <c r="AA10" s="5">
        <f t="shared" si="0"/>
        <v>46174</v>
      </c>
      <c r="AB10" s="5">
        <f t="shared" si="0"/>
        <v>46181</v>
      </c>
      <c r="AC10" s="5">
        <f t="shared" si="0"/>
        <v>46188</v>
      </c>
      <c r="AD10" s="5">
        <f t="shared" si="0"/>
        <v>46195</v>
      </c>
      <c r="AE10" s="5">
        <f t="shared" si="0"/>
        <v>46202</v>
      </c>
      <c r="AF10" s="192"/>
      <c r="AG10" s="192"/>
    </row>
    <row r="11" spans="1:34" s="7" customFormat="1" ht="22.5" customHeight="1" x14ac:dyDescent="0.25">
      <c r="A11" s="196" t="s">
        <v>406</v>
      </c>
      <c r="B11" s="197"/>
      <c r="C11" s="197"/>
      <c r="D11" s="197"/>
      <c r="E11" s="6"/>
      <c r="F11" s="6"/>
      <c r="G11" s="6"/>
      <c r="H11" s="6"/>
      <c r="I11" s="6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9"/>
    </row>
    <row r="12" spans="1:34" s="7" customFormat="1" ht="22.5" customHeight="1" x14ac:dyDescent="0.25">
      <c r="A12" s="8">
        <v>1</v>
      </c>
      <c r="B12" s="9" t="s">
        <v>14</v>
      </c>
      <c r="C12" s="10">
        <v>302</v>
      </c>
      <c r="D12" s="11" t="s">
        <v>155</v>
      </c>
      <c r="E12" s="12">
        <v>2</v>
      </c>
      <c r="F12" s="13">
        <v>9</v>
      </c>
      <c r="G12" s="14" t="s">
        <v>176</v>
      </c>
      <c r="H12" s="15" t="s">
        <v>85</v>
      </c>
      <c r="I12" s="16" t="s">
        <v>18</v>
      </c>
      <c r="J12" s="17" t="s">
        <v>19</v>
      </c>
      <c r="K12" s="207" t="s">
        <v>405</v>
      </c>
      <c r="L12" s="208"/>
      <c r="M12" s="209"/>
      <c r="N12" s="17" t="s">
        <v>19</v>
      </c>
      <c r="O12" s="17" t="s">
        <v>19</v>
      </c>
      <c r="P12" s="17" t="s">
        <v>19</v>
      </c>
      <c r="Q12" s="17" t="s">
        <v>19</v>
      </c>
      <c r="R12" s="17" t="s">
        <v>19</v>
      </c>
      <c r="S12" s="17" t="s">
        <v>19</v>
      </c>
      <c r="T12" s="17" t="s">
        <v>19</v>
      </c>
      <c r="U12" s="17" t="s">
        <v>20</v>
      </c>
      <c r="V12" s="17" t="s">
        <v>21</v>
      </c>
      <c r="W12" s="17"/>
      <c r="X12" s="17"/>
      <c r="Y12" s="17"/>
      <c r="Z12" s="17"/>
      <c r="AA12" s="17"/>
      <c r="AB12" s="17"/>
      <c r="AC12" s="17"/>
      <c r="AD12" s="17"/>
      <c r="AE12" s="17"/>
      <c r="AF12" s="17">
        <v>4</v>
      </c>
      <c r="AG12" s="18"/>
    </row>
    <row r="13" spans="1:34" s="7" customFormat="1" ht="22.5" customHeight="1" x14ac:dyDescent="0.25">
      <c r="A13" s="8">
        <v>2</v>
      </c>
      <c r="B13" s="9" t="s">
        <v>31</v>
      </c>
      <c r="C13" s="10">
        <v>222</v>
      </c>
      <c r="D13" s="11" t="s">
        <v>140</v>
      </c>
      <c r="E13" s="12">
        <v>2</v>
      </c>
      <c r="F13" s="13">
        <v>9</v>
      </c>
      <c r="G13" s="14" t="s">
        <v>32</v>
      </c>
      <c r="H13" s="15" t="s">
        <v>33</v>
      </c>
      <c r="I13" s="16" t="s">
        <v>409</v>
      </c>
      <c r="J13" s="17" t="s">
        <v>19</v>
      </c>
      <c r="K13" s="210"/>
      <c r="L13" s="211"/>
      <c r="M13" s="212"/>
      <c r="N13" s="17" t="s">
        <v>19</v>
      </c>
      <c r="O13" s="17" t="s">
        <v>19</v>
      </c>
      <c r="P13" s="17" t="s">
        <v>19</v>
      </c>
      <c r="Q13" s="17" t="s">
        <v>19</v>
      </c>
      <c r="R13" s="17" t="s">
        <v>19</v>
      </c>
      <c r="S13" s="17" t="s">
        <v>19</v>
      </c>
      <c r="T13" s="17" t="s">
        <v>19</v>
      </c>
      <c r="U13" s="17" t="s">
        <v>20</v>
      </c>
      <c r="V13" s="17" t="s">
        <v>21</v>
      </c>
      <c r="W13" s="17"/>
      <c r="X13" s="17"/>
      <c r="Y13" s="17"/>
      <c r="Z13" s="17"/>
      <c r="AA13" s="17"/>
      <c r="AB13" s="17"/>
      <c r="AC13" s="17"/>
      <c r="AD13" s="17"/>
      <c r="AE13" s="17"/>
      <c r="AF13" s="17">
        <v>4</v>
      </c>
      <c r="AG13" s="18"/>
    </row>
    <row r="14" spans="1:34" s="7" customFormat="1" ht="22.5" customHeight="1" x14ac:dyDescent="0.25">
      <c r="A14" s="8">
        <v>3</v>
      </c>
      <c r="B14" s="9" t="s">
        <v>31</v>
      </c>
      <c r="C14" s="10">
        <v>362</v>
      </c>
      <c r="D14" s="11" t="s">
        <v>412</v>
      </c>
      <c r="E14" s="12">
        <v>2</v>
      </c>
      <c r="F14" s="13">
        <v>9</v>
      </c>
      <c r="G14" s="14" t="s">
        <v>225</v>
      </c>
      <c r="H14" s="15" t="s">
        <v>115</v>
      </c>
      <c r="I14" s="16" t="s">
        <v>187</v>
      </c>
      <c r="J14" s="17" t="s">
        <v>19</v>
      </c>
      <c r="K14" s="210"/>
      <c r="L14" s="211"/>
      <c r="M14" s="212"/>
      <c r="N14" s="17" t="s">
        <v>19</v>
      </c>
      <c r="O14" s="17" t="s">
        <v>19</v>
      </c>
      <c r="P14" s="17" t="s">
        <v>19</v>
      </c>
      <c r="Q14" s="17" t="s">
        <v>19</v>
      </c>
      <c r="R14" s="17" t="s">
        <v>19</v>
      </c>
      <c r="S14" s="17" t="s">
        <v>19</v>
      </c>
      <c r="T14" s="17" t="s">
        <v>19</v>
      </c>
      <c r="U14" s="17" t="s">
        <v>20</v>
      </c>
      <c r="V14" s="17" t="s">
        <v>21</v>
      </c>
      <c r="W14" s="17"/>
      <c r="X14" s="17"/>
      <c r="Y14" s="17"/>
      <c r="Z14" s="17"/>
      <c r="AA14" s="17"/>
      <c r="AB14" s="17"/>
      <c r="AC14" s="17"/>
      <c r="AD14" s="17"/>
      <c r="AE14" s="17"/>
      <c r="AF14" s="17">
        <v>4</v>
      </c>
      <c r="AG14" s="18"/>
    </row>
    <row r="15" spans="1:34" s="7" customFormat="1" ht="22.5" customHeight="1" x14ac:dyDescent="0.25">
      <c r="A15" s="8">
        <v>4</v>
      </c>
      <c r="B15" s="9" t="s">
        <v>143</v>
      </c>
      <c r="C15" s="10">
        <v>201</v>
      </c>
      <c r="D15" s="11" t="s">
        <v>144</v>
      </c>
      <c r="E15" s="12">
        <v>3</v>
      </c>
      <c r="F15" s="13">
        <v>9</v>
      </c>
      <c r="G15" s="14" t="s">
        <v>208</v>
      </c>
      <c r="H15" s="15" t="s">
        <v>209</v>
      </c>
      <c r="I15" s="16" t="s">
        <v>410</v>
      </c>
      <c r="J15" s="17" t="s">
        <v>19</v>
      </c>
      <c r="K15" s="213"/>
      <c r="L15" s="214"/>
      <c r="M15" s="215"/>
      <c r="N15" s="17" t="s">
        <v>19</v>
      </c>
      <c r="O15" s="17" t="s">
        <v>19</v>
      </c>
      <c r="P15" s="17" t="s">
        <v>19</v>
      </c>
      <c r="Q15" s="17" t="s">
        <v>19</v>
      </c>
      <c r="R15" s="17" t="s">
        <v>19</v>
      </c>
      <c r="S15" s="17" t="s">
        <v>19</v>
      </c>
      <c r="T15" s="17" t="s">
        <v>19</v>
      </c>
      <c r="U15" s="17" t="s">
        <v>20</v>
      </c>
      <c r="V15" s="17" t="s">
        <v>21</v>
      </c>
      <c r="W15" s="17"/>
      <c r="X15" s="17"/>
      <c r="Y15" s="17"/>
      <c r="Z15" s="17"/>
      <c r="AA15" s="17"/>
      <c r="AB15" s="17"/>
      <c r="AC15" s="17"/>
      <c r="AD15" s="17"/>
      <c r="AE15" s="17"/>
      <c r="AF15" s="17">
        <v>4</v>
      </c>
      <c r="AG15" s="18"/>
    </row>
    <row r="16" spans="1:34" s="7" customFormat="1" ht="22.5" customHeight="1" x14ac:dyDescent="0.25">
      <c r="A16" s="200" t="s">
        <v>407</v>
      </c>
      <c r="B16" s="201"/>
      <c r="C16" s="201"/>
      <c r="D16" s="201"/>
      <c r="E16" s="19"/>
      <c r="F16" s="19"/>
      <c r="G16" s="19"/>
      <c r="H16" s="19"/>
      <c r="I16" s="20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199"/>
    </row>
    <row r="17" spans="1:42" s="7" customFormat="1" ht="22.5" customHeight="1" x14ac:dyDescent="0.25">
      <c r="A17" s="8">
        <v>5</v>
      </c>
      <c r="B17" s="9" t="s">
        <v>141</v>
      </c>
      <c r="C17" s="10">
        <v>252</v>
      </c>
      <c r="D17" s="11" t="s">
        <v>142</v>
      </c>
      <c r="E17" s="12">
        <v>3</v>
      </c>
      <c r="F17" s="13">
        <v>9</v>
      </c>
      <c r="G17" s="14" t="s">
        <v>206</v>
      </c>
      <c r="H17" s="15" t="s">
        <v>207</v>
      </c>
      <c r="I17" s="13" t="s">
        <v>411</v>
      </c>
      <c r="J17" s="18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 t="s">
        <v>19</v>
      </c>
      <c r="W17" s="17" t="s">
        <v>19</v>
      </c>
      <c r="X17" s="17" t="s">
        <v>19</v>
      </c>
      <c r="Y17" s="17" t="s">
        <v>19</v>
      </c>
      <c r="Z17" s="17" t="s">
        <v>19</v>
      </c>
      <c r="AA17" s="17" t="s">
        <v>19</v>
      </c>
      <c r="AB17" s="17" t="s">
        <v>19</v>
      </c>
      <c r="AC17" s="17" t="s">
        <v>19</v>
      </c>
      <c r="AD17" s="17" t="s">
        <v>20</v>
      </c>
      <c r="AE17" s="17" t="s">
        <v>21</v>
      </c>
      <c r="AF17" s="17">
        <v>4</v>
      </c>
      <c r="AG17" s="18"/>
      <c r="AI17" s="9"/>
      <c r="AJ17" s="10"/>
      <c r="AK17" s="11"/>
      <c r="AL17" s="12"/>
      <c r="AM17" s="58"/>
      <c r="AN17" s="14"/>
      <c r="AO17" s="15"/>
      <c r="AP17" s="59"/>
    </row>
    <row r="18" spans="1:42" s="7" customFormat="1" ht="22.5" customHeight="1" x14ac:dyDescent="0.25">
      <c r="A18" s="8">
        <v>6</v>
      </c>
      <c r="B18" s="9" t="s">
        <v>54</v>
      </c>
      <c r="C18" s="10">
        <v>351</v>
      </c>
      <c r="D18" s="11" t="s">
        <v>151</v>
      </c>
      <c r="E18" s="12">
        <v>2</v>
      </c>
      <c r="F18" s="13">
        <v>9</v>
      </c>
      <c r="G18" s="14" t="s">
        <v>216</v>
      </c>
      <c r="H18" s="15" t="s">
        <v>217</v>
      </c>
      <c r="I18" s="16" t="s">
        <v>187</v>
      </c>
      <c r="J18" s="18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 t="s">
        <v>19</v>
      </c>
      <c r="W18" s="17" t="s">
        <v>19</v>
      </c>
      <c r="X18" s="17" t="s">
        <v>19</v>
      </c>
      <c r="Y18" s="17" t="s">
        <v>19</v>
      </c>
      <c r="Z18" s="17" t="s">
        <v>19</v>
      </c>
      <c r="AA18" s="17" t="s">
        <v>19</v>
      </c>
      <c r="AB18" s="17" t="s">
        <v>19</v>
      </c>
      <c r="AC18" s="17" t="s">
        <v>19</v>
      </c>
      <c r="AD18" s="17" t="s">
        <v>20</v>
      </c>
      <c r="AE18" s="17" t="s">
        <v>21</v>
      </c>
      <c r="AF18" s="17">
        <v>4</v>
      </c>
      <c r="AG18" s="18"/>
    </row>
    <row r="19" spans="1:42" s="7" customFormat="1" ht="22.5" customHeight="1" x14ac:dyDescent="0.25">
      <c r="A19" s="8">
        <v>7</v>
      </c>
      <c r="B19" s="9" t="s">
        <v>138</v>
      </c>
      <c r="C19" s="10">
        <v>271</v>
      </c>
      <c r="D19" s="11" t="s">
        <v>408</v>
      </c>
      <c r="E19" s="12">
        <v>2</v>
      </c>
      <c r="F19" s="13">
        <v>9</v>
      </c>
      <c r="G19" s="14" t="s">
        <v>119</v>
      </c>
      <c r="H19" s="15" t="s">
        <v>120</v>
      </c>
      <c r="I19" s="13" t="s">
        <v>60</v>
      </c>
      <c r="J19" s="18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 t="s">
        <v>19</v>
      </c>
      <c r="W19" s="17" t="s">
        <v>19</v>
      </c>
      <c r="X19" s="17" t="s">
        <v>19</v>
      </c>
      <c r="Y19" s="17" t="s">
        <v>19</v>
      </c>
      <c r="Z19" s="17" t="s">
        <v>19</v>
      </c>
      <c r="AA19" s="17" t="s">
        <v>19</v>
      </c>
      <c r="AB19" s="17" t="s">
        <v>19</v>
      </c>
      <c r="AC19" s="17" t="s">
        <v>19</v>
      </c>
      <c r="AD19" s="17" t="s">
        <v>20</v>
      </c>
      <c r="AE19" s="17" t="s">
        <v>21</v>
      </c>
      <c r="AF19" s="17">
        <v>4</v>
      </c>
      <c r="AG19" s="18"/>
    </row>
    <row r="20" spans="1:42" s="7" customFormat="1" ht="22.5" customHeight="1" x14ac:dyDescent="0.25">
      <c r="A20" s="8">
        <v>8</v>
      </c>
      <c r="B20" s="9" t="s">
        <v>58</v>
      </c>
      <c r="C20" s="10">
        <v>152</v>
      </c>
      <c r="D20" s="11" t="s">
        <v>137</v>
      </c>
      <c r="E20" s="12">
        <v>3</v>
      </c>
      <c r="F20" s="13">
        <v>9</v>
      </c>
      <c r="G20" s="14" t="s">
        <v>203</v>
      </c>
      <c r="H20" s="15" t="s">
        <v>204</v>
      </c>
      <c r="I20" s="13" t="s">
        <v>60</v>
      </c>
      <c r="J20" s="18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 t="s">
        <v>19</v>
      </c>
      <c r="W20" s="17" t="s">
        <v>19</v>
      </c>
      <c r="X20" s="17" t="s">
        <v>19</v>
      </c>
      <c r="Y20" s="17" t="s">
        <v>19</v>
      </c>
      <c r="Z20" s="17" t="s">
        <v>19</v>
      </c>
      <c r="AA20" s="17" t="s">
        <v>19</v>
      </c>
      <c r="AB20" s="17" t="s">
        <v>19</v>
      </c>
      <c r="AC20" s="17" t="s">
        <v>19</v>
      </c>
      <c r="AD20" s="17" t="s">
        <v>20</v>
      </c>
      <c r="AE20" s="17" t="s">
        <v>21</v>
      </c>
      <c r="AF20" s="17">
        <v>4</v>
      </c>
      <c r="AG20" s="18"/>
    </row>
    <row r="21" spans="1:42" s="4" customFormat="1" ht="22.5" customHeight="1" x14ac:dyDescent="0.25">
      <c r="A21" s="202" t="s">
        <v>34</v>
      </c>
      <c r="B21" s="202"/>
      <c r="C21" s="202"/>
      <c r="D21" s="202"/>
      <c r="E21" s="24">
        <f>SUM(E12:E20)</f>
        <v>19</v>
      </c>
      <c r="F21" s="40"/>
      <c r="G21" s="203">
        <f>E21*280000</f>
        <v>5320000</v>
      </c>
      <c r="H21" s="204"/>
      <c r="I21" s="40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6"/>
    </row>
    <row r="22" spans="1:42" ht="3" customHeight="1" x14ac:dyDescent="0.15"/>
    <row r="23" spans="1:42" s="28" customFormat="1" ht="15.75" customHeight="1" x14ac:dyDescent="0.2">
      <c r="A23" s="193" t="s">
        <v>35</v>
      </c>
      <c r="B23" s="193"/>
      <c r="C23" s="193"/>
      <c r="D23" s="193"/>
      <c r="U23" s="38"/>
      <c r="V23" s="38"/>
      <c r="W23" s="38"/>
      <c r="X23" s="38"/>
      <c r="Y23" s="38"/>
      <c r="Z23" s="163"/>
      <c r="AA23" s="163"/>
      <c r="AB23" s="163"/>
      <c r="AC23" s="38"/>
      <c r="AD23" s="38"/>
      <c r="AE23" s="38"/>
      <c r="AF23" s="29"/>
      <c r="AG23" s="29"/>
    </row>
    <row r="24" spans="1:42" s="28" customFormat="1" ht="15.75" customHeight="1" x14ac:dyDescent="0.2">
      <c r="B24" s="194" t="s">
        <v>36</v>
      </c>
      <c r="C24" s="194"/>
      <c r="D24" s="194"/>
      <c r="E24" s="194"/>
      <c r="F24" s="194"/>
      <c r="G24" s="194"/>
      <c r="H24" s="38"/>
      <c r="U24" s="38"/>
      <c r="V24" s="38"/>
      <c r="W24" s="38"/>
      <c r="X24" s="38"/>
      <c r="Y24" s="38"/>
      <c r="Z24" s="163"/>
      <c r="AA24" s="163"/>
      <c r="AB24" s="163"/>
      <c r="AC24" s="38"/>
      <c r="AD24" s="38"/>
      <c r="AE24" s="38"/>
      <c r="AF24" s="29"/>
      <c r="AG24" s="29"/>
    </row>
    <row r="25" spans="1:42" s="38" customFormat="1" ht="15.75" customHeight="1" x14ac:dyDescent="0.25">
      <c r="B25" s="194" t="s">
        <v>37</v>
      </c>
      <c r="C25" s="194"/>
      <c r="D25" s="194"/>
      <c r="E25" s="194"/>
      <c r="F25" s="194"/>
      <c r="G25" s="194"/>
      <c r="Z25" s="163"/>
      <c r="AA25" s="163"/>
      <c r="AB25" s="163"/>
      <c r="AF25" s="30"/>
      <c r="AG25" s="30"/>
    </row>
    <row r="26" spans="1:42" s="38" customFormat="1" ht="15.75" customHeight="1" x14ac:dyDescent="0.25">
      <c r="B26" s="194" t="s">
        <v>38</v>
      </c>
      <c r="C26" s="194"/>
      <c r="D26" s="194"/>
      <c r="E26" s="194"/>
      <c r="F26" s="194"/>
      <c r="G26" s="194"/>
      <c r="Z26" s="163"/>
      <c r="AA26" s="163"/>
      <c r="AB26" s="163"/>
      <c r="AF26" s="30"/>
      <c r="AG26" s="30"/>
    </row>
    <row r="27" spans="1:42" s="39" customFormat="1" ht="14.25" customHeight="1" x14ac:dyDescent="0.25">
      <c r="B27" s="44"/>
      <c r="C27" s="44"/>
      <c r="Q27" s="195" t="s">
        <v>414</v>
      </c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</row>
    <row r="28" spans="1:42" s="39" customFormat="1" ht="15.75" customHeight="1" x14ac:dyDescent="0.25">
      <c r="A28" s="217" t="s">
        <v>39</v>
      </c>
      <c r="B28" s="217"/>
      <c r="C28" s="217"/>
      <c r="D28" s="217"/>
      <c r="G28" s="217" t="s">
        <v>40</v>
      </c>
      <c r="H28" s="217"/>
      <c r="I28" s="217"/>
      <c r="J28" s="217"/>
      <c r="K28" s="217"/>
      <c r="L28" s="31"/>
      <c r="M28" s="31"/>
      <c r="N28" s="31"/>
      <c r="O28" s="31"/>
      <c r="P28" s="31"/>
      <c r="Q28" s="31"/>
      <c r="R28" s="217" t="s">
        <v>46</v>
      </c>
      <c r="S28" s="217"/>
      <c r="T28" s="217"/>
      <c r="U28" s="217"/>
      <c r="V28" s="217"/>
      <c r="W28" s="217"/>
      <c r="X28" s="217"/>
      <c r="Y28" s="217"/>
      <c r="Z28" s="217"/>
      <c r="AA28" s="217"/>
      <c r="AB28" s="217"/>
      <c r="AC28" s="217"/>
      <c r="AD28" s="217"/>
      <c r="AE28" s="217"/>
      <c r="AF28" s="217"/>
      <c r="AG28" s="217"/>
      <c r="AH28" s="31"/>
    </row>
    <row r="29" spans="1:42" s="39" customFormat="1" ht="15.75" customHeight="1" x14ac:dyDescent="0.25">
      <c r="G29" s="217" t="s">
        <v>41</v>
      </c>
      <c r="H29" s="217"/>
      <c r="I29" s="217"/>
      <c r="J29" s="217"/>
      <c r="K29" s="217"/>
      <c r="R29" s="217" t="s">
        <v>47</v>
      </c>
      <c r="S29" s="217"/>
      <c r="T29" s="217"/>
      <c r="U29" s="217"/>
      <c r="V29" s="217"/>
      <c r="W29" s="217"/>
      <c r="X29" s="217"/>
      <c r="Y29" s="217"/>
      <c r="Z29" s="217"/>
      <c r="AA29" s="217"/>
      <c r="AB29" s="217"/>
      <c r="AC29" s="217"/>
      <c r="AD29" s="217"/>
      <c r="AE29" s="217"/>
      <c r="AF29" s="217"/>
      <c r="AG29" s="217"/>
      <c r="AH29" s="31"/>
    </row>
    <row r="30" spans="1:42" s="39" customFormat="1" ht="30" customHeight="1" x14ac:dyDescent="0.25">
      <c r="Z30" s="164"/>
      <c r="AA30" s="164"/>
      <c r="AB30" s="164"/>
      <c r="AF30" s="37"/>
      <c r="AG30" s="37"/>
    </row>
    <row r="31" spans="1:42" s="39" customFormat="1" ht="14.25" x14ac:dyDescent="0.25">
      <c r="Z31" s="164"/>
      <c r="AA31" s="164"/>
      <c r="AB31" s="164"/>
      <c r="AF31" s="37"/>
      <c r="AG31" s="37"/>
    </row>
    <row r="32" spans="1:42" s="39" customFormat="1" ht="14.25" x14ac:dyDescent="0.25">
      <c r="Z32" s="164"/>
      <c r="AA32" s="164"/>
      <c r="AB32" s="164"/>
      <c r="AF32" s="37"/>
      <c r="AG32" s="37"/>
    </row>
    <row r="33" spans="1:33" s="39" customFormat="1" ht="14.25" x14ac:dyDescent="0.25">
      <c r="Z33" s="164"/>
      <c r="AA33" s="164"/>
      <c r="AB33" s="164"/>
      <c r="AF33" s="37"/>
      <c r="AG33" s="37"/>
    </row>
    <row r="34" spans="1:33" s="37" customFormat="1" ht="15.75" customHeight="1" x14ac:dyDescent="0.25">
      <c r="A34" s="216" t="s">
        <v>42</v>
      </c>
      <c r="B34" s="216"/>
      <c r="C34" s="216"/>
      <c r="D34" s="216"/>
      <c r="G34" s="216" t="s">
        <v>43</v>
      </c>
      <c r="H34" s="216"/>
      <c r="I34" s="216"/>
      <c r="J34" s="216"/>
      <c r="K34" s="216"/>
      <c r="L34" s="32"/>
      <c r="M34" s="32"/>
      <c r="N34" s="32"/>
      <c r="O34" s="32"/>
      <c r="P34" s="32"/>
      <c r="Q34" s="32"/>
      <c r="R34" s="216" t="s">
        <v>44</v>
      </c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</row>
  </sheetData>
  <mergeCells count="44">
    <mergeCell ref="A34:D34"/>
    <mergeCell ref="G34:K34"/>
    <mergeCell ref="R34:AG34"/>
    <mergeCell ref="A28:D28"/>
    <mergeCell ref="G28:K28"/>
    <mergeCell ref="R28:AG28"/>
    <mergeCell ref="G29:K29"/>
    <mergeCell ref="R29:AG29"/>
    <mergeCell ref="A11:D11"/>
    <mergeCell ref="J11:AG11"/>
    <mergeCell ref="A16:D16"/>
    <mergeCell ref="J16:AG16"/>
    <mergeCell ref="A21:D21"/>
    <mergeCell ref="G21:H21"/>
    <mergeCell ref="J21:AG21"/>
    <mergeCell ref="K12:M15"/>
    <mergeCell ref="A23:D23"/>
    <mergeCell ref="B24:G24"/>
    <mergeCell ref="B25:G25"/>
    <mergeCell ref="B26:G26"/>
    <mergeCell ref="Q27:AG27"/>
    <mergeCell ref="A6:AG6"/>
    <mergeCell ref="A8:A10"/>
    <mergeCell ref="B8:C10"/>
    <mergeCell ref="D8:D10"/>
    <mergeCell ref="E8:E10"/>
    <mergeCell ref="F8:F10"/>
    <mergeCell ref="G8:H10"/>
    <mergeCell ref="AF8:AF10"/>
    <mergeCell ref="AG8:AG10"/>
    <mergeCell ref="A5:G5"/>
    <mergeCell ref="A1:E1"/>
    <mergeCell ref="A2:E2"/>
    <mergeCell ref="A4:AG4"/>
    <mergeCell ref="F1:AG1"/>
    <mergeCell ref="F2:AG2"/>
    <mergeCell ref="I5:Q5"/>
    <mergeCell ref="V5:AF5"/>
    <mergeCell ref="J8:AE8"/>
    <mergeCell ref="J9:M9"/>
    <mergeCell ref="N9:R9"/>
    <mergeCell ref="S9:V9"/>
    <mergeCell ref="W9:Z9"/>
    <mergeCell ref="AA9:AE9"/>
  </mergeCells>
  <printOptions horizontalCentered="1"/>
  <pageMargins left="0" right="0" top="0.23" bottom="0" header="0.19685039370078741" footer="0.22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17" workbookViewId="0">
      <selection activeCell="J29" sqref="J29"/>
    </sheetView>
  </sheetViews>
  <sheetFormatPr defaultRowHeight="15.75" x14ac:dyDescent="0.25"/>
  <cols>
    <col min="1" max="1" width="3.6640625" customWidth="1"/>
    <col min="2" max="2" width="4.33203125" customWidth="1"/>
    <col min="3" max="3" width="3.44140625" customWidth="1"/>
    <col min="4" max="4" width="26.6640625" bestFit="1" customWidth="1"/>
    <col min="5" max="5" width="3" customWidth="1"/>
    <col min="6" max="6" width="3.5546875" customWidth="1"/>
    <col min="7" max="7" width="14.21875" customWidth="1"/>
    <col min="8" max="8" width="5.33203125" customWidth="1"/>
    <col min="9" max="9" width="6.44140625" bestFit="1" customWidth="1"/>
    <col min="10" max="10" width="16.109375" customWidth="1"/>
  </cols>
  <sheetData>
    <row r="1" spans="1:10" ht="6.75" customHeight="1" x14ac:dyDescent="0.25"/>
    <row r="2" spans="1:10" ht="26.25" customHeight="1" x14ac:dyDescent="0.25">
      <c r="A2" s="224" t="s">
        <v>359</v>
      </c>
      <c r="B2" s="224"/>
      <c r="C2" s="224"/>
      <c r="D2" s="224"/>
      <c r="E2" s="224"/>
      <c r="F2" s="224"/>
      <c r="G2" s="224"/>
      <c r="H2" s="224"/>
      <c r="I2" s="224"/>
      <c r="J2" s="224"/>
    </row>
    <row r="3" spans="1:10" ht="33.75" customHeight="1" x14ac:dyDescent="0.25">
      <c r="A3" s="100" t="s">
        <v>3</v>
      </c>
      <c r="B3" s="219" t="s">
        <v>129</v>
      </c>
      <c r="C3" s="220"/>
      <c r="D3" s="101" t="s">
        <v>130</v>
      </c>
      <c r="E3" s="100" t="s">
        <v>131</v>
      </c>
      <c r="F3" s="102" t="s">
        <v>134</v>
      </c>
      <c r="G3" s="103" t="s">
        <v>132</v>
      </c>
      <c r="H3" s="104" t="s">
        <v>133</v>
      </c>
      <c r="I3" s="102" t="s">
        <v>135</v>
      </c>
      <c r="J3" s="102"/>
    </row>
    <row r="4" spans="1:10" ht="21" customHeight="1" x14ac:dyDescent="0.25">
      <c r="A4" s="12">
        <v>1</v>
      </c>
      <c r="B4" s="9" t="s">
        <v>24</v>
      </c>
      <c r="C4" s="10">
        <v>141</v>
      </c>
      <c r="D4" s="11" t="s">
        <v>25</v>
      </c>
      <c r="E4" s="12">
        <v>1</v>
      </c>
      <c r="F4" s="13">
        <v>16</v>
      </c>
      <c r="G4" s="14" t="s">
        <v>26</v>
      </c>
      <c r="H4" s="15" t="s">
        <v>27</v>
      </c>
      <c r="I4" s="99" t="s">
        <v>185</v>
      </c>
      <c r="J4" s="99"/>
    </row>
    <row r="5" spans="1:10" ht="21" customHeight="1" x14ac:dyDescent="0.25">
      <c r="A5" s="12">
        <v>2</v>
      </c>
      <c r="B5" s="9" t="s">
        <v>14</v>
      </c>
      <c r="C5" s="10">
        <v>204</v>
      </c>
      <c r="D5" s="11" t="s">
        <v>72</v>
      </c>
      <c r="E5" s="12">
        <v>2</v>
      </c>
      <c r="F5" s="13">
        <v>16</v>
      </c>
      <c r="G5" s="14" t="s">
        <v>73</v>
      </c>
      <c r="H5" s="15" t="s">
        <v>74</v>
      </c>
      <c r="I5" s="99" t="s">
        <v>185</v>
      </c>
      <c r="J5" s="99"/>
    </row>
    <row r="6" spans="1:10" ht="21" customHeight="1" x14ac:dyDescent="0.25">
      <c r="A6" s="12">
        <v>3</v>
      </c>
      <c r="B6" s="9" t="s">
        <v>75</v>
      </c>
      <c r="C6" s="10">
        <v>251</v>
      </c>
      <c r="D6" s="11" t="s">
        <v>76</v>
      </c>
      <c r="E6" s="12">
        <v>3</v>
      </c>
      <c r="F6" s="13">
        <v>16</v>
      </c>
      <c r="G6" s="14" t="s">
        <v>77</v>
      </c>
      <c r="H6" s="15" t="s">
        <v>78</v>
      </c>
      <c r="I6" s="99" t="s">
        <v>185</v>
      </c>
      <c r="J6" s="99"/>
    </row>
    <row r="7" spans="1:10" ht="21" customHeight="1" x14ac:dyDescent="0.25">
      <c r="A7" s="12">
        <v>4</v>
      </c>
      <c r="B7" s="9" t="s">
        <v>14</v>
      </c>
      <c r="C7" s="10">
        <v>206</v>
      </c>
      <c r="D7" s="11" t="s">
        <v>79</v>
      </c>
      <c r="E7" s="12">
        <v>2</v>
      </c>
      <c r="F7" s="13">
        <v>16</v>
      </c>
      <c r="G7" s="14" t="s">
        <v>80</v>
      </c>
      <c r="H7" s="15" t="s">
        <v>81</v>
      </c>
      <c r="I7" s="99" t="s">
        <v>185</v>
      </c>
      <c r="J7" s="99"/>
    </row>
    <row r="8" spans="1:10" ht="21" customHeight="1" x14ac:dyDescent="0.25">
      <c r="A8" s="12">
        <v>5</v>
      </c>
      <c r="B8" s="9" t="s">
        <v>14</v>
      </c>
      <c r="C8" s="10">
        <v>207</v>
      </c>
      <c r="D8" s="11" t="s">
        <v>82</v>
      </c>
      <c r="E8" s="12">
        <v>2</v>
      </c>
      <c r="F8" s="13">
        <v>16</v>
      </c>
      <c r="G8" s="14" t="s">
        <v>121</v>
      </c>
      <c r="H8" s="15" t="s">
        <v>122</v>
      </c>
      <c r="I8" s="99" t="s">
        <v>185</v>
      </c>
      <c r="J8" s="99"/>
    </row>
    <row r="9" spans="1:10" ht="21" customHeight="1" x14ac:dyDescent="0.25">
      <c r="A9" s="12">
        <v>6</v>
      </c>
      <c r="B9" s="9" t="s">
        <v>14</v>
      </c>
      <c r="C9" s="10">
        <v>208</v>
      </c>
      <c r="D9" s="11" t="s">
        <v>83</v>
      </c>
      <c r="E9" s="12">
        <v>2</v>
      </c>
      <c r="F9" s="13">
        <v>16</v>
      </c>
      <c r="G9" s="14" t="s">
        <v>84</v>
      </c>
      <c r="H9" s="15" t="s">
        <v>85</v>
      </c>
      <c r="I9" s="99" t="s">
        <v>185</v>
      </c>
      <c r="J9" s="99"/>
    </row>
    <row r="10" spans="1:10" ht="21" customHeight="1" x14ac:dyDescent="0.25">
      <c r="A10" s="12">
        <v>7</v>
      </c>
      <c r="B10" s="9" t="s">
        <v>14</v>
      </c>
      <c r="C10" s="10">
        <v>209</v>
      </c>
      <c r="D10" s="11" t="s">
        <v>86</v>
      </c>
      <c r="E10" s="12">
        <v>2</v>
      </c>
      <c r="F10" s="13">
        <v>16</v>
      </c>
      <c r="G10" s="14" t="s">
        <v>87</v>
      </c>
      <c r="H10" s="15" t="s">
        <v>88</v>
      </c>
      <c r="I10" s="99" t="s">
        <v>185</v>
      </c>
      <c r="J10" s="99"/>
    </row>
    <row r="11" spans="1:10" ht="21" customHeight="1" x14ac:dyDescent="0.25">
      <c r="A11" s="12">
        <v>8</v>
      </c>
      <c r="B11" s="9" t="s">
        <v>14</v>
      </c>
      <c r="C11" s="10">
        <v>271</v>
      </c>
      <c r="D11" s="11" t="s">
        <v>89</v>
      </c>
      <c r="E11" s="12">
        <v>3</v>
      </c>
      <c r="F11" s="13">
        <v>16</v>
      </c>
      <c r="G11" s="14" t="s">
        <v>90</v>
      </c>
      <c r="H11" s="15" t="s">
        <v>91</v>
      </c>
      <c r="I11" s="99" t="s">
        <v>185</v>
      </c>
      <c r="J11" s="99"/>
    </row>
    <row r="12" spans="1:10" ht="21" customHeight="1" x14ac:dyDescent="0.25">
      <c r="A12" s="12">
        <v>9</v>
      </c>
      <c r="B12" s="9" t="s">
        <v>31</v>
      </c>
      <c r="C12" s="10">
        <v>221</v>
      </c>
      <c r="D12" s="11" t="s">
        <v>61</v>
      </c>
      <c r="E12" s="12">
        <v>2</v>
      </c>
      <c r="F12" s="13">
        <v>16</v>
      </c>
      <c r="G12" s="14" t="s">
        <v>32</v>
      </c>
      <c r="H12" s="15" t="s">
        <v>33</v>
      </c>
      <c r="I12" s="99" t="s">
        <v>185</v>
      </c>
      <c r="J12" s="99">
        <f>SUM(E4:E12)</f>
        <v>19</v>
      </c>
    </row>
    <row r="13" spans="1:10" ht="21" customHeight="1" x14ac:dyDescent="0.25">
      <c r="A13" s="131">
        <v>10</v>
      </c>
      <c r="B13" s="132" t="s">
        <v>54</v>
      </c>
      <c r="C13" s="133">
        <v>361</v>
      </c>
      <c r="D13" s="134" t="s">
        <v>165</v>
      </c>
      <c r="E13" s="131">
        <v>2</v>
      </c>
      <c r="F13" s="135">
        <v>16</v>
      </c>
      <c r="G13" s="136" t="s">
        <v>177</v>
      </c>
      <c r="H13" s="137" t="s">
        <v>178</v>
      </c>
      <c r="I13" s="102" t="s">
        <v>186</v>
      </c>
      <c r="J13" s="102"/>
    </row>
    <row r="14" spans="1:10" ht="21" customHeight="1" x14ac:dyDescent="0.25">
      <c r="A14" s="131">
        <v>11</v>
      </c>
      <c r="B14" s="132" t="s">
        <v>24</v>
      </c>
      <c r="C14" s="133">
        <v>142</v>
      </c>
      <c r="D14" s="134" t="s">
        <v>28</v>
      </c>
      <c r="E14" s="131">
        <v>1</v>
      </c>
      <c r="F14" s="135">
        <v>16</v>
      </c>
      <c r="G14" s="136" t="s">
        <v>29</v>
      </c>
      <c r="H14" s="137" t="s">
        <v>30</v>
      </c>
      <c r="I14" s="102" t="s">
        <v>186</v>
      </c>
      <c r="J14" s="102"/>
    </row>
    <row r="15" spans="1:10" ht="21" customHeight="1" x14ac:dyDescent="0.25">
      <c r="A15" s="131">
        <v>12</v>
      </c>
      <c r="B15" s="132" t="s">
        <v>14</v>
      </c>
      <c r="C15" s="133">
        <v>306</v>
      </c>
      <c r="D15" s="134" t="s">
        <v>361</v>
      </c>
      <c r="E15" s="131">
        <v>2</v>
      </c>
      <c r="F15" s="135">
        <v>16</v>
      </c>
      <c r="G15" s="136" t="s">
        <v>87</v>
      </c>
      <c r="H15" s="137" t="s">
        <v>88</v>
      </c>
      <c r="I15" s="102" t="s">
        <v>186</v>
      </c>
      <c r="J15" s="102"/>
    </row>
    <row r="16" spans="1:10" ht="21" customHeight="1" x14ac:dyDescent="0.25">
      <c r="A16" s="131">
        <v>13</v>
      </c>
      <c r="B16" s="132" t="s">
        <v>14</v>
      </c>
      <c r="C16" s="133">
        <v>307</v>
      </c>
      <c r="D16" s="134" t="s">
        <v>362</v>
      </c>
      <c r="E16" s="131">
        <v>2</v>
      </c>
      <c r="F16" s="135">
        <v>16</v>
      </c>
      <c r="G16" s="136" t="s">
        <v>390</v>
      </c>
      <c r="H16" s="137" t="s">
        <v>391</v>
      </c>
      <c r="I16" s="102" t="s">
        <v>186</v>
      </c>
      <c r="J16" s="102"/>
    </row>
    <row r="17" spans="1:10" ht="21" customHeight="1" x14ac:dyDescent="0.25">
      <c r="A17" s="131">
        <v>14</v>
      </c>
      <c r="B17" s="132" t="s">
        <v>66</v>
      </c>
      <c r="C17" s="133">
        <v>201</v>
      </c>
      <c r="D17" s="160" t="s">
        <v>67</v>
      </c>
      <c r="E17" s="131">
        <v>2</v>
      </c>
      <c r="F17" s="135">
        <v>16</v>
      </c>
      <c r="G17" s="136" t="s">
        <v>68</v>
      </c>
      <c r="H17" s="137" t="s">
        <v>69</v>
      </c>
      <c r="I17" s="102" t="s">
        <v>186</v>
      </c>
      <c r="J17" s="102">
        <f>SUM(E13:E21)</f>
        <v>19</v>
      </c>
    </row>
    <row r="18" spans="1:10" ht="21" customHeight="1" x14ac:dyDescent="0.25">
      <c r="A18" s="131">
        <v>15</v>
      </c>
      <c r="B18" s="132" t="s">
        <v>22</v>
      </c>
      <c r="C18" s="133">
        <v>100</v>
      </c>
      <c r="D18" s="134" t="s">
        <v>363</v>
      </c>
      <c r="E18" s="131">
        <v>3</v>
      </c>
      <c r="F18" s="135">
        <v>16</v>
      </c>
      <c r="G18" s="136" t="s">
        <v>94</v>
      </c>
      <c r="H18" s="137" t="s">
        <v>95</v>
      </c>
      <c r="I18" s="102" t="s">
        <v>186</v>
      </c>
      <c r="J18" s="102"/>
    </row>
    <row r="19" spans="1:10" ht="21" customHeight="1" x14ac:dyDescent="0.25">
      <c r="A19" s="131">
        <v>16</v>
      </c>
      <c r="B19" s="132" t="s">
        <v>54</v>
      </c>
      <c r="C19" s="133">
        <v>151</v>
      </c>
      <c r="D19" s="134" t="s">
        <v>55</v>
      </c>
      <c r="E19" s="131">
        <v>2</v>
      </c>
      <c r="F19" s="135">
        <v>16</v>
      </c>
      <c r="G19" s="136" t="s">
        <v>56</v>
      </c>
      <c r="H19" s="137" t="s">
        <v>57</v>
      </c>
      <c r="I19" s="102" t="s">
        <v>186</v>
      </c>
      <c r="J19" s="102"/>
    </row>
    <row r="20" spans="1:10" ht="21" customHeight="1" x14ac:dyDescent="0.25">
      <c r="A20" s="131">
        <v>17</v>
      </c>
      <c r="B20" s="132" t="s">
        <v>14</v>
      </c>
      <c r="C20" s="133">
        <v>276</v>
      </c>
      <c r="D20" s="134" t="s">
        <v>360</v>
      </c>
      <c r="E20" s="131">
        <v>3</v>
      </c>
      <c r="F20" s="135">
        <v>16</v>
      </c>
      <c r="G20" s="136" t="s">
        <v>388</v>
      </c>
      <c r="H20" s="137" t="s">
        <v>389</v>
      </c>
      <c r="I20" s="102" t="s">
        <v>186</v>
      </c>
      <c r="J20" s="102"/>
    </row>
    <row r="21" spans="1:10" ht="21" customHeight="1" x14ac:dyDescent="0.25">
      <c r="A21" s="131">
        <v>18</v>
      </c>
      <c r="B21" s="132" t="s">
        <v>368</v>
      </c>
      <c r="C21" s="133">
        <v>316</v>
      </c>
      <c r="D21" s="134" t="s">
        <v>369</v>
      </c>
      <c r="E21" s="131">
        <v>2</v>
      </c>
      <c r="F21" s="135">
        <v>16</v>
      </c>
      <c r="G21" s="136" t="s">
        <v>395</v>
      </c>
      <c r="H21" s="137" t="s">
        <v>122</v>
      </c>
      <c r="I21" s="102" t="s">
        <v>186</v>
      </c>
      <c r="J21" s="102"/>
    </row>
    <row r="22" spans="1:10" ht="21" customHeight="1" x14ac:dyDescent="0.25">
      <c r="A22" s="12">
        <v>19</v>
      </c>
      <c r="B22" s="9" t="s">
        <v>31</v>
      </c>
      <c r="C22" s="10">
        <v>222</v>
      </c>
      <c r="D22" s="11" t="s">
        <v>140</v>
      </c>
      <c r="E22" s="12">
        <v>2</v>
      </c>
      <c r="F22" s="13">
        <v>16</v>
      </c>
      <c r="G22" s="14" t="s">
        <v>205</v>
      </c>
      <c r="H22" s="15" t="s">
        <v>33</v>
      </c>
      <c r="I22" s="16" t="s">
        <v>235</v>
      </c>
      <c r="J22" s="99"/>
    </row>
    <row r="23" spans="1:10" ht="21" customHeight="1" x14ac:dyDescent="0.25">
      <c r="A23" s="12">
        <v>20</v>
      </c>
      <c r="B23" s="9" t="s">
        <v>31</v>
      </c>
      <c r="C23" s="10">
        <v>362</v>
      </c>
      <c r="D23" s="11" t="s">
        <v>166</v>
      </c>
      <c r="E23" s="12">
        <v>2</v>
      </c>
      <c r="F23" s="13">
        <v>16</v>
      </c>
      <c r="G23" s="14" t="s">
        <v>225</v>
      </c>
      <c r="H23" s="15" t="s">
        <v>115</v>
      </c>
      <c r="I23" s="16" t="s">
        <v>235</v>
      </c>
      <c r="J23" s="99"/>
    </row>
    <row r="24" spans="1:10" ht="21" customHeight="1" x14ac:dyDescent="0.25">
      <c r="A24" s="153">
        <v>23</v>
      </c>
      <c r="B24" s="151" t="s">
        <v>143</v>
      </c>
      <c r="C24" s="152">
        <v>201</v>
      </c>
      <c r="D24" s="105" t="s">
        <v>144</v>
      </c>
      <c r="E24" s="153">
        <v>3</v>
      </c>
      <c r="F24" s="58">
        <v>16</v>
      </c>
      <c r="G24" s="154" t="s">
        <v>208</v>
      </c>
      <c r="H24" s="155" t="s">
        <v>209</v>
      </c>
      <c r="I24" s="158" t="s">
        <v>235</v>
      </c>
      <c r="J24" s="159"/>
    </row>
    <row r="25" spans="1:10" ht="21" customHeight="1" x14ac:dyDescent="0.25">
      <c r="A25" s="12">
        <v>21</v>
      </c>
      <c r="B25" s="9" t="s">
        <v>14</v>
      </c>
      <c r="C25" s="10">
        <v>308</v>
      </c>
      <c r="D25" s="11" t="s">
        <v>365</v>
      </c>
      <c r="E25" s="12">
        <v>2</v>
      </c>
      <c r="F25" s="13">
        <v>16</v>
      </c>
      <c r="G25" s="14" t="s">
        <v>392</v>
      </c>
      <c r="H25" s="15" t="s">
        <v>393</v>
      </c>
      <c r="I25" s="16" t="s">
        <v>235</v>
      </c>
      <c r="J25" s="99"/>
    </row>
    <row r="26" spans="1:10" ht="21" customHeight="1" x14ac:dyDescent="0.25">
      <c r="A26" s="12">
        <v>22</v>
      </c>
      <c r="B26" s="9" t="s">
        <v>14</v>
      </c>
      <c r="C26" s="10">
        <v>309</v>
      </c>
      <c r="D26" s="11" t="s">
        <v>366</v>
      </c>
      <c r="E26" s="12">
        <v>2</v>
      </c>
      <c r="F26" s="13">
        <v>16</v>
      </c>
      <c r="G26" s="14" t="s">
        <v>394</v>
      </c>
      <c r="H26" s="15" t="s">
        <v>211</v>
      </c>
      <c r="I26" s="16" t="s">
        <v>235</v>
      </c>
      <c r="J26" s="99"/>
    </row>
    <row r="27" spans="1:10" ht="21" customHeight="1" x14ac:dyDescent="0.25">
      <c r="A27" s="153">
        <v>24</v>
      </c>
      <c r="B27" s="151" t="s">
        <v>54</v>
      </c>
      <c r="C27" s="152">
        <v>351</v>
      </c>
      <c r="D27" s="105" t="s">
        <v>151</v>
      </c>
      <c r="E27" s="153">
        <v>2</v>
      </c>
      <c r="F27" s="58">
        <v>16</v>
      </c>
      <c r="G27" s="154" t="s">
        <v>216</v>
      </c>
      <c r="H27" s="155" t="s">
        <v>217</v>
      </c>
      <c r="I27" s="158" t="s">
        <v>235</v>
      </c>
      <c r="J27" s="159"/>
    </row>
    <row r="28" spans="1:10" ht="21" customHeight="1" x14ac:dyDescent="0.25">
      <c r="A28" s="153">
        <v>25</v>
      </c>
      <c r="B28" s="151" t="s">
        <v>376</v>
      </c>
      <c r="C28" s="152">
        <v>376</v>
      </c>
      <c r="D28" s="105" t="s">
        <v>377</v>
      </c>
      <c r="E28" s="153">
        <v>3</v>
      </c>
      <c r="F28" s="58">
        <v>16</v>
      </c>
      <c r="G28" s="154" t="s">
        <v>394</v>
      </c>
      <c r="H28" s="155" t="s">
        <v>211</v>
      </c>
      <c r="I28" s="158" t="s">
        <v>235</v>
      </c>
      <c r="J28" s="159"/>
    </row>
    <row r="29" spans="1:10" ht="21" customHeight="1" x14ac:dyDescent="0.25">
      <c r="A29" s="153">
        <v>26</v>
      </c>
      <c r="B29" s="151" t="s">
        <v>14</v>
      </c>
      <c r="C29" s="152">
        <v>371</v>
      </c>
      <c r="D29" s="105" t="s">
        <v>364</v>
      </c>
      <c r="E29" s="153">
        <v>3</v>
      </c>
      <c r="F29" s="58">
        <v>16</v>
      </c>
      <c r="G29" s="154" t="s">
        <v>90</v>
      </c>
      <c r="H29" s="155" t="s">
        <v>91</v>
      </c>
      <c r="I29" s="158" t="s">
        <v>235</v>
      </c>
      <c r="J29" s="159">
        <f>SUM(E22:E29)</f>
        <v>19</v>
      </c>
    </row>
    <row r="30" spans="1:10" ht="21" customHeight="1" x14ac:dyDescent="0.25">
      <c r="A30" s="12">
        <v>27</v>
      </c>
      <c r="B30" s="9" t="s">
        <v>14</v>
      </c>
      <c r="C30" s="10">
        <v>319</v>
      </c>
      <c r="D30" s="11" t="s">
        <v>375</v>
      </c>
      <c r="E30" s="12">
        <v>2</v>
      </c>
      <c r="F30" s="13">
        <v>16</v>
      </c>
      <c r="G30" s="14" t="s">
        <v>395</v>
      </c>
      <c r="H30" s="15" t="s">
        <v>122</v>
      </c>
      <c r="I30" s="16"/>
      <c r="J30" s="99"/>
    </row>
    <row r="31" spans="1:10" ht="21" customHeight="1" x14ac:dyDescent="0.25">
      <c r="A31" s="12">
        <v>27</v>
      </c>
      <c r="B31" s="9" t="s">
        <v>14</v>
      </c>
      <c r="C31" s="10">
        <v>373</v>
      </c>
      <c r="D31" s="11" t="s">
        <v>367</v>
      </c>
      <c r="E31" s="12">
        <v>2</v>
      </c>
      <c r="F31" s="13">
        <v>16</v>
      </c>
      <c r="G31" s="14" t="s">
        <v>90</v>
      </c>
      <c r="H31" s="15" t="s">
        <v>91</v>
      </c>
      <c r="I31" s="99"/>
      <c r="J31" s="99"/>
    </row>
    <row r="32" spans="1:10" ht="21" customHeight="1" x14ac:dyDescent="0.25">
      <c r="A32" s="12">
        <v>27</v>
      </c>
      <c r="B32" s="9" t="s">
        <v>14</v>
      </c>
      <c r="C32" s="10">
        <v>356</v>
      </c>
      <c r="D32" s="11" t="s">
        <v>370</v>
      </c>
      <c r="E32" s="12">
        <v>2</v>
      </c>
      <c r="F32" s="13">
        <v>16</v>
      </c>
      <c r="G32" s="14" t="s">
        <v>176</v>
      </c>
      <c r="H32" s="15" t="s">
        <v>85</v>
      </c>
      <c r="I32" s="99"/>
      <c r="J32" s="99"/>
    </row>
    <row r="33" spans="1:10" ht="21" customHeight="1" x14ac:dyDescent="0.25">
      <c r="A33" s="12">
        <v>28</v>
      </c>
      <c r="B33" s="9" t="s">
        <v>14</v>
      </c>
      <c r="C33" s="10">
        <v>357</v>
      </c>
      <c r="D33" s="11" t="s">
        <v>371</v>
      </c>
      <c r="E33" s="12">
        <v>2</v>
      </c>
      <c r="F33" s="13">
        <v>16</v>
      </c>
      <c r="G33" s="14" t="s">
        <v>121</v>
      </c>
      <c r="H33" s="15" t="s">
        <v>122</v>
      </c>
      <c r="I33" s="99"/>
      <c r="J33" s="99"/>
    </row>
    <row r="34" spans="1:10" ht="21" customHeight="1" x14ac:dyDescent="0.25">
      <c r="A34" s="12">
        <v>29</v>
      </c>
      <c r="B34" s="9" t="s">
        <v>75</v>
      </c>
      <c r="C34" s="10">
        <v>378</v>
      </c>
      <c r="D34" s="11" t="s">
        <v>372</v>
      </c>
      <c r="E34" s="12">
        <v>2</v>
      </c>
      <c r="F34" s="13">
        <v>16</v>
      </c>
      <c r="G34" s="14" t="s">
        <v>390</v>
      </c>
      <c r="H34" s="15" t="s">
        <v>391</v>
      </c>
      <c r="I34" s="99"/>
      <c r="J34" s="99"/>
    </row>
    <row r="35" spans="1:10" ht="21" customHeight="1" x14ac:dyDescent="0.25">
      <c r="A35" s="12">
        <v>30</v>
      </c>
      <c r="B35" s="9" t="s">
        <v>14</v>
      </c>
      <c r="C35" s="10">
        <v>358</v>
      </c>
      <c r="D35" s="11" t="s">
        <v>373</v>
      </c>
      <c r="E35" s="12">
        <v>2</v>
      </c>
      <c r="F35" s="13">
        <v>16</v>
      </c>
      <c r="G35" s="14" t="s">
        <v>84</v>
      </c>
      <c r="H35" s="15" t="s">
        <v>85</v>
      </c>
      <c r="I35" s="99"/>
      <c r="J35" s="99"/>
    </row>
    <row r="36" spans="1:10" ht="21" customHeight="1" x14ac:dyDescent="0.25">
      <c r="A36" s="12">
        <v>31</v>
      </c>
      <c r="B36" s="9" t="s">
        <v>14</v>
      </c>
      <c r="C36" s="10">
        <v>359</v>
      </c>
      <c r="D36" s="11" t="s">
        <v>374</v>
      </c>
      <c r="E36" s="12">
        <v>2</v>
      </c>
      <c r="F36" s="13">
        <v>16</v>
      </c>
      <c r="G36" s="14" t="s">
        <v>396</v>
      </c>
      <c r="H36" s="15" t="s">
        <v>397</v>
      </c>
      <c r="I36" s="99"/>
      <c r="J36" s="99"/>
    </row>
    <row r="37" spans="1:10" ht="21" customHeight="1" x14ac:dyDescent="0.25">
      <c r="A37" s="12">
        <v>34</v>
      </c>
      <c r="B37" s="9" t="s">
        <v>14</v>
      </c>
      <c r="C37" s="10">
        <v>376</v>
      </c>
      <c r="D37" s="11" t="s">
        <v>378</v>
      </c>
      <c r="E37" s="12">
        <v>3</v>
      </c>
      <c r="F37" s="13">
        <v>16</v>
      </c>
      <c r="G37" s="14" t="s">
        <v>392</v>
      </c>
      <c r="H37" s="15" t="s">
        <v>393</v>
      </c>
      <c r="I37" s="99"/>
      <c r="J37" s="99"/>
    </row>
    <row r="38" spans="1:10" ht="21" customHeight="1" x14ac:dyDescent="0.25">
      <c r="A38" s="12">
        <v>35</v>
      </c>
      <c r="B38" s="9" t="s">
        <v>14</v>
      </c>
      <c r="C38" s="10">
        <v>383</v>
      </c>
      <c r="D38" s="11" t="s">
        <v>379</v>
      </c>
      <c r="E38" s="12">
        <v>2</v>
      </c>
      <c r="F38" s="13">
        <v>16</v>
      </c>
      <c r="G38" s="14" t="s">
        <v>390</v>
      </c>
      <c r="H38" s="15" t="s">
        <v>391</v>
      </c>
      <c r="I38" s="99"/>
      <c r="J38" s="99"/>
    </row>
    <row r="39" spans="1:10" ht="21" customHeight="1" x14ac:dyDescent="0.25">
      <c r="A39" s="12">
        <v>36</v>
      </c>
      <c r="B39" s="9" t="s">
        <v>14</v>
      </c>
      <c r="C39" s="10">
        <v>434</v>
      </c>
      <c r="D39" s="11" t="s">
        <v>380</v>
      </c>
      <c r="E39" s="12">
        <v>3</v>
      </c>
      <c r="F39" s="13">
        <v>16</v>
      </c>
      <c r="G39" s="14" t="s">
        <v>396</v>
      </c>
      <c r="H39" s="15" t="s">
        <v>397</v>
      </c>
      <c r="I39" s="99"/>
      <c r="J39" s="99"/>
    </row>
    <row r="40" spans="1:10" ht="21" customHeight="1" x14ac:dyDescent="0.25">
      <c r="A40" s="12">
        <v>37</v>
      </c>
      <c r="B40" s="9" t="s">
        <v>368</v>
      </c>
      <c r="C40" s="10">
        <v>422</v>
      </c>
      <c r="D40" s="11" t="s">
        <v>381</v>
      </c>
      <c r="E40" s="12">
        <v>2</v>
      </c>
      <c r="F40" s="13">
        <v>16</v>
      </c>
      <c r="G40" s="14" t="s">
        <v>400</v>
      </c>
      <c r="H40" s="15" t="s">
        <v>401</v>
      </c>
      <c r="I40" s="99"/>
      <c r="J40" s="99"/>
    </row>
    <row r="41" spans="1:10" ht="21" customHeight="1" x14ac:dyDescent="0.25">
      <c r="A41" s="12">
        <v>38</v>
      </c>
      <c r="B41" s="9" t="s">
        <v>14</v>
      </c>
      <c r="C41" s="10">
        <v>422</v>
      </c>
      <c r="D41" s="11" t="s">
        <v>382</v>
      </c>
      <c r="E41" s="12">
        <v>2</v>
      </c>
      <c r="F41" s="13">
        <v>16</v>
      </c>
      <c r="G41" s="14" t="s">
        <v>402</v>
      </c>
      <c r="H41" s="15" t="s">
        <v>403</v>
      </c>
      <c r="I41" s="99"/>
      <c r="J41" s="99"/>
    </row>
    <row r="42" spans="1:10" ht="21" customHeight="1" x14ac:dyDescent="0.25">
      <c r="A42" s="12">
        <v>39</v>
      </c>
      <c r="B42" s="9" t="s">
        <v>14</v>
      </c>
      <c r="C42" s="10">
        <v>427</v>
      </c>
      <c r="D42" s="11" t="s">
        <v>383</v>
      </c>
      <c r="E42" s="12">
        <v>2</v>
      </c>
      <c r="F42" s="13">
        <v>16</v>
      </c>
      <c r="G42" s="14" t="s">
        <v>396</v>
      </c>
      <c r="H42" s="15" t="s">
        <v>397</v>
      </c>
      <c r="I42" s="99"/>
      <c r="J42" s="99"/>
    </row>
    <row r="43" spans="1:10" ht="21" customHeight="1" x14ac:dyDescent="0.25">
      <c r="A43" s="12">
        <v>40</v>
      </c>
      <c r="B43" s="9" t="s">
        <v>14</v>
      </c>
      <c r="C43" s="10">
        <v>428</v>
      </c>
      <c r="D43" s="11" t="s">
        <v>384</v>
      </c>
      <c r="E43" s="12">
        <v>2</v>
      </c>
      <c r="F43" s="13">
        <v>16</v>
      </c>
      <c r="G43" s="14" t="s">
        <v>388</v>
      </c>
      <c r="H43" s="15" t="s">
        <v>389</v>
      </c>
      <c r="I43" s="99"/>
      <c r="J43" s="99"/>
    </row>
    <row r="44" spans="1:10" ht="21" customHeight="1" x14ac:dyDescent="0.25">
      <c r="A44" s="12">
        <v>41</v>
      </c>
      <c r="B44" s="9" t="s">
        <v>14</v>
      </c>
      <c r="C44" s="10">
        <v>430</v>
      </c>
      <c r="D44" s="11" t="s">
        <v>385</v>
      </c>
      <c r="E44" s="12">
        <v>3</v>
      </c>
      <c r="F44" s="13">
        <v>16</v>
      </c>
      <c r="G44" s="14" t="s">
        <v>16</v>
      </c>
      <c r="H44" s="15" t="s">
        <v>17</v>
      </c>
      <c r="I44" s="99"/>
      <c r="J44" s="99"/>
    </row>
    <row r="45" spans="1:10" ht="21" customHeight="1" x14ac:dyDescent="0.25">
      <c r="A45" s="12">
        <v>42</v>
      </c>
      <c r="B45" s="9" t="s">
        <v>14</v>
      </c>
      <c r="C45" s="10">
        <v>432</v>
      </c>
      <c r="D45" s="11" t="s">
        <v>386</v>
      </c>
      <c r="E45" s="12">
        <v>2</v>
      </c>
      <c r="F45" s="13">
        <v>16</v>
      </c>
      <c r="G45" s="14" t="s">
        <v>398</v>
      </c>
      <c r="H45" s="15" t="s">
        <v>399</v>
      </c>
      <c r="I45" s="99"/>
      <c r="J45" s="99"/>
    </row>
    <row r="46" spans="1:10" ht="21" customHeight="1" x14ac:dyDescent="0.25">
      <c r="A46" s="12">
        <v>43</v>
      </c>
      <c r="B46" s="9" t="s">
        <v>14</v>
      </c>
      <c r="C46" s="10">
        <v>488</v>
      </c>
      <c r="D46" s="11" t="s">
        <v>291</v>
      </c>
      <c r="E46" s="12">
        <v>2</v>
      </c>
      <c r="F46" s="13">
        <v>16</v>
      </c>
      <c r="G46" s="14"/>
      <c r="H46" s="15"/>
      <c r="I46" s="99"/>
      <c r="J46" s="99"/>
    </row>
    <row r="47" spans="1:10" ht="21" customHeight="1" x14ac:dyDescent="0.25">
      <c r="A47" s="12">
        <v>44</v>
      </c>
      <c r="B47" s="9" t="s">
        <v>14</v>
      </c>
      <c r="C47" s="10">
        <v>485</v>
      </c>
      <c r="D47" s="11" t="s">
        <v>387</v>
      </c>
      <c r="E47" s="12">
        <v>3</v>
      </c>
      <c r="F47" s="13">
        <v>16</v>
      </c>
      <c r="G47" s="14"/>
      <c r="H47" s="15"/>
      <c r="I47" s="99"/>
      <c r="J47" s="99"/>
    </row>
    <row r="48" spans="1:10" ht="21" customHeight="1" x14ac:dyDescent="0.25">
      <c r="A48" s="221" t="s">
        <v>34</v>
      </c>
      <c r="B48" s="222"/>
      <c r="C48" s="222"/>
      <c r="D48" s="223"/>
      <c r="E48" s="106">
        <f>SUM(E4:E47)</f>
        <v>97</v>
      </c>
      <c r="F48" s="13"/>
      <c r="G48" s="14"/>
      <c r="H48" s="15"/>
      <c r="I48" s="99"/>
      <c r="J48" s="99"/>
    </row>
  </sheetData>
  <mergeCells count="3">
    <mergeCell ref="A2:J2"/>
    <mergeCell ref="B3:C3"/>
    <mergeCell ref="A48:D48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I4" sqref="I4"/>
    </sheetView>
  </sheetViews>
  <sheetFormatPr defaultRowHeight="15.75" x14ac:dyDescent="0.25"/>
  <cols>
    <col min="1" max="1" width="4.109375" customWidth="1"/>
    <col min="2" max="2" width="13.21875" customWidth="1"/>
  </cols>
  <sheetData>
    <row r="1" spans="1:11" ht="30" customHeight="1" x14ac:dyDescent="0.25">
      <c r="A1" s="243" t="s">
        <v>188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1" ht="22.5" customHeight="1" x14ac:dyDescent="0.25">
      <c r="A2" s="244" t="s">
        <v>3</v>
      </c>
      <c r="B2" s="246" t="s">
        <v>189</v>
      </c>
      <c r="C2" s="248" t="s">
        <v>190</v>
      </c>
      <c r="D2" s="249"/>
      <c r="E2" s="250" t="s">
        <v>191</v>
      </c>
      <c r="F2" s="251"/>
      <c r="G2" s="252" t="s">
        <v>192</v>
      </c>
      <c r="H2" s="253"/>
      <c r="I2" s="248" t="s">
        <v>193</v>
      </c>
      <c r="J2" s="254"/>
      <c r="K2" s="255" t="s">
        <v>194</v>
      </c>
    </row>
    <row r="3" spans="1:11" ht="23.25" customHeight="1" x14ac:dyDescent="0.25">
      <c r="A3" s="245"/>
      <c r="B3" s="247"/>
      <c r="C3" s="107" t="s">
        <v>195</v>
      </c>
      <c r="D3" s="108" t="s">
        <v>196</v>
      </c>
      <c r="E3" s="107" t="s">
        <v>195</v>
      </c>
      <c r="F3" s="108" t="s">
        <v>196</v>
      </c>
      <c r="G3" s="109" t="s">
        <v>195</v>
      </c>
      <c r="H3" s="110" t="s">
        <v>196</v>
      </c>
      <c r="I3" s="107" t="s">
        <v>195</v>
      </c>
      <c r="J3" s="111" t="s">
        <v>196</v>
      </c>
      <c r="K3" s="245"/>
    </row>
    <row r="4" spans="1:11" ht="27.75" customHeight="1" x14ac:dyDescent="0.25">
      <c r="A4" s="112">
        <v>1</v>
      </c>
      <c r="B4" s="127" t="s">
        <v>197</v>
      </c>
      <c r="C4" s="113">
        <v>6</v>
      </c>
      <c r="D4" s="114">
        <v>25</v>
      </c>
      <c r="E4" s="113">
        <v>8</v>
      </c>
      <c r="F4" s="114">
        <v>44</v>
      </c>
      <c r="G4" s="113">
        <v>2</v>
      </c>
      <c r="H4" s="114">
        <v>6</v>
      </c>
      <c r="I4" s="113">
        <v>16</v>
      </c>
      <c r="J4" s="115">
        <v>75</v>
      </c>
      <c r="K4" s="116">
        <v>91</v>
      </c>
    </row>
    <row r="5" spans="1:11" ht="27.75" customHeight="1" x14ac:dyDescent="0.25">
      <c r="A5" s="112">
        <v>2</v>
      </c>
      <c r="B5" s="127" t="s">
        <v>198</v>
      </c>
      <c r="C5" s="117">
        <v>0</v>
      </c>
      <c r="D5" s="114">
        <v>3</v>
      </c>
      <c r="E5" s="113">
        <v>4</v>
      </c>
      <c r="F5" s="114">
        <v>14</v>
      </c>
      <c r="G5" s="117">
        <v>0</v>
      </c>
      <c r="H5" s="118">
        <v>0</v>
      </c>
      <c r="I5" s="113">
        <v>4</v>
      </c>
      <c r="J5" s="115">
        <v>17</v>
      </c>
      <c r="K5" s="116">
        <v>21</v>
      </c>
    </row>
    <row r="6" spans="1:11" ht="27.75" customHeight="1" x14ac:dyDescent="0.25">
      <c r="A6" s="112">
        <v>3</v>
      </c>
      <c r="B6" s="127" t="s">
        <v>199</v>
      </c>
      <c r="C6" s="113">
        <v>2</v>
      </c>
      <c r="D6" s="114">
        <v>14</v>
      </c>
      <c r="E6" s="113">
        <v>3</v>
      </c>
      <c r="F6" s="114">
        <v>1</v>
      </c>
      <c r="G6" s="113">
        <v>4</v>
      </c>
      <c r="H6" s="114">
        <v>6</v>
      </c>
      <c r="I6" s="113">
        <v>9</v>
      </c>
      <c r="J6" s="115">
        <v>21</v>
      </c>
      <c r="K6" s="116">
        <v>30</v>
      </c>
    </row>
    <row r="7" spans="1:11" ht="27.75" customHeight="1" x14ac:dyDescent="0.25">
      <c r="A7" s="112">
        <v>4</v>
      </c>
      <c r="B7" s="127" t="s">
        <v>200</v>
      </c>
      <c r="C7" s="113">
        <v>9</v>
      </c>
      <c r="D7" s="114">
        <v>10</v>
      </c>
      <c r="E7" s="117">
        <v>0</v>
      </c>
      <c r="F7" s="114">
        <v>4</v>
      </c>
      <c r="G7" s="113">
        <v>1</v>
      </c>
      <c r="H7" s="118">
        <v>0</v>
      </c>
      <c r="I7" s="113">
        <v>10</v>
      </c>
      <c r="J7" s="115">
        <v>14</v>
      </c>
      <c r="K7" s="116">
        <v>24</v>
      </c>
    </row>
    <row r="8" spans="1:11" ht="27.75" customHeight="1" x14ac:dyDescent="0.25">
      <c r="A8" s="112">
        <v>5</v>
      </c>
      <c r="B8" s="127" t="s">
        <v>201</v>
      </c>
      <c r="C8" s="113">
        <v>1</v>
      </c>
      <c r="D8" s="114">
        <v>4</v>
      </c>
      <c r="E8" s="113">
        <v>1</v>
      </c>
      <c r="F8" s="114">
        <v>8</v>
      </c>
      <c r="G8" s="117">
        <v>0</v>
      </c>
      <c r="H8" s="118">
        <v>0</v>
      </c>
      <c r="I8" s="113">
        <v>2</v>
      </c>
      <c r="J8" s="115">
        <v>12</v>
      </c>
      <c r="K8" s="116">
        <v>14</v>
      </c>
    </row>
    <row r="9" spans="1:11" ht="27.75" customHeight="1" x14ac:dyDescent="0.25">
      <c r="A9" s="241" t="s">
        <v>202</v>
      </c>
      <c r="B9" s="242"/>
      <c r="C9" s="119">
        <v>18</v>
      </c>
      <c r="D9" s="120">
        <v>56</v>
      </c>
      <c r="E9" s="121">
        <v>16</v>
      </c>
      <c r="F9" s="122">
        <v>71</v>
      </c>
      <c r="G9" s="123">
        <v>7</v>
      </c>
      <c r="H9" s="124">
        <v>12</v>
      </c>
      <c r="I9" s="119">
        <v>41</v>
      </c>
      <c r="J9" s="125">
        <v>139</v>
      </c>
      <c r="K9" s="126">
        <v>180</v>
      </c>
    </row>
  </sheetData>
  <mergeCells count="9">
    <mergeCell ref="A9:B9"/>
    <mergeCell ref="A1:K1"/>
    <mergeCell ref="A2:A3"/>
    <mergeCell ref="B2:B3"/>
    <mergeCell ref="C2:D2"/>
    <mergeCell ref="E2:F2"/>
    <mergeCell ref="G2:H2"/>
    <mergeCell ref="I2:J2"/>
    <mergeCell ref="K2:K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P34"/>
  <sheetViews>
    <sheetView showGridLines="0" view="pageBreakPreview" topLeftCell="A4" zoomScaleNormal="100" zoomScaleSheetLayoutView="100" workbookViewId="0">
      <selection activeCell="G17" sqref="G17:H17"/>
    </sheetView>
  </sheetViews>
  <sheetFormatPr defaultColWidth="9" defaultRowHeight="8.25" x14ac:dyDescent="0.15"/>
  <cols>
    <col min="1" max="1" width="2.88671875" style="25" bestFit="1" customWidth="1"/>
    <col min="2" max="2" width="3.5546875" style="25" bestFit="1" customWidth="1"/>
    <col min="3" max="3" width="2.77734375" style="25" bestFit="1" customWidth="1"/>
    <col min="4" max="4" width="18" style="25" customWidth="1"/>
    <col min="5" max="6" width="3.109375" style="25" customWidth="1"/>
    <col min="7" max="7" width="12.44140625" style="25" customWidth="1"/>
    <col min="8" max="8" width="5.5546875" style="25" customWidth="1"/>
    <col min="9" max="9" width="8.33203125" style="25" customWidth="1"/>
    <col min="10" max="20" width="2.44140625" style="25" customWidth="1"/>
    <col min="21" max="31" width="2.44140625" style="26" customWidth="1"/>
    <col min="32" max="32" width="4.33203125" style="27" customWidth="1"/>
    <col min="33" max="33" width="4.109375" style="27" customWidth="1"/>
    <col min="34" max="34" width="9" style="25" bestFit="1" customWidth="1"/>
    <col min="35" max="16384" width="9" style="25"/>
  </cols>
  <sheetData>
    <row r="1" spans="1:34" s="80" customFormat="1" ht="14.25" customHeight="1" x14ac:dyDescent="0.2">
      <c r="A1" s="172" t="s">
        <v>0</v>
      </c>
      <c r="B1" s="172"/>
      <c r="C1" s="172"/>
      <c r="D1" s="172"/>
      <c r="E1" s="172"/>
      <c r="F1" s="175" t="s">
        <v>1</v>
      </c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</row>
    <row r="2" spans="1:34" s="80" customFormat="1" ht="14.25" customHeight="1" x14ac:dyDescent="0.2">
      <c r="A2" s="173" t="s">
        <v>45</v>
      </c>
      <c r="B2" s="173"/>
      <c r="C2" s="173"/>
      <c r="D2" s="173"/>
      <c r="E2" s="173"/>
      <c r="F2" s="176" t="s">
        <v>102</v>
      </c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2"/>
    </row>
    <row r="3" spans="1:34" s="80" customFormat="1" ht="4.5" customHeight="1" x14ac:dyDescent="0.2">
      <c r="A3" s="81"/>
      <c r="B3" s="81"/>
      <c r="C3" s="81"/>
      <c r="D3" s="81"/>
      <c r="E3" s="81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161"/>
      <c r="AA3" s="161"/>
      <c r="AB3" s="161"/>
      <c r="AC3" s="82"/>
      <c r="AD3" s="82"/>
      <c r="AE3" s="82"/>
      <c r="AF3" s="2"/>
      <c r="AG3" s="2"/>
      <c r="AH3" s="2"/>
    </row>
    <row r="4" spans="1:34" s="80" customFormat="1" ht="16.5" customHeight="1" x14ac:dyDescent="0.2">
      <c r="A4" s="174" t="s">
        <v>227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  <c r="AH4" s="85"/>
    </row>
    <row r="5" spans="1:34" s="80" customFormat="1" ht="14.25" customHeight="1" x14ac:dyDescent="0.2">
      <c r="A5" s="171" t="s">
        <v>404</v>
      </c>
      <c r="B5" s="171"/>
      <c r="C5" s="171"/>
      <c r="D5" s="171"/>
      <c r="E5" s="171"/>
      <c r="F5" s="171"/>
      <c r="G5" s="171"/>
      <c r="H5" s="80" t="s">
        <v>2</v>
      </c>
      <c r="I5" s="177" t="s">
        <v>116</v>
      </c>
      <c r="J5" s="177"/>
      <c r="K5" s="177"/>
      <c r="L5" s="177"/>
      <c r="M5" s="177"/>
      <c r="N5" s="177"/>
      <c r="O5" s="177"/>
      <c r="P5" s="177"/>
      <c r="Q5" s="177"/>
      <c r="S5" s="80" t="s">
        <v>2</v>
      </c>
      <c r="U5" s="178" t="s">
        <v>70</v>
      </c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31"/>
      <c r="AG5" s="31"/>
      <c r="AH5" s="2"/>
    </row>
    <row r="6" spans="1:34" s="80" customFormat="1" ht="14.25" customHeight="1" x14ac:dyDescent="0.2">
      <c r="A6" s="179" t="s">
        <v>126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</row>
    <row r="7" spans="1:34" s="3" customFormat="1" ht="3" customHeight="1" x14ac:dyDescent="0.2">
      <c r="A7" s="55"/>
      <c r="B7" s="55"/>
      <c r="C7" s="55"/>
      <c r="D7" s="55"/>
      <c r="E7" s="55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5"/>
      <c r="AG7" s="55"/>
    </row>
    <row r="8" spans="1:34" s="4" customFormat="1" ht="18.75" customHeight="1" x14ac:dyDescent="0.25">
      <c r="A8" s="180" t="s">
        <v>3</v>
      </c>
      <c r="B8" s="181" t="s">
        <v>4</v>
      </c>
      <c r="C8" s="182"/>
      <c r="D8" s="187" t="s">
        <v>5</v>
      </c>
      <c r="E8" s="187" t="s">
        <v>6</v>
      </c>
      <c r="F8" s="187" t="s">
        <v>7</v>
      </c>
      <c r="G8" s="181" t="s">
        <v>8</v>
      </c>
      <c r="H8" s="182"/>
      <c r="I8" s="84" t="s">
        <v>9</v>
      </c>
      <c r="J8" s="169">
        <v>2026</v>
      </c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90" t="s">
        <v>10</v>
      </c>
      <c r="AG8" s="190" t="s">
        <v>11</v>
      </c>
    </row>
    <row r="9" spans="1:34" s="4" customFormat="1" ht="18.75" customHeight="1" x14ac:dyDescent="0.25">
      <c r="A9" s="180"/>
      <c r="B9" s="183"/>
      <c r="C9" s="184"/>
      <c r="D9" s="188"/>
      <c r="E9" s="188"/>
      <c r="F9" s="188"/>
      <c r="G9" s="183"/>
      <c r="H9" s="184"/>
      <c r="I9" s="84" t="s">
        <v>12</v>
      </c>
      <c r="J9" s="170">
        <v>2</v>
      </c>
      <c r="K9" s="170"/>
      <c r="L9" s="170"/>
      <c r="M9" s="170"/>
      <c r="N9" s="170">
        <v>3</v>
      </c>
      <c r="O9" s="170"/>
      <c r="P9" s="170"/>
      <c r="Q9" s="170"/>
      <c r="R9" s="170"/>
      <c r="S9" s="170">
        <v>4</v>
      </c>
      <c r="T9" s="170"/>
      <c r="U9" s="170"/>
      <c r="V9" s="170"/>
      <c r="W9" s="170">
        <v>5</v>
      </c>
      <c r="X9" s="170"/>
      <c r="Y9" s="170"/>
      <c r="Z9" s="170"/>
      <c r="AA9" s="170">
        <v>6</v>
      </c>
      <c r="AB9" s="170"/>
      <c r="AC9" s="170"/>
      <c r="AD9" s="170"/>
      <c r="AE9" s="170"/>
      <c r="AF9" s="191"/>
      <c r="AG9" s="191"/>
    </row>
    <row r="10" spans="1:34" s="4" customFormat="1" ht="18.75" customHeight="1" x14ac:dyDescent="0.25">
      <c r="A10" s="180"/>
      <c r="B10" s="185"/>
      <c r="C10" s="186"/>
      <c r="D10" s="189"/>
      <c r="E10" s="189"/>
      <c r="F10" s="189"/>
      <c r="G10" s="185"/>
      <c r="H10" s="186"/>
      <c r="I10" s="84" t="s">
        <v>13</v>
      </c>
      <c r="J10" s="5">
        <v>46055</v>
      </c>
      <c r="K10" s="5">
        <f>J10+7</f>
        <v>46062</v>
      </c>
      <c r="L10" s="5">
        <f t="shared" ref="L10:AE10" si="0">K10+7</f>
        <v>46069</v>
      </c>
      <c r="M10" s="5">
        <f t="shared" si="0"/>
        <v>46076</v>
      </c>
      <c r="N10" s="5">
        <f t="shared" si="0"/>
        <v>46083</v>
      </c>
      <c r="O10" s="5">
        <f t="shared" si="0"/>
        <v>46090</v>
      </c>
      <c r="P10" s="5">
        <f t="shared" si="0"/>
        <v>46097</v>
      </c>
      <c r="Q10" s="5">
        <f t="shared" si="0"/>
        <v>46104</v>
      </c>
      <c r="R10" s="5">
        <f t="shared" si="0"/>
        <v>46111</v>
      </c>
      <c r="S10" s="5">
        <f t="shared" si="0"/>
        <v>46118</v>
      </c>
      <c r="T10" s="5">
        <f t="shared" si="0"/>
        <v>46125</v>
      </c>
      <c r="U10" s="5">
        <f t="shared" si="0"/>
        <v>46132</v>
      </c>
      <c r="V10" s="5">
        <f t="shared" si="0"/>
        <v>46139</v>
      </c>
      <c r="W10" s="5">
        <f t="shared" si="0"/>
        <v>46146</v>
      </c>
      <c r="X10" s="5">
        <f t="shared" si="0"/>
        <v>46153</v>
      </c>
      <c r="Y10" s="5">
        <f t="shared" si="0"/>
        <v>46160</v>
      </c>
      <c r="Z10" s="5">
        <f t="shared" si="0"/>
        <v>46167</v>
      </c>
      <c r="AA10" s="5">
        <f t="shared" si="0"/>
        <v>46174</v>
      </c>
      <c r="AB10" s="5">
        <f t="shared" si="0"/>
        <v>46181</v>
      </c>
      <c r="AC10" s="5">
        <f t="shared" si="0"/>
        <v>46188</v>
      </c>
      <c r="AD10" s="5">
        <f t="shared" si="0"/>
        <v>46195</v>
      </c>
      <c r="AE10" s="5">
        <f t="shared" si="0"/>
        <v>46202</v>
      </c>
      <c r="AF10" s="192"/>
      <c r="AG10" s="192"/>
    </row>
    <row r="11" spans="1:34" s="7" customFormat="1" ht="22.5" customHeight="1" x14ac:dyDescent="0.25">
      <c r="A11" s="196" t="s">
        <v>406</v>
      </c>
      <c r="B11" s="197"/>
      <c r="C11" s="197"/>
      <c r="D11" s="197"/>
      <c r="E11" s="6"/>
      <c r="F11" s="6"/>
      <c r="G11" s="6"/>
      <c r="H11" s="6"/>
      <c r="I11" s="6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9"/>
    </row>
    <row r="12" spans="1:34" s="7" customFormat="1" ht="22.5" customHeight="1" x14ac:dyDescent="0.25">
      <c r="A12" s="8">
        <v>1</v>
      </c>
      <c r="B12" s="9" t="s">
        <v>14</v>
      </c>
      <c r="C12" s="10">
        <v>302</v>
      </c>
      <c r="D12" s="11" t="s">
        <v>155</v>
      </c>
      <c r="E12" s="12">
        <v>2</v>
      </c>
      <c r="F12" s="13">
        <v>10</v>
      </c>
      <c r="G12" s="14" t="s">
        <v>176</v>
      </c>
      <c r="H12" s="15" t="s">
        <v>85</v>
      </c>
      <c r="I12" s="13" t="s">
        <v>18</v>
      </c>
      <c r="J12" s="17" t="s">
        <v>19</v>
      </c>
      <c r="K12" s="207" t="s">
        <v>405</v>
      </c>
      <c r="L12" s="208"/>
      <c r="M12" s="209"/>
      <c r="N12" s="17" t="s">
        <v>19</v>
      </c>
      <c r="O12" s="17" t="s">
        <v>19</v>
      </c>
      <c r="P12" s="17" t="s">
        <v>19</v>
      </c>
      <c r="Q12" s="17" t="s">
        <v>19</v>
      </c>
      <c r="R12" s="17" t="s">
        <v>19</v>
      </c>
      <c r="S12" s="17" t="s">
        <v>19</v>
      </c>
      <c r="T12" s="17" t="s">
        <v>19</v>
      </c>
      <c r="U12" s="17" t="s">
        <v>20</v>
      </c>
      <c r="V12" s="17" t="s">
        <v>21</v>
      </c>
      <c r="W12" s="17"/>
      <c r="X12" s="17"/>
      <c r="Y12" s="17"/>
      <c r="Z12" s="17"/>
      <c r="AA12" s="17"/>
      <c r="AB12" s="17"/>
      <c r="AC12" s="17"/>
      <c r="AD12" s="17"/>
      <c r="AE12" s="17"/>
      <c r="AF12" s="17">
        <v>4</v>
      </c>
      <c r="AG12" s="18"/>
    </row>
    <row r="13" spans="1:34" s="7" customFormat="1" ht="22.5" customHeight="1" x14ac:dyDescent="0.25">
      <c r="A13" s="8">
        <v>2</v>
      </c>
      <c r="B13" s="9" t="s">
        <v>31</v>
      </c>
      <c r="C13" s="10">
        <v>222</v>
      </c>
      <c r="D13" s="11" t="s">
        <v>140</v>
      </c>
      <c r="E13" s="12">
        <v>2</v>
      </c>
      <c r="F13" s="13">
        <v>10</v>
      </c>
      <c r="G13" s="14" t="s">
        <v>205</v>
      </c>
      <c r="H13" s="15" t="s">
        <v>33</v>
      </c>
      <c r="I13" s="13" t="s">
        <v>187</v>
      </c>
      <c r="J13" s="17" t="s">
        <v>19</v>
      </c>
      <c r="K13" s="210"/>
      <c r="L13" s="211"/>
      <c r="M13" s="212"/>
      <c r="N13" s="17" t="s">
        <v>19</v>
      </c>
      <c r="O13" s="17" t="s">
        <v>19</v>
      </c>
      <c r="P13" s="17" t="s">
        <v>19</v>
      </c>
      <c r="Q13" s="17" t="s">
        <v>19</v>
      </c>
      <c r="R13" s="17" t="s">
        <v>19</v>
      </c>
      <c r="S13" s="17" t="s">
        <v>19</v>
      </c>
      <c r="T13" s="17" t="s">
        <v>19</v>
      </c>
      <c r="U13" s="17" t="s">
        <v>20</v>
      </c>
      <c r="V13" s="17" t="s">
        <v>21</v>
      </c>
      <c r="W13" s="17"/>
      <c r="X13" s="17"/>
      <c r="Y13" s="17"/>
      <c r="Z13" s="17"/>
      <c r="AA13" s="17"/>
      <c r="AB13" s="17"/>
      <c r="AC13" s="17"/>
      <c r="AD13" s="17"/>
      <c r="AE13" s="17"/>
      <c r="AF13" s="17">
        <v>4</v>
      </c>
      <c r="AG13" s="18"/>
    </row>
    <row r="14" spans="1:34" s="7" customFormat="1" ht="22.5" customHeight="1" x14ac:dyDescent="0.25">
      <c r="A14" s="8">
        <v>3</v>
      </c>
      <c r="B14" s="9" t="s">
        <v>31</v>
      </c>
      <c r="C14" s="10">
        <v>362</v>
      </c>
      <c r="D14" s="11" t="s">
        <v>412</v>
      </c>
      <c r="E14" s="12">
        <v>2</v>
      </c>
      <c r="F14" s="13">
        <v>10</v>
      </c>
      <c r="G14" s="14" t="s">
        <v>225</v>
      </c>
      <c r="H14" s="15" t="s">
        <v>115</v>
      </c>
      <c r="I14" s="13" t="s">
        <v>60</v>
      </c>
      <c r="J14" s="17" t="s">
        <v>19</v>
      </c>
      <c r="K14" s="210"/>
      <c r="L14" s="211"/>
      <c r="M14" s="212"/>
      <c r="N14" s="17" t="s">
        <v>19</v>
      </c>
      <c r="O14" s="17" t="s">
        <v>19</v>
      </c>
      <c r="P14" s="17" t="s">
        <v>19</v>
      </c>
      <c r="Q14" s="17" t="s">
        <v>19</v>
      </c>
      <c r="R14" s="17" t="s">
        <v>19</v>
      </c>
      <c r="S14" s="17" t="s">
        <v>19</v>
      </c>
      <c r="T14" s="17" t="s">
        <v>19</v>
      </c>
      <c r="U14" s="17" t="s">
        <v>20</v>
      </c>
      <c r="V14" s="17" t="s">
        <v>21</v>
      </c>
      <c r="W14" s="17"/>
      <c r="X14" s="17"/>
      <c r="Y14" s="17"/>
      <c r="Z14" s="17"/>
      <c r="AA14" s="17"/>
      <c r="AB14" s="17"/>
      <c r="AC14" s="17"/>
      <c r="AD14" s="17"/>
      <c r="AE14" s="17"/>
      <c r="AF14" s="17">
        <v>4</v>
      </c>
      <c r="AG14" s="18"/>
    </row>
    <row r="15" spans="1:34" s="7" customFormat="1" ht="22.5" customHeight="1" x14ac:dyDescent="0.25">
      <c r="A15" s="8">
        <v>4</v>
      </c>
      <c r="B15" s="9" t="s">
        <v>143</v>
      </c>
      <c r="C15" s="10">
        <v>201</v>
      </c>
      <c r="D15" s="11" t="s">
        <v>144</v>
      </c>
      <c r="E15" s="12">
        <v>3</v>
      </c>
      <c r="F15" s="13">
        <v>10</v>
      </c>
      <c r="G15" s="14" t="s">
        <v>208</v>
      </c>
      <c r="H15" s="15" t="s">
        <v>209</v>
      </c>
      <c r="I15" s="13" t="s">
        <v>53</v>
      </c>
      <c r="J15" s="17" t="s">
        <v>19</v>
      </c>
      <c r="K15" s="213"/>
      <c r="L15" s="214"/>
      <c r="M15" s="215"/>
      <c r="N15" s="17" t="s">
        <v>19</v>
      </c>
      <c r="O15" s="17" t="s">
        <v>19</v>
      </c>
      <c r="P15" s="17" t="s">
        <v>19</v>
      </c>
      <c r="Q15" s="17" t="s">
        <v>19</v>
      </c>
      <c r="R15" s="17" t="s">
        <v>19</v>
      </c>
      <c r="S15" s="17" t="s">
        <v>19</v>
      </c>
      <c r="T15" s="17" t="s">
        <v>19</v>
      </c>
      <c r="U15" s="17" t="s">
        <v>20</v>
      </c>
      <c r="V15" s="17" t="s">
        <v>21</v>
      </c>
      <c r="W15" s="17"/>
      <c r="X15" s="17"/>
      <c r="Y15" s="17"/>
      <c r="Z15" s="17"/>
      <c r="AA15" s="17"/>
      <c r="AB15" s="17"/>
      <c r="AC15" s="17"/>
      <c r="AD15" s="17"/>
      <c r="AE15" s="17"/>
      <c r="AF15" s="17">
        <v>4</v>
      </c>
      <c r="AG15" s="18"/>
    </row>
    <row r="16" spans="1:34" s="7" customFormat="1" ht="22.5" customHeight="1" x14ac:dyDescent="0.25">
      <c r="A16" s="200" t="s">
        <v>407</v>
      </c>
      <c r="B16" s="201"/>
      <c r="C16" s="201"/>
      <c r="D16" s="201"/>
      <c r="E16" s="19"/>
      <c r="F16" s="19"/>
      <c r="G16" s="19"/>
      <c r="H16" s="19"/>
      <c r="I16" s="20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199"/>
    </row>
    <row r="17" spans="1:42" s="7" customFormat="1" ht="22.5" customHeight="1" x14ac:dyDescent="0.25">
      <c r="A17" s="8">
        <v>5</v>
      </c>
      <c r="B17" s="9" t="s">
        <v>141</v>
      </c>
      <c r="C17" s="10">
        <v>251</v>
      </c>
      <c r="D17" s="11" t="s">
        <v>233</v>
      </c>
      <c r="E17" s="12">
        <v>3</v>
      </c>
      <c r="F17" s="13">
        <v>10</v>
      </c>
      <c r="G17" s="14" t="s">
        <v>251</v>
      </c>
      <c r="H17" s="15" t="s">
        <v>33</v>
      </c>
      <c r="I17" s="13" t="s">
        <v>18</v>
      </c>
      <c r="J17" s="18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 t="s">
        <v>19</v>
      </c>
      <c r="W17" s="17" t="s">
        <v>19</v>
      </c>
      <c r="X17" s="17" t="s">
        <v>19</v>
      </c>
      <c r="Y17" s="17" t="s">
        <v>19</v>
      </c>
      <c r="Z17" s="17" t="s">
        <v>19</v>
      </c>
      <c r="AA17" s="17" t="s">
        <v>19</v>
      </c>
      <c r="AB17" s="17" t="s">
        <v>19</v>
      </c>
      <c r="AC17" s="17" t="s">
        <v>19</v>
      </c>
      <c r="AD17" s="17" t="s">
        <v>20</v>
      </c>
      <c r="AE17" s="17" t="s">
        <v>21</v>
      </c>
      <c r="AF17" s="17">
        <v>4</v>
      </c>
      <c r="AG17" s="18"/>
      <c r="AI17" s="9"/>
      <c r="AJ17" s="10"/>
      <c r="AK17" s="11"/>
      <c r="AL17" s="12"/>
      <c r="AM17" s="58"/>
      <c r="AN17" s="14"/>
      <c r="AO17" s="15"/>
      <c r="AP17" s="59"/>
    </row>
    <row r="18" spans="1:42" s="7" customFormat="1" ht="22.5" customHeight="1" x14ac:dyDescent="0.25">
      <c r="A18" s="8">
        <v>6</v>
      </c>
      <c r="B18" s="9" t="s">
        <v>58</v>
      </c>
      <c r="C18" s="10">
        <v>152</v>
      </c>
      <c r="D18" s="11" t="s">
        <v>137</v>
      </c>
      <c r="E18" s="12">
        <v>3</v>
      </c>
      <c r="F18" s="13">
        <v>10</v>
      </c>
      <c r="G18" s="14" t="s">
        <v>203</v>
      </c>
      <c r="H18" s="15" t="s">
        <v>204</v>
      </c>
      <c r="I18" s="13" t="s">
        <v>100</v>
      </c>
      <c r="J18" s="18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 t="s">
        <v>19</v>
      </c>
      <c r="W18" s="17" t="s">
        <v>19</v>
      </c>
      <c r="X18" s="17" t="s">
        <v>19</v>
      </c>
      <c r="Y18" s="17" t="s">
        <v>19</v>
      </c>
      <c r="Z18" s="17" t="s">
        <v>19</v>
      </c>
      <c r="AA18" s="17" t="s">
        <v>19</v>
      </c>
      <c r="AB18" s="17" t="s">
        <v>19</v>
      </c>
      <c r="AC18" s="17" t="s">
        <v>19</v>
      </c>
      <c r="AD18" s="17" t="s">
        <v>20</v>
      </c>
      <c r="AE18" s="17" t="s">
        <v>21</v>
      </c>
      <c r="AF18" s="17">
        <v>4</v>
      </c>
      <c r="AG18" s="18"/>
    </row>
    <row r="19" spans="1:42" s="7" customFormat="1" ht="22.5" customHeight="1" x14ac:dyDescent="0.25">
      <c r="A19" s="8">
        <v>7</v>
      </c>
      <c r="B19" s="9" t="s">
        <v>54</v>
      </c>
      <c r="C19" s="10">
        <v>351</v>
      </c>
      <c r="D19" s="11" t="s">
        <v>151</v>
      </c>
      <c r="E19" s="12">
        <v>2</v>
      </c>
      <c r="F19" s="13">
        <v>10</v>
      </c>
      <c r="G19" s="14" t="s">
        <v>216</v>
      </c>
      <c r="H19" s="15" t="s">
        <v>217</v>
      </c>
      <c r="I19" s="13" t="s">
        <v>60</v>
      </c>
      <c r="J19" s="18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 t="s">
        <v>19</v>
      </c>
      <c r="W19" s="17" t="s">
        <v>19</v>
      </c>
      <c r="X19" s="17" t="s">
        <v>19</v>
      </c>
      <c r="Y19" s="17" t="s">
        <v>19</v>
      </c>
      <c r="Z19" s="17" t="s">
        <v>19</v>
      </c>
      <c r="AA19" s="17" t="s">
        <v>19</v>
      </c>
      <c r="AB19" s="17" t="s">
        <v>19</v>
      </c>
      <c r="AC19" s="17" t="s">
        <v>19</v>
      </c>
      <c r="AD19" s="17" t="s">
        <v>20</v>
      </c>
      <c r="AE19" s="17" t="s">
        <v>21</v>
      </c>
      <c r="AF19" s="17">
        <v>4</v>
      </c>
      <c r="AG19" s="18"/>
    </row>
    <row r="20" spans="1:42" s="7" customFormat="1" ht="22.5" customHeight="1" x14ac:dyDescent="0.25">
      <c r="A20" s="8">
        <v>8</v>
      </c>
      <c r="B20" s="9" t="s">
        <v>138</v>
      </c>
      <c r="C20" s="10">
        <v>271</v>
      </c>
      <c r="D20" s="11" t="s">
        <v>408</v>
      </c>
      <c r="E20" s="12">
        <v>2</v>
      </c>
      <c r="F20" s="13">
        <v>10</v>
      </c>
      <c r="G20" s="14" t="s">
        <v>119</v>
      </c>
      <c r="H20" s="15" t="s">
        <v>120</v>
      </c>
      <c r="I20" s="13" t="s">
        <v>23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 t="s">
        <v>19</v>
      </c>
      <c r="W20" s="17" t="s">
        <v>19</v>
      </c>
      <c r="X20" s="17" t="s">
        <v>19</v>
      </c>
      <c r="Y20" s="17" t="s">
        <v>19</v>
      </c>
      <c r="Z20" s="17" t="s">
        <v>19</v>
      </c>
      <c r="AA20" s="17" t="s">
        <v>19</v>
      </c>
      <c r="AB20" s="17" t="s">
        <v>19</v>
      </c>
      <c r="AC20" s="17" t="s">
        <v>19</v>
      </c>
      <c r="AD20" s="17" t="s">
        <v>20</v>
      </c>
      <c r="AE20" s="17" t="s">
        <v>21</v>
      </c>
      <c r="AF20" s="17">
        <v>4</v>
      </c>
      <c r="AG20" s="18"/>
    </row>
    <row r="21" spans="1:42" s="4" customFormat="1" ht="22.5" customHeight="1" x14ac:dyDescent="0.25">
      <c r="A21" s="202" t="s">
        <v>34</v>
      </c>
      <c r="B21" s="202"/>
      <c r="C21" s="202"/>
      <c r="D21" s="202"/>
      <c r="E21" s="24">
        <f>SUM(E12:E20)</f>
        <v>19</v>
      </c>
      <c r="F21" s="79"/>
      <c r="G21" s="203">
        <f>E21*280000</f>
        <v>5320000</v>
      </c>
      <c r="H21" s="204"/>
      <c r="I21" s="79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6"/>
    </row>
    <row r="22" spans="1:42" ht="3" customHeight="1" x14ac:dyDescent="0.15"/>
    <row r="23" spans="1:42" s="28" customFormat="1" ht="15.75" customHeight="1" x14ac:dyDescent="0.2">
      <c r="A23" s="193" t="s">
        <v>35</v>
      </c>
      <c r="B23" s="193"/>
      <c r="C23" s="193"/>
      <c r="D23" s="193"/>
      <c r="U23" s="77"/>
      <c r="V23" s="77"/>
      <c r="W23" s="77"/>
      <c r="X23" s="77"/>
      <c r="Y23" s="77"/>
      <c r="Z23" s="163"/>
      <c r="AA23" s="163"/>
      <c r="AB23" s="163"/>
      <c r="AC23" s="77"/>
      <c r="AD23" s="77"/>
      <c r="AE23" s="77"/>
      <c r="AF23" s="29"/>
      <c r="AG23" s="29"/>
    </row>
    <row r="24" spans="1:42" s="28" customFormat="1" ht="15.75" customHeight="1" x14ac:dyDescent="0.2">
      <c r="B24" s="194" t="s">
        <v>36</v>
      </c>
      <c r="C24" s="194"/>
      <c r="D24" s="194"/>
      <c r="E24" s="194"/>
      <c r="F24" s="194"/>
      <c r="G24" s="194"/>
      <c r="H24" s="77"/>
      <c r="U24" s="77"/>
      <c r="V24" s="77"/>
      <c r="W24" s="77"/>
      <c r="X24" s="77"/>
      <c r="Y24" s="77"/>
      <c r="Z24" s="163"/>
      <c r="AA24" s="163"/>
      <c r="AB24" s="163"/>
      <c r="AC24" s="77"/>
      <c r="AD24" s="77"/>
      <c r="AE24" s="77"/>
      <c r="AF24" s="29"/>
      <c r="AG24" s="29"/>
    </row>
    <row r="25" spans="1:42" s="77" customFormat="1" ht="15.75" customHeight="1" x14ac:dyDescent="0.25">
      <c r="B25" s="194" t="s">
        <v>37</v>
      </c>
      <c r="C25" s="194"/>
      <c r="D25" s="194"/>
      <c r="E25" s="194"/>
      <c r="F25" s="194"/>
      <c r="G25" s="194"/>
      <c r="Z25" s="163"/>
      <c r="AA25" s="163"/>
      <c r="AB25" s="163"/>
      <c r="AF25" s="30"/>
      <c r="AG25" s="30"/>
    </row>
    <row r="26" spans="1:42" s="77" customFormat="1" ht="15.75" customHeight="1" x14ac:dyDescent="0.25">
      <c r="B26" s="194" t="s">
        <v>38</v>
      </c>
      <c r="C26" s="194"/>
      <c r="D26" s="194"/>
      <c r="E26" s="194"/>
      <c r="F26" s="194"/>
      <c r="G26" s="194"/>
      <c r="Z26" s="163"/>
      <c r="AA26" s="163"/>
      <c r="AB26" s="163"/>
      <c r="AF26" s="30"/>
      <c r="AG26" s="30"/>
    </row>
    <row r="27" spans="1:42" s="78" customFormat="1" ht="14.25" customHeight="1" x14ac:dyDescent="0.25">
      <c r="B27" s="83"/>
      <c r="C27" s="83"/>
      <c r="Q27" s="195" t="s">
        <v>414</v>
      </c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</row>
    <row r="28" spans="1:42" s="78" customFormat="1" ht="15.75" customHeight="1" x14ac:dyDescent="0.25">
      <c r="A28" s="217" t="s">
        <v>39</v>
      </c>
      <c r="B28" s="217"/>
      <c r="C28" s="217"/>
      <c r="D28" s="217"/>
      <c r="G28" s="217" t="s">
        <v>40</v>
      </c>
      <c r="H28" s="217"/>
      <c r="I28" s="217"/>
      <c r="J28" s="217"/>
      <c r="K28" s="217"/>
      <c r="L28" s="31"/>
      <c r="M28" s="31"/>
      <c r="N28" s="31"/>
      <c r="O28" s="31"/>
      <c r="P28" s="31"/>
      <c r="Q28" s="31"/>
      <c r="R28" s="217" t="s">
        <v>46</v>
      </c>
      <c r="S28" s="217"/>
      <c r="T28" s="217"/>
      <c r="U28" s="217"/>
      <c r="V28" s="217"/>
      <c r="W28" s="217"/>
      <c r="X28" s="217"/>
      <c r="Y28" s="217"/>
      <c r="Z28" s="217"/>
      <c r="AA28" s="217"/>
      <c r="AB28" s="217"/>
      <c r="AC28" s="217"/>
      <c r="AD28" s="217"/>
      <c r="AE28" s="217"/>
      <c r="AF28" s="217"/>
      <c r="AG28" s="217"/>
      <c r="AH28" s="31"/>
    </row>
    <row r="29" spans="1:42" s="78" customFormat="1" ht="15.75" customHeight="1" x14ac:dyDescent="0.25">
      <c r="G29" s="217" t="s">
        <v>41</v>
      </c>
      <c r="H29" s="217"/>
      <c r="I29" s="217"/>
      <c r="J29" s="217"/>
      <c r="K29" s="217"/>
      <c r="R29" s="217" t="s">
        <v>47</v>
      </c>
      <c r="S29" s="217"/>
      <c r="T29" s="217"/>
      <c r="U29" s="217"/>
      <c r="V29" s="217"/>
      <c r="W29" s="217"/>
      <c r="X29" s="217"/>
      <c r="Y29" s="217"/>
      <c r="Z29" s="217"/>
      <c r="AA29" s="217"/>
      <c r="AB29" s="217"/>
      <c r="AC29" s="217"/>
      <c r="AD29" s="217"/>
      <c r="AE29" s="217"/>
      <c r="AF29" s="217"/>
      <c r="AG29" s="217"/>
      <c r="AH29" s="31"/>
    </row>
    <row r="30" spans="1:42" s="78" customFormat="1" ht="14.25" x14ac:dyDescent="0.25">
      <c r="Z30" s="164"/>
      <c r="AA30" s="164"/>
      <c r="AB30" s="164"/>
      <c r="AF30" s="76"/>
      <c r="AG30" s="76"/>
    </row>
    <row r="31" spans="1:42" s="78" customFormat="1" ht="14.25" x14ac:dyDescent="0.25">
      <c r="Z31" s="164"/>
      <c r="AA31" s="164"/>
      <c r="AB31" s="164"/>
      <c r="AF31" s="76"/>
      <c r="AG31" s="76"/>
    </row>
    <row r="32" spans="1:42" s="78" customFormat="1" ht="24" customHeight="1" x14ac:dyDescent="0.25">
      <c r="Z32" s="164"/>
      <c r="AA32" s="164"/>
      <c r="AB32" s="164"/>
      <c r="AF32" s="76"/>
      <c r="AG32" s="76"/>
    </row>
    <row r="33" spans="1:33" s="78" customFormat="1" ht="21" customHeight="1" x14ac:dyDescent="0.25">
      <c r="Z33" s="164"/>
      <c r="AA33" s="164"/>
      <c r="AB33" s="164"/>
      <c r="AF33" s="76"/>
      <c r="AG33" s="76"/>
    </row>
    <row r="34" spans="1:33" s="76" customFormat="1" ht="15.75" customHeight="1" x14ac:dyDescent="0.25">
      <c r="A34" s="216" t="s">
        <v>42</v>
      </c>
      <c r="B34" s="216"/>
      <c r="C34" s="216"/>
      <c r="D34" s="216"/>
      <c r="G34" s="216" t="s">
        <v>43</v>
      </c>
      <c r="H34" s="216"/>
      <c r="I34" s="216"/>
      <c r="J34" s="216"/>
      <c r="K34" s="216"/>
      <c r="L34" s="32"/>
      <c r="M34" s="32"/>
      <c r="N34" s="32"/>
      <c r="O34" s="32"/>
      <c r="P34" s="32"/>
      <c r="Q34" s="32"/>
      <c r="R34" s="216" t="s">
        <v>44</v>
      </c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</row>
  </sheetData>
  <mergeCells count="44">
    <mergeCell ref="G29:K29"/>
    <mergeCell ref="R29:AG29"/>
    <mergeCell ref="A34:D34"/>
    <mergeCell ref="G34:K34"/>
    <mergeCell ref="R34:AG34"/>
    <mergeCell ref="A6:AG6"/>
    <mergeCell ref="A8:A10"/>
    <mergeCell ref="B8:C10"/>
    <mergeCell ref="D8:D10"/>
    <mergeCell ref="E8:E10"/>
    <mergeCell ref="F8:F10"/>
    <mergeCell ref="G8:H10"/>
    <mergeCell ref="AG8:AG10"/>
    <mergeCell ref="AF8:AF10"/>
    <mergeCell ref="Q27:AG27"/>
    <mergeCell ref="A28:D28"/>
    <mergeCell ref="G28:K28"/>
    <mergeCell ref="R28:AG28"/>
    <mergeCell ref="A11:D11"/>
    <mergeCell ref="J11:AG11"/>
    <mergeCell ref="A16:D16"/>
    <mergeCell ref="J16:AG16"/>
    <mergeCell ref="A21:D21"/>
    <mergeCell ref="G21:H21"/>
    <mergeCell ref="J21:AG21"/>
    <mergeCell ref="A23:D23"/>
    <mergeCell ref="B24:G24"/>
    <mergeCell ref="B25:G25"/>
    <mergeCell ref="B26:G26"/>
    <mergeCell ref="K12:M15"/>
    <mergeCell ref="U5:AE5"/>
    <mergeCell ref="A1:E1"/>
    <mergeCell ref="F1:AG1"/>
    <mergeCell ref="A2:E2"/>
    <mergeCell ref="F2:AG2"/>
    <mergeCell ref="A4:AG4"/>
    <mergeCell ref="A5:G5"/>
    <mergeCell ref="I5:Q5"/>
    <mergeCell ref="J8:AE8"/>
    <mergeCell ref="J9:M9"/>
    <mergeCell ref="N9:R9"/>
    <mergeCell ref="S9:V9"/>
    <mergeCell ref="W9:Z9"/>
    <mergeCell ref="AA9:AE9"/>
  </mergeCells>
  <printOptions horizontalCentered="1"/>
  <pageMargins left="0" right="0" top="0.23" bottom="0" header="0.19685039370078741" footer="0.22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P34"/>
  <sheetViews>
    <sheetView showGridLines="0" view="pageBreakPreview" topLeftCell="A10" zoomScaleNormal="100" zoomScaleSheetLayoutView="100" workbookViewId="0">
      <selection activeCell="G19" sqref="G19:H20"/>
    </sheetView>
  </sheetViews>
  <sheetFormatPr defaultColWidth="9" defaultRowHeight="8.25" x14ac:dyDescent="0.15"/>
  <cols>
    <col min="1" max="1" width="3.6640625" style="25" customWidth="1"/>
    <col min="2" max="2" width="3.88671875" style="25" customWidth="1"/>
    <col min="3" max="3" width="2.88671875" style="25" customWidth="1"/>
    <col min="4" max="4" width="17.5546875" style="25" customWidth="1"/>
    <col min="5" max="5" width="3.109375" style="25" customWidth="1"/>
    <col min="6" max="6" width="3.21875" style="25" customWidth="1"/>
    <col min="7" max="7" width="12.109375" style="25" customWidth="1"/>
    <col min="8" max="8" width="5.5546875" style="25" customWidth="1"/>
    <col min="9" max="9" width="8.109375" style="25" bestFit="1" customWidth="1"/>
    <col min="10" max="20" width="2.44140625" style="25" customWidth="1"/>
    <col min="21" max="31" width="2.44140625" style="26" customWidth="1"/>
    <col min="32" max="32" width="3.5546875" style="27" customWidth="1"/>
    <col min="33" max="33" width="4.21875" style="27" customWidth="1"/>
    <col min="34" max="34" width="9" style="25" bestFit="1" customWidth="1"/>
    <col min="35" max="16384" width="9" style="25"/>
  </cols>
  <sheetData>
    <row r="1" spans="1:34" s="62" customFormat="1" ht="14.25" customHeight="1" x14ac:dyDescent="0.2">
      <c r="A1" s="172" t="s">
        <v>0</v>
      </c>
      <c r="B1" s="172"/>
      <c r="C1" s="172"/>
      <c r="D1" s="172"/>
      <c r="E1" s="172"/>
      <c r="F1" s="175" t="s">
        <v>1</v>
      </c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</row>
    <row r="2" spans="1:34" s="62" customFormat="1" ht="14.25" customHeight="1" x14ac:dyDescent="0.2">
      <c r="A2" s="173" t="s">
        <v>45</v>
      </c>
      <c r="B2" s="173"/>
      <c r="C2" s="173"/>
      <c r="D2" s="173"/>
      <c r="E2" s="173"/>
      <c r="F2" s="176" t="s">
        <v>102</v>
      </c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2"/>
    </row>
    <row r="3" spans="1:34" s="62" customFormat="1" ht="4.5" customHeight="1" x14ac:dyDescent="0.2">
      <c r="A3" s="63"/>
      <c r="B3" s="63"/>
      <c r="C3" s="63"/>
      <c r="D3" s="63"/>
      <c r="E3" s="63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161"/>
      <c r="AA3" s="161"/>
      <c r="AB3" s="161"/>
      <c r="AC3" s="64"/>
      <c r="AD3" s="64"/>
      <c r="AE3" s="64"/>
      <c r="AF3" s="2"/>
      <c r="AG3" s="2"/>
      <c r="AH3" s="2"/>
    </row>
    <row r="4" spans="1:34" s="62" customFormat="1" ht="14.25" customHeight="1" x14ac:dyDescent="0.2">
      <c r="A4" s="174" t="s">
        <v>260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  <c r="AH4" s="2"/>
    </row>
    <row r="5" spans="1:34" s="62" customFormat="1" ht="14.25" customHeight="1" x14ac:dyDescent="0.2">
      <c r="A5" s="171" t="s">
        <v>404</v>
      </c>
      <c r="B5" s="171"/>
      <c r="C5" s="171"/>
      <c r="D5" s="171"/>
      <c r="E5" s="171"/>
      <c r="F5" s="171"/>
      <c r="G5" s="171"/>
      <c r="H5" s="62" t="s">
        <v>2</v>
      </c>
      <c r="I5" s="177" t="s">
        <v>93</v>
      </c>
      <c r="J5" s="177"/>
      <c r="K5" s="177"/>
      <c r="L5" s="177"/>
      <c r="M5" s="177"/>
      <c r="N5" s="177"/>
      <c r="O5" s="177"/>
      <c r="P5" s="177"/>
      <c r="Q5" s="177"/>
      <c r="R5" s="177"/>
      <c r="S5" s="91" t="s">
        <v>2</v>
      </c>
      <c r="V5" s="178" t="s">
        <v>70</v>
      </c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8"/>
      <c r="AH5" s="2"/>
    </row>
    <row r="6" spans="1:34" s="62" customFormat="1" ht="14.25" customHeight="1" x14ac:dyDescent="0.2">
      <c r="A6" s="179" t="s">
        <v>127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</row>
    <row r="7" spans="1:34" s="3" customFormat="1" ht="3" customHeight="1" x14ac:dyDescent="0.2">
      <c r="A7" s="55"/>
      <c r="B7" s="55"/>
      <c r="C7" s="55"/>
      <c r="D7" s="55"/>
      <c r="E7" s="55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5"/>
      <c r="AG7" s="55"/>
    </row>
    <row r="8" spans="1:34" s="4" customFormat="1" ht="18.75" customHeight="1" x14ac:dyDescent="0.25">
      <c r="A8" s="180" t="s">
        <v>3</v>
      </c>
      <c r="B8" s="181" t="s">
        <v>4</v>
      </c>
      <c r="C8" s="182"/>
      <c r="D8" s="187" t="s">
        <v>5</v>
      </c>
      <c r="E8" s="187" t="s">
        <v>6</v>
      </c>
      <c r="F8" s="187" t="s">
        <v>7</v>
      </c>
      <c r="G8" s="181" t="s">
        <v>8</v>
      </c>
      <c r="H8" s="182"/>
      <c r="I8" s="61" t="s">
        <v>9</v>
      </c>
      <c r="J8" s="169">
        <v>2026</v>
      </c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90" t="s">
        <v>10</v>
      </c>
      <c r="AG8" s="190" t="s">
        <v>11</v>
      </c>
    </row>
    <row r="9" spans="1:34" s="4" customFormat="1" ht="18.75" customHeight="1" x14ac:dyDescent="0.25">
      <c r="A9" s="180"/>
      <c r="B9" s="183"/>
      <c r="C9" s="184"/>
      <c r="D9" s="188"/>
      <c r="E9" s="188"/>
      <c r="F9" s="188"/>
      <c r="G9" s="183"/>
      <c r="H9" s="184"/>
      <c r="I9" s="61" t="s">
        <v>12</v>
      </c>
      <c r="J9" s="170">
        <v>2</v>
      </c>
      <c r="K9" s="170"/>
      <c r="L9" s="170"/>
      <c r="M9" s="170"/>
      <c r="N9" s="170">
        <v>3</v>
      </c>
      <c r="O9" s="170"/>
      <c r="P9" s="170"/>
      <c r="Q9" s="170"/>
      <c r="R9" s="170"/>
      <c r="S9" s="170">
        <v>4</v>
      </c>
      <c r="T9" s="170"/>
      <c r="U9" s="170"/>
      <c r="V9" s="170"/>
      <c r="W9" s="170">
        <v>5</v>
      </c>
      <c r="X9" s="170"/>
      <c r="Y9" s="170"/>
      <c r="Z9" s="170"/>
      <c r="AA9" s="170">
        <v>6</v>
      </c>
      <c r="AB9" s="170"/>
      <c r="AC9" s="170"/>
      <c r="AD9" s="170"/>
      <c r="AE9" s="170"/>
      <c r="AF9" s="191"/>
      <c r="AG9" s="191"/>
    </row>
    <row r="10" spans="1:34" s="4" customFormat="1" ht="18.75" customHeight="1" x14ac:dyDescent="0.25">
      <c r="A10" s="180"/>
      <c r="B10" s="185"/>
      <c r="C10" s="186"/>
      <c r="D10" s="189"/>
      <c r="E10" s="189"/>
      <c r="F10" s="189"/>
      <c r="G10" s="185"/>
      <c r="H10" s="186"/>
      <c r="I10" s="61" t="s">
        <v>13</v>
      </c>
      <c r="J10" s="5">
        <v>46055</v>
      </c>
      <c r="K10" s="5">
        <f>J10+7</f>
        <v>46062</v>
      </c>
      <c r="L10" s="5">
        <f t="shared" ref="L10:AE10" si="0">K10+7</f>
        <v>46069</v>
      </c>
      <c r="M10" s="5">
        <f t="shared" si="0"/>
        <v>46076</v>
      </c>
      <c r="N10" s="5">
        <f t="shared" si="0"/>
        <v>46083</v>
      </c>
      <c r="O10" s="5">
        <f t="shared" si="0"/>
        <v>46090</v>
      </c>
      <c r="P10" s="5">
        <f t="shared" si="0"/>
        <v>46097</v>
      </c>
      <c r="Q10" s="5">
        <f t="shared" si="0"/>
        <v>46104</v>
      </c>
      <c r="R10" s="5">
        <f t="shared" si="0"/>
        <v>46111</v>
      </c>
      <c r="S10" s="5">
        <f t="shared" si="0"/>
        <v>46118</v>
      </c>
      <c r="T10" s="5">
        <f t="shared" si="0"/>
        <v>46125</v>
      </c>
      <c r="U10" s="5">
        <f t="shared" si="0"/>
        <v>46132</v>
      </c>
      <c r="V10" s="5">
        <f t="shared" si="0"/>
        <v>46139</v>
      </c>
      <c r="W10" s="5">
        <f t="shared" si="0"/>
        <v>46146</v>
      </c>
      <c r="X10" s="5">
        <f t="shared" si="0"/>
        <v>46153</v>
      </c>
      <c r="Y10" s="5">
        <f t="shared" si="0"/>
        <v>46160</v>
      </c>
      <c r="Z10" s="5">
        <f t="shared" si="0"/>
        <v>46167</v>
      </c>
      <c r="AA10" s="5">
        <f t="shared" si="0"/>
        <v>46174</v>
      </c>
      <c r="AB10" s="5">
        <f t="shared" si="0"/>
        <v>46181</v>
      </c>
      <c r="AC10" s="5">
        <f t="shared" si="0"/>
        <v>46188</v>
      </c>
      <c r="AD10" s="5">
        <f t="shared" si="0"/>
        <v>46195</v>
      </c>
      <c r="AE10" s="5">
        <f t="shared" si="0"/>
        <v>46202</v>
      </c>
      <c r="AF10" s="192"/>
      <c r="AG10" s="192"/>
    </row>
    <row r="11" spans="1:34" s="7" customFormat="1" ht="22.5" customHeight="1" x14ac:dyDescent="0.25">
      <c r="A11" s="196" t="s">
        <v>406</v>
      </c>
      <c r="B11" s="197"/>
      <c r="C11" s="197"/>
      <c r="D11" s="197"/>
      <c r="E11" s="6"/>
      <c r="F11" s="6"/>
      <c r="G11" s="6"/>
      <c r="H11" s="6"/>
      <c r="I11" s="6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9"/>
    </row>
    <row r="12" spans="1:34" s="7" customFormat="1" ht="22.5" customHeight="1" x14ac:dyDescent="0.25">
      <c r="A12" s="8">
        <v>1</v>
      </c>
      <c r="B12" s="9" t="s">
        <v>14</v>
      </c>
      <c r="C12" s="10">
        <v>302</v>
      </c>
      <c r="D12" s="11" t="s">
        <v>155</v>
      </c>
      <c r="E12" s="12">
        <v>2</v>
      </c>
      <c r="F12" s="13">
        <v>2</v>
      </c>
      <c r="G12" s="14" t="s">
        <v>176</v>
      </c>
      <c r="H12" s="15" t="s">
        <v>85</v>
      </c>
      <c r="I12" s="16" t="s">
        <v>18</v>
      </c>
      <c r="J12" s="17" t="s">
        <v>19</v>
      </c>
      <c r="K12" s="207" t="s">
        <v>405</v>
      </c>
      <c r="L12" s="208"/>
      <c r="M12" s="209"/>
      <c r="N12" s="17" t="s">
        <v>19</v>
      </c>
      <c r="O12" s="17" t="s">
        <v>19</v>
      </c>
      <c r="P12" s="17" t="s">
        <v>19</v>
      </c>
      <c r="Q12" s="17" t="s">
        <v>19</v>
      </c>
      <c r="R12" s="17" t="s">
        <v>19</v>
      </c>
      <c r="S12" s="17" t="s">
        <v>19</v>
      </c>
      <c r="T12" s="17" t="s">
        <v>19</v>
      </c>
      <c r="U12" s="17" t="s">
        <v>20</v>
      </c>
      <c r="V12" s="17" t="s">
        <v>21</v>
      </c>
      <c r="W12" s="17"/>
      <c r="X12" s="17"/>
      <c r="Y12" s="17"/>
      <c r="Z12" s="17"/>
      <c r="AA12" s="17"/>
      <c r="AB12" s="17"/>
      <c r="AC12" s="17"/>
      <c r="AD12" s="17"/>
      <c r="AE12" s="17"/>
      <c r="AF12" s="17">
        <v>4</v>
      </c>
      <c r="AG12" s="18"/>
    </row>
    <row r="13" spans="1:34" s="7" customFormat="1" ht="22.5" customHeight="1" x14ac:dyDescent="0.25">
      <c r="A13" s="8">
        <v>2</v>
      </c>
      <c r="B13" s="9" t="s">
        <v>31</v>
      </c>
      <c r="C13" s="10">
        <v>222</v>
      </c>
      <c r="D13" s="11" t="s">
        <v>140</v>
      </c>
      <c r="E13" s="12">
        <v>2</v>
      </c>
      <c r="F13" s="13">
        <v>2</v>
      </c>
      <c r="G13" s="14" t="s">
        <v>32</v>
      </c>
      <c r="H13" s="15" t="s">
        <v>33</v>
      </c>
      <c r="I13" s="16" t="s">
        <v>409</v>
      </c>
      <c r="J13" s="17" t="s">
        <v>19</v>
      </c>
      <c r="K13" s="210"/>
      <c r="L13" s="211"/>
      <c r="M13" s="212"/>
      <c r="N13" s="17" t="s">
        <v>19</v>
      </c>
      <c r="O13" s="17" t="s">
        <v>19</v>
      </c>
      <c r="P13" s="17" t="s">
        <v>19</v>
      </c>
      <c r="Q13" s="17" t="s">
        <v>19</v>
      </c>
      <c r="R13" s="17" t="s">
        <v>19</v>
      </c>
      <c r="S13" s="17" t="s">
        <v>19</v>
      </c>
      <c r="T13" s="17" t="s">
        <v>19</v>
      </c>
      <c r="U13" s="17" t="s">
        <v>20</v>
      </c>
      <c r="V13" s="17" t="s">
        <v>21</v>
      </c>
      <c r="W13" s="17"/>
      <c r="X13" s="17"/>
      <c r="Y13" s="17"/>
      <c r="Z13" s="17"/>
      <c r="AA13" s="17"/>
      <c r="AB13" s="17"/>
      <c r="AC13" s="17"/>
      <c r="AD13" s="17"/>
      <c r="AE13" s="17"/>
      <c r="AF13" s="17">
        <v>4</v>
      </c>
      <c r="AG13" s="18"/>
    </row>
    <row r="14" spans="1:34" s="7" customFormat="1" ht="22.5" customHeight="1" x14ac:dyDescent="0.25">
      <c r="A14" s="8">
        <v>3</v>
      </c>
      <c r="B14" s="9" t="s">
        <v>31</v>
      </c>
      <c r="C14" s="10">
        <v>362</v>
      </c>
      <c r="D14" s="11" t="s">
        <v>412</v>
      </c>
      <c r="E14" s="12">
        <v>2</v>
      </c>
      <c r="F14" s="13">
        <v>2</v>
      </c>
      <c r="G14" s="14" t="s">
        <v>225</v>
      </c>
      <c r="H14" s="15" t="s">
        <v>115</v>
      </c>
      <c r="I14" s="16" t="s">
        <v>187</v>
      </c>
      <c r="J14" s="17" t="s">
        <v>19</v>
      </c>
      <c r="K14" s="210"/>
      <c r="L14" s="211"/>
      <c r="M14" s="212"/>
      <c r="N14" s="17" t="s">
        <v>19</v>
      </c>
      <c r="O14" s="17" t="s">
        <v>19</v>
      </c>
      <c r="P14" s="17" t="s">
        <v>19</v>
      </c>
      <c r="Q14" s="17" t="s">
        <v>19</v>
      </c>
      <c r="R14" s="17" t="s">
        <v>19</v>
      </c>
      <c r="S14" s="17" t="s">
        <v>19</v>
      </c>
      <c r="T14" s="17" t="s">
        <v>19</v>
      </c>
      <c r="U14" s="17" t="s">
        <v>20</v>
      </c>
      <c r="V14" s="17" t="s">
        <v>21</v>
      </c>
      <c r="W14" s="17"/>
      <c r="X14" s="17"/>
      <c r="Y14" s="17"/>
      <c r="Z14" s="17"/>
      <c r="AA14" s="17"/>
      <c r="AB14" s="17"/>
      <c r="AC14" s="17"/>
      <c r="AD14" s="17"/>
      <c r="AE14" s="17"/>
      <c r="AF14" s="17">
        <v>4</v>
      </c>
      <c r="AG14" s="18"/>
    </row>
    <row r="15" spans="1:34" s="7" customFormat="1" ht="22.5" customHeight="1" x14ac:dyDescent="0.25">
      <c r="A15" s="8">
        <v>4</v>
      </c>
      <c r="B15" s="9" t="s">
        <v>143</v>
      </c>
      <c r="C15" s="10">
        <v>201</v>
      </c>
      <c r="D15" s="11" t="s">
        <v>144</v>
      </c>
      <c r="E15" s="12">
        <v>3</v>
      </c>
      <c r="F15" s="13">
        <v>2</v>
      </c>
      <c r="G15" s="14" t="s">
        <v>208</v>
      </c>
      <c r="H15" s="15" t="s">
        <v>209</v>
      </c>
      <c r="I15" s="16" t="s">
        <v>410</v>
      </c>
      <c r="J15" s="17" t="s">
        <v>19</v>
      </c>
      <c r="K15" s="213"/>
      <c r="L15" s="214"/>
      <c r="M15" s="215"/>
      <c r="N15" s="17" t="s">
        <v>19</v>
      </c>
      <c r="O15" s="17" t="s">
        <v>19</v>
      </c>
      <c r="P15" s="17" t="s">
        <v>19</v>
      </c>
      <c r="Q15" s="17" t="s">
        <v>19</v>
      </c>
      <c r="R15" s="17" t="s">
        <v>19</v>
      </c>
      <c r="S15" s="17" t="s">
        <v>19</v>
      </c>
      <c r="T15" s="17" t="s">
        <v>19</v>
      </c>
      <c r="U15" s="17" t="s">
        <v>20</v>
      </c>
      <c r="V15" s="17" t="s">
        <v>21</v>
      </c>
      <c r="W15" s="17"/>
      <c r="X15" s="17"/>
      <c r="Y15" s="17"/>
      <c r="Z15" s="17"/>
      <c r="AA15" s="17"/>
      <c r="AB15" s="17"/>
      <c r="AC15" s="17"/>
      <c r="AD15" s="17"/>
      <c r="AE15" s="17"/>
      <c r="AF15" s="17">
        <v>4</v>
      </c>
      <c r="AG15" s="18"/>
    </row>
    <row r="16" spans="1:34" s="7" customFormat="1" ht="22.5" customHeight="1" x14ac:dyDescent="0.25">
      <c r="A16" s="200" t="s">
        <v>407</v>
      </c>
      <c r="B16" s="201"/>
      <c r="C16" s="201"/>
      <c r="D16" s="201"/>
      <c r="E16" s="19"/>
      <c r="F16" s="19"/>
      <c r="G16" s="19"/>
      <c r="H16" s="19"/>
      <c r="I16" s="20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199"/>
    </row>
    <row r="17" spans="1:42" s="7" customFormat="1" ht="22.5" customHeight="1" x14ac:dyDescent="0.25">
      <c r="A17" s="8">
        <v>5</v>
      </c>
      <c r="B17" s="9" t="s">
        <v>58</v>
      </c>
      <c r="C17" s="10">
        <v>152</v>
      </c>
      <c r="D17" s="11" t="s">
        <v>137</v>
      </c>
      <c r="E17" s="12">
        <v>3</v>
      </c>
      <c r="F17" s="13">
        <v>2</v>
      </c>
      <c r="G17" s="14" t="s">
        <v>203</v>
      </c>
      <c r="H17" s="15" t="s">
        <v>204</v>
      </c>
      <c r="I17" s="16" t="s">
        <v>60</v>
      </c>
      <c r="J17" s="18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 t="s">
        <v>19</v>
      </c>
      <c r="W17" s="17" t="s">
        <v>19</v>
      </c>
      <c r="X17" s="17" t="s">
        <v>19</v>
      </c>
      <c r="Y17" s="17" t="s">
        <v>19</v>
      </c>
      <c r="Z17" s="17" t="s">
        <v>19</v>
      </c>
      <c r="AA17" s="17" t="s">
        <v>19</v>
      </c>
      <c r="AB17" s="17" t="s">
        <v>19</v>
      </c>
      <c r="AC17" s="17" t="s">
        <v>19</v>
      </c>
      <c r="AD17" s="17" t="s">
        <v>20</v>
      </c>
      <c r="AE17" s="17" t="s">
        <v>21</v>
      </c>
      <c r="AF17" s="17">
        <v>4</v>
      </c>
      <c r="AG17" s="18"/>
      <c r="AI17" s="9"/>
      <c r="AJ17" s="10"/>
      <c r="AK17" s="11"/>
      <c r="AL17" s="12"/>
      <c r="AM17" s="58"/>
      <c r="AN17" s="14"/>
      <c r="AO17" s="15"/>
      <c r="AP17" s="59"/>
    </row>
    <row r="18" spans="1:42" s="7" customFormat="1" ht="22.5" customHeight="1" x14ac:dyDescent="0.25">
      <c r="A18" s="8">
        <v>6</v>
      </c>
      <c r="B18" s="9" t="s">
        <v>54</v>
      </c>
      <c r="C18" s="10">
        <v>351</v>
      </c>
      <c r="D18" s="11" t="s">
        <v>151</v>
      </c>
      <c r="E18" s="12">
        <v>2</v>
      </c>
      <c r="F18" s="13">
        <v>2</v>
      </c>
      <c r="G18" s="14" t="s">
        <v>216</v>
      </c>
      <c r="H18" s="15" t="s">
        <v>217</v>
      </c>
      <c r="I18" s="16" t="s">
        <v>187</v>
      </c>
      <c r="J18" s="18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 t="s">
        <v>19</v>
      </c>
      <c r="W18" s="17" t="s">
        <v>19</v>
      </c>
      <c r="X18" s="17" t="s">
        <v>19</v>
      </c>
      <c r="Y18" s="17" t="s">
        <v>19</v>
      </c>
      <c r="Z18" s="17" t="s">
        <v>19</v>
      </c>
      <c r="AA18" s="17" t="s">
        <v>19</v>
      </c>
      <c r="AB18" s="17" t="s">
        <v>19</v>
      </c>
      <c r="AC18" s="17" t="s">
        <v>19</v>
      </c>
      <c r="AD18" s="17" t="s">
        <v>20</v>
      </c>
      <c r="AE18" s="17" t="s">
        <v>21</v>
      </c>
      <c r="AF18" s="17">
        <v>4</v>
      </c>
      <c r="AG18" s="18"/>
    </row>
    <row r="19" spans="1:42" s="7" customFormat="1" ht="22.5" customHeight="1" x14ac:dyDescent="0.25">
      <c r="A19" s="8">
        <v>7</v>
      </c>
      <c r="B19" s="9" t="s">
        <v>96</v>
      </c>
      <c r="C19" s="10">
        <v>307</v>
      </c>
      <c r="D19" s="11" t="s">
        <v>272</v>
      </c>
      <c r="E19" s="12">
        <v>2</v>
      </c>
      <c r="F19" s="13">
        <v>2</v>
      </c>
      <c r="G19" s="14" t="s">
        <v>298</v>
      </c>
      <c r="H19" s="15" t="s">
        <v>299</v>
      </c>
      <c r="I19" s="16" t="s">
        <v>100</v>
      </c>
      <c r="J19" s="18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 t="s">
        <v>19</v>
      </c>
      <c r="W19" s="17" t="s">
        <v>19</v>
      </c>
      <c r="X19" s="17" t="s">
        <v>19</v>
      </c>
      <c r="Y19" s="17" t="s">
        <v>19</v>
      </c>
      <c r="Z19" s="17" t="s">
        <v>19</v>
      </c>
      <c r="AA19" s="17" t="s">
        <v>19</v>
      </c>
      <c r="AB19" s="17" t="s">
        <v>19</v>
      </c>
      <c r="AC19" s="17" t="s">
        <v>19</v>
      </c>
      <c r="AD19" s="17" t="s">
        <v>20</v>
      </c>
      <c r="AE19" s="17" t="s">
        <v>21</v>
      </c>
      <c r="AF19" s="17">
        <v>4</v>
      </c>
      <c r="AG19" s="18"/>
    </row>
    <row r="20" spans="1:42" s="7" customFormat="1" ht="22.5" customHeight="1" x14ac:dyDescent="0.25">
      <c r="A20" s="8">
        <v>8</v>
      </c>
      <c r="B20" s="9" t="s">
        <v>96</v>
      </c>
      <c r="C20" s="10">
        <v>323</v>
      </c>
      <c r="D20" s="11" t="s">
        <v>274</v>
      </c>
      <c r="E20" s="12">
        <v>2</v>
      </c>
      <c r="F20" s="13">
        <v>2</v>
      </c>
      <c r="G20" s="14" t="s">
        <v>300</v>
      </c>
      <c r="H20" s="15" t="s">
        <v>33</v>
      </c>
      <c r="I20" s="16" t="s">
        <v>100</v>
      </c>
      <c r="J20" s="18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 t="s">
        <v>19</v>
      </c>
      <c r="W20" s="17" t="s">
        <v>19</v>
      </c>
      <c r="X20" s="17" t="s">
        <v>19</v>
      </c>
      <c r="Y20" s="17" t="s">
        <v>19</v>
      </c>
      <c r="Z20" s="17" t="s">
        <v>19</v>
      </c>
      <c r="AA20" s="17" t="s">
        <v>19</v>
      </c>
      <c r="AB20" s="17" t="s">
        <v>19</v>
      </c>
      <c r="AC20" s="17" t="s">
        <v>19</v>
      </c>
      <c r="AD20" s="17" t="s">
        <v>20</v>
      </c>
      <c r="AE20" s="17" t="s">
        <v>21</v>
      </c>
      <c r="AF20" s="17">
        <v>4</v>
      </c>
      <c r="AG20" s="18"/>
      <c r="AI20" s="9"/>
      <c r="AJ20" s="10"/>
      <c r="AK20" s="11"/>
      <c r="AL20" s="12"/>
      <c r="AM20" s="13"/>
      <c r="AN20" s="14"/>
      <c r="AO20" s="15"/>
      <c r="AP20" s="16"/>
    </row>
    <row r="21" spans="1:42" s="4" customFormat="1" ht="22.5" customHeight="1" x14ac:dyDescent="0.25">
      <c r="A21" s="202" t="s">
        <v>34</v>
      </c>
      <c r="B21" s="202"/>
      <c r="C21" s="202"/>
      <c r="D21" s="202"/>
      <c r="E21" s="24">
        <f>SUM(E12:E20)</f>
        <v>18</v>
      </c>
      <c r="F21" s="66"/>
      <c r="G21" s="203">
        <f>E21*280000</f>
        <v>5040000</v>
      </c>
      <c r="H21" s="204"/>
      <c r="I21" s="66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6"/>
    </row>
    <row r="22" spans="1:42" ht="3" customHeight="1" x14ac:dyDescent="0.15"/>
    <row r="23" spans="1:42" s="28" customFormat="1" ht="15.75" customHeight="1" x14ac:dyDescent="0.2">
      <c r="A23" s="193" t="s">
        <v>35</v>
      </c>
      <c r="B23" s="193"/>
      <c r="C23" s="193"/>
      <c r="D23" s="193"/>
      <c r="U23" s="68"/>
      <c r="V23" s="68"/>
      <c r="W23" s="68"/>
      <c r="X23" s="68"/>
      <c r="Y23" s="68"/>
      <c r="Z23" s="163"/>
      <c r="AA23" s="163"/>
      <c r="AB23" s="163"/>
      <c r="AC23" s="68"/>
      <c r="AD23" s="68"/>
      <c r="AE23" s="68"/>
      <c r="AF23" s="29"/>
      <c r="AG23" s="29"/>
    </row>
    <row r="24" spans="1:42" s="28" customFormat="1" ht="15.75" customHeight="1" x14ac:dyDescent="0.2">
      <c r="B24" s="194" t="s">
        <v>36</v>
      </c>
      <c r="C24" s="194"/>
      <c r="D24" s="194"/>
      <c r="E24" s="194"/>
      <c r="F24" s="194"/>
      <c r="G24" s="194"/>
      <c r="H24" s="68"/>
      <c r="U24" s="68"/>
      <c r="V24" s="68"/>
      <c r="W24" s="68"/>
      <c r="X24" s="68"/>
      <c r="Y24" s="68"/>
      <c r="Z24" s="163"/>
      <c r="AA24" s="163"/>
      <c r="AB24" s="163"/>
      <c r="AC24" s="68"/>
      <c r="AD24" s="68"/>
      <c r="AE24" s="68"/>
      <c r="AF24" s="29"/>
      <c r="AG24" s="29"/>
    </row>
    <row r="25" spans="1:42" s="68" customFormat="1" ht="15.75" customHeight="1" x14ac:dyDescent="0.25">
      <c r="B25" s="194" t="s">
        <v>37</v>
      </c>
      <c r="C25" s="194"/>
      <c r="D25" s="194"/>
      <c r="E25" s="194"/>
      <c r="F25" s="194"/>
      <c r="G25" s="194"/>
      <c r="H25" s="156"/>
      <c r="Z25" s="163"/>
      <c r="AA25" s="163"/>
      <c r="AB25" s="163"/>
      <c r="AF25" s="30"/>
      <c r="AG25" s="30"/>
    </row>
    <row r="26" spans="1:42" s="68" customFormat="1" ht="15.75" customHeight="1" x14ac:dyDescent="0.25">
      <c r="B26" s="194" t="s">
        <v>38</v>
      </c>
      <c r="C26" s="194"/>
      <c r="D26" s="194"/>
      <c r="E26" s="194"/>
      <c r="F26" s="194"/>
      <c r="G26" s="194"/>
      <c r="Z26" s="163"/>
      <c r="AA26" s="163"/>
      <c r="AB26" s="163"/>
      <c r="AF26" s="30"/>
      <c r="AG26" s="30"/>
    </row>
    <row r="27" spans="1:42" s="65" customFormat="1" ht="14.25" customHeight="1" x14ac:dyDescent="0.25">
      <c r="B27" s="60"/>
      <c r="C27" s="60"/>
      <c r="Q27" s="195" t="s">
        <v>414</v>
      </c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</row>
    <row r="28" spans="1:42" s="65" customFormat="1" ht="15.75" customHeight="1" x14ac:dyDescent="0.25">
      <c r="A28" s="217" t="s">
        <v>39</v>
      </c>
      <c r="B28" s="217"/>
      <c r="C28" s="217"/>
      <c r="D28" s="217"/>
      <c r="G28" s="217" t="s">
        <v>40</v>
      </c>
      <c r="H28" s="217"/>
      <c r="I28" s="217"/>
      <c r="J28" s="217"/>
      <c r="K28" s="217"/>
      <c r="L28" s="31"/>
      <c r="M28" s="31"/>
      <c r="N28" s="31"/>
      <c r="O28" s="31"/>
      <c r="P28" s="31"/>
      <c r="Q28" s="31"/>
      <c r="R28" s="217" t="s">
        <v>46</v>
      </c>
      <c r="S28" s="217"/>
      <c r="T28" s="217"/>
      <c r="U28" s="217"/>
      <c r="V28" s="217"/>
      <c r="W28" s="217"/>
      <c r="X28" s="217"/>
      <c r="Y28" s="217"/>
      <c r="Z28" s="217"/>
      <c r="AA28" s="217"/>
      <c r="AB28" s="217"/>
      <c r="AC28" s="217"/>
      <c r="AD28" s="217"/>
      <c r="AE28" s="217"/>
      <c r="AF28" s="217"/>
      <c r="AG28" s="217"/>
      <c r="AH28" s="31"/>
    </row>
    <row r="29" spans="1:42" s="65" customFormat="1" ht="15.75" customHeight="1" x14ac:dyDescent="0.25">
      <c r="G29" s="217" t="s">
        <v>41</v>
      </c>
      <c r="H29" s="217"/>
      <c r="I29" s="217"/>
      <c r="J29" s="217"/>
      <c r="K29" s="217"/>
      <c r="R29" s="217" t="s">
        <v>47</v>
      </c>
      <c r="S29" s="217"/>
      <c r="T29" s="217"/>
      <c r="U29" s="217"/>
      <c r="V29" s="217"/>
      <c r="W29" s="217"/>
      <c r="X29" s="217"/>
      <c r="Y29" s="217"/>
      <c r="Z29" s="217"/>
      <c r="AA29" s="217"/>
      <c r="AB29" s="217"/>
      <c r="AC29" s="217"/>
      <c r="AD29" s="217"/>
      <c r="AE29" s="217"/>
      <c r="AF29" s="217"/>
      <c r="AG29" s="217"/>
      <c r="AH29" s="31"/>
    </row>
    <row r="30" spans="1:42" s="65" customFormat="1" ht="22.5" customHeight="1" x14ac:dyDescent="0.25">
      <c r="Z30" s="164"/>
      <c r="AA30" s="164"/>
      <c r="AB30" s="164"/>
      <c r="AF30" s="67"/>
      <c r="AG30" s="67"/>
    </row>
    <row r="31" spans="1:42" s="65" customFormat="1" ht="14.25" x14ac:dyDescent="0.25">
      <c r="Z31" s="164"/>
      <c r="AA31" s="164"/>
      <c r="AB31" s="164"/>
      <c r="AF31" s="67"/>
      <c r="AG31" s="67"/>
    </row>
    <row r="32" spans="1:42" s="65" customFormat="1" ht="14.25" x14ac:dyDescent="0.25">
      <c r="Z32" s="164"/>
      <c r="AA32" s="164"/>
      <c r="AB32" s="164"/>
      <c r="AF32" s="67"/>
      <c r="AG32" s="67"/>
    </row>
    <row r="33" spans="1:33" s="65" customFormat="1" ht="14.25" x14ac:dyDescent="0.25">
      <c r="Z33" s="164"/>
      <c r="AA33" s="164"/>
      <c r="AB33" s="164"/>
      <c r="AF33" s="67"/>
      <c r="AG33" s="67"/>
    </row>
    <row r="34" spans="1:33" s="67" customFormat="1" ht="15.75" customHeight="1" x14ac:dyDescent="0.25">
      <c r="A34" s="216" t="s">
        <v>42</v>
      </c>
      <c r="B34" s="216"/>
      <c r="C34" s="216"/>
      <c r="D34" s="216"/>
      <c r="G34" s="216" t="s">
        <v>43</v>
      </c>
      <c r="H34" s="216"/>
      <c r="I34" s="216"/>
      <c r="J34" s="216"/>
      <c r="K34" s="216"/>
      <c r="L34" s="32"/>
      <c r="M34" s="32"/>
      <c r="N34" s="32"/>
      <c r="O34" s="32"/>
      <c r="P34" s="32"/>
      <c r="Q34" s="32"/>
      <c r="R34" s="216" t="s">
        <v>44</v>
      </c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</row>
  </sheetData>
  <mergeCells count="44">
    <mergeCell ref="A5:G5"/>
    <mergeCell ref="A1:E1"/>
    <mergeCell ref="A2:E2"/>
    <mergeCell ref="A4:AG4"/>
    <mergeCell ref="F2:AG2"/>
    <mergeCell ref="F1:AG1"/>
    <mergeCell ref="I5:R5"/>
    <mergeCell ref="V5:AG5"/>
    <mergeCell ref="A6:AG6"/>
    <mergeCell ref="A8:A10"/>
    <mergeCell ref="B8:C10"/>
    <mergeCell ref="D8:D10"/>
    <mergeCell ref="E8:E10"/>
    <mergeCell ref="F8:F10"/>
    <mergeCell ref="G8:H10"/>
    <mergeCell ref="AF8:AF10"/>
    <mergeCell ref="AG8:AG10"/>
    <mergeCell ref="B25:G25"/>
    <mergeCell ref="A11:D11"/>
    <mergeCell ref="J11:AG11"/>
    <mergeCell ref="A16:D16"/>
    <mergeCell ref="J16:AG16"/>
    <mergeCell ref="A21:D21"/>
    <mergeCell ref="G21:H21"/>
    <mergeCell ref="J21:AG21"/>
    <mergeCell ref="A23:D23"/>
    <mergeCell ref="B24:G24"/>
    <mergeCell ref="K12:M15"/>
    <mergeCell ref="A34:D34"/>
    <mergeCell ref="G34:K34"/>
    <mergeCell ref="R34:AG34"/>
    <mergeCell ref="B26:G26"/>
    <mergeCell ref="Q27:AG27"/>
    <mergeCell ref="A28:D28"/>
    <mergeCell ref="G28:K28"/>
    <mergeCell ref="R28:AG28"/>
    <mergeCell ref="G29:K29"/>
    <mergeCell ref="R29:AG29"/>
    <mergeCell ref="J8:AE8"/>
    <mergeCell ref="J9:M9"/>
    <mergeCell ref="N9:R9"/>
    <mergeCell ref="S9:V9"/>
    <mergeCell ref="W9:Z9"/>
    <mergeCell ref="AA9:AE9"/>
  </mergeCells>
  <printOptions horizontalCentered="1"/>
  <pageMargins left="0" right="0" top="0.23" bottom="0" header="0.19685039370078741" footer="0.22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J33"/>
  <sheetViews>
    <sheetView showGridLines="0" view="pageBreakPreview" topLeftCell="A4" zoomScaleNormal="100" zoomScaleSheetLayoutView="100" workbookViewId="0">
      <selection activeCell="G17" sqref="G17:H19"/>
    </sheetView>
  </sheetViews>
  <sheetFormatPr defaultColWidth="9" defaultRowHeight="8.25" x14ac:dyDescent="0.15"/>
  <cols>
    <col min="1" max="1" width="3" style="25" customWidth="1"/>
    <col min="2" max="2" width="3.77734375" style="25" bestFit="1" customWidth="1"/>
    <col min="3" max="3" width="2.77734375" style="25" bestFit="1" customWidth="1"/>
    <col min="4" max="4" width="17.5546875" style="25" customWidth="1"/>
    <col min="5" max="6" width="2.6640625" style="25" bestFit="1" customWidth="1"/>
    <col min="7" max="7" width="11.77734375" style="25" bestFit="1" customWidth="1"/>
    <col min="8" max="8" width="4.88671875" style="25" customWidth="1"/>
    <col min="9" max="9" width="8.5546875" style="25" customWidth="1"/>
    <col min="10" max="10" width="2.6640625" style="25" customWidth="1"/>
    <col min="11" max="13" width="2.44140625" style="25" customWidth="1"/>
    <col min="14" max="20" width="2.6640625" style="25" customWidth="1"/>
    <col min="21" max="31" width="2.6640625" style="26" customWidth="1"/>
    <col min="32" max="32" width="3.33203125" style="27" bestFit="1" customWidth="1"/>
    <col min="33" max="33" width="3.44140625" style="27" customWidth="1"/>
    <col min="34" max="34" width="9" style="25" bestFit="1" customWidth="1"/>
    <col min="35" max="16384" width="9" style="25"/>
  </cols>
  <sheetData>
    <row r="1" spans="1:36" s="80" customFormat="1" ht="14.25" customHeight="1" x14ac:dyDescent="0.2">
      <c r="A1" s="172" t="s">
        <v>0</v>
      </c>
      <c r="B1" s="172"/>
      <c r="C1" s="172"/>
      <c r="D1" s="172"/>
      <c r="E1" s="172"/>
      <c r="F1" s="175" t="s">
        <v>1</v>
      </c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  <c r="AH1" s="1"/>
      <c r="AI1" s="1"/>
    </row>
    <row r="2" spans="1:36" s="80" customFormat="1" ht="14.25" customHeight="1" x14ac:dyDescent="0.2">
      <c r="A2" s="173" t="s">
        <v>45</v>
      </c>
      <c r="B2" s="173"/>
      <c r="C2" s="173"/>
      <c r="D2" s="173"/>
      <c r="E2" s="173"/>
      <c r="F2" s="176" t="s">
        <v>103</v>
      </c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2"/>
    </row>
    <row r="3" spans="1:36" s="80" customFormat="1" ht="3.75" customHeight="1" x14ac:dyDescent="0.2">
      <c r="A3" s="81"/>
      <c r="B3" s="81"/>
      <c r="C3" s="81"/>
      <c r="D3" s="81"/>
      <c r="E3" s="81"/>
      <c r="F3" s="82"/>
      <c r="G3" s="82"/>
      <c r="H3" s="82"/>
      <c r="I3" s="82"/>
      <c r="J3" s="92"/>
      <c r="K3" s="92"/>
      <c r="L3" s="92"/>
      <c r="M3" s="92"/>
      <c r="N3" s="92"/>
      <c r="O3" s="92"/>
      <c r="P3" s="82"/>
      <c r="Q3" s="82"/>
      <c r="R3" s="82"/>
      <c r="S3" s="82"/>
      <c r="T3" s="82"/>
      <c r="U3" s="82"/>
      <c r="V3" s="82"/>
      <c r="W3" s="82"/>
      <c r="X3" s="82"/>
      <c r="Y3" s="82"/>
      <c r="Z3" s="161"/>
      <c r="AA3" s="161"/>
      <c r="AB3" s="161"/>
      <c r="AC3" s="82"/>
      <c r="AD3" s="82"/>
      <c r="AE3" s="82"/>
      <c r="AF3" s="82"/>
      <c r="AG3" s="82"/>
      <c r="AH3" s="2"/>
    </row>
    <row r="4" spans="1:36" s="80" customFormat="1" ht="17.25" customHeight="1" x14ac:dyDescent="0.2">
      <c r="A4" s="174" t="s">
        <v>302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  <c r="AH4" s="2"/>
    </row>
    <row r="5" spans="1:36" s="80" customFormat="1" ht="17.25" customHeight="1" x14ac:dyDescent="0.2">
      <c r="A5" s="171" t="s">
        <v>404</v>
      </c>
      <c r="B5" s="171"/>
      <c r="C5" s="171"/>
      <c r="D5" s="171"/>
      <c r="E5" s="171"/>
      <c r="F5" s="171"/>
      <c r="G5" s="171"/>
      <c r="H5" s="80" t="s">
        <v>2</v>
      </c>
      <c r="I5" s="177" t="s">
        <v>104</v>
      </c>
      <c r="J5" s="177"/>
      <c r="K5" s="177"/>
      <c r="L5" s="177"/>
      <c r="M5" s="177"/>
      <c r="N5" s="177"/>
      <c r="O5" s="177"/>
      <c r="Q5" s="80" t="s">
        <v>2</v>
      </c>
      <c r="R5" s="1"/>
      <c r="S5" s="1"/>
      <c r="T5" s="91"/>
      <c r="U5" s="91"/>
      <c r="V5" s="90" t="s">
        <v>92</v>
      </c>
      <c r="W5" s="90"/>
      <c r="X5" s="90"/>
      <c r="Y5" s="90"/>
      <c r="Z5" s="162"/>
      <c r="AA5" s="162"/>
      <c r="AB5" s="162"/>
      <c r="AC5" s="90"/>
      <c r="AD5" s="90"/>
      <c r="AE5" s="90"/>
      <c r="AF5" s="90"/>
      <c r="AG5" s="90"/>
      <c r="AH5" s="90"/>
      <c r="AI5" s="90"/>
      <c r="AJ5" s="90"/>
    </row>
    <row r="6" spans="1:36" s="80" customFormat="1" ht="15" customHeight="1" x14ac:dyDescent="0.2">
      <c r="A6" s="179" t="s">
        <v>123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</row>
    <row r="7" spans="1:36" s="3" customFormat="1" ht="1.5" customHeight="1" x14ac:dyDescent="0.2">
      <c r="A7" s="218"/>
      <c r="B7" s="218"/>
      <c r="C7" s="218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8"/>
      <c r="X7" s="218"/>
      <c r="Y7" s="218"/>
      <c r="Z7" s="218"/>
      <c r="AA7" s="218"/>
      <c r="AB7" s="218"/>
      <c r="AC7" s="218"/>
      <c r="AD7" s="218"/>
      <c r="AE7" s="218"/>
      <c r="AF7" s="218"/>
      <c r="AG7" s="218"/>
    </row>
    <row r="8" spans="1:36" s="4" customFormat="1" ht="18.75" customHeight="1" x14ac:dyDescent="0.25">
      <c r="A8" s="180" t="s">
        <v>3</v>
      </c>
      <c r="B8" s="181" t="s">
        <v>4</v>
      </c>
      <c r="C8" s="182"/>
      <c r="D8" s="187" t="s">
        <v>5</v>
      </c>
      <c r="E8" s="187" t="s">
        <v>6</v>
      </c>
      <c r="F8" s="187" t="s">
        <v>7</v>
      </c>
      <c r="G8" s="181" t="s">
        <v>8</v>
      </c>
      <c r="H8" s="182"/>
      <c r="I8" s="84" t="s">
        <v>9</v>
      </c>
      <c r="J8" s="169">
        <v>2026</v>
      </c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90" t="s">
        <v>10</v>
      </c>
      <c r="AG8" s="190" t="s">
        <v>11</v>
      </c>
    </row>
    <row r="9" spans="1:36" s="4" customFormat="1" ht="18.75" customHeight="1" x14ac:dyDescent="0.25">
      <c r="A9" s="180"/>
      <c r="B9" s="183"/>
      <c r="C9" s="184"/>
      <c r="D9" s="188"/>
      <c r="E9" s="188"/>
      <c r="F9" s="188"/>
      <c r="G9" s="183"/>
      <c r="H9" s="184"/>
      <c r="I9" s="84" t="s">
        <v>12</v>
      </c>
      <c r="J9" s="170">
        <v>2</v>
      </c>
      <c r="K9" s="170"/>
      <c r="L9" s="170"/>
      <c r="M9" s="170"/>
      <c r="N9" s="170">
        <v>3</v>
      </c>
      <c r="O9" s="170"/>
      <c r="P9" s="170"/>
      <c r="Q9" s="170"/>
      <c r="R9" s="170"/>
      <c r="S9" s="170">
        <v>4</v>
      </c>
      <c r="T9" s="170"/>
      <c r="U9" s="170"/>
      <c r="V9" s="170"/>
      <c r="W9" s="170">
        <v>5</v>
      </c>
      <c r="X9" s="170"/>
      <c r="Y9" s="170"/>
      <c r="Z9" s="170"/>
      <c r="AA9" s="170">
        <v>6</v>
      </c>
      <c r="AB9" s="170"/>
      <c r="AC9" s="170"/>
      <c r="AD9" s="170"/>
      <c r="AE9" s="170"/>
      <c r="AF9" s="191"/>
      <c r="AG9" s="191"/>
    </row>
    <row r="10" spans="1:36" s="4" customFormat="1" ht="18.75" customHeight="1" x14ac:dyDescent="0.25">
      <c r="A10" s="180"/>
      <c r="B10" s="185"/>
      <c r="C10" s="186"/>
      <c r="D10" s="189"/>
      <c r="E10" s="189"/>
      <c r="F10" s="189"/>
      <c r="G10" s="185"/>
      <c r="H10" s="186"/>
      <c r="I10" s="84" t="s">
        <v>13</v>
      </c>
      <c r="J10" s="5">
        <v>46055</v>
      </c>
      <c r="K10" s="5">
        <f>J10+7</f>
        <v>46062</v>
      </c>
      <c r="L10" s="5">
        <f t="shared" ref="L10:AE10" si="0">K10+7</f>
        <v>46069</v>
      </c>
      <c r="M10" s="5">
        <f t="shared" si="0"/>
        <v>46076</v>
      </c>
      <c r="N10" s="5">
        <f t="shared" si="0"/>
        <v>46083</v>
      </c>
      <c r="O10" s="5">
        <f t="shared" si="0"/>
        <v>46090</v>
      </c>
      <c r="P10" s="5">
        <f t="shared" si="0"/>
        <v>46097</v>
      </c>
      <c r="Q10" s="5">
        <f t="shared" si="0"/>
        <v>46104</v>
      </c>
      <c r="R10" s="5">
        <f t="shared" si="0"/>
        <v>46111</v>
      </c>
      <c r="S10" s="5">
        <f t="shared" si="0"/>
        <v>46118</v>
      </c>
      <c r="T10" s="5">
        <f t="shared" si="0"/>
        <v>46125</v>
      </c>
      <c r="U10" s="5">
        <f t="shared" si="0"/>
        <v>46132</v>
      </c>
      <c r="V10" s="5">
        <f t="shared" si="0"/>
        <v>46139</v>
      </c>
      <c r="W10" s="5">
        <f t="shared" si="0"/>
        <v>46146</v>
      </c>
      <c r="X10" s="5">
        <f t="shared" si="0"/>
        <v>46153</v>
      </c>
      <c r="Y10" s="5">
        <f t="shared" si="0"/>
        <v>46160</v>
      </c>
      <c r="Z10" s="5">
        <f t="shared" si="0"/>
        <v>46167</v>
      </c>
      <c r="AA10" s="5">
        <f t="shared" si="0"/>
        <v>46174</v>
      </c>
      <c r="AB10" s="5">
        <f t="shared" si="0"/>
        <v>46181</v>
      </c>
      <c r="AC10" s="5">
        <f t="shared" si="0"/>
        <v>46188</v>
      </c>
      <c r="AD10" s="5">
        <f t="shared" si="0"/>
        <v>46195</v>
      </c>
      <c r="AE10" s="5">
        <f t="shared" si="0"/>
        <v>46202</v>
      </c>
      <c r="AF10" s="192"/>
      <c r="AG10" s="192"/>
    </row>
    <row r="11" spans="1:36" s="7" customFormat="1" ht="18.75" customHeight="1" x14ac:dyDescent="0.25">
      <c r="A11" s="196" t="s">
        <v>406</v>
      </c>
      <c r="B11" s="197"/>
      <c r="C11" s="197"/>
      <c r="D11" s="197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9"/>
    </row>
    <row r="12" spans="1:36" s="7" customFormat="1" ht="22.5" customHeight="1" x14ac:dyDescent="0.25">
      <c r="A12" s="8">
        <v>1</v>
      </c>
      <c r="B12" s="9" t="s">
        <v>14</v>
      </c>
      <c r="C12" s="10">
        <v>302</v>
      </c>
      <c r="D12" s="11" t="s">
        <v>155</v>
      </c>
      <c r="E12" s="12">
        <v>2</v>
      </c>
      <c r="F12" s="13">
        <v>4</v>
      </c>
      <c r="G12" s="14" t="s">
        <v>176</v>
      </c>
      <c r="H12" s="15" t="s">
        <v>85</v>
      </c>
      <c r="I12" s="16" t="s">
        <v>18</v>
      </c>
      <c r="J12" s="17" t="s">
        <v>19</v>
      </c>
      <c r="K12" s="207" t="s">
        <v>405</v>
      </c>
      <c r="L12" s="208"/>
      <c r="M12" s="209"/>
      <c r="N12" s="17" t="s">
        <v>19</v>
      </c>
      <c r="O12" s="17" t="s">
        <v>19</v>
      </c>
      <c r="P12" s="17" t="s">
        <v>19</v>
      </c>
      <c r="Q12" s="17" t="s">
        <v>19</v>
      </c>
      <c r="R12" s="17" t="s">
        <v>19</v>
      </c>
      <c r="S12" s="17" t="s">
        <v>19</v>
      </c>
      <c r="T12" s="17" t="s">
        <v>19</v>
      </c>
      <c r="U12" s="17" t="s">
        <v>20</v>
      </c>
      <c r="V12" s="17" t="s">
        <v>21</v>
      </c>
      <c r="W12" s="17"/>
      <c r="X12" s="17"/>
      <c r="Y12" s="17"/>
      <c r="Z12" s="17"/>
      <c r="AA12" s="17"/>
      <c r="AB12" s="17"/>
      <c r="AC12" s="17"/>
      <c r="AD12" s="17"/>
      <c r="AE12" s="17"/>
      <c r="AF12" s="17">
        <v>4</v>
      </c>
      <c r="AG12" s="18"/>
    </row>
    <row r="13" spans="1:36" s="7" customFormat="1" ht="22.5" customHeight="1" x14ac:dyDescent="0.25">
      <c r="A13" s="8">
        <v>2</v>
      </c>
      <c r="B13" s="9" t="s">
        <v>31</v>
      </c>
      <c r="C13" s="10">
        <v>222</v>
      </c>
      <c r="D13" s="11" t="s">
        <v>140</v>
      </c>
      <c r="E13" s="12">
        <v>2</v>
      </c>
      <c r="F13" s="13">
        <v>4</v>
      </c>
      <c r="G13" s="14" t="s">
        <v>205</v>
      </c>
      <c r="H13" s="15" t="s">
        <v>33</v>
      </c>
      <c r="I13" s="13" t="s">
        <v>23</v>
      </c>
      <c r="J13" s="17" t="s">
        <v>19</v>
      </c>
      <c r="K13" s="210"/>
      <c r="L13" s="211"/>
      <c r="M13" s="212"/>
      <c r="N13" s="17" t="s">
        <v>19</v>
      </c>
      <c r="O13" s="17" t="s">
        <v>19</v>
      </c>
      <c r="P13" s="17" t="s">
        <v>19</v>
      </c>
      <c r="Q13" s="17" t="s">
        <v>19</v>
      </c>
      <c r="R13" s="17" t="s">
        <v>19</v>
      </c>
      <c r="S13" s="17" t="s">
        <v>19</v>
      </c>
      <c r="T13" s="17" t="s">
        <v>19</v>
      </c>
      <c r="U13" s="17" t="s">
        <v>20</v>
      </c>
      <c r="V13" s="17" t="s">
        <v>21</v>
      </c>
      <c r="W13" s="17"/>
      <c r="X13" s="17"/>
      <c r="Y13" s="17"/>
      <c r="Z13" s="17"/>
      <c r="AA13" s="17"/>
      <c r="AB13" s="17"/>
      <c r="AC13" s="17"/>
      <c r="AD13" s="17"/>
      <c r="AE13" s="17"/>
      <c r="AF13" s="17">
        <v>4</v>
      </c>
      <c r="AG13" s="18"/>
    </row>
    <row r="14" spans="1:36" s="7" customFormat="1" ht="22.5" customHeight="1" x14ac:dyDescent="0.25">
      <c r="A14" s="8">
        <v>3</v>
      </c>
      <c r="B14" s="9" t="s">
        <v>31</v>
      </c>
      <c r="C14" s="10">
        <v>362</v>
      </c>
      <c r="D14" s="11" t="s">
        <v>412</v>
      </c>
      <c r="E14" s="12">
        <v>2</v>
      </c>
      <c r="F14" s="13">
        <v>4</v>
      </c>
      <c r="G14" s="14" t="s">
        <v>225</v>
      </c>
      <c r="H14" s="15" t="s">
        <v>115</v>
      </c>
      <c r="I14" s="13" t="s">
        <v>415</v>
      </c>
      <c r="J14" s="17" t="s">
        <v>19</v>
      </c>
      <c r="K14" s="210"/>
      <c r="L14" s="211"/>
      <c r="M14" s="212"/>
      <c r="N14" s="17" t="s">
        <v>19</v>
      </c>
      <c r="O14" s="17" t="s">
        <v>19</v>
      </c>
      <c r="P14" s="17" t="s">
        <v>19</v>
      </c>
      <c r="Q14" s="17" t="s">
        <v>19</v>
      </c>
      <c r="R14" s="17" t="s">
        <v>19</v>
      </c>
      <c r="S14" s="17" t="s">
        <v>19</v>
      </c>
      <c r="T14" s="17" t="s">
        <v>19</v>
      </c>
      <c r="U14" s="17" t="s">
        <v>20</v>
      </c>
      <c r="V14" s="17" t="s">
        <v>21</v>
      </c>
      <c r="W14" s="17"/>
      <c r="X14" s="36"/>
      <c r="Y14" s="17"/>
      <c r="Z14" s="17"/>
      <c r="AA14" s="17"/>
      <c r="AB14" s="17"/>
      <c r="AC14" s="17"/>
      <c r="AD14" s="17"/>
      <c r="AE14" s="17"/>
      <c r="AF14" s="17">
        <v>4</v>
      </c>
      <c r="AG14" s="18"/>
    </row>
    <row r="15" spans="1:36" s="7" customFormat="1" ht="22.5" customHeight="1" x14ac:dyDescent="0.25">
      <c r="A15" s="8">
        <v>4</v>
      </c>
      <c r="B15" s="9" t="s">
        <v>143</v>
      </c>
      <c r="C15" s="10">
        <v>201</v>
      </c>
      <c r="D15" s="11" t="s">
        <v>144</v>
      </c>
      <c r="E15" s="12">
        <v>3</v>
      </c>
      <c r="F15" s="13">
        <v>4</v>
      </c>
      <c r="G15" s="14" t="s">
        <v>208</v>
      </c>
      <c r="H15" s="15" t="s">
        <v>209</v>
      </c>
      <c r="I15" s="16" t="s">
        <v>410</v>
      </c>
      <c r="J15" s="17" t="s">
        <v>19</v>
      </c>
      <c r="K15" s="213"/>
      <c r="L15" s="214"/>
      <c r="M15" s="215"/>
      <c r="N15" s="17" t="s">
        <v>19</v>
      </c>
      <c r="O15" s="17" t="s">
        <v>19</v>
      </c>
      <c r="P15" s="17" t="s">
        <v>19</v>
      </c>
      <c r="Q15" s="17" t="s">
        <v>19</v>
      </c>
      <c r="R15" s="17" t="s">
        <v>19</v>
      </c>
      <c r="S15" s="17" t="s">
        <v>19</v>
      </c>
      <c r="T15" s="17" t="s">
        <v>19</v>
      </c>
      <c r="U15" s="17" t="s">
        <v>20</v>
      </c>
      <c r="V15" s="17" t="s">
        <v>21</v>
      </c>
      <c r="W15" s="17"/>
      <c r="X15" s="36"/>
      <c r="Y15" s="17"/>
      <c r="Z15" s="17"/>
      <c r="AA15" s="17"/>
      <c r="AB15" s="17"/>
      <c r="AC15" s="17"/>
      <c r="AD15" s="17"/>
      <c r="AE15" s="17"/>
      <c r="AF15" s="17">
        <v>4</v>
      </c>
      <c r="AG15" s="18"/>
    </row>
    <row r="16" spans="1:36" s="7" customFormat="1" ht="21.75" customHeight="1" x14ac:dyDescent="0.25">
      <c r="A16" s="200" t="s">
        <v>407</v>
      </c>
      <c r="B16" s="201"/>
      <c r="C16" s="201"/>
      <c r="D16" s="201"/>
      <c r="E16" s="19"/>
      <c r="F16" s="19"/>
      <c r="G16" s="19"/>
      <c r="H16" s="19"/>
      <c r="I16" s="87"/>
      <c r="J16" s="98"/>
      <c r="K16" s="98"/>
      <c r="L16" s="98"/>
      <c r="M16" s="98"/>
      <c r="N16" s="98"/>
      <c r="O16" s="98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6"/>
      <c r="AG16" s="33"/>
    </row>
    <row r="17" spans="1:33" s="7" customFormat="1" ht="22.5" customHeight="1" x14ac:dyDescent="0.25">
      <c r="A17" s="8">
        <v>5</v>
      </c>
      <c r="B17" s="9" t="s">
        <v>110</v>
      </c>
      <c r="C17" s="10">
        <v>211</v>
      </c>
      <c r="D17" s="11" t="s">
        <v>308</v>
      </c>
      <c r="E17" s="12">
        <v>3</v>
      </c>
      <c r="F17" s="13">
        <v>4</v>
      </c>
      <c r="G17" s="14" t="s">
        <v>255</v>
      </c>
      <c r="H17" s="15" t="s">
        <v>353</v>
      </c>
      <c r="I17" s="16" t="s">
        <v>109</v>
      </c>
      <c r="J17" s="97"/>
      <c r="K17" s="97"/>
      <c r="L17" s="97"/>
      <c r="M17" s="97"/>
      <c r="N17" s="97"/>
      <c r="O17" s="97"/>
      <c r="P17" s="23"/>
      <c r="Q17" s="23"/>
      <c r="R17" s="23"/>
      <c r="S17" s="23"/>
      <c r="T17" s="34"/>
      <c r="U17" s="34"/>
      <c r="V17" s="34" t="s">
        <v>19</v>
      </c>
      <c r="W17" s="34" t="s">
        <v>19</v>
      </c>
      <c r="X17" s="34" t="s">
        <v>19</v>
      </c>
      <c r="Y17" s="23" t="s">
        <v>19</v>
      </c>
      <c r="Z17" s="34" t="s">
        <v>19</v>
      </c>
      <c r="AA17" s="34" t="s">
        <v>19</v>
      </c>
      <c r="AB17" s="23" t="s">
        <v>19</v>
      </c>
      <c r="AC17" s="23" t="s">
        <v>19</v>
      </c>
      <c r="AD17" s="17" t="s">
        <v>20</v>
      </c>
      <c r="AE17" s="17" t="s">
        <v>21</v>
      </c>
      <c r="AF17" s="17">
        <v>4</v>
      </c>
      <c r="AG17" s="18"/>
    </row>
    <row r="18" spans="1:33" s="7" customFormat="1" ht="22.5" customHeight="1" x14ac:dyDescent="0.25">
      <c r="A18" s="8">
        <v>6</v>
      </c>
      <c r="B18" s="9" t="s">
        <v>54</v>
      </c>
      <c r="C18" s="10">
        <v>351</v>
      </c>
      <c r="D18" s="11" t="s">
        <v>151</v>
      </c>
      <c r="E18" s="12">
        <v>2</v>
      </c>
      <c r="F18" s="13">
        <v>4</v>
      </c>
      <c r="G18" s="14" t="s">
        <v>216</v>
      </c>
      <c r="H18" s="15" t="s">
        <v>217</v>
      </c>
      <c r="I18" s="13" t="s">
        <v>415</v>
      </c>
      <c r="J18" s="16"/>
      <c r="K18" s="16"/>
      <c r="L18" s="16"/>
      <c r="M18" s="16"/>
      <c r="N18" s="16"/>
      <c r="O18" s="16"/>
      <c r="P18" s="17"/>
      <c r="Q18" s="17"/>
      <c r="R18" s="17"/>
      <c r="S18" s="35"/>
      <c r="T18" s="35"/>
      <c r="U18" s="35"/>
      <c r="V18" s="35" t="s">
        <v>19</v>
      </c>
      <c r="W18" s="35" t="s">
        <v>19</v>
      </c>
      <c r="X18" s="35" t="s">
        <v>19</v>
      </c>
      <c r="Y18" s="17" t="s">
        <v>19</v>
      </c>
      <c r="Z18" s="35" t="s">
        <v>19</v>
      </c>
      <c r="AA18" s="35" t="s">
        <v>19</v>
      </c>
      <c r="AB18" s="17" t="s">
        <v>19</v>
      </c>
      <c r="AC18" s="17" t="s">
        <v>19</v>
      </c>
      <c r="AD18" s="17" t="s">
        <v>20</v>
      </c>
      <c r="AE18" s="17" t="s">
        <v>21</v>
      </c>
      <c r="AF18" s="17">
        <v>4</v>
      </c>
      <c r="AG18" s="18"/>
    </row>
    <row r="19" spans="1:33" s="7" customFormat="1" ht="22.5" customHeight="1" x14ac:dyDescent="0.25">
      <c r="A19" s="8">
        <v>7</v>
      </c>
      <c r="B19" s="9" t="s">
        <v>321</v>
      </c>
      <c r="C19" s="10">
        <v>392</v>
      </c>
      <c r="D19" s="11" t="s">
        <v>322</v>
      </c>
      <c r="E19" s="12">
        <v>3</v>
      </c>
      <c r="F19" s="13">
        <v>4</v>
      </c>
      <c r="G19" s="14" t="s">
        <v>354</v>
      </c>
      <c r="H19" s="15" t="s">
        <v>85</v>
      </c>
      <c r="I19" s="16" t="s">
        <v>416</v>
      </c>
      <c r="J19" s="75"/>
      <c r="K19" s="75"/>
      <c r="L19" s="75"/>
      <c r="M19" s="75"/>
      <c r="N19" s="75"/>
      <c r="O19" s="75"/>
      <c r="P19" s="17"/>
      <c r="Q19" s="17"/>
      <c r="R19" s="17"/>
      <c r="S19" s="35"/>
      <c r="T19" s="35"/>
      <c r="U19" s="35"/>
      <c r="V19" s="35" t="s">
        <v>19</v>
      </c>
      <c r="W19" s="35" t="s">
        <v>19</v>
      </c>
      <c r="X19" s="35" t="s">
        <v>19</v>
      </c>
      <c r="Y19" s="17" t="s">
        <v>19</v>
      </c>
      <c r="Z19" s="35" t="s">
        <v>19</v>
      </c>
      <c r="AA19" s="35" t="s">
        <v>19</v>
      </c>
      <c r="AB19" s="17" t="s">
        <v>19</v>
      </c>
      <c r="AC19" s="17" t="s">
        <v>19</v>
      </c>
      <c r="AD19" s="17" t="s">
        <v>20</v>
      </c>
      <c r="AE19" s="17" t="s">
        <v>21</v>
      </c>
      <c r="AF19" s="17">
        <v>4</v>
      </c>
      <c r="AG19" s="18"/>
    </row>
    <row r="20" spans="1:33" s="4" customFormat="1" ht="22.5" customHeight="1" x14ac:dyDescent="0.25">
      <c r="A20" s="202" t="s">
        <v>34</v>
      </c>
      <c r="B20" s="202"/>
      <c r="C20" s="202"/>
      <c r="D20" s="202"/>
      <c r="E20" s="24">
        <f>SUM(E12:E19)</f>
        <v>17</v>
      </c>
      <c r="F20" s="79"/>
      <c r="G20" s="203">
        <f>E20*280000</f>
        <v>4760000</v>
      </c>
      <c r="H20" s="204"/>
      <c r="I20" s="79"/>
      <c r="J20" s="94"/>
      <c r="K20" s="94"/>
      <c r="L20" s="94"/>
      <c r="M20" s="94"/>
      <c r="N20" s="94"/>
      <c r="O20" s="94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6"/>
    </row>
    <row r="21" spans="1:33" ht="3" customHeight="1" x14ac:dyDescent="0.15"/>
    <row r="22" spans="1:33" s="28" customFormat="1" ht="12.75" customHeight="1" x14ac:dyDescent="0.2">
      <c r="A22" s="193" t="s">
        <v>118</v>
      </c>
      <c r="B22" s="193"/>
      <c r="C22" s="193"/>
      <c r="D22" s="193"/>
      <c r="U22" s="77"/>
      <c r="V22" s="77"/>
      <c r="W22" s="77"/>
      <c r="X22" s="77"/>
      <c r="Y22" s="77"/>
      <c r="Z22" s="163"/>
      <c r="AA22" s="163"/>
      <c r="AB22" s="163"/>
      <c r="AC22" s="77"/>
      <c r="AD22" s="77"/>
      <c r="AE22" s="77"/>
      <c r="AF22" s="29"/>
      <c r="AG22" s="29"/>
    </row>
    <row r="23" spans="1:33" s="28" customFormat="1" ht="15.75" customHeight="1" x14ac:dyDescent="0.2">
      <c r="B23" s="194" t="s">
        <v>36</v>
      </c>
      <c r="C23" s="194"/>
      <c r="D23" s="194"/>
      <c r="E23" s="194"/>
      <c r="F23" s="194"/>
      <c r="G23" s="194"/>
      <c r="H23" s="77"/>
      <c r="U23" s="77"/>
      <c r="V23" s="77"/>
      <c r="W23" s="77"/>
      <c r="X23" s="77"/>
      <c r="Y23" s="77"/>
      <c r="Z23" s="163"/>
      <c r="AA23" s="163"/>
      <c r="AB23" s="163"/>
      <c r="AC23" s="77"/>
      <c r="AD23" s="77"/>
      <c r="AE23" s="77"/>
      <c r="AF23" s="29"/>
      <c r="AG23" s="29"/>
    </row>
    <row r="24" spans="1:33" s="77" customFormat="1" ht="15.75" customHeight="1" x14ac:dyDescent="0.25">
      <c r="B24" s="194" t="s">
        <v>37</v>
      </c>
      <c r="C24" s="194"/>
      <c r="D24" s="194"/>
      <c r="E24" s="194"/>
      <c r="F24" s="194"/>
      <c r="G24" s="194"/>
      <c r="J24" s="93"/>
      <c r="K24" s="93"/>
      <c r="L24" s="93"/>
      <c r="M24" s="93"/>
      <c r="N24" s="93"/>
      <c r="O24" s="93"/>
      <c r="Z24" s="163"/>
      <c r="AA24" s="163"/>
      <c r="AB24" s="163"/>
      <c r="AF24" s="30"/>
      <c r="AG24" s="30"/>
    </row>
    <row r="25" spans="1:33" s="77" customFormat="1" ht="15.75" customHeight="1" x14ac:dyDescent="0.25">
      <c r="B25" s="194" t="s">
        <v>38</v>
      </c>
      <c r="C25" s="194"/>
      <c r="D25" s="194"/>
      <c r="E25" s="194"/>
      <c r="F25" s="194"/>
      <c r="G25" s="194"/>
      <c r="J25" s="93"/>
      <c r="K25" s="93"/>
      <c r="L25" s="93"/>
      <c r="M25" s="93"/>
      <c r="N25" s="93"/>
      <c r="O25" s="93"/>
      <c r="Z25" s="163"/>
      <c r="AA25" s="163"/>
      <c r="AB25" s="163"/>
      <c r="AF25" s="30"/>
      <c r="AG25" s="30"/>
    </row>
    <row r="26" spans="1:33" s="78" customFormat="1" ht="14.25" customHeight="1" x14ac:dyDescent="0.25">
      <c r="B26" s="83"/>
      <c r="C26" s="83"/>
      <c r="J26" s="96"/>
      <c r="K26" s="96"/>
      <c r="L26" s="96"/>
      <c r="M26" s="96"/>
      <c r="N26" s="96"/>
      <c r="O26" s="96"/>
      <c r="Q26" s="195" t="s">
        <v>417</v>
      </c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</row>
    <row r="27" spans="1:33" s="78" customFormat="1" ht="15.75" customHeight="1" x14ac:dyDescent="0.25">
      <c r="A27" s="217" t="s">
        <v>39</v>
      </c>
      <c r="B27" s="217"/>
      <c r="C27" s="217"/>
      <c r="D27" s="217"/>
      <c r="G27" s="217" t="s">
        <v>40</v>
      </c>
      <c r="H27" s="217"/>
      <c r="I27" s="217"/>
      <c r="J27" s="96"/>
      <c r="K27" s="96"/>
      <c r="L27" s="96"/>
      <c r="M27" s="96"/>
      <c r="N27" s="96"/>
      <c r="O27" s="96"/>
      <c r="P27" s="31"/>
      <c r="Q27" s="31"/>
      <c r="R27" s="217" t="s">
        <v>46</v>
      </c>
      <c r="S27" s="217"/>
      <c r="T27" s="217"/>
      <c r="U27" s="217"/>
      <c r="V27" s="217"/>
      <c r="W27" s="217"/>
      <c r="X27" s="217"/>
      <c r="Y27" s="217"/>
      <c r="Z27" s="217"/>
      <c r="AA27" s="217"/>
      <c r="AB27" s="217"/>
      <c r="AC27" s="217"/>
      <c r="AD27" s="217"/>
      <c r="AE27" s="217"/>
      <c r="AF27" s="217"/>
      <c r="AG27" s="217"/>
    </row>
    <row r="28" spans="1:33" s="78" customFormat="1" ht="15.75" customHeight="1" x14ac:dyDescent="0.25">
      <c r="G28" s="217" t="s">
        <v>41</v>
      </c>
      <c r="H28" s="217"/>
      <c r="I28" s="217"/>
      <c r="J28" s="96"/>
      <c r="K28" s="96"/>
      <c r="L28" s="96"/>
      <c r="M28" s="96"/>
      <c r="N28" s="96"/>
      <c r="O28" s="96"/>
      <c r="R28" s="217" t="s">
        <v>47</v>
      </c>
      <c r="S28" s="217"/>
      <c r="T28" s="217"/>
      <c r="U28" s="217"/>
      <c r="V28" s="217"/>
      <c r="W28" s="217"/>
      <c r="X28" s="217"/>
      <c r="Y28" s="217"/>
      <c r="Z28" s="217"/>
      <c r="AA28" s="217"/>
      <c r="AB28" s="217"/>
      <c r="AC28" s="217"/>
      <c r="AD28" s="217"/>
      <c r="AE28" s="217"/>
      <c r="AF28" s="217"/>
      <c r="AG28" s="217"/>
    </row>
    <row r="29" spans="1:33" s="78" customFormat="1" ht="14.25" x14ac:dyDescent="0.25">
      <c r="J29" s="96"/>
      <c r="K29" s="96"/>
      <c r="L29" s="96"/>
      <c r="M29" s="96"/>
      <c r="N29" s="96"/>
      <c r="O29" s="96"/>
      <c r="Z29" s="164"/>
      <c r="AA29" s="164"/>
      <c r="AB29" s="164"/>
      <c r="AF29" s="76"/>
      <c r="AG29" s="76"/>
    </row>
    <row r="30" spans="1:33" s="78" customFormat="1" ht="14.25" x14ac:dyDescent="0.25">
      <c r="J30" s="96"/>
      <c r="K30" s="96"/>
      <c r="L30" s="96"/>
      <c r="M30" s="96"/>
      <c r="N30" s="96"/>
      <c r="O30" s="96"/>
      <c r="Z30" s="164"/>
      <c r="AA30" s="164"/>
      <c r="AB30" s="164"/>
      <c r="AF30" s="76"/>
      <c r="AG30" s="76"/>
    </row>
    <row r="31" spans="1:33" s="78" customFormat="1" ht="15" customHeight="1" x14ac:dyDescent="0.25">
      <c r="J31" s="96"/>
      <c r="K31" s="96"/>
      <c r="L31" s="96"/>
      <c r="M31" s="96"/>
      <c r="N31" s="96"/>
      <c r="O31" s="96"/>
      <c r="Z31" s="164"/>
      <c r="AA31" s="164"/>
      <c r="AB31" s="164"/>
      <c r="AF31" s="76"/>
      <c r="AG31" s="76"/>
    </row>
    <row r="32" spans="1:33" s="78" customFormat="1" ht="24" customHeight="1" x14ac:dyDescent="0.25">
      <c r="J32" s="96"/>
      <c r="K32" s="96"/>
      <c r="L32" s="96"/>
      <c r="M32" s="96"/>
      <c r="N32" s="96"/>
      <c r="O32" s="96"/>
      <c r="Z32" s="164"/>
      <c r="AA32" s="164"/>
      <c r="AB32" s="164"/>
      <c r="AF32" s="76"/>
      <c r="AG32" s="76"/>
    </row>
    <row r="33" spans="1:33" s="76" customFormat="1" ht="15.75" customHeight="1" x14ac:dyDescent="0.25">
      <c r="A33" s="216" t="s">
        <v>42</v>
      </c>
      <c r="B33" s="216"/>
      <c r="C33" s="216"/>
      <c r="D33" s="216"/>
      <c r="G33" s="216" t="s">
        <v>43</v>
      </c>
      <c r="H33" s="216"/>
      <c r="I33" s="216"/>
      <c r="J33" s="95"/>
      <c r="K33" s="95"/>
      <c r="L33" s="95"/>
      <c r="M33" s="95"/>
      <c r="N33" s="95"/>
      <c r="O33" s="95"/>
      <c r="P33" s="32"/>
      <c r="Q33" s="32"/>
      <c r="R33" s="216" t="s">
        <v>44</v>
      </c>
      <c r="S33" s="216"/>
      <c r="T33" s="216"/>
      <c r="U33" s="216"/>
      <c r="V33" s="216"/>
      <c r="W33" s="216"/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</row>
  </sheetData>
  <mergeCells count="42">
    <mergeCell ref="A33:D33"/>
    <mergeCell ref="G33:I33"/>
    <mergeCell ref="R33:AG33"/>
    <mergeCell ref="B25:G25"/>
    <mergeCell ref="Q26:AG26"/>
    <mergeCell ref="A27:D27"/>
    <mergeCell ref="G27:I27"/>
    <mergeCell ref="R27:AG27"/>
    <mergeCell ref="G28:I28"/>
    <mergeCell ref="R28:AG28"/>
    <mergeCell ref="B24:G24"/>
    <mergeCell ref="A1:E1"/>
    <mergeCell ref="F1:AG1"/>
    <mergeCell ref="A2:E2"/>
    <mergeCell ref="F2:AG2"/>
    <mergeCell ref="A4:AG4"/>
    <mergeCell ref="A6:AG7"/>
    <mergeCell ref="A8:A10"/>
    <mergeCell ref="B8:C10"/>
    <mergeCell ref="A5:G5"/>
    <mergeCell ref="I5:O5"/>
    <mergeCell ref="A11:D11"/>
    <mergeCell ref="P11:AG11"/>
    <mergeCell ref="A16:D16"/>
    <mergeCell ref="D8:D10"/>
    <mergeCell ref="E8:E10"/>
    <mergeCell ref="B23:G23"/>
    <mergeCell ref="P20:AG20"/>
    <mergeCell ref="A20:D20"/>
    <mergeCell ref="G20:H20"/>
    <mergeCell ref="G8:H10"/>
    <mergeCell ref="AF8:AF10"/>
    <mergeCell ref="AG8:AG10"/>
    <mergeCell ref="F8:F10"/>
    <mergeCell ref="A22:D22"/>
    <mergeCell ref="K12:M15"/>
    <mergeCell ref="J8:AE8"/>
    <mergeCell ref="J9:M9"/>
    <mergeCell ref="N9:R9"/>
    <mergeCell ref="S9:V9"/>
    <mergeCell ref="W9:Z9"/>
    <mergeCell ref="AA9:AE9"/>
  </mergeCells>
  <printOptions horizontalCentered="1"/>
  <pageMargins left="0.2" right="0" top="0.31496062992125984" bottom="0" header="0.19685039370078741" footer="0.31496062992125984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H34"/>
  <sheetViews>
    <sheetView showGridLines="0" tabSelected="1" view="pageBreakPreview" topLeftCell="A7" zoomScaleNormal="100" zoomScaleSheetLayoutView="100" workbookViewId="0">
      <selection activeCell="G17" sqref="G17:H20"/>
    </sheetView>
  </sheetViews>
  <sheetFormatPr defaultColWidth="9" defaultRowHeight="8.25" x14ac:dyDescent="0.15"/>
  <cols>
    <col min="1" max="1" width="3.44140625" style="25" customWidth="1"/>
    <col min="2" max="2" width="3.88671875" style="25" customWidth="1"/>
    <col min="3" max="3" width="2.77734375" style="25" bestFit="1" customWidth="1"/>
    <col min="4" max="4" width="17" style="25" bestFit="1" customWidth="1"/>
    <col min="5" max="5" width="3.44140625" style="25" customWidth="1"/>
    <col min="6" max="6" width="3.21875" style="25" customWidth="1"/>
    <col min="7" max="7" width="12.6640625" style="25" customWidth="1"/>
    <col min="8" max="8" width="5.33203125" style="25" customWidth="1"/>
    <col min="9" max="9" width="8.109375" style="25" customWidth="1"/>
    <col min="10" max="20" width="2.44140625" style="25" customWidth="1"/>
    <col min="21" max="31" width="2.44140625" style="26" customWidth="1"/>
    <col min="32" max="32" width="4.21875" style="27" customWidth="1"/>
    <col min="33" max="33" width="3.6640625" style="27" bestFit="1" customWidth="1"/>
    <col min="34" max="34" width="9" style="25" bestFit="1" customWidth="1"/>
    <col min="35" max="16384" width="9" style="25"/>
  </cols>
  <sheetData>
    <row r="1" spans="1:34" s="48" customFormat="1" ht="14.25" customHeight="1" x14ac:dyDescent="0.2">
      <c r="A1" s="172" t="s">
        <v>0</v>
      </c>
      <c r="B1" s="172"/>
      <c r="C1" s="172"/>
      <c r="D1" s="172"/>
      <c r="E1" s="172"/>
      <c r="F1" s="175" t="s">
        <v>1</v>
      </c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</row>
    <row r="2" spans="1:34" s="48" customFormat="1" ht="14.25" customHeight="1" x14ac:dyDescent="0.2">
      <c r="A2" s="173" t="s">
        <v>45</v>
      </c>
      <c r="B2" s="173"/>
      <c r="C2" s="173"/>
      <c r="D2" s="173"/>
      <c r="E2" s="173"/>
      <c r="F2" s="176" t="s">
        <v>102</v>
      </c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2"/>
    </row>
    <row r="3" spans="1:34" s="48" customFormat="1" ht="5.25" customHeight="1" x14ac:dyDescent="0.2">
      <c r="A3" s="49"/>
      <c r="B3" s="49"/>
      <c r="C3" s="49"/>
      <c r="D3" s="49"/>
      <c r="E3" s="49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161"/>
      <c r="AA3" s="161"/>
      <c r="AB3" s="161"/>
      <c r="AC3" s="50"/>
      <c r="AD3" s="50"/>
      <c r="AE3" s="50"/>
      <c r="AF3" s="2"/>
      <c r="AG3" s="2"/>
      <c r="AH3" s="2"/>
    </row>
    <row r="4" spans="1:34" s="48" customFormat="1" ht="14.25" customHeight="1" x14ac:dyDescent="0.2">
      <c r="A4" s="174" t="s">
        <v>302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  <c r="AH4" s="2"/>
    </row>
    <row r="5" spans="1:34" s="48" customFormat="1" ht="14.25" customHeight="1" x14ac:dyDescent="0.2">
      <c r="A5" s="171" t="s">
        <v>404</v>
      </c>
      <c r="B5" s="171"/>
      <c r="C5" s="171"/>
      <c r="D5" s="171"/>
      <c r="E5" s="171"/>
      <c r="F5" s="171"/>
      <c r="G5" s="171"/>
      <c r="H5" s="48" t="s">
        <v>2</v>
      </c>
      <c r="I5" s="177" t="s">
        <v>71</v>
      </c>
      <c r="J5" s="177"/>
      <c r="K5" s="177"/>
      <c r="L5" s="177"/>
      <c r="M5" s="177"/>
      <c r="N5" s="177"/>
      <c r="O5" s="177"/>
      <c r="P5" s="177"/>
      <c r="Q5" s="177"/>
      <c r="R5" s="177"/>
      <c r="S5" s="48" t="s">
        <v>2</v>
      </c>
      <c r="U5" s="1"/>
      <c r="V5" s="178" t="s">
        <v>70</v>
      </c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8"/>
      <c r="AH5" s="2"/>
    </row>
    <row r="6" spans="1:34" s="48" customFormat="1" ht="14.25" customHeight="1" x14ac:dyDescent="0.2">
      <c r="A6" s="179" t="s">
        <v>124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</row>
    <row r="7" spans="1:34" s="3" customFormat="1" ht="3" customHeight="1" x14ac:dyDescent="0.2">
      <c r="A7" s="55"/>
      <c r="B7" s="55"/>
      <c r="C7" s="55"/>
      <c r="D7" s="55"/>
      <c r="E7" s="55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5"/>
      <c r="AG7" s="55"/>
    </row>
    <row r="8" spans="1:34" s="4" customFormat="1" ht="18.75" customHeight="1" x14ac:dyDescent="0.25">
      <c r="A8" s="180" t="s">
        <v>3</v>
      </c>
      <c r="B8" s="181" t="s">
        <v>4</v>
      </c>
      <c r="C8" s="182"/>
      <c r="D8" s="187" t="s">
        <v>5</v>
      </c>
      <c r="E8" s="187" t="s">
        <v>6</v>
      </c>
      <c r="F8" s="187" t="s">
        <v>7</v>
      </c>
      <c r="G8" s="181" t="s">
        <v>8</v>
      </c>
      <c r="H8" s="182"/>
      <c r="I8" s="47" t="s">
        <v>9</v>
      </c>
      <c r="J8" s="169">
        <v>2026</v>
      </c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90" t="s">
        <v>10</v>
      </c>
      <c r="AG8" s="190" t="s">
        <v>11</v>
      </c>
    </row>
    <row r="9" spans="1:34" s="4" customFormat="1" ht="18.75" customHeight="1" x14ac:dyDescent="0.25">
      <c r="A9" s="180"/>
      <c r="B9" s="183"/>
      <c r="C9" s="184"/>
      <c r="D9" s="188"/>
      <c r="E9" s="188"/>
      <c r="F9" s="188"/>
      <c r="G9" s="183"/>
      <c r="H9" s="184"/>
      <c r="I9" s="47" t="s">
        <v>12</v>
      </c>
      <c r="J9" s="170">
        <v>2</v>
      </c>
      <c r="K9" s="170"/>
      <c r="L9" s="170"/>
      <c r="M9" s="170"/>
      <c r="N9" s="170">
        <v>3</v>
      </c>
      <c r="O9" s="170"/>
      <c r="P9" s="170"/>
      <c r="Q9" s="170"/>
      <c r="R9" s="170"/>
      <c r="S9" s="170">
        <v>4</v>
      </c>
      <c r="T9" s="170"/>
      <c r="U9" s="170"/>
      <c r="V9" s="170"/>
      <c r="W9" s="170">
        <v>5</v>
      </c>
      <c r="X9" s="170"/>
      <c r="Y9" s="170"/>
      <c r="Z9" s="170"/>
      <c r="AA9" s="170">
        <v>6</v>
      </c>
      <c r="AB9" s="170"/>
      <c r="AC9" s="170"/>
      <c r="AD9" s="170"/>
      <c r="AE9" s="170"/>
      <c r="AF9" s="191"/>
      <c r="AG9" s="191"/>
    </row>
    <row r="10" spans="1:34" s="4" customFormat="1" ht="18.75" customHeight="1" x14ac:dyDescent="0.25">
      <c r="A10" s="180"/>
      <c r="B10" s="185"/>
      <c r="C10" s="186"/>
      <c r="D10" s="189"/>
      <c r="E10" s="189"/>
      <c r="F10" s="189"/>
      <c r="G10" s="185"/>
      <c r="H10" s="186"/>
      <c r="I10" s="47" t="s">
        <v>13</v>
      </c>
      <c r="J10" s="5">
        <v>46055</v>
      </c>
      <c r="K10" s="5">
        <f>J10+7</f>
        <v>46062</v>
      </c>
      <c r="L10" s="5">
        <f t="shared" ref="L10:AE10" si="0">K10+7</f>
        <v>46069</v>
      </c>
      <c r="M10" s="5">
        <f t="shared" si="0"/>
        <v>46076</v>
      </c>
      <c r="N10" s="5">
        <f t="shared" si="0"/>
        <v>46083</v>
      </c>
      <c r="O10" s="5">
        <f t="shared" si="0"/>
        <v>46090</v>
      </c>
      <c r="P10" s="5">
        <f t="shared" si="0"/>
        <v>46097</v>
      </c>
      <c r="Q10" s="5">
        <f t="shared" si="0"/>
        <v>46104</v>
      </c>
      <c r="R10" s="5">
        <f t="shared" si="0"/>
        <v>46111</v>
      </c>
      <c r="S10" s="5">
        <f t="shared" si="0"/>
        <v>46118</v>
      </c>
      <c r="T10" s="5">
        <f t="shared" si="0"/>
        <v>46125</v>
      </c>
      <c r="U10" s="5">
        <f t="shared" si="0"/>
        <v>46132</v>
      </c>
      <c r="V10" s="5">
        <f t="shared" si="0"/>
        <v>46139</v>
      </c>
      <c r="W10" s="5">
        <f t="shared" si="0"/>
        <v>46146</v>
      </c>
      <c r="X10" s="5">
        <f t="shared" si="0"/>
        <v>46153</v>
      </c>
      <c r="Y10" s="5">
        <f t="shared" si="0"/>
        <v>46160</v>
      </c>
      <c r="Z10" s="5">
        <f t="shared" si="0"/>
        <v>46167</v>
      </c>
      <c r="AA10" s="5">
        <f t="shared" si="0"/>
        <v>46174</v>
      </c>
      <c r="AB10" s="5">
        <f t="shared" si="0"/>
        <v>46181</v>
      </c>
      <c r="AC10" s="5">
        <f t="shared" si="0"/>
        <v>46188</v>
      </c>
      <c r="AD10" s="5">
        <f t="shared" si="0"/>
        <v>46195</v>
      </c>
      <c r="AE10" s="5">
        <f t="shared" si="0"/>
        <v>46202</v>
      </c>
      <c r="AF10" s="192"/>
      <c r="AG10" s="192"/>
    </row>
    <row r="11" spans="1:34" s="7" customFormat="1" ht="22.5" customHeight="1" x14ac:dyDescent="0.25">
      <c r="A11" s="196" t="s">
        <v>406</v>
      </c>
      <c r="B11" s="197"/>
      <c r="C11" s="197"/>
      <c r="D11" s="197"/>
      <c r="E11" s="6"/>
      <c r="F11" s="6"/>
      <c r="G11" s="6"/>
      <c r="H11" s="6"/>
      <c r="I11" s="6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9"/>
    </row>
    <row r="12" spans="1:34" s="7" customFormat="1" ht="22.5" customHeight="1" x14ac:dyDescent="0.25">
      <c r="A12" s="8">
        <v>1</v>
      </c>
      <c r="B12" s="9" t="s">
        <v>31</v>
      </c>
      <c r="C12" s="10">
        <v>222</v>
      </c>
      <c r="D12" s="11" t="s">
        <v>140</v>
      </c>
      <c r="E12" s="12">
        <v>2</v>
      </c>
      <c r="F12" s="13">
        <v>16</v>
      </c>
      <c r="G12" s="14" t="s">
        <v>205</v>
      </c>
      <c r="H12" s="15" t="s">
        <v>33</v>
      </c>
      <c r="I12" s="16" t="s">
        <v>419</v>
      </c>
      <c r="J12" s="17" t="s">
        <v>19</v>
      </c>
      <c r="K12" s="207" t="s">
        <v>405</v>
      </c>
      <c r="L12" s="208"/>
      <c r="M12" s="209"/>
      <c r="N12" s="17" t="s">
        <v>19</v>
      </c>
      <c r="O12" s="17" t="s">
        <v>19</v>
      </c>
      <c r="P12" s="17" t="s">
        <v>19</v>
      </c>
      <c r="Q12" s="17" t="s">
        <v>19</v>
      </c>
      <c r="R12" s="17" t="s">
        <v>19</v>
      </c>
      <c r="S12" s="17" t="s">
        <v>19</v>
      </c>
      <c r="T12" s="17" t="s">
        <v>19</v>
      </c>
      <c r="U12" s="17" t="s">
        <v>20</v>
      </c>
      <c r="V12" s="17" t="s">
        <v>21</v>
      </c>
      <c r="W12" s="17"/>
      <c r="X12" s="17"/>
      <c r="Y12" s="17"/>
      <c r="Z12" s="17"/>
      <c r="AA12" s="17"/>
      <c r="AB12" s="17"/>
      <c r="AC12" s="17"/>
      <c r="AD12" s="17"/>
      <c r="AE12" s="17"/>
      <c r="AF12" s="17">
        <v>4</v>
      </c>
      <c r="AG12" s="18"/>
    </row>
    <row r="13" spans="1:34" s="7" customFormat="1" ht="22.5" customHeight="1" x14ac:dyDescent="0.25">
      <c r="A13" s="8">
        <v>2</v>
      </c>
      <c r="B13" s="9" t="s">
        <v>31</v>
      </c>
      <c r="C13" s="10">
        <v>362</v>
      </c>
      <c r="D13" s="11" t="s">
        <v>412</v>
      </c>
      <c r="E13" s="12">
        <v>2</v>
      </c>
      <c r="F13" s="13">
        <v>16</v>
      </c>
      <c r="G13" s="14" t="s">
        <v>225</v>
      </c>
      <c r="H13" s="15" t="s">
        <v>115</v>
      </c>
      <c r="I13" s="16" t="s">
        <v>187</v>
      </c>
      <c r="J13" s="17" t="s">
        <v>19</v>
      </c>
      <c r="K13" s="210"/>
      <c r="L13" s="211"/>
      <c r="M13" s="212"/>
      <c r="N13" s="17" t="s">
        <v>19</v>
      </c>
      <c r="O13" s="17" t="s">
        <v>19</v>
      </c>
      <c r="P13" s="17" t="s">
        <v>19</v>
      </c>
      <c r="Q13" s="17" t="s">
        <v>19</v>
      </c>
      <c r="R13" s="17" t="s">
        <v>19</v>
      </c>
      <c r="S13" s="17" t="s">
        <v>19</v>
      </c>
      <c r="T13" s="17" t="s">
        <v>19</v>
      </c>
      <c r="U13" s="17" t="s">
        <v>20</v>
      </c>
      <c r="V13" s="17" t="s">
        <v>21</v>
      </c>
      <c r="W13" s="17"/>
      <c r="X13" s="17"/>
      <c r="Y13" s="17"/>
      <c r="Z13" s="17"/>
      <c r="AA13" s="17"/>
      <c r="AB13" s="17"/>
      <c r="AC13" s="17"/>
      <c r="AD13" s="17"/>
      <c r="AE13" s="17"/>
      <c r="AF13" s="17">
        <v>4</v>
      </c>
      <c r="AG13" s="18"/>
    </row>
    <row r="14" spans="1:34" s="7" customFormat="1" ht="22.5" customHeight="1" x14ac:dyDescent="0.25">
      <c r="A14" s="8">
        <v>3</v>
      </c>
      <c r="B14" s="9" t="s">
        <v>143</v>
      </c>
      <c r="C14" s="10">
        <v>201</v>
      </c>
      <c r="D14" s="11" t="s">
        <v>144</v>
      </c>
      <c r="E14" s="12">
        <v>3</v>
      </c>
      <c r="F14" s="13">
        <v>16</v>
      </c>
      <c r="G14" s="14" t="s">
        <v>208</v>
      </c>
      <c r="H14" s="15" t="s">
        <v>209</v>
      </c>
      <c r="I14" s="16" t="s">
        <v>410</v>
      </c>
      <c r="J14" s="17" t="s">
        <v>19</v>
      </c>
      <c r="K14" s="210"/>
      <c r="L14" s="211"/>
      <c r="M14" s="212"/>
      <c r="N14" s="17" t="s">
        <v>19</v>
      </c>
      <c r="O14" s="17" t="s">
        <v>19</v>
      </c>
      <c r="P14" s="17" t="s">
        <v>19</v>
      </c>
      <c r="Q14" s="17" t="s">
        <v>19</v>
      </c>
      <c r="R14" s="17" t="s">
        <v>19</v>
      </c>
      <c r="S14" s="17" t="s">
        <v>19</v>
      </c>
      <c r="T14" s="17" t="s">
        <v>19</v>
      </c>
      <c r="U14" s="17" t="s">
        <v>20</v>
      </c>
      <c r="V14" s="17" t="s">
        <v>21</v>
      </c>
      <c r="W14" s="17"/>
      <c r="X14" s="17"/>
      <c r="Y14" s="17"/>
      <c r="Z14" s="17"/>
      <c r="AA14" s="17"/>
      <c r="AB14" s="17"/>
      <c r="AC14" s="17"/>
      <c r="AD14" s="17"/>
      <c r="AE14" s="17"/>
      <c r="AF14" s="17">
        <v>4</v>
      </c>
      <c r="AG14" s="18"/>
    </row>
    <row r="15" spans="1:34" s="7" customFormat="1" ht="22.5" customHeight="1" x14ac:dyDescent="0.25">
      <c r="A15" s="8">
        <v>4</v>
      </c>
      <c r="B15" s="9" t="s">
        <v>14</v>
      </c>
      <c r="C15" s="10">
        <v>309</v>
      </c>
      <c r="D15" s="11" t="s">
        <v>366</v>
      </c>
      <c r="E15" s="12">
        <v>2</v>
      </c>
      <c r="F15" s="13">
        <v>16</v>
      </c>
      <c r="G15" s="14" t="s">
        <v>394</v>
      </c>
      <c r="H15" s="15" t="s">
        <v>211</v>
      </c>
      <c r="I15" s="16" t="s">
        <v>18</v>
      </c>
      <c r="J15" s="17" t="s">
        <v>19</v>
      </c>
      <c r="K15" s="213"/>
      <c r="L15" s="214"/>
      <c r="M15" s="215"/>
      <c r="N15" s="17" t="s">
        <v>19</v>
      </c>
      <c r="O15" s="17" t="s">
        <v>19</v>
      </c>
      <c r="P15" s="17" t="s">
        <v>19</v>
      </c>
      <c r="Q15" s="17" t="s">
        <v>19</v>
      </c>
      <c r="R15" s="17" t="s">
        <v>19</v>
      </c>
      <c r="S15" s="17" t="s">
        <v>19</v>
      </c>
      <c r="T15" s="17" t="s">
        <v>19</v>
      </c>
      <c r="U15" s="17" t="s">
        <v>20</v>
      </c>
      <c r="V15" s="17" t="s">
        <v>21</v>
      </c>
      <c r="W15" s="17"/>
      <c r="X15" s="17"/>
      <c r="Y15" s="17"/>
      <c r="Z15" s="17"/>
      <c r="AA15" s="17"/>
      <c r="AB15" s="17"/>
      <c r="AC15" s="17"/>
      <c r="AD15" s="17"/>
      <c r="AE15" s="17"/>
      <c r="AF15" s="17">
        <v>4</v>
      </c>
      <c r="AG15" s="18"/>
    </row>
    <row r="16" spans="1:34" s="7" customFormat="1" ht="22.5" customHeight="1" x14ac:dyDescent="0.25">
      <c r="A16" s="200" t="s">
        <v>418</v>
      </c>
      <c r="B16" s="201"/>
      <c r="C16" s="201"/>
      <c r="D16" s="201"/>
      <c r="E16" s="19"/>
      <c r="F16" s="19"/>
      <c r="G16" s="19"/>
      <c r="H16" s="19"/>
      <c r="I16" s="20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199"/>
    </row>
    <row r="17" spans="1:33" s="7" customFormat="1" ht="22.5" customHeight="1" x14ac:dyDescent="0.25">
      <c r="A17" s="8">
        <v>5</v>
      </c>
      <c r="B17" s="9" t="s">
        <v>14</v>
      </c>
      <c r="C17" s="10">
        <v>308</v>
      </c>
      <c r="D17" s="11" t="s">
        <v>365</v>
      </c>
      <c r="E17" s="12">
        <v>2</v>
      </c>
      <c r="F17" s="13">
        <v>16</v>
      </c>
      <c r="G17" s="14" t="s">
        <v>392</v>
      </c>
      <c r="H17" s="15" t="s">
        <v>393</v>
      </c>
      <c r="I17" s="16" t="s">
        <v>18</v>
      </c>
      <c r="J17" s="18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 t="s">
        <v>19</v>
      </c>
      <c r="W17" s="17" t="s">
        <v>19</v>
      </c>
      <c r="X17" s="17" t="s">
        <v>19</v>
      </c>
      <c r="Y17" s="17" t="s">
        <v>19</v>
      </c>
      <c r="Z17" s="17" t="s">
        <v>19</v>
      </c>
      <c r="AA17" s="17" t="s">
        <v>19</v>
      </c>
      <c r="AB17" s="17" t="s">
        <v>19</v>
      </c>
      <c r="AC17" s="17" t="s">
        <v>19</v>
      </c>
      <c r="AD17" s="17" t="s">
        <v>20</v>
      </c>
      <c r="AE17" s="17" t="s">
        <v>21</v>
      </c>
      <c r="AF17" s="17">
        <v>4</v>
      </c>
      <c r="AG17" s="18"/>
    </row>
    <row r="18" spans="1:33" s="7" customFormat="1" ht="22.5" customHeight="1" x14ac:dyDescent="0.25">
      <c r="A18" s="8">
        <v>6</v>
      </c>
      <c r="B18" s="9" t="s">
        <v>54</v>
      </c>
      <c r="C18" s="10">
        <v>351</v>
      </c>
      <c r="D18" s="11" t="s">
        <v>151</v>
      </c>
      <c r="E18" s="12">
        <v>2</v>
      </c>
      <c r="F18" s="13">
        <v>16</v>
      </c>
      <c r="G18" s="14" t="s">
        <v>216</v>
      </c>
      <c r="H18" s="15" t="s">
        <v>217</v>
      </c>
      <c r="I18" s="16" t="s">
        <v>187</v>
      </c>
      <c r="J18" s="18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 t="s">
        <v>19</v>
      </c>
      <c r="W18" s="17" t="s">
        <v>19</v>
      </c>
      <c r="X18" s="17" t="s">
        <v>19</v>
      </c>
      <c r="Y18" s="17" t="s">
        <v>19</v>
      </c>
      <c r="Z18" s="17" t="s">
        <v>19</v>
      </c>
      <c r="AA18" s="17" t="s">
        <v>19</v>
      </c>
      <c r="AB18" s="17" t="s">
        <v>19</v>
      </c>
      <c r="AC18" s="17" t="s">
        <v>19</v>
      </c>
      <c r="AD18" s="17" t="s">
        <v>20</v>
      </c>
      <c r="AE18" s="17" t="s">
        <v>21</v>
      </c>
      <c r="AF18" s="17">
        <v>4</v>
      </c>
      <c r="AG18" s="18"/>
    </row>
    <row r="19" spans="1:33" s="7" customFormat="1" ht="22.5" customHeight="1" x14ac:dyDescent="0.25">
      <c r="A19" s="8">
        <v>7</v>
      </c>
      <c r="B19" s="9" t="s">
        <v>376</v>
      </c>
      <c r="C19" s="10">
        <v>376</v>
      </c>
      <c r="D19" s="11" t="s">
        <v>377</v>
      </c>
      <c r="E19" s="12">
        <v>3</v>
      </c>
      <c r="F19" s="13">
        <v>16</v>
      </c>
      <c r="G19" s="14" t="s">
        <v>394</v>
      </c>
      <c r="H19" s="15" t="s">
        <v>211</v>
      </c>
      <c r="I19" s="16" t="s">
        <v>18</v>
      </c>
      <c r="J19" s="18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 t="s">
        <v>19</v>
      </c>
      <c r="W19" s="17" t="s">
        <v>19</v>
      </c>
      <c r="X19" s="17" t="s">
        <v>19</v>
      </c>
      <c r="Y19" s="17" t="s">
        <v>19</v>
      </c>
      <c r="Z19" s="17" t="s">
        <v>19</v>
      </c>
      <c r="AA19" s="17" t="s">
        <v>19</v>
      </c>
      <c r="AB19" s="17" t="s">
        <v>19</v>
      </c>
      <c r="AC19" s="17" t="s">
        <v>19</v>
      </c>
      <c r="AD19" s="17" t="s">
        <v>20</v>
      </c>
      <c r="AE19" s="17" t="s">
        <v>21</v>
      </c>
      <c r="AF19" s="17">
        <v>4</v>
      </c>
      <c r="AG19" s="18"/>
    </row>
    <row r="20" spans="1:33" s="7" customFormat="1" ht="22.5" customHeight="1" x14ac:dyDescent="0.25">
      <c r="A20" s="8">
        <v>8</v>
      </c>
      <c r="B20" s="9" t="s">
        <v>14</v>
      </c>
      <c r="C20" s="10">
        <v>371</v>
      </c>
      <c r="D20" s="11" t="s">
        <v>364</v>
      </c>
      <c r="E20" s="12">
        <v>3</v>
      </c>
      <c r="F20" s="13">
        <v>16</v>
      </c>
      <c r="G20" s="14" t="s">
        <v>90</v>
      </c>
      <c r="H20" s="15" t="s">
        <v>91</v>
      </c>
      <c r="I20" s="16" t="s">
        <v>18</v>
      </c>
      <c r="J20" s="18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 t="s">
        <v>19</v>
      </c>
      <c r="W20" s="17" t="s">
        <v>19</v>
      </c>
      <c r="X20" s="17" t="s">
        <v>19</v>
      </c>
      <c r="Y20" s="17" t="s">
        <v>19</v>
      </c>
      <c r="Z20" s="17" t="s">
        <v>19</v>
      </c>
      <c r="AA20" s="17" t="s">
        <v>19</v>
      </c>
      <c r="AB20" s="17" t="s">
        <v>19</v>
      </c>
      <c r="AC20" s="17" t="s">
        <v>19</v>
      </c>
      <c r="AD20" s="17" t="s">
        <v>20</v>
      </c>
      <c r="AE20" s="17" t="s">
        <v>21</v>
      </c>
      <c r="AF20" s="17">
        <v>4</v>
      </c>
      <c r="AG20" s="18"/>
    </row>
    <row r="21" spans="1:33" s="4" customFormat="1" ht="22.5" customHeight="1" x14ac:dyDescent="0.25">
      <c r="A21" s="202" t="s">
        <v>34</v>
      </c>
      <c r="B21" s="202"/>
      <c r="C21" s="202"/>
      <c r="D21" s="202"/>
      <c r="E21" s="24">
        <f>SUM(E12:E20)</f>
        <v>19</v>
      </c>
      <c r="F21" s="52"/>
      <c r="G21" s="203">
        <f>E21*280000</f>
        <v>5320000</v>
      </c>
      <c r="H21" s="204"/>
      <c r="I21" s="52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6"/>
    </row>
    <row r="22" spans="1:33" ht="3" customHeight="1" x14ac:dyDescent="0.15"/>
    <row r="23" spans="1:33" s="28" customFormat="1" ht="15.75" customHeight="1" x14ac:dyDescent="0.2">
      <c r="A23" s="193" t="s">
        <v>35</v>
      </c>
      <c r="B23" s="193"/>
      <c r="C23" s="193"/>
      <c r="D23" s="193"/>
      <c r="U23" s="54"/>
      <c r="V23" s="54"/>
      <c r="W23" s="54"/>
      <c r="X23" s="54"/>
      <c r="Y23" s="54"/>
      <c r="Z23" s="163"/>
      <c r="AA23" s="163"/>
      <c r="AB23" s="163"/>
      <c r="AC23" s="54"/>
      <c r="AD23" s="54"/>
      <c r="AE23" s="54"/>
      <c r="AF23" s="29"/>
      <c r="AG23" s="29"/>
    </row>
    <row r="24" spans="1:33" s="28" customFormat="1" ht="15.75" customHeight="1" x14ac:dyDescent="0.2">
      <c r="B24" s="194" t="s">
        <v>36</v>
      </c>
      <c r="C24" s="194"/>
      <c r="D24" s="194"/>
      <c r="E24" s="194"/>
      <c r="F24" s="194"/>
      <c r="G24" s="194"/>
      <c r="H24" s="54"/>
      <c r="U24" s="54"/>
      <c r="V24" s="54"/>
      <c r="W24" s="54"/>
      <c r="X24" s="54"/>
      <c r="Y24" s="54"/>
      <c r="Z24" s="163"/>
      <c r="AA24" s="163"/>
      <c r="AB24" s="163"/>
      <c r="AC24" s="54"/>
      <c r="AD24" s="54"/>
      <c r="AE24" s="54"/>
      <c r="AF24" s="29"/>
      <c r="AG24" s="29"/>
    </row>
    <row r="25" spans="1:33" s="54" customFormat="1" ht="15.75" customHeight="1" x14ac:dyDescent="0.25">
      <c r="B25" s="194" t="s">
        <v>37</v>
      </c>
      <c r="C25" s="194"/>
      <c r="D25" s="194"/>
      <c r="E25" s="194"/>
      <c r="F25" s="194"/>
      <c r="G25" s="194"/>
      <c r="Z25" s="163"/>
      <c r="AA25" s="163"/>
      <c r="AB25" s="163"/>
      <c r="AF25" s="30"/>
      <c r="AG25" s="30"/>
    </row>
    <row r="26" spans="1:33" s="54" customFormat="1" ht="15.75" customHeight="1" x14ac:dyDescent="0.25">
      <c r="B26" s="194" t="s">
        <v>38</v>
      </c>
      <c r="C26" s="194"/>
      <c r="D26" s="194"/>
      <c r="E26" s="194"/>
      <c r="F26" s="194"/>
      <c r="G26" s="194"/>
      <c r="Z26" s="163"/>
      <c r="AA26" s="163"/>
      <c r="AB26" s="163"/>
      <c r="AF26" s="30"/>
      <c r="AG26" s="30"/>
    </row>
    <row r="27" spans="1:33" s="51" customFormat="1" ht="14.25" customHeight="1" x14ac:dyDescent="0.25">
      <c r="B27" s="46"/>
      <c r="C27" s="46"/>
      <c r="Q27" s="195" t="s">
        <v>414</v>
      </c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</row>
    <row r="28" spans="1:33" s="51" customFormat="1" ht="15.75" customHeight="1" x14ac:dyDescent="0.25">
      <c r="A28" s="217" t="s">
        <v>39</v>
      </c>
      <c r="B28" s="217"/>
      <c r="C28" s="217"/>
      <c r="D28" s="217"/>
      <c r="G28" s="217" t="s">
        <v>40</v>
      </c>
      <c r="H28" s="217"/>
      <c r="I28" s="217"/>
      <c r="J28" s="217"/>
      <c r="K28" s="217"/>
      <c r="L28" s="31"/>
      <c r="M28" s="31"/>
      <c r="N28" s="31"/>
      <c r="O28" s="31"/>
      <c r="P28" s="31"/>
      <c r="Q28" s="31"/>
      <c r="R28" s="217" t="s">
        <v>46</v>
      </c>
      <c r="S28" s="217"/>
      <c r="T28" s="217"/>
      <c r="U28" s="217"/>
      <c r="V28" s="217"/>
      <c r="W28" s="217"/>
      <c r="X28" s="217"/>
      <c r="Y28" s="217"/>
      <c r="Z28" s="217"/>
      <c r="AA28" s="217"/>
      <c r="AB28" s="217"/>
      <c r="AC28" s="217"/>
      <c r="AD28" s="217"/>
      <c r="AE28" s="217"/>
      <c r="AF28" s="217"/>
      <c r="AG28" s="217"/>
    </row>
    <row r="29" spans="1:33" s="51" customFormat="1" ht="15.75" customHeight="1" x14ac:dyDescent="0.25">
      <c r="G29" s="217" t="s">
        <v>41</v>
      </c>
      <c r="H29" s="217"/>
      <c r="I29" s="217"/>
      <c r="J29" s="217"/>
      <c r="K29" s="217"/>
      <c r="R29" s="217" t="s">
        <v>47</v>
      </c>
      <c r="S29" s="217"/>
      <c r="T29" s="217"/>
      <c r="U29" s="217"/>
      <c r="V29" s="217"/>
      <c r="W29" s="217"/>
      <c r="X29" s="217"/>
      <c r="Y29" s="217"/>
      <c r="Z29" s="217"/>
      <c r="AA29" s="217"/>
      <c r="AB29" s="217"/>
      <c r="AC29" s="217"/>
      <c r="AD29" s="217"/>
      <c r="AE29" s="217"/>
      <c r="AF29" s="217"/>
      <c r="AG29" s="217"/>
    </row>
    <row r="30" spans="1:33" s="51" customFormat="1" ht="14.25" x14ac:dyDescent="0.25">
      <c r="Z30" s="164"/>
      <c r="AA30" s="164"/>
      <c r="AB30" s="164"/>
      <c r="AF30" s="53"/>
      <c r="AG30" s="53"/>
    </row>
    <row r="31" spans="1:33" s="51" customFormat="1" ht="14.25" x14ac:dyDescent="0.25">
      <c r="Z31" s="164"/>
      <c r="AA31" s="164"/>
      <c r="AB31" s="164"/>
      <c r="AF31" s="53"/>
      <c r="AG31" s="53"/>
    </row>
    <row r="32" spans="1:33" s="51" customFormat="1" ht="14.25" x14ac:dyDescent="0.25">
      <c r="Z32" s="164"/>
      <c r="AA32" s="164"/>
      <c r="AB32" s="164"/>
      <c r="AF32" s="53"/>
      <c r="AG32" s="53"/>
    </row>
    <row r="33" spans="1:33" s="51" customFormat="1" ht="14.25" x14ac:dyDescent="0.25">
      <c r="Z33" s="164"/>
      <c r="AA33" s="164"/>
      <c r="AB33" s="164"/>
      <c r="AF33" s="53"/>
      <c r="AG33" s="53"/>
    </row>
    <row r="34" spans="1:33" s="53" customFormat="1" ht="15.75" customHeight="1" x14ac:dyDescent="0.25">
      <c r="A34" s="216" t="s">
        <v>42</v>
      </c>
      <c r="B34" s="216"/>
      <c r="C34" s="216"/>
      <c r="D34" s="216"/>
      <c r="G34" s="216" t="s">
        <v>43</v>
      </c>
      <c r="H34" s="216"/>
      <c r="I34" s="216"/>
      <c r="J34" s="216"/>
      <c r="K34" s="216"/>
      <c r="L34" s="32"/>
      <c r="M34" s="32"/>
      <c r="N34" s="32"/>
      <c r="O34" s="32"/>
      <c r="P34" s="32"/>
      <c r="Q34" s="32"/>
      <c r="R34" s="216" t="s">
        <v>44</v>
      </c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</row>
  </sheetData>
  <mergeCells count="44">
    <mergeCell ref="A6:AG6"/>
    <mergeCell ref="A8:A10"/>
    <mergeCell ref="B8:C10"/>
    <mergeCell ref="D8:D10"/>
    <mergeCell ref="E8:E10"/>
    <mergeCell ref="F8:F10"/>
    <mergeCell ref="G8:H10"/>
    <mergeCell ref="AF8:AF10"/>
    <mergeCell ref="AG8:AG10"/>
    <mergeCell ref="F2:AG2"/>
    <mergeCell ref="F1:AG1"/>
    <mergeCell ref="A5:G5"/>
    <mergeCell ref="A1:E1"/>
    <mergeCell ref="A2:E2"/>
    <mergeCell ref="A4:AG4"/>
    <mergeCell ref="V5:AG5"/>
    <mergeCell ref="I5:R5"/>
    <mergeCell ref="G29:K29"/>
    <mergeCell ref="R29:AG29"/>
    <mergeCell ref="A34:D34"/>
    <mergeCell ref="G34:K34"/>
    <mergeCell ref="R34:AG34"/>
    <mergeCell ref="A28:D28"/>
    <mergeCell ref="G28:K28"/>
    <mergeCell ref="R28:AG28"/>
    <mergeCell ref="A11:D11"/>
    <mergeCell ref="J11:AG11"/>
    <mergeCell ref="A16:D16"/>
    <mergeCell ref="J16:AG16"/>
    <mergeCell ref="A21:D21"/>
    <mergeCell ref="G21:H21"/>
    <mergeCell ref="J21:AG21"/>
    <mergeCell ref="K12:M15"/>
    <mergeCell ref="A23:D23"/>
    <mergeCell ref="B24:G24"/>
    <mergeCell ref="B25:G25"/>
    <mergeCell ref="B26:G26"/>
    <mergeCell ref="Q27:AG27"/>
    <mergeCell ref="J8:AE8"/>
    <mergeCell ref="J9:M9"/>
    <mergeCell ref="N9:R9"/>
    <mergeCell ref="S9:V9"/>
    <mergeCell ref="W9:Z9"/>
    <mergeCell ref="AA9:AE9"/>
  </mergeCells>
  <printOptions horizontalCentered="1"/>
  <pageMargins left="0" right="0" top="0.23622047244094491" bottom="0" header="0.19685039370078741" footer="0.25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5"/>
  <sheetViews>
    <sheetView topLeftCell="A17" workbookViewId="0">
      <selection activeCell="O29" sqref="O29"/>
    </sheetView>
  </sheetViews>
  <sheetFormatPr defaultRowHeight="15.75" x14ac:dyDescent="0.25"/>
  <cols>
    <col min="1" max="1" width="3.6640625" customWidth="1"/>
    <col min="2" max="2" width="4.33203125" customWidth="1"/>
    <col min="3" max="3" width="3.44140625" customWidth="1"/>
    <col min="4" max="4" width="24.109375" customWidth="1"/>
    <col min="5" max="5" width="3" customWidth="1"/>
    <col min="6" max="6" width="3.5546875" customWidth="1"/>
    <col min="7" max="7" width="14.21875" customWidth="1"/>
    <col min="8" max="8" width="5.33203125" customWidth="1"/>
    <col min="9" max="9" width="7.5546875" customWidth="1"/>
    <col min="10" max="10" width="6.6640625" customWidth="1"/>
  </cols>
  <sheetData>
    <row r="2" spans="1:10" ht="18" customHeight="1" x14ac:dyDescent="0.25">
      <c r="A2" s="224" t="s">
        <v>175</v>
      </c>
      <c r="B2" s="224"/>
      <c r="C2" s="224"/>
      <c r="D2" s="224"/>
      <c r="E2" s="224"/>
      <c r="F2" s="224"/>
      <c r="G2" s="224"/>
      <c r="H2" s="224"/>
      <c r="I2" s="224"/>
    </row>
    <row r="3" spans="1:10" ht="28.5" customHeight="1" x14ac:dyDescent="0.25">
      <c r="A3" s="100" t="s">
        <v>3</v>
      </c>
      <c r="B3" s="219" t="s">
        <v>129</v>
      </c>
      <c r="C3" s="220"/>
      <c r="D3" s="101" t="s">
        <v>130</v>
      </c>
      <c r="E3" s="100" t="s">
        <v>131</v>
      </c>
      <c r="F3" s="102" t="s">
        <v>134</v>
      </c>
      <c r="G3" s="103" t="s">
        <v>132</v>
      </c>
      <c r="H3" s="104" t="s">
        <v>133</v>
      </c>
      <c r="I3" s="102" t="s">
        <v>135</v>
      </c>
      <c r="J3" s="102"/>
    </row>
    <row r="4" spans="1:10" ht="21" customHeight="1" x14ac:dyDescent="0.25">
      <c r="A4" s="12">
        <v>1</v>
      </c>
      <c r="B4" s="9" t="s">
        <v>14</v>
      </c>
      <c r="C4" s="10">
        <v>201</v>
      </c>
      <c r="D4" s="11" t="s">
        <v>15</v>
      </c>
      <c r="E4" s="12">
        <v>2</v>
      </c>
      <c r="F4" s="13">
        <v>9</v>
      </c>
      <c r="G4" s="14" t="s">
        <v>16</v>
      </c>
      <c r="H4" s="15" t="s">
        <v>17</v>
      </c>
      <c r="I4" s="99" t="s">
        <v>185</v>
      </c>
      <c r="J4" s="99"/>
    </row>
    <row r="5" spans="1:10" ht="21" customHeight="1" x14ac:dyDescent="0.25">
      <c r="A5" s="12">
        <v>2</v>
      </c>
      <c r="B5" s="9" t="s">
        <v>24</v>
      </c>
      <c r="C5" s="10">
        <v>141</v>
      </c>
      <c r="D5" s="11" t="s">
        <v>25</v>
      </c>
      <c r="E5" s="12">
        <v>1</v>
      </c>
      <c r="F5" s="13">
        <v>9</v>
      </c>
      <c r="G5" s="14" t="s">
        <v>26</v>
      </c>
      <c r="H5" s="15" t="s">
        <v>27</v>
      </c>
      <c r="I5" s="99" t="s">
        <v>185</v>
      </c>
      <c r="J5" s="99"/>
    </row>
    <row r="6" spans="1:10" ht="21" customHeight="1" x14ac:dyDescent="0.25">
      <c r="A6" s="12">
        <v>3</v>
      </c>
      <c r="B6" s="9" t="s">
        <v>24</v>
      </c>
      <c r="C6" s="10">
        <v>142</v>
      </c>
      <c r="D6" s="11" t="s">
        <v>28</v>
      </c>
      <c r="E6" s="12">
        <v>1</v>
      </c>
      <c r="F6" s="13">
        <v>9</v>
      </c>
      <c r="G6" s="14" t="s">
        <v>29</v>
      </c>
      <c r="H6" s="15" t="s">
        <v>30</v>
      </c>
      <c r="I6" s="99" t="s">
        <v>185</v>
      </c>
      <c r="J6" s="99"/>
    </row>
    <row r="7" spans="1:10" ht="21" customHeight="1" x14ac:dyDescent="0.25">
      <c r="A7" s="12">
        <v>4</v>
      </c>
      <c r="B7" s="9" t="s">
        <v>49</v>
      </c>
      <c r="C7" s="10">
        <v>202</v>
      </c>
      <c r="D7" s="11" t="s">
        <v>50</v>
      </c>
      <c r="E7" s="12">
        <v>3</v>
      </c>
      <c r="F7" s="13">
        <v>9</v>
      </c>
      <c r="G7" s="14" t="s">
        <v>51</v>
      </c>
      <c r="H7" s="15" t="s">
        <v>52</v>
      </c>
      <c r="I7" s="99" t="s">
        <v>185</v>
      </c>
      <c r="J7" s="99"/>
    </row>
    <row r="8" spans="1:10" ht="21" customHeight="1" x14ac:dyDescent="0.25">
      <c r="A8" s="12">
        <v>5</v>
      </c>
      <c r="B8" s="9" t="s">
        <v>54</v>
      </c>
      <c r="C8" s="10">
        <v>151</v>
      </c>
      <c r="D8" s="11" t="s">
        <v>55</v>
      </c>
      <c r="E8" s="12">
        <v>2</v>
      </c>
      <c r="F8" s="13">
        <v>9</v>
      </c>
      <c r="G8" s="14" t="s">
        <v>56</v>
      </c>
      <c r="H8" s="15" t="s">
        <v>57</v>
      </c>
      <c r="I8" s="99" t="s">
        <v>185</v>
      </c>
      <c r="J8" s="99"/>
    </row>
    <row r="9" spans="1:10" ht="21" customHeight="1" x14ac:dyDescent="0.25">
      <c r="A9" s="12">
        <v>6</v>
      </c>
      <c r="B9" s="9" t="s">
        <v>58</v>
      </c>
      <c r="C9" s="10">
        <v>151</v>
      </c>
      <c r="D9" s="11" t="s">
        <v>59</v>
      </c>
      <c r="E9" s="12">
        <v>3</v>
      </c>
      <c r="F9" s="13">
        <v>9</v>
      </c>
      <c r="G9" s="14" t="s">
        <v>119</v>
      </c>
      <c r="H9" s="15" t="s">
        <v>120</v>
      </c>
      <c r="I9" s="99" t="s">
        <v>185</v>
      </c>
      <c r="J9" s="99"/>
    </row>
    <row r="10" spans="1:10" ht="21" customHeight="1" x14ac:dyDescent="0.25">
      <c r="A10" s="12">
        <v>7</v>
      </c>
      <c r="B10" s="9" t="s">
        <v>31</v>
      </c>
      <c r="C10" s="10">
        <v>221</v>
      </c>
      <c r="D10" s="11" t="s">
        <v>61</v>
      </c>
      <c r="E10" s="12">
        <v>2</v>
      </c>
      <c r="F10" s="13">
        <v>9</v>
      </c>
      <c r="G10" s="14" t="s">
        <v>32</v>
      </c>
      <c r="H10" s="15" t="s">
        <v>33</v>
      </c>
      <c r="I10" s="99" t="s">
        <v>185</v>
      </c>
      <c r="J10" s="99"/>
    </row>
    <row r="11" spans="1:10" ht="21" customHeight="1" x14ac:dyDescent="0.25">
      <c r="A11" s="12">
        <v>8</v>
      </c>
      <c r="B11" s="9" t="s">
        <v>62</v>
      </c>
      <c r="C11" s="10">
        <v>201</v>
      </c>
      <c r="D11" s="11" t="s">
        <v>63</v>
      </c>
      <c r="E11" s="12">
        <v>2</v>
      </c>
      <c r="F11" s="13">
        <v>9</v>
      </c>
      <c r="G11" s="14" t="s">
        <v>64</v>
      </c>
      <c r="H11" s="15" t="s">
        <v>65</v>
      </c>
      <c r="I11" s="99" t="s">
        <v>185</v>
      </c>
      <c r="J11" s="99"/>
    </row>
    <row r="12" spans="1:10" ht="21" customHeight="1" x14ac:dyDescent="0.25">
      <c r="A12" s="12">
        <v>9</v>
      </c>
      <c r="B12" s="9" t="s">
        <v>66</v>
      </c>
      <c r="C12" s="10">
        <v>201</v>
      </c>
      <c r="D12" s="11" t="s">
        <v>67</v>
      </c>
      <c r="E12" s="12">
        <v>2</v>
      </c>
      <c r="F12" s="13">
        <v>9</v>
      </c>
      <c r="G12" s="14" t="s">
        <v>68</v>
      </c>
      <c r="H12" s="15" t="s">
        <v>69</v>
      </c>
      <c r="I12" s="99" t="s">
        <v>185</v>
      </c>
      <c r="J12" s="99">
        <f>SUM(E4:E12)</f>
        <v>18</v>
      </c>
    </row>
    <row r="13" spans="1:10" ht="21" customHeight="1" x14ac:dyDescent="0.25">
      <c r="A13" s="131">
        <v>10</v>
      </c>
      <c r="B13" s="132" t="s">
        <v>14</v>
      </c>
      <c r="C13" s="133">
        <v>202</v>
      </c>
      <c r="D13" s="134" t="s">
        <v>136</v>
      </c>
      <c r="E13" s="131">
        <v>2</v>
      </c>
      <c r="F13" s="135">
        <v>9</v>
      </c>
      <c r="G13" s="136" t="s">
        <v>80</v>
      </c>
      <c r="H13" s="137" t="s">
        <v>81</v>
      </c>
      <c r="I13" s="138" t="s">
        <v>186</v>
      </c>
      <c r="J13" s="102"/>
    </row>
    <row r="14" spans="1:10" ht="21" customHeight="1" x14ac:dyDescent="0.25">
      <c r="A14" s="131">
        <v>11</v>
      </c>
      <c r="B14" s="132" t="s">
        <v>54</v>
      </c>
      <c r="C14" s="133">
        <v>361</v>
      </c>
      <c r="D14" s="134" t="s">
        <v>165</v>
      </c>
      <c r="E14" s="131">
        <v>2</v>
      </c>
      <c r="F14" s="135">
        <v>9</v>
      </c>
      <c r="G14" s="136" t="s">
        <v>177</v>
      </c>
      <c r="H14" s="137" t="s">
        <v>178</v>
      </c>
      <c r="I14" s="138" t="s">
        <v>186</v>
      </c>
      <c r="J14" s="102"/>
    </row>
    <row r="15" spans="1:10" ht="21" customHeight="1" x14ac:dyDescent="0.25">
      <c r="A15" s="131">
        <v>12</v>
      </c>
      <c r="B15" s="132" t="s">
        <v>62</v>
      </c>
      <c r="C15" s="133">
        <v>403</v>
      </c>
      <c r="D15" s="134" t="s">
        <v>160</v>
      </c>
      <c r="E15" s="131">
        <v>3</v>
      </c>
      <c r="F15" s="135">
        <v>9</v>
      </c>
      <c r="G15" s="136" t="s">
        <v>64</v>
      </c>
      <c r="H15" s="137" t="s">
        <v>65</v>
      </c>
      <c r="I15" s="138" t="s">
        <v>186</v>
      </c>
      <c r="J15" s="102"/>
    </row>
    <row r="16" spans="1:10" ht="21" customHeight="1" x14ac:dyDescent="0.25">
      <c r="A16" s="131">
        <v>13</v>
      </c>
      <c r="B16" s="132" t="s">
        <v>22</v>
      </c>
      <c r="C16" s="133">
        <v>101</v>
      </c>
      <c r="D16" s="134" t="s">
        <v>117</v>
      </c>
      <c r="E16" s="131">
        <v>3</v>
      </c>
      <c r="F16" s="135">
        <v>9</v>
      </c>
      <c r="G16" s="136" t="s">
        <v>94</v>
      </c>
      <c r="H16" s="137" t="s">
        <v>95</v>
      </c>
      <c r="I16" s="138" t="s">
        <v>186</v>
      </c>
      <c r="J16" s="102"/>
    </row>
    <row r="17" spans="1:10" ht="21" customHeight="1" x14ac:dyDescent="0.25">
      <c r="A17" s="131">
        <v>14</v>
      </c>
      <c r="B17" s="139" t="s">
        <v>14</v>
      </c>
      <c r="C17" s="140">
        <v>301</v>
      </c>
      <c r="D17" s="141" t="s">
        <v>145</v>
      </c>
      <c r="E17" s="142">
        <v>2</v>
      </c>
      <c r="F17" s="145">
        <v>9</v>
      </c>
      <c r="G17" s="143" t="s">
        <v>16</v>
      </c>
      <c r="H17" s="144" t="s">
        <v>17</v>
      </c>
      <c r="I17" s="138" t="s">
        <v>186</v>
      </c>
      <c r="J17" s="146"/>
    </row>
    <row r="18" spans="1:10" ht="21" customHeight="1" x14ac:dyDescent="0.25">
      <c r="A18" s="131">
        <v>15</v>
      </c>
      <c r="B18" s="139" t="s">
        <v>96</v>
      </c>
      <c r="C18" s="140">
        <v>403</v>
      </c>
      <c r="D18" s="141" t="s">
        <v>168</v>
      </c>
      <c r="E18" s="142">
        <v>3</v>
      </c>
      <c r="F18" s="145">
        <v>9</v>
      </c>
      <c r="G18" s="143" t="s">
        <v>98</v>
      </c>
      <c r="H18" s="144" t="s">
        <v>99</v>
      </c>
      <c r="I18" s="138" t="s">
        <v>186</v>
      </c>
      <c r="J18" s="146"/>
    </row>
    <row r="19" spans="1:10" ht="21" customHeight="1" x14ac:dyDescent="0.25">
      <c r="A19" s="131">
        <v>16</v>
      </c>
      <c r="B19" s="139" t="s">
        <v>58</v>
      </c>
      <c r="C19" s="140">
        <v>302</v>
      </c>
      <c r="D19" s="141" t="s">
        <v>156</v>
      </c>
      <c r="E19" s="142">
        <v>2</v>
      </c>
      <c r="F19" s="145">
        <v>9</v>
      </c>
      <c r="G19" s="143" t="s">
        <v>181</v>
      </c>
      <c r="H19" s="144" t="s">
        <v>182</v>
      </c>
      <c r="I19" s="138" t="s">
        <v>186</v>
      </c>
      <c r="J19" s="146"/>
    </row>
    <row r="20" spans="1:10" ht="21" customHeight="1" x14ac:dyDescent="0.25">
      <c r="A20" s="131">
        <v>17</v>
      </c>
      <c r="B20" s="139" t="s">
        <v>22</v>
      </c>
      <c r="C20" s="140">
        <v>102</v>
      </c>
      <c r="D20" s="141" t="s">
        <v>157</v>
      </c>
      <c r="E20" s="142">
        <v>2</v>
      </c>
      <c r="F20" s="145">
        <v>9</v>
      </c>
      <c r="G20" s="143" t="s">
        <v>179</v>
      </c>
      <c r="H20" s="144" t="s">
        <v>180</v>
      </c>
      <c r="I20" s="138" t="s">
        <v>186</v>
      </c>
      <c r="J20" s="146">
        <f>SUM(E13:E20)</f>
        <v>19</v>
      </c>
    </row>
    <row r="21" spans="1:10" ht="21" customHeight="1" x14ac:dyDescent="0.25">
      <c r="A21" s="12">
        <v>18</v>
      </c>
      <c r="B21" s="9" t="s">
        <v>14</v>
      </c>
      <c r="C21" s="10">
        <v>302</v>
      </c>
      <c r="D21" s="11" t="s">
        <v>155</v>
      </c>
      <c r="E21" s="12">
        <v>2</v>
      </c>
      <c r="F21" s="13">
        <v>9</v>
      </c>
      <c r="G21" s="14" t="s">
        <v>176</v>
      </c>
      <c r="H21" s="15" t="s">
        <v>85</v>
      </c>
      <c r="I21" s="99" t="s">
        <v>235</v>
      </c>
      <c r="J21" s="99"/>
    </row>
    <row r="22" spans="1:10" ht="21" customHeight="1" x14ac:dyDescent="0.25">
      <c r="A22" s="12">
        <v>19</v>
      </c>
      <c r="B22" s="9" t="s">
        <v>31</v>
      </c>
      <c r="C22" s="10">
        <v>222</v>
      </c>
      <c r="D22" s="11" t="s">
        <v>140</v>
      </c>
      <c r="E22" s="12">
        <v>2</v>
      </c>
      <c r="F22" s="13">
        <v>9</v>
      </c>
      <c r="G22" s="14" t="s">
        <v>205</v>
      </c>
      <c r="H22" s="15" t="s">
        <v>33</v>
      </c>
      <c r="I22" s="99" t="s">
        <v>235</v>
      </c>
      <c r="J22" s="99"/>
    </row>
    <row r="23" spans="1:10" ht="21" customHeight="1" x14ac:dyDescent="0.25">
      <c r="A23" s="12">
        <v>20</v>
      </c>
      <c r="B23" s="9" t="s">
        <v>31</v>
      </c>
      <c r="C23" s="10">
        <v>362</v>
      </c>
      <c r="D23" s="11" t="s">
        <v>166</v>
      </c>
      <c r="E23" s="12">
        <v>2</v>
      </c>
      <c r="F23" s="13">
        <v>9</v>
      </c>
      <c r="G23" s="14" t="s">
        <v>225</v>
      </c>
      <c r="H23" s="15" t="s">
        <v>115</v>
      </c>
      <c r="I23" s="99" t="s">
        <v>235</v>
      </c>
      <c r="J23" s="99"/>
    </row>
    <row r="24" spans="1:10" ht="21" customHeight="1" x14ac:dyDescent="0.25">
      <c r="A24" s="12">
        <v>21</v>
      </c>
      <c r="B24" s="9" t="s">
        <v>143</v>
      </c>
      <c r="C24" s="10">
        <v>201</v>
      </c>
      <c r="D24" s="11" t="s">
        <v>144</v>
      </c>
      <c r="E24" s="12">
        <v>3</v>
      </c>
      <c r="F24" s="13">
        <v>9</v>
      </c>
      <c r="G24" s="14" t="s">
        <v>208</v>
      </c>
      <c r="H24" s="15" t="s">
        <v>209</v>
      </c>
      <c r="I24" s="99" t="s">
        <v>235</v>
      </c>
      <c r="J24" s="99"/>
    </row>
    <row r="25" spans="1:10" ht="21" customHeight="1" x14ac:dyDescent="0.25">
      <c r="A25" s="12">
        <v>22</v>
      </c>
      <c r="B25" s="9" t="s">
        <v>141</v>
      </c>
      <c r="C25" s="10">
        <v>252</v>
      </c>
      <c r="D25" s="11" t="s">
        <v>142</v>
      </c>
      <c r="E25" s="12">
        <v>3</v>
      </c>
      <c r="F25" s="13">
        <v>9</v>
      </c>
      <c r="G25" s="14" t="s">
        <v>206</v>
      </c>
      <c r="H25" s="15" t="s">
        <v>207</v>
      </c>
      <c r="I25" s="99" t="s">
        <v>235</v>
      </c>
      <c r="J25" s="99">
        <f>SUM(E21:E28)</f>
        <v>19</v>
      </c>
    </row>
    <row r="26" spans="1:10" ht="21" customHeight="1" x14ac:dyDescent="0.25">
      <c r="A26" s="12">
        <v>23</v>
      </c>
      <c r="B26" s="9" t="s">
        <v>54</v>
      </c>
      <c r="C26" s="10">
        <v>351</v>
      </c>
      <c r="D26" s="11" t="s">
        <v>151</v>
      </c>
      <c r="E26" s="12">
        <v>2</v>
      </c>
      <c r="F26" s="13">
        <v>9</v>
      </c>
      <c r="G26" s="14" t="s">
        <v>216</v>
      </c>
      <c r="H26" s="15" t="s">
        <v>217</v>
      </c>
      <c r="I26" s="99" t="s">
        <v>235</v>
      </c>
      <c r="J26" s="99"/>
    </row>
    <row r="27" spans="1:10" ht="21" customHeight="1" x14ac:dyDescent="0.25">
      <c r="A27" s="12">
        <v>24</v>
      </c>
      <c r="B27" s="9" t="s">
        <v>58</v>
      </c>
      <c r="C27" s="10">
        <v>152</v>
      </c>
      <c r="D27" s="11" t="s">
        <v>137</v>
      </c>
      <c r="E27" s="12">
        <v>3</v>
      </c>
      <c r="F27" s="13">
        <v>9</v>
      </c>
      <c r="G27" s="14" t="s">
        <v>203</v>
      </c>
      <c r="H27" s="15" t="s">
        <v>204</v>
      </c>
      <c r="I27" s="99" t="s">
        <v>235</v>
      </c>
      <c r="J27" s="99"/>
    </row>
    <row r="28" spans="1:10" ht="21" customHeight="1" x14ac:dyDescent="0.25">
      <c r="A28" s="12">
        <v>25</v>
      </c>
      <c r="B28" s="9" t="s">
        <v>138</v>
      </c>
      <c r="C28" s="10">
        <v>271</v>
      </c>
      <c r="D28" s="11" t="s">
        <v>139</v>
      </c>
      <c r="E28" s="12">
        <v>2</v>
      </c>
      <c r="F28" s="13">
        <v>9</v>
      </c>
      <c r="G28" s="14" t="s">
        <v>119</v>
      </c>
      <c r="H28" s="15" t="s">
        <v>120</v>
      </c>
      <c r="I28" s="99" t="s">
        <v>235</v>
      </c>
      <c r="J28" s="99"/>
    </row>
    <row r="29" spans="1:10" ht="21" customHeight="1" x14ac:dyDescent="0.25">
      <c r="A29" s="12">
        <v>26</v>
      </c>
      <c r="B29" s="9" t="s">
        <v>153</v>
      </c>
      <c r="C29" s="10">
        <v>351</v>
      </c>
      <c r="D29" s="11" t="s">
        <v>154</v>
      </c>
      <c r="E29" s="12">
        <v>3</v>
      </c>
      <c r="F29" s="13">
        <v>9</v>
      </c>
      <c r="G29" s="14" t="s">
        <v>183</v>
      </c>
      <c r="H29" s="15" t="s">
        <v>184</v>
      </c>
      <c r="I29" s="99" t="s">
        <v>413</v>
      </c>
      <c r="J29" s="159"/>
    </row>
    <row r="30" spans="1:10" ht="21" customHeight="1" x14ac:dyDescent="0.25">
      <c r="A30" s="12">
        <v>27</v>
      </c>
      <c r="B30" s="9" t="s">
        <v>49</v>
      </c>
      <c r="C30" s="10">
        <v>303</v>
      </c>
      <c r="D30" s="11" t="s">
        <v>146</v>
      </c>
      <c r="E30" s="12">
        <v>3</v>
      </c>
      <c r="F30" s="13">
        <v>9</v>
      </c>
      <c r="G30" s="14" t="s">
        <v>210</v>
      </c>
      <c r="H30" s="15" t="s">
        <v>211</v>
      </c>
      <c r="I30" s="99"/>
      <c r="J30" s="99"/>
    </row>
    <row r="31" spans="1:10" ht="21" customHeight="1" x14ac:dyDescent="0.25">
      <c r="A31" s="12">
        <v>28</v>
      </c>
      <c r="B31" s="9" t="s">
        <v>147</v>
      </c>
      <c r="C31" s="10">
        <v>301</v>
      </c>
      <c r="D31" s="11" t="s">
        <v>148</v>
      </c>
      <c r="E31" s="12">
        <v>3</v>
      </c>
      <c r="F31" s="13">
        <v>9</v>
      </c>
      <c r="G31" s="14" t="s">
        <v>212</v>
      </c>
      <c r="H31" s="15" t="s">
        <v>213</v>
      </c>
      <c r="I31" s="99"/>
      <c r="J31" s="99"/>
    </row>
    <row r="32" spans="1:10" ht="21" customHeight="1" x14ac:dyDescent="0.25">
      <c r="A32" s="12">
        <v>29</v>
      </c>
      <c r="B32" s="9" t="s">
        <v>149</v>
      </c>
      <c r="C32" s="10">
        <v>301</v>
      </c>
      <c r="D32" s="11" t="s">
        <v>150</v>
      </c>
      <c r="E32" s="12">
        <v>3</v>
      </c>
      <c r="F32" s="13">
        <v>9</v>
      </c>
      <c r="G32" s="14" t="s">
        <v>214</v>
      </c>
      <c r="H32" s="15" t="s">
        <v>215</v>
      </c>
      <c r="I32" s="99"/>
      <c r="J32" s="99"/>
    </row>
    <row r="33" spans="1:10" ht="21" customHeight="1" x14ac:dyDescent="0.25">
      <c r="A33" s="12">
        <v>30</v>
      </c>
      <c r="B33" s="9" t="s">
        <v>49</v>
      </c>
      <c r="C33" s="10">
        <v>304</v>
      </c>
      <c r="D33" s="11" t="s">
        <v>152</v>
      </c>
      <c r="E33" s="12">
        <v>3</v>
      </c>
      <c r="F33" s="13">
        <v>9</v>
      </c>
      <c r="G33" s="14" t="s">
        <v>218</v>
      </c>
      <c r="H33" s="15" t="s">
        <v>219</v>
      </c>
      <c r="I33" s="99"/>
      <c r="J33" s="99"/>
    </row>
    <row r="34" spans="1:10" ht="21" customHeight="1" x14ac:dyDescent="0.25">
      <c r="A34" s="12">
        <v>31</v>
      </c>
      <c r="B34" s="9" t="s">
        <v>158</v>
      </c>
      <c r="C34" s="10">
        <v>301</v>
      </c>
      <c r="D34" s="11" t="s">
        <v>159</v>
      </c>
      <c r="E34" s="12">
        <v>3</v>
      </c>
      <c r="F34" s="13">
        <v>9</v>
      </c>
      <c r="G34" s="14" t="s">
        <v>220</v>
      </c>
      <c r="H34" s="15" t="s">
        <v>221</v>
      </c>
      <c r="I34" s="99"/>
      <c r="J34" s="99"/>
    </row>
    <row r="35" spans="1:10" ht="21" customHeight="1" x14ac:dyDescent="0.25">
      <c r="A35" s="12">
        <v>32</v>
      </c>
      <c r="B35" s="9" t="s">
        <v>49</v>
      </c>
      <c r="C35" s="10">
        <v>411</v>
      </c>
      <c r="D35" s="130" t="s">
        <v>161</v>
      </c>
      <c r="E35" s="12">
        <v>3</v>
      </c>
      <c r="F35" s="13">
        <v>9</v>
      </c>
      <c r="G35" s="14"/>
      <c r="H35" s="15"/>
      <c r="I35" s="99"/>
      <c r="J35" s="99"/>
    </row>
    <row r="36" spans="1:10" ht="21" customHeight="1" x14ac:dyDescent="0.25">
      <c r="A36" s="12">
        <v>33</v>
      </c>
      <c r="B36" s="9" t="s">
        <v>49</v>
      </c>
      <c r="C36" s="10">
        <v>414</v>
      </c>
      <c r="D36" s="11" t="s">
        <v>162</v>
      </c>
      <c r="E36" s="12">
        <v>2</v>
      </c>
      <c r="F36" s="13">
        <v>9</v>
      </c>
      <c r="G36" s="14" t="s">
        <v>222</v>
      </c>
      <c r="H36" s="15" t="s">
        <v>223</v>
      </c>
      <c r="I36" s="99"/>
      <c r="J36" s="99"/>
    </row>
    <row r="37" spans="1:10" ht="21" customHeight="1" x14ac:dyDescent="0.25">
      <c r="A37" s="12">
        <v>34</v>
      </c>
      <c r="B37" s="9" t="s">
        <v>96</v>
      </c>
      <c r="C37" s="10">
        <v>362</v>
      </c>
      <c r="D37" s="11" t="s">
        <v>163</v>
      </c>
      <c r="E37" s="12">
        <v>2</v>
      </c>
      <c r="F37" s="13"/>
      <c r="G37" s="14" t="s">
        <v>224</v>
      </c>
      <c r="H37" s="15" t="s">
        <v>217</v>
      </c>
      <c r="I37" s="99"/>
      <c r="J37" s="99"/>
    </row>
    <row r="38" spans="1:10" ht="21" customHeight="1" x14ac:dyDescent="0.25">
      <c r="A38" s="12">
        <v>35</v>
      </c>
      <c r="B38" s="9" t="s">
        <v>49</v>
      </c>
      <c r="C38" s="10">
        <v>382</v>
      </c>
      <c r="D38" s="11" t="s">
        <v>164</v>
      </c>
      <c r="E38" s="12">
        <v>2</v>
      </c>
      <c r="F38" s="13"/>
      <c r="G38" s="14"/>
      <c r="H38" s="15"/>
      <c r="I38" s="99"/>
      <c r="J38" s="99"/>
    </row>
    <row r="39" spans="1:10" ht="21" customHeight="1" x14ac:dyDescent="0.25">
      <c r="A39" s="12">
        <v>36</v>
      </c>
      <c r="B39" s="9" t="s">
        <v>49</v>
      </c>
      <c r="C39" s="10">
        <v>403</v>
      </c>
      <c r="D39" s="11" t="s">
        <v>167</v>
      </c>
      <c r="E39" s="12">
        <v>2</v>
      </c>
      <c r="F39" s="13"/>
      <c r="G39" s="14"/>
      <c r="H39" s="15"/>
      <c r="I39" s="99"/>
      <c r="J39" s="99"/>
    </row>
    <row r="40" spans="1:10" ht="21" customHeight="1" x14ac:dyDescent="0.25">
      <c r="A40" s="12">
        <v>37</v>
      </c>
      <c r="B40" s="9" t="s">
        <v>49</v>
      </c>
      <c r="C40" s="10">
        <v>421</v>
      </c>
      <c r="D40" s="11" t="s">
        <v>169</v>
      </c>
      <c r="E40" s="12">
        <v>3</v>
      </c>
      <c r="F40" s="13"/>
      <c r="G40" s="128" t="s">
        <v>226</v>
      </c>
      <c r="H40" s="129" t="s">
        <v>95</v>
      </c>
      <c r="I40" s="99"/>
      <c r="J40" s="99"/>
    </row>
    <row r="41" spans="1:10" ht="21" customHeight="1" x14ac:dyDescent="0.25">
      <c r="A41" s="12">
        <v>38</v>
      </c>
      <c r="B41" s="9" t="s">
        <v>170</v>
      </c>
      <c r="C41" s="10">
        <v>414</v>
      </c>
      <c r="D41" s="11" t="s">
        <v>171</v>
      </c>
      <c r="E41" s="12">
        <v>3</v>
      </c>
      <c r="F41" s="13"/>
      <c r="G41" s="14"/>
      <c r="H41" s="15"/>
      <c r="I41" s="99"/>
      <c r="J41" s="99"/>
    </row>
    <row r="42" spans="1:10" ht="21" customHeight="1" x14ac:dyDescent="0.25">
      <c r="A42" s="12">
        <v>39</v>
      </c>
      <c r="B42" s="9" t="s">
        <v>49</v>
      </c>
      <c r="C42" s="10">
        <v>452</v>
      </c>
      <c r="D42" s="11" t="s">
        <v>172</v>
      </c>
      <c r="E42" s="12">
        <v>3</v>
      </c>
      <c r="F42" s="13"/>
      <c r="G42" s="14" t="s">
        <v>222</v>
      </c>
      <c r="H42" s="15" t="s">
        <v>223</v>
      </c>
      <c r="I42" s="99"/>
    </row>
    <row r="43" spans="1:10" ht="21" customHeight="1" x14ac:dyDescent="0.25">
      <c r="A43" s="12">
        <v>40</v>
      </c>
      <c r="B43" s="9" t="s">
        <v>49</v>
      </c>
      <c r="C43" s="10">
        <v>498</v>
      </c>
      <c r="D43" s="11" t="s">
        <v>173</v>
      </c>
      <c r="E43" s="12">
        <v>2</v>
      </c>
      <c r="F43" s="13"/>
      <c r="G43" s="14"/>
      <c r="H43" s="15"/>
      <c r="I43" s="99"/>
    </row>
    <row r="44" spans="1:10" ht="21" customHeight="1" x14ac:dyDescent="0.25">
      <c r="A44" s="12">
        <v>41</v>
      </c>
      <c r="B44" s="9" t="s">
        <v>49</v>
      </c>
      <c r="C44" s="10">
        <v>495</v>
      </c>
      <c r="D44" s="11" t="s">
        <v>174</v>
      </c>
      <c r="E44" s="12">
        <v>3</v>
      </c>
      <c r="F44" s="13"/>
      <c r="G44" s="14"/>
      <c r="H44" s="15"/>
      <c r="I44" s="99"/>
    </row>
    <row r="45" spans="1:10" ht="21" customHeight="1" x14ac:dyDescent="0.25">
      <c r="A45" s="221" t="s">
        <v>34</v>
      </c>
      <c r="B45" s="222"/>
      <c r="C45" s="222"/>
      <c r="D45" s="223"/>
      <c r="E45" s="106">
        <f>SUM(E4:E44)</f>
        <v>99</v>
      </c>
      <c r="F45" s="13"/>
      <c r="G45" s="14"/>
      <c r="H45" s="15"/>
      <c r="I45" s="99"/>
    </row>
  </sheetData>
  <mergeCells count="3">
    <mergeCell ref="B3:C3"/>
    <mergeCell ref="A45:D45"/>
    <mergeCell ref="A2:I2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47"/>
  <sheetViews>
    <sheetView topLeftCell="A13" workbookViewId="0">
      <selection activeCell="B25" sqref="B25:H28"/>
    </sheetView>
  </sheetViews>
  <sheetFormatPr defaultRowHeight="15.75" x14ac:dyDescent="0.25"/>
  <cols>
    <col min="1" max="1" width="3.6640625" customWidth="1"/>
    <col min="2" max="2" width="4.33203125" customWidth="1"/>
    <col min="3" max="3" width="3.44140625" customWidth="1"/>
    <col min="4" max="4" width="24.109375" customWidth="1"/>
    <col min="5" max="5" width="3" customWidth="1"/>
    <col min="6" max="6" width="3.5546875" customWidth="1"/>
    <col min="7" max="7" width="14.21875" customWidth="1"/>
    <col min="8" max="8" width="5.33203125" customWidth="1"/>
    <col min="9" max="9" width="7.5546875" customWidth="1"/>
    <col min="10" max="10" width="6.6640625" customWidth="1"/>
  </cols>
  <sheetData>
    <row r="2" spans="1:10" ht="18" customHeight="1" x14ac:dyDescent="0.25">
      <c r="A2" s="224" t="s">
        <v>228</v>
      </c>
      <c r="B2" s="224"/>
      <c r="C2" s="224"/>
      <c r="D2" s="224"/>
      <c r="E2" s="224"/>
      <c r="F2" s="224"/>
      <c r="G2" s="224"/>
      <c r="H2" s="224"/>
      <c r="I2" s="224"/>
      <c r="J2" s="224"/>
    </row>
    <row r="3" spans="1:10" ht="28.5" customHeight="1" x14ac:dyDescent="0.25">
      <c r="A3" s="100" t="s">
        <v>3</v>
      </c>
      <c r="B3" s="219" t="s">
        <v>129</v>
      </c>
      <c r="C3" s="220"/>
      <c r="D3" s="101" t="s">
        <v>130</v>
      </c>
      <c r="E3" s="100" t="s">
        <v>131</v>
      </c>
      <c r="F3" s="102" t="s">
        <v>134</v>
      </c>
      <c r="G3" s="103" t="s">
        <v>132</v>
      </c>
      <c r="H3" s="104" t="s">
        <v>133</v>
      </c>
      <c r="I3" s="102" t="s">
        <v>135</v>
      </c>
      <c r="J3" s="102"/>
    </row>
    <row r="4" spans="1:10" ht="21" customHeight="1" x14ac:dyDescent="0.25">
      <c r="A4" s="12">
        <v>1</v>
      </c>
      <c r="B4" s="9" t="s">
        <v>14</v>
      </c>
      <c r="C4" s="10">
        <v>201</v>
      </c>
      <c r="D4" s="105" t="s">
        <v>15</v>
      </c>
      <c r="E4" s="12">
        <v>2</v>
      </c>
      <c r="F4" s="13">
        <v>10</v>
      </c>
      <c r="G4" s="14" t="s">
        <v>16</v>
      </c>
      <c r="H4" s="15" t="s">
        <v>17</v>
      </c>
      <c r="I4" s="99" t="s">
        <v>185</v>
      </c>
      <c r="J4" s="99"/>
    </row>
    <row r="5" spans="1:10" ht="21" customHeight="1" x14ac:dyDescent="0.25">
      <c r="A5" s="12">
        <v>2</v>
      </c>
      <c r="B5" s="9" t="s">
        <v>24</v>
      </c>
      <c r="C5" s="10">
        <v>141</v>
      </c>
      <c r="D5" s="105" t="s">
        <v>25</v>
      </c>
      <c r="E5" s="12">
        <v>1</v>
      </c>
      <c r="F5" s="13">
        <v>10</v>
      </c>
      <c r="G5" s="14" t="s">
        <v>26</v>
      </c>
      <c r="H5" s="15" t="s">
        <v>27</v>
      </c>
      <c r="I5" s="99" t="s">
        <v>185</v>
      </c>
      <c r="J5" s="99"/>
    </row>
    <row r="6" spans="1:10" ht="21" customHeight="1" x14ac:dyDescent="0.25">
      <c r="A6" s="12">
        <v>3</v>
      </c>
      <c r="B6" s="9" t="s">
        <v>24</v>
      </c>
      <c r="C6" s="10">
        <v>142</v>
      </c>
      <c r="D6" s="105" t="s">
        <v>28</v>
      </c>
      <c r="E6" s="12">
        <v>1</v>
      </c>
      <c r="F6" s="13">
        <v>10</v>
      </c>
      <c r="G6" s="14" t="s">
        <v>29</v>
      </c>
      <c r="H6" s="15" t="s">
        <v>30</v>
      </c>
      <c r="I6" s="99" t="s">
        <v>185</v>
      </c>
      <c r="J6" s="99"/>
    </row>
    <row r="7" spans="1:10" ht="21" customHeight="1" x14ac:dyDescent="0.25">
      <c r="A7" s="12">
        <v>4</v>
      </c>
      <c r="B7" s="9" t="s">
        <v>54</v>
      </c>
      <c r="C7" s="10">
        <v>151</v>
      </c>
      <c r="D7" s="105" t="s">
        <v>55</v>
      </c>
      <c r="E7" s="12">
        <v>2</v>
      </c>
      <c r="F7" s="13">
        <v>10</v>
      </c>
      <c r="G7" s="14" t="s">
        <v>56</v>
      </c>
      <c r="H7" s="15" t="s">
        <v>57</v>
      </c>
      <c r="I7" s="99" t="s">
        <v>185</v>
      </c>
      <c r="J7" s="99"/>
    </row>
    <row r="8" spans="1:10" ht="21" customHeight="1" x14ac:dyDescent="0.25">
      <c r="A8" s="12">
        <v>5</v>
      </c>
      <c r="B8" s="9" t="s">
        <v>22</v>
      </c>
      <c r="C8" s="10">
        <v>101</v>
      </c>
      <c r="D8" s="105" t="s">
        <v>117</v>
      </c>
      <c r="E8" s="12">
        <v>3</v>
      </c>
      <c r="F8" s="13">
        <v>10</v>
      </c>
      <c r="G8" s="14" t="s">
        <v>94</v>
      </c>
      <c r="H8" s="15" t="s">
        <v>95</v>
      </c>
      <c r="I8" s="99" t="s">
        <v>185</v>
      </c>
      <c r="J8" s="99"/>
    </row>
    <row r="9" spans="1:10" ht="21" customHeight="1" x14ac:dyDescent="0.25">
      <c r="A9" s="12">
        <v>6</v>
      </c>
      <c r="B9" s="9" t="s">
        <v>58</v>
      </c>
      <c r="C9" s="10">
        <v>151</v>
      </c>
      <c r="D9" s="105" t="s">
        <v>59</v>
      </c>
      <c r="E9" s="12">
        <v>3</v>
      </c>
      <c r="F9" s="13">
        <v>10</v>
      </c>
      <c r="G9" s="14" t="s">
        <v>119</v>
      </c>
      <c r="H9" s="15" t="s">
        <v>120</v>
      </c>
      <c r="I9" s="99" t="s">
        <v>185</v>
      </c>
      <c r="J9" s="99"/>
    </row>
    <row r="10" spans="1:10" ht="21" customHeight="1" x14ac:dyDescent="0.25">
      <c r="A10" s="12">
        <v>7</v>
      </c>
      <c r="B10" s="9" t="s">
        <v>31</v>
      </c>
      <c r="C10" s="10">
        <v>221</v>
      </c>
      <c r="D10" s="105" t="s">
        <v>61</v>
      </c>
      <c r="E10" s="12">
        <v>2</v>
      </c>
      <c r="F10" s="13">
        <v>10</v>
      </c>
      <c r="G10" s="14" t="s">
        <v>32</v>
      </c>
      <c r="H10" s="15" t="s">
        <v>33</v>
      </c>
      <c r="I10" s="99" t="s">
        <v>185</v>
      </c>
      <c r="J10" s="99"/>
    </row>
    <row r="11" spans="1:10" ht="21" customHeight="1" x14ac:dyDescent="0.25">
      <c r="A11" s="12">
        <v>8</v>
      </c>
      <c r="B11" s="9" t="s">
        <v>62</v>
      </c>
      <c r="C11" s="10">
        <v>201</v>
      </c>
      <c r="D11" s="105" t="s">
        <v>63</v>
      </c>
      <c r="E11" s="12">
        <v>2</v>
      </c>
      <c r="F11" s="13">
        <v>10</v>
      </c>
      <c r="G11" s="14" t="s">
        <v>64</v>
      </c>
      <c r="H11" s="15" t="s">
        <v>65</v>
      </c>
      <c r="I11" s="99" t="s">
        <v>185</v>
      </c>
      <c r="J11" s="99"/>
    </row>
    <row r="12" spans="1:10" ht="21" customHeight="1" x14ac:dyDescent="0.25">
      <c r="A12" s="12">
        <v>9</v>
      </c>
      <c r="B12" s="69" t="s">
        <v>66</v>
      </c>
      <c r="C12" s="70">
        <v>201</v>
      </c>
      <c r="D12" s="105" t="s">
        <v>67</v>
      </c>
      <c r="E12" s="72">
        <v>2</v>
      </c>
      <c r="F12" s="13">
        <v>10</v>
      </c>
      <c r="G12" s="73" t="s">
        <v>68</v>
      </c>
      <c r="H12" s="74" t="s">
        <v>69</v>
      </c>
      <c r="I12" s="99" t="s">
        <v>185</v>
      </c>
      <c r="J12" s="99">
        <f>SUM(E4:E12)</f>
        <v>18</v>
      </c>
    </row>
    <row r="13" spans="1:10" s="147" customFormat="1" ht="21" customHeight="1" x14ac:dyDescent="0.25">
      <c r="A13" s="131">
        <v>10</v>
      </c>
      <c r="B13" s="132" t="s">
        <v>14</v>
      </c>
      <c r="C13" s="133">
        <v>202</v>
      </c>
      <c r="D13" s="134" t="s">
        <v>136</v>
      </c>
      <c r="E13" s="131">
        <v>2</v>
      </c>
      <c r="F13" s="135">
        <v>10</v>
      </c>
      <c r="G13" s="136" t="s">
        <v>80</v>
      </c>
      <c r="H13" s="137" t="s">
        <v>81</v>
      </c>
      <c r="I13" s="102" t="s">
        <v>186</v>
      </c>
      <c r="J13" s="102"/>
    </row>
    <row r="14" spans="1:10" s="147" customFormat="1" ht="21" customHeight="1" x14ac:dyDescent="0.25">
      <c r="A14" s="131">
        <v>11</v>
      </c>
      <c r="B14" s="132" t="s">
        <v>54</v>
      </c>
      <c r="C14" s="133">
        <v>361</v>
      </c>
      <c r="D14" s="134" t="s">
        <v>165</v>
      </c>
      <c r="E14" s="131">
        <v>2</v>
      </c>
      <c r="F14" s="135">
        <v>10</v>
      </c>
      <c r="G14" s="136" t="s">
        <v>177</v>
      </c>
      <c r="H14" s="137" t="s">
        <v>178</v>
      </c>
      <c r="I14" s="102" t="s">
        <v>186</v>
      </c>
      <c r="J14" s="102"/>
    </row>
    <row r="15" spans="1:10" s="147" customFormat="1" ht="21" customHeight="1" x14ac:dyDescent="0.25">
      <c r="A15" s="131">
        <v>12</v>
      </c>
      <c r="B15" s="132" t="s">
        <v>62</v>
      </c>
      <c r="C15" s="133">
        <v>403</v>
      </c>
      <c r="D15" s="134" t="s">
        <v>160</v>
      </c>
      <c r="E15" s="131">
        <v>3</v>
      </c>
      <c r="F15" s="135">
        <v>10</v>
      </c>
      <c r="G15" s="136" t="s">
        <v>64</v>
      </c>
      <c r="H15" s="137" t="s">
        <v>65</v>
      </c>
      <c r="I15" s="102" t="s">
        <v>186</v>
      </c>
      <c r="J15" s="102"/>
    </row>
    <row r="16" spans="1:10" s="147" customFormat="1" ht="21" customHeight="1" x14ac:dyDescent="0.25">
      <c r="A16" s="131">
        <v>13</v>
      </c>
      <c r="B16" s="132" t="s">
        <v>49</v>
      </c>
      <c r="C16" s="133">
        <v>202</v>
      </c>
      <c r="D16" s="134" t="s">
        <v>50</v>
      </c>
      <c r="E16" s="131">
        <v>3</v>
      </c>
      <c r="F16" s="135">
        <v>10</v>
      </c>
      <c r="G16" s="136" t="s">
        <v>247</v>
      </c>
      <c r="H16" s="137" t="s">
        <v>52</v>
      </c>
      <c r="I16" s="102" t="s">
        <v>186</v>
      </c>
      <c r="J16" s="102"/>
    </row>
    <row r="17" spans="1:10" s="147" customFormat="1" ht="21" customHeight="1" x14ac:dyDescent="0.25">
      <c r="A17" s="142">
        <v>14</v>
      </c>
      <c r="B17" s="139" t="s">
        <v>14</v>
      </c>
      <c r="C17" s="140">
        <v>301</v>
      </c>
      <c r="D17" s="141" t="s">
        <v>145</v>
      </c>
      <c r="E17" s="142">
        <v>2</v>
      </c>
      <c r="F17" s="145">
        <v>10</v>
      </c>
      <c r="G17" s="143" t="s">
        <v>16</v>
      </c>
      <c r="H17" s="144" t="s">
        <v>17</v>
      </c>
      <c r="I17" s="146" t="s">
        <v>186</v>
      </c>
      <c r="J17" s="146"/>
    </row>
    <row r="18" spans="1:10" s="147" customFormat="1" ht="21" customHeight="1" x14ac:dyDescent="0.25">
      <c r="A18" s="142">
        <v>15</v>
      </c>
      <c r="B18" s="139" t="s">
        <v>96</v>
      </c>
      <c r="C18" s="140">
        <v>403</v>
      </c>
      <c r="D18" s="141" t="s">
        <v>168</v>
      </c>
      <c r="E18" s="142">
        <v>3</v>
      </c>
      <c r="F18" s="145">
        <v>10</v>
      </c>
      <c r="G18" s="143" t="s">
        <v>98</v>
      </c>
      <c r="H18" s="144" t="s">
        <v>99</v>
      </c>
      <c r="I18" s="146" t="s">
        <v>186</v>
      </c>
      <c r="J18" s="146"/>
    </row>
    <row r="19" spans="1:10" s="147" customFormat="1" ht="21" customHeight="1" x14ac:dyDescent="0.25">
      <c r="A19" s="142">
        <v>16</v>
      </c>
      <c r="B19" s="139" t="s">
        <v>58</v>
      </c>
      <c r="C19" s="140">
        <v>302</v>
      </c>
      <c r="D19" s="141" t="s">
        <v>156</v>
      </c>
      <c r="E19" s="142">
        <v>2</v>
      </c>
      <c r="F19" s="145">
        <v>10</v>
      </c>
      <c r="G19" s="143" t="s">
        <v>181</v>
      </c>
      <c r="H19" s="144" t="s">
        <v>182</v>
      </c>
      <c r="I19" s="146" t="s">
        <v>186</v>
      </c>
      <c r="J19" s="146"/>
    </row>
    <row r="20" spans="1:10" s="147" customFormat="1" ht="21" customHeight="1" x14ac:dyDescent="0.25">
      <c r="A20" s="142">
        <v>17</v>
      </c>
      <c r="B20" s="139" t="s">
        <v>22</v>
      </c>
      <c r="C20" s="140">
        <v>102</v>
      </c>
      <c r="D20" s="141" t="s">
        <v>157</v>
      </c>
      <c r="E20" s="142">
        <v>2</v>
      </c>
      <c r="F20" s="145">
        <v>10</v>
      </c>
      <c r="G20" s="143" t="s">
        <v>179</v>
      </c>
      <c r="H20" s="144" t="s">
        <v>180</v>
      </c>
      <c r="I20" s="146" t="s">
        <v>186</v>
      </c>
      <c r="J20" s="102">
        <f>SUM(E13:E20)</f>
        <v>19</v>
      </c>
    </row>
    <row r="21" spans="1:10" s="147" customFormat="1" ht="21" customHeight="1" x14ac:dyDescent="0.25">
      <c r="A21" s="12">
        <v>18</v>
      </c>
      <c r="B21" s="9" t="s">
        <v>14</v>
      </c>
      <c r="C21" s="10">
        <v>302</v>
      </c>
      <c r="D21" s="11" t="s">
        <v>155</v>
      </c>
      <c r="E21" s="12">
        <v>2</v>
      </c>
      <c r="F21" s="13">
        <v>10</v>
      </c>
      <c r="G21" s="14" t="s">
        <v>176</v>
      </c>
      <c r="H21" s="15" t="s">
        <v>85</v>
      </c>
      <c r="I21" s="99" t="s">
        <v>235</v>
      </c>
      <c r="J21" s="99"/>
    </row>
    <row r="22" spans="1:10" s="147" customFormat="1" ht="21" customHeight="1" x14ac:dyDescent="0.25">
      <c r="A22" s="12">
        <v>19</v>
      </c>
      <c r="B22" s="9" t="s">
        <v>31</v>
      </c>
      <c r="C22" s="10">
        <v>222</v>
      </c>
      <c r="D22" s="11" t="s">
        <v>140</v>
      </c>
      <c r="E22" s="12">
        <v>2</v>
      </c>
      <c r="F22" s="13">
        <v>10</v>
      </c>
      <c r="G22" s="14" t="s">
        <v>205</v>
      </c>
      <c r="H22" s="15" t="s">
        <v>33</v>
      </c>
      <c r="I22" s="99" t="s">
        <v>235</v>
      </c>
      <c r="J22" s="99"/>
    </row>
    <row r="23" spans="1:10" s="147" customFormat="1" ht="21" customHeight="1" x14ac:dyDescent="0.25">
      <c r="A23" s="12">
        <v>20</v>
      </c>
      <c r="B23" s="9" t="s">
        <v>31</v>
      </c>
      <c r="C23" s="10">
        <v>362</v>
      </c>
      <c r="D23" s="11" t="s">
        <v>166</v>
      </c>
      <c r="E23" s="12">
        <v>2</v>
      </c>
      <c r="F23" s="13">
        <v>10</v>
      </c>
      <c r="G23" s="14" t="s">
        <v>225</v>
      </c>
      <c r="H23" s="15" t="s">
        <v>115</v>
      </c>
      <c r="I23" s="99" t="s">
        <v>235</v>
      </c>
      <c r="J23" s="99"/>
    </row>
    <row r="24" spans="1:10" s="147" customFormat="1" ht="21" customHeight="1" x14ac:dyDescent="0.25">
      <c r="A24" s="12">
        <v>21</v>
      </c>
      <c r="B24" s="9" t="s">
        <v>143</v>
      </c>
      <c r="C24" s="10">
        <v>201</v>
      </c>
      <c r="D24" s="11" t="s">
        <v>144</v>
      </c>
      <c r="E24" s="12">
        <v>3</v>
      </c>
      <c r="F24" s="13">
        <v>10</v>
      </c>
      <c r="G24" s="14" t="s">
        <v>208</v>
      </c>
      <c r="H24" s="15" t="s">
        <v>209</v>
      </c>
      <c r="I24" s="99" t="s">
        <v>235</v>
      </c>
      <c r="J24" s="99"/>
    </row>
    <row r="25" spans="1:10" s="147" customFormat="1" ht="21" customHeight="1" x14ac:dyDescent="0.25">
      <c r="A25" s="12">
        <v>22</v>
      </c>
      <c r="B25" s="9" t="s">
        <v>141</v>
      </c>
      <c r="C25" s="10">
        <v>251</v>
      </c>
      <c r="D25" s="11" t="s">
        <v>233</v>
      </c>
      <c r="E25" s="12">
        <v>3</v>
      </c>
      <c r="F25" s="13">
        <v>10</v>
      </c>
      <c r="G25" s="14" t="s">
        <v>251</v>
      </c>
      <c r="H25" s="15" t="s">
        <v>33</v>
      </c>
      <c r="I25" s="99" t="s">
        <v>235</v>
      </c>
      <c r="J25" s="99">
        <f>SUM(E21:E28)</f>
        <v>19</v>
      </c>
    </row>
    <row r="26" spans="1:10" s="147" customFormat="1" ht="21" customHeight="1" x14ac:dyDescent="0.25">
      <c r="A26" s="12">
        <v>23</v>
      </c>
      <c r="B26" s="9" t="s">
        <v>58</v>
      </c>
      <c r="C26" s="10">
        <v>152</v>
      </c>
      <c r="D26" s="11" t="s">
        <v>137</v>
      </c>
      <c r="E26" s="12">
        <v>3</v>
      </c>
      <c r="F26" s="13">
        <v>10</v>
      </c>
      <c r="G26" s="14" t="s">
        <v>203</v>
      </c>
      <c r="H26" s="15" t="s">
        <v>204</v>
      </c>
      <c r="I26" s="99" t="s">
        <v>235</v>
      </c>
      <c r="J26" s="99"/>
    </row>
    <row r="27" spans="1:10" s="147" customFormat="1" ht="21" customHeight="1" x14ac:dyDescent="0.25">
      <c r="A27" s="12">
        <v>24</v>
      </c>
      <c r="B27" s="9" t="s">
        <v>54</v>
      </c>
      <c r="C27" s="10">
        <v>351</v>
      </c>
      <c r="D27" s="11" t="s">
        <v>151</v>
      </c>
      <c r="E27" s="12">
        <v>2</v>
      </c>
      <c r="F27" s="13">
        <v>10</v>
      </c>
      <c r="G27" s="14" t="s">
        <v>216</v>
      </c>
      <c r="H27" s="15" t="s">
        <v>217</v>
      </c>
      <c r="I27" s="99" t="s">
        <v>235</v>
      </c>
      <c r="J27" s="99"/>
    </row>
    <row r="28" spans="1:10" s="147" customFormat="1" ht="21" customHeight="1" x14ac:dyDescent="0.25">
      <c r="A28" s="12">
        <v>25</v>
      </c>
      <c r="B28" s="9" t="s">
        <v>138</v>
      </c>
      <c r="C28" s="10">
        <v>271</v>
      </c>
      <c r="D28" s="11" t="s">
        <v>139</v>
      </c>
      <c r="E28" s="12">
        <v>2</v>
      </c>
      <c r="F28" s="13">
        <v>10</v>
      </c>
      <c r="G28" s="14" t="s">
        <v>119</v>
      </c>
      <c r="H28" s="15" t="s">
        <v>120</v>
      </c>
      <c r="I28" s="99" t="s">
        <v>235</v>
      </c>
      <c r="J28" s="99"/>
    </row>
    <row r="29" spans="1:10" s="147" customFormat="1" ht="21" customHeight="1" x14ac:dyDescent="0.25">
      <c r="A29" s="12">
        <v>26</v>
      </c>
      <c r="B29" s="9" t="s">
        <v>229</v>
      </c>
      <c r="C29" s="10">
        <v>251</v>
      </c>
      <c r="D29" s="11" t="s">
        <v>230</v>
      </c>
      <c r="E29" s="12">
        <v>3</v>
      </c>
      <c r="F29" s="13">
        <v>10</v>
      </c>
      <c r="G29" s="14" t="s">
        <v>248</v>
      </c>
      <c r="H29" s="15" t="s">
        <v>113</v>
      </c>
      <c r="I29" s="99"/>
      <c r="J29" s="99"/>
    </row>
    <row r="30" spans="1:10" s="147" customFormat="1" ht="21" customHeight="1" x14ac:dyDescent="0.25">
      <c r="A30" s="12">
        <v>27</v>
      </c>
      <c r="B30" s="9" t="s">
        <v>231</v>
      </c>
      <c r="C30" s="10">
        <v>251</v>
      </c>
      <c r="D30" s="11" t="s">
        <v>232</v>
      </c>
      <c r="E30" s="12">
        <v>3</v>
      </c>
      <c r="F30" s="13">
        <v>10</v>
      </c>
      <c r="G30" s="14" t="s">
        <v>249</v>
      </c>
      <c r="H30" s="15" t="s">
        <v>250</v>
      </c>
      <c r="I30" s="99"/>
      <c r="J30" s="99"/>
    </row>
    <row r="31" spans="1:10" s="147" customFormat="1" ht="21" customHeight="1" x14ac:dyDescent="0.25">
      <c r="A31" s="12">
        <v>28</v>
      </c>
      <c r="B31" s="9" t="s">
        <v>49</v>
      </c>
      <c r="C31" s="10">
        <v>301</v>
      </c>
      <c r="D31" s="11" t="s">
        <v>234</v>
      </c>
      <c r="E31" s="12">
        <v>2</v>
      </c>
      <c r="F31" s="13">
        <v>10</v>
      </c>
      <c r="G31" s="14" t="s">
        <v>73</v>
      </c>
      <c r="H31" s="15" t="s">
        <v>252</v>
      </c>
      <c r="I31" s="99"/>
      <c r="J31" s="99"/>
    </row>
    <row r="32" spans="1:10" s="147" customFormat="1" ht="21" customHeight="1" x14ac:dyDescent="0.25">
      <c r="A32" s="12">
        <v>29</v>
      </c>
      <c r="B32" s="9" t="s">
        <v>147</v>
      </c>
      <c r="C32" s="10">
        <v>301</v>
      </c>
      <c r="D32" s="11" t="s">
        <v>148</v>
      </c>
      <c r="E32" s="12">
        <v>3</v>
      </c>
      <c r="F32" s="13">
        <v>10</v>
      </c>
      <c r="G32" s="14" t="s">
        <v>212</v>
      </c>
      <c r="H32" s="15" t="s">
        <v>213</v>
      </c>
      <c r="I32" s="99"/>
      <c r="J32" s="99"/>
    </row>
    <row r="33" spans="1:10" s="147" customFormat="1" ht="21" customHeight="1" x14ac:dyDescent="0.25">
      <c r="A33" s="12">
        <v>30</v>
      </c>
      <c r="B33" s="9" t="s">
        <v>158</v>
      </c>
      <c r="C33" s="10">
        <v>301</v>
      </c>
      <c r="D33" s="11" t="s">
        <v>159</v>
      </c>
      <c r="E33" s="12">
        <v>3</v>
      </c>
      <c r="F33" s="13">
        <v>10</v>
      </c>
      <c r="G33" s="14" t="s">
        <v>220</v>
      </c>
      <c r="H33" s="15" t="s">
        <v>221</v>
      </c>
      <c r="I33" s="99"/>
      <c r="J33" s="99"/>
    </row>
    <row r="34" spans="1:10" s="147" customFormat="1" ht="21" customHeight="1" x14ac:dyDescent="0.25">
      <c r="A34" s="12">
        <v>31</v>
      </c>
      <c r="B34" s="9" t="s">
        <v>62</v>
      </c>
      <c r="C34" s="10">
        <v>374</v>
      </c>
      <c r="D34" s="11" t="s">
        <v>236</v>
      </c>
      <c r="E34" s="12">
        <v>2</v>
      </c>
      <c r="F34" s="13">
        <v>10</v>
      </c>
      <c r="G34" s="14" t="s">
        <v>253</v>
      </c>
      <c r="H34" s="15" t="s">
        <v>254</v>
      </c>
      <c r="I34" s="99"/>
      <c r="J34" s="99"/>
    </row>
    <row r="35" spans="1:10" s="147" customFormat="1" ht="21" customHeight="1" x14ac:dyDescent="0.25">
      <c r="A35" s="12">
        <v>32</v>
      </c>
      <c r="B35" s="9" t="s">
        <v>149</v>
      </c>
      <c r="C35" s="10">
        <v>301</v>
      </c>
      <c r="D35" s="11" t="s">
        <v>150</v>
      </c>
      <c r="E35" s="12">
        <v>3</v>
      </c>
      <c r="F35" s="13">
        <v>10</v>
      </c>
      <c r="G35" s="14" t="s">
        <v>214</v>
      </c>
      <c r="H35" s="15" t="s">
        <v>215</v>
      </c>
      <c r="I35" s="99"/>
      <c r="J35" s="99"/>
    </row>
    <row r="36" spans="1:10" s="147" customFormat="1" ht="21" customHeight="1" x14ac:dyDescent="0.25">
      <c r="A36" s="12">
        <v>33</v>
      </c>
      <c r="B36" s="9" t="s">
        <v>229</v>
      </c>
      <c r="C36" s="10">
        <v>364</v>
      </c>
      <c r="D36" s="11" t="s">
        <v>237</v>
      </c>
      <c r="E36" s="12">
        <v>3</v>
      </c>
      <c r="F36" s="13">
        <v>10</v>
      </c>
      <c r="G36" s="14" t="s">
        <v>255</v>
      </c>
      <c r="H36" s="15" t="s">
        <v>250</v>
      </c>
      <c r="I36" s="99"/>
      <c r="J36" s="99"/>
    </row>
    <row r="37" spans="1:10" s="147" customFormat="1" ht="21" customHeight="1" x14ac:dyDescent="0.25">
      <c r="A37" s="12">
        <v>34</v>
      </c>
      <c r="B37" s="9" t="s">
        <v>24</v>
      </c>
      <c r="C37" s="10">
        <v>384</v>
      </c>
      <c r="D37" s="11" t="s">
        <v>238</v>
      </c>
      <c r="E37" s="12">
        <v>2</v>
      </c>
      <c r="F37" s="13">
        <v>10</v>
      </c>
      <c r="G37" s="14" t="s">
        <v>256</v>
      </c>
      <c r="H37" s="15" t="s">
        <v>78</v>
      </c>
      <c r="I37" s="99"/>
      <c r="J37" s="99"/>
    </row>
    <row r="38" spans="1:10" s="147" customFormat="1" ht="21" customHeight="1" x14ac:dyDescent="0.25">
      <c r="A38" s="12">
        <v>35</v>
      </c>
      <c r="B38" s="9" t="s">
        <v>147</v>
      </c>
      <c r="C38" s="10">
        <v>302</v>
      </c>
      <c r="D38" s="11" t="s">
        <v>239</v>
      </c>
      <c r="E38" s="12">
        <v>3</v>
      </c>
      <c r="F38" s="13">
        <v>10</v>
      </c>
      <c r="G38" s="14" t="s">
        <v>257</v>
      </c>
      <c r="H38" s="15" t="s">
        <v>258</v>
      </c>
      <c r="I38" s="99"/>
      <c r="J38" s="99"/>
    </row>
    <row r="39" spans="1:10" s="147" customFormat="1" ht="21" customHeight="1" x14ac:dyDescent="0.25">
      <c r="A39" s="12">
        <v>36</v>
      </c>
      <c r="B39" s="9" t="s">
        <v>231</v>
      </c>
      <c r="C39" s="10">
        <v>403</v>
      </c>
      <c r="D39" s="11" t="s">
        <v>240</v>
      </c>
      <c r="E39" s="12">
        <v>2</v>
      </c>
      <c r="F39" s="13">
        <v>10</v>
      </c>
      <c r="G39" s="14" t="s">
        <v>220</v>
      </c>
      <c r="H39" s="15" t="s">
        <v>221</v>
      </c>
      <c r="I39" s="99"/>
      <c r="J39" s="99"/>
    </row>
    <row r="40" spans="1:10" s="147" customFormat="1" ht="21" customHeight="1" x14ac:dyDescent="0.25">
      <c r="A40" s="12">
        <v>37</v>
      </c>
      <c r="B40" s="9" t="s">
        <v>158</v>
      </c>
      <c r="C40" s="10">
        <v>403</v>
      </c>
      <c r="D40" s="11" t="s">
        <v>241</v>
      </c>
      <c r="E40" s="12">
        <v>3</v>
      </c>
      <c r="F40" s="13">
        <v>10</v>
      </c>
      <c r="G40" s="14" t="s">
        <v>94</v>
      </c>
      <c r="H40" s="15" t="s">
        <v>95</v>
      </c>
      <c r="I40" s="99"/>
      <c r="J40" s="99"/>
    </row>
    <row r="41" spans="1:10" s="147" customFormat="1" ht="21" customHeight="1" x14ac:dyDescent="0.25">
      <c r="A41" s="12">
        <v>38</v>
      </c>
      <c r="B41" s="9" t="s">
        <v>62</v>
      </c>
      <c r="C41" s="10">
        <v>402</v>
      </c>
      <c r="D41" s="11" t="s">
        <v>242</v>
      </c>
      <c r="E41" s="12">
        <v>3</v>
      </c>
      <c r="F41" s="13">
        <v>10</v>
      </c>
      <c r="G41" s="14" t="s">
        <v>64</v>
      </c>
      <c r="H41" s="15" t="s">
        <v>65</v>
      </c>
      <c r="I41" s="99"/>
      <c r="J41" s="99"/>
    </row>
    <row r="42" spans="1:10" s="147" customFormat="1" ht="21" customHeight="1" x14ac:dyDescent="0.25">
      <c r="A42" s="12">
        <v>39</v>
      </c>
      <c r="B42" s="9" t="s">
        <v>147</v>
      </c>
      <c r="C42" s="10">
        <v>403</v>
      </c>
      <c r="D42" s="11" t="s">
        <v>243</v>
      </c>
      <c r="E42" s="12">
        <v>3</v>
      </c>
      <c r="F42" s="13">
        <v>10</v>
      </c>
      <c r="G42" s="14" t="s">
        <v>259</v>
      </c>
      <c r="H42" s="15" t="s">
        <v>52</v>
      </c>
      <c r="I42" s="99"/>
      <c r="J42" s="99"/>
    </row>
    <row r="43" spans="1:10" s="147" customFormat="1" ht="21" customHeight="1" x14ac:dyDescent="0.25">
      <c r="A43" s="12">
        <v>40</v>
      </c>
      <c r="B43" s="9" t="s">
        <v>62</v>
      </c>
      <c r="C43" s="10">
        <v>406</v>
      </c>
      <c r="D43" s="11" t="s">
        <v>244</v>
      </c>
      <c r="E43" s="12">
        <v>3</v>
      </c>
      <c r="F43" s="13">
        <v>10</v>
      </c>
      <c r="G43" s="14" t="s">
        <v>248</v>
      </c>
      <c r="H43" s="15" t="s">
        <v>113</v>
      </c>
      <c r="I43" s="99"/>
      <c r="J43" s="99"/>
    </row>
    <row r="44" spans="1:10" s="147" customFormat="1" ht="21" customHeight="1" x14ac:dyDescent="0.25">
      <c r="A44" s="12">
        <v>41</v>
      </c>
      <c r="B44" s="9" t="s">
        <v>245</v>
      </c>
      <c r="C44" s="10">
        <v>400</v>
      </c>
      <c r="D44" s="11" t="s">
        <v>246</v>
      </c>
      <c r="E44" s="12">
        <v>3</v>
      </c>
      <c r="F44" s="13">
        <v>10</v>
      </c>
      <c r="G44" s="14"/>
      <c r="H44" s="15"/>
      <c r="I44" s="99"/>
      <c r="J44" s="99"/>
    </row>
    <row r="45" spans="1:10" s="147" customFormat="1" ht="21" customHeight="1" x14ac:dyDescent="0.25">
      <c r="A45" s="12">
        <v>42</v>
      </c>
      <c r="B45" s="9" t="s">
        <v>62</v>
      </c>
      <c r="C45" s="10">
        <v>498</v>
      </c>
      <c r="D45" s="11" t="s">
        <v>173</v>
      </c>
      <c r="E45" s="12">
        <v>2</v>
      </c>
      <c r="F45" s="13">
        <v>10</v>
      </c>
      <c r="G45" s="14"/>
      <c r="H45" s="15"/>
      <c r="I45" s="99"/>
      <c r="J45" s="99"/>
    </row>
    <row r="46" spans="1:10" s="147" customFormat="1" ht="21" customHeight="1" x14ac:dyDescent="0.25">
      <c r="A46" s="12">
        <v>43</v>
      </c>
      <c r="B46" s="9" t="s">
        <v>62</v>
      </c>
      <c r="C46" s="10">
        <v>495</v>
      </c>
      <c r="D46" s="11" t="s">
        <v>174</v>
      </c>
      <c r="E46" s="12">
        <v>3</v>
      </c>
      <c r="F46" s="13">
        <v>10</v>
      </c>
      <c r="G46" s="14"/>
      <c r="H46" s="15"/>
      <c r="I46" s="99"/>
      <c r="J46" s="99"/>
    </row>
    <row r="47" spans="1:10" ht="21" customHeight="1" x14ac:dyDescent="0.25">
      <c r="A47" s="221" t="s">
        <v>34</v>
      </c>
      <c r="B47" s="222"/>
      <c r="C47" s="222"/>
      <c r="D47" s="223"/>
      <c r="E47" s="106">
        <f>SUM(E4:E46)</f>
        <v>105</v>
      </c>
      <c r="F47" s="13"/>
      <c r="G47" s="14"/>
      <c r="H47" s="15"/>
      <c r="I47" s="99"/>
      <c r="J47" s="99"/>
    </row>
  </sheetData>
  <mergeCells count="3">
    <mergeCell ref="B3:C3"/>
    <mergeCell ref="A47:D47"/>
    <mergeCell ref="A2:J2"/>
  </mergeCells>
  <pageMargins left="0.7" right="0.7" top="0.75" bottom="0.75" header="0.3" footer="0.3"/>
  <pageSetup paperSize="9" orientation="portrait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53"/>
  <sheetViews>
    <sheetView topLeftCell="A13" workbookViewId="0">
      <selection activeCell="G28" sqref="G28:H28"/>
    </sheetView>
  </sheetViews>
  <sheetFormatPr defaultRowHeight="15.75" x14ac:dyDescent="0.25"/>
  <cols>
    <col min="1" max="1" width="3.6640625" customWidth="1"/>
    <col min="2" max="2" width="4.33203125" customWidth="1"/>
    <col min="3" max="3" width="3.44140625" customWidth="1"/>
    <col min="4" max="4" width="26.6640625" bestFit="1" customWidth="1"/>
    <col min="5" max="5" width="3" customWidth="1"/>
    <col min="6" max="6" width="3.5546875" customWidth="1"/>
    <col min="7" max="7" width="14.21875" customWidth="1"/>
    <col min="8" max="8" width="5.33203125" customWidth="1"/>
    <col min="9" max="9" width="6.44140625" bestFit="1" customWidth="1"/>
    <col min="10" max="10" width="16.109375" customWidth="1"/>
  </cols>
  <sheetData>
    <row r="2" spans="1:10" ht="18" customHeight="1" x14ac:dyDescent="0.25">
      <c r="A2" s="224" t="s">
        <v>261</v>
      </c>
      <c r="B2" s="224"/>
      <c r="C2" s="224"/>
      <c r="D2" s="224"/>
      <c r="E2" s="224"/>
      <c r="F2" s="224"/>
      <c r="G2" s="224"/>
      <c r="H2" s="224"/>
      <c r="I2" s="224"/>
      <c r="J2" s="224"/>
    </row>
    <row r="3" spans="1:10" ht="28.5" customHeight="1" x14ac:dyDescent="0.25">
      <c r="A3" s="100" t="s">
        <v>3</v>
      </c>
      <c r="B3" s="219" t="s">
        <v>129</v>
      </c>
      <c r="C3" s="220"/>
      <c r="D3" s="101" t="s">
        <v>130</v>
      </c>
      <c r="E3" s="100" t="s">
        <v>131</v>
      </c>
      <c r="F3" s="102" t="s">
        <v>134</v>
      </c>
      <c r="G3" s="103" t="s">
        <v>132</v>
      </c>
      <c r="H3" s="104" t="s">
        <v>133</v>
      </c>
      <c r="I3" s="102" t="s">
        <v>135</v>
      </c>
      <c r="J3" s="102"/>
    </row>
    <row r="4" spans="1:10" ht="21" customHeight="1" x14ac:dyDescent="0.25">
      <c r="A4" s="12">
        <v>1</v>
      </c>
      <c r="B4" s="9" t="s">
        <v>14</v>
      </c>
      <c r="C4" s="10">
        <v>201</v>
      </c>
      <c r="D4" s="11" t="s">
        <v>15</v>
      </c>
      <c r="E4" s="12">
        <v>2</v>
      </c>
      <c r="F4" s="13">
        <v>2</v>
      </c>
      <c r="G4" s="14" t="s">
        <v>16</v>
      </c>
      <c r="H4" s="15" t="s">
        <v>17</v>
      </c>
      <c r="I4" s="99" t="s">
        <v>185</v>
      </c>
      <c r="J4" s="99"/>
    </row>
    <row r="5" spans="1:10" ht="21" customHeight="1" x14ac:dyDescent="0.25">
      <c r="A5" s="12">
        <v>2</v>
      </c>
      <c r="B5" s="9" t="s">
        <v>24</v>
      </c>
      <c r="C5" s="10">
        <v>141</v>
      </c>
      <c r="D5" s="11" t="s">
        <v>25</v>
      </c>
      <c r="E5" s="12">
        <v>1</v>
      </c>
      <c r="F5" s="13">
        <v>2</v>
      </c>
      <c r="G5" s="14" t="s">
        <v>26</v>
      </c>
      <c r="H5" s="15" t="s">
        <v>27</v>
      </c>
      <c r="I5" s="99" t="s">
        <v>185</v>
      </c>
      <c r="J5" s="99"/>
    </row>
    <row r="6" spans="1:10" ht="21" customHeight="1" x14ac:dyDescent="0.25">
      <c r="A6" s="12">
        <v>3</v>
      </c>
      <c r="B6" s="9" t="s">
        <v>24</v>
      </c>
      <c r="C6" s="10">
        <v>142</v>
      </c>
      <c r="D6" s="11" t="s">
        <v>28</v>
      </c>
      <c r="E6" s="12">
        <v>1</v>
      </c>
      <c r="F6" s="13">
        <v>2</v>
      </c>
      <c r="G6" s="14" t="s">
        <v>29</v>
      </c>
      <c r="H6" s="15" t="s">
        <v>30</v>
      </c>
      <c r="I6" s="99" t="s">
        <v>185</v>
      </c>
      <c r="J6" s="99"/>
    </row>
    <row r="7" spans="1:10" ht="21" customHeight="1" x14ac:dyDescent="0.25">
      <c r="A7" s="12">
        <v>4</v>
      </c>
      <c r="B7" s="9" t="s">
        <v>54</v>
      </c>
      <c r="C7" s="10">
        <v>151</v>
      </c>
      <c r="D7" s="11" t="s">
        <v>55</v>
      </c>
      <c r="E7" s="12">
        <v>2</v>
      </c>
      <c r="F7" s="13">
        <v>2</v>
      </c>
      <c r="G7" s="14" t="s">
        <v>56</v>
      </c>
      <c r="H7" s="15" t="s">
        <v>57</v>
      </c>
      <c r="I7" s="99" t="s">
        <v>185</v>
      </c>
      <c r="J7" s="99"/>
    </row>
    <row r="8" spans="1:10" ht="21" customHeight="1" x14ac:dyDescent="0.25">
      <c r="A8" s="12">
        <v>5</v>
      </c>
      <c r="B8" s="9" t="s">
        <v>22</v>
      </c>
      <c r="C8" s="10">
        <v>101</v>
      </c>
      <c r="D8" s="11" t="s">
        <v>117</v>
      </c>
      <c r="E8" s="12">
        <v>3</v>
      </c>
      <c r="F8" s="13">
        <v>2</v>
      </c>
      <c r="G8" s="14" t="s">
        <v>94</v>
      </c>
      <c r="H8" s="15" t="s">
        <v>95</v>
      </c>
      <c r="I8" s="99" t="s">
        <v>185</v>
      </c>
      <c r="J8" s="99"/>
    </row>
    <row r="9" spans="1:10" ht="21" customHeight="1" x14ac:dyDescent="0.25">
      <c r="A9" s="12">
        <v>6</v>
      </c>
      <c r="B9" s="9" t="s">
        <v>96</v>
      </c>
      <c r="C9" s="10">
        <v>261</v>
      </c>
      <c r="D9" s="130" t="s">
        <v>97</v>
      </c>
      <c r="E9" s="12">
        <v>3</v>
      </c>
      <c r="F9" s="13">
        <v>2</v>
      </c>
      <c r="G9" s="14" t="s">
        <v>98</v>
      </c>
      <c r="H9" s="15" t="s">
        <v>99</v>
      </c>
      <c r="I9" s="99" t="s">
        <v>185</v>
      </c>
      <c r="J9" s="99"/>
    </row>
    <row r="10" spans="1:10" ht="21" customHeight="1" x14ac:dyDescent="0.25">
      <c r="A10" s="12">
        <v>7</v>
      </c>
      <c r="B10" s="9" t="s">
        <v>96</v>
      </c>
      <c r="C10" s="10">
        <v>208</v>
      </c>
      <c r="D10" s="11" t="s">
        <v>101</v>
      </c>
      <c r="E10" s="12">
        <v>2</v>
      </c>
      <c r="F10" s="13">
        <v>2</v>
      </c>
      <c r="G10" s="14" t="s">
        <v>98</v>
      </c>
      <c r="H10" s="15" t="s">
        <v>99</v>
      </c>
      <c r="I10" s="99" t="s">
        <v>185</v>
      </c>
      <c r="J10" s="99"/>
    </row>
    <row r="11" spans="1:10" ht="21" customHeight="1" x14ac:dyDescent="0.25">
      <c r="A11" s="12">
        <v>8</v>
      </c>
      <c r="B11" s="9" t="s">
        <v>31</v>
      </c>
      <c r="C11" s="10">
        <v>221</v>
      </c>
      <c r="D11" s="130" t="s">
        <v>61</v>
      </c>
      <c r="E11" s="12">
        <v>2</v>
      </c>
      <c r="F11" s="13">
        <v>2</v>
      </c>
      <c r="G11" s="14" t="s">
        <v>32</v>
      </c>
      <c r="H11" s="15" t="s">
        <v>33</v>
      </c>
      <c r="I11" s="99" t="s">
        <v>185</v>
      </c>
      <c r="J11" s="99"/>
    </row>
    <row r="12" spans="1:10" ht="21" customHeight="1" x14ac:dyDescent="0.25">
      <c r="A12" s="12">
        <v>9</v>
      </c>
      <c r="B12" s="9" t="s">
        <v>66</v>
      </c>
      <c r="C12" s="10">
        <v>201</v>
      </c>
      <c r="D12" s="11" t="s">
        <v>67</v>
      </c>
      <c r="E12" s="12">
        <v>2</v>
      </c>
      <c r="F12" s="13">
        <v>2</v>
      </c>
      <c r="G12" s="14" t="s">
        <v>68</v>
      </c>
      <c r="H12" s="15" t="s">
        <v>69</v>
      </c>
      <c r="I12" s="99" t="s">
        <v>185</v>
      </c>
      <c r="J12" s="99">
        <f>SUM(E4:E12)</f>
        <v>18</v>
      </c>
    </row>
    <row r="13" spans="1:10" ht="21" customHeight="1" x14ac:dyDescent="0.25">
      <c r="A13" s="131">
        <v>10</v>
      </c>
      <c r="B13" s="132" t="s">
        <v>14</v>
      </c>
      <c r="C13" s="133">
        <v>202</v>
      </c>
      <c r="D13" s="134" t="s">
        <v>136</v>
      </c>
      <c r="E13" s="131">
        <v>2</v>
      </c>
      <c r="F13" s="135">
        <v>2</v>
      </c>
      <c r="G13" s="136" t="s">
        <v>80</v>
      </c>
      <c r="H13" s="137" t="s">
        <v>81</v>
      </c>
      <c r="I13" s="102" t="s">
        <v>186</v>
      </c>
      <c r="J13" s="102"/>
    </row>
    <row r="14" spans="1:10" ht="21" customHeight="1" x14ac:dyDescent="0.25">
      <c r="A14" s="131">
        <v>11</v>
      </c>
      <c r="B14" s="132" t="s">
        <v>54</v>
      </c>
      <c r="C14" s="133">
        <v>361</v>
      </c>
      <c r="D14" s="134" t="s">
        <v>165</v>
      </c>
      <c r="E14" s="131">
        <v>2</v>
      </c>
      <c r="F14" s="135">
        <v>2</v>
      </c>
      <c r="G14" s="136" t="s">
        <v>177</v>
      </c>
      <c r="H14" s="137" t="s">
        <v>178</v>
      </c>
      <c r="I14" s="102" t="s">
        <v>186</v>
      </c>
      <c r="J14" s="102"/>
    </row>
    <row r="15" spans="1:10" ht="21" customHeight="1" x14ac:dyDescent="0.25">
      <c r="A15" s="131">
        <v>12</v>
      </c>
      <c r="B15" s="132" t="s">
        <v>62</v>
      </c>
      <c r="C15" s="133">
        <v>201</v>
      </c>
      <c r="D15" s="134" t="s">
        <v>63</v>
      </c>
      <c r="E15" s="131">
        <v>2</v>
      </c>
      <c r="F15" s="135">
        <v>2</v>
      </c>
      <c r="G15" s="136" t="s">
        <v>64</v>
      </c>
      <c r="H15" s="137" t="s">
        <v>65</v>
      </c>
      <c r="I15" s="102" t="s">
        <v>186</v>
      </c>
      <c r="J15" s="102"/>
    </row>
    <row r="16" spans="1:10" ht="21" customHeight="1" x14ac:dyDescent="0.25">
      <c r="A16" s="131">
        <v>13</v>
      </c>
      <c r="B16" s="132" t="s">
        <v>96</v>
      </c>
      <c r="C16" s="133">
        <v>230</v>
      </c>
      <c r="D16" s="134" t="s">
        <v>264</v>
      </c>
      <c r="E16" s="131">
        <v>3</v>
      </c>
      <c r="F16" s="135">
        <v>2</v>
      </c>
      <c r="G16" s="136" t="s">
        <v>296</v>
      </c>
      <c r="H16" s="137" t="s">
        <v>297</v>
      </c>
      <c r="I16" s="102" t="s">
        <v>186</v>
      </c>
      <c r="J16" s="102"/>
    </row>
    <row r="17" spans="1:10" ht="21" customHeight="1" x14ac:dyDescent="0.25">
      <c r="A17" s="131">
        <v>14</v>
      </c>
      <c r="B17" s="139" t="s">
        <v>14</v>
      </c>
      <c r="C17" s="140">
        <v>301</v>
      </c>
      <c r="D17" s="141" t="s">
        <v>145</v>
      </c>
      <c r="E17" s="142">
        <v>2</v>
      </c>
      <c r="F17" s="145">
        <v>2</v>
      </c>
      <c r="G17" s="143" t="s">
        <v>16</v>
      </c>
      <c r="H17" s="144" t="s">
        <v>17</v>
      </c>
      <c r="I17" s="146" t="s">
        <v>186</v>
      </c>
      <c r="J17" s="146"/>
    </row>
    <row r="18" spans="1:10" ht="21" customHeight="1" x14ac:dyDescent="0.25">
      <c r="A18" s="131">
        <v>15</v>
      </c>
      <c r="B18" s="139" t="s">
        <v>268</v>
      </c>
      <c r="C18" s="140">
        <v>306</v>
      </c>
      <c r="D18" s="141" t="s">
        <v>269</v>
      </c>
      <c r="E18" s="142">
        <v>3</v>
      </c>
      <c r="F18" s="145">
        <v>2</v>
      </c>
      <c r="G18" s="143" t="s">
        <v>225</v>
      </c>
      <c r="H18" s="144" t="s">
        <v>115</v>
      </c>
      <c r="I18" s="146" t="s">
        <v>186</v>
      </c>
      <c r="J18" s="146"/>
    </row>
    <row r="19" spans="1:10" s="147" customFormat="1" ht="21" customHeight="1" x14ac:dyDescent="0.25">
      <c r="A19" s="131">
        <v>16</v>
      </c>
      <c r="B19" s="139" t="s">
        <v>96</v>
      </c>
      <c r="C19" s="140">
        <v>105</v>
      </c>
      <c r="D19" s="141" t="s">
        <v>262</v>
      </c>
      <c r="E19" s="142">
        <v>3</v>
      </c>
      <c r="F19" s="145">
        <v>2</v>
      </c>
      <c r="G19" s="143" t="s">
        <v>293</v>
      </c>
      <c r="H19" s="144" t="s">
        <v>292</v>
      </c>
      <c r="I19" s="146" t="s">
        <v>186</v>
      </c>
      <c r="J19" s="146"/>
    </row>
    <row r="20" spans="1:10" ht="21" customHeight="1" x14ac:dyDescent="0.25">
      <c r="A20" s="131">
        <v>17</v>
      </c>
      <c r="B20" s="139" t="s">
        <v>96</v>
      </c>
      <c r="C20" s="140">
        <v>207</v>
      </c>
      <c r="D20" s="141" t="s">
        <v>263</v>
      </c>
      <c r="E20" s="142">
        <v>2</v>
      </c>
      <c r="F20" s="145">
        <v>2</v>
      </c>
      <c r="G20" s="143" t="s">
        <v>294</v>
      </c>
      <c r="H20" s="144" t="s">
        <v>295</v>
      </c>
      <c r="I20" s="146" t="s">
        <v>186</v>
      </c>
      <c r="J20" s="102">
        <f>SUM(E13:E20)</f>
        <v>19</v>
      </c>
    </row>
    <row r="21" spans="1:10" ht="21" customHeight="1" x14ac:dyDescent="0.25">
      <c r="A21" s="12">
        <v>18</v>
      </c>
      <c r="B21" s="9" t="s">
        <v>14</v>
      </c>
      <c r="C21" s="10">
        <v>302</v>
      </c>
      <c r="D21" s="11" t="s">
        <v>155</v>
      </c>
      <c r="E21" s="12">
        <v>2</v>
      </c>
      <c r="F21" s="13">
        <v>2</v>
      </c>
      <c r="G21" s="14" t="s">
        <v>176</v>
      </c>
      <c r="H21" s="15" t="s">
        <v>85</v>
      </c>
      <c r="I21" s="99" t="s">
        <v>235</v>
      </c>
      <c r="J21" s="99"/>
    </row>
    <row r="22" spans="1:10" ht="21" customHeight="1" x14ac:dyDescent="0.25">
      <c r="A22" s="12">
        <v>19</v>
      </c>
      <c r="B22" s="9" t="s">
        <v>31</v>
      </c>
      <c r="C22" s="10">
        <v>222</v>
      </c>
      <c r="D22" s="11" t="s">
        <v>140</v>
      </c>
      <c r="E22" s="12">
        <v>2</v>
      </c>
      <c r="F22" s="13">
        <v>2</v>
      </c>
      <c r="G22" s="14" t="s">
        <v>32</v>
      </c>
      <c r="H22" s="15" t="s">
        <v>33</v>
      </c>
      <c r="I22" s="99" t="s">
        <v>235</v>
      </c>
      <c r="J22" s="99"/>
    </row>
    <row r="23" spans="1:10" ht="21" customHeight="1" x14ac:dyDescent="0.25">
      <c r="A23" s="12">
        <v>20</v>
      </c>
      <c r="B23" s="9" t="s">
        <v>31</v>
      </c>
      <c r="C23" s="10">
        <v>362</v>
      </c>
      <c r="D23" s="11" t="s">
        <v>166</v>
      </c>
      <c r="E23" s="12">
        <v>2</v>
      </c>
      <c r="F23" s="13">
        <v>2</v>
      </c>
      <c r="G23" s="14" t="s">
        <v>225</v>
      </c>
      <c r="H23" s="15" t="s">
        <v>115</v>
      </c>
      <c r="I23" s="99" t="s">
        <v>235</v>
      </c>
      <c r="J23" s="99"/>
    </row>
    <row r="24" spans="1:10" ht="21" customHeight="1" x14ac:dyDescent="0.25">
      <c r="A24" s="12">
        <v>21</v>
      </c>
      <c r="B24" s="9" t="s">
        <v>143</v>
      </c>
      <c r="C24" s="10">
        <v>201</v>
      </c>
      <c r="D24" s="11" t="s">
        <v>144</v>
      </c>
      <c r="E24" s="12">
        <v>3</v>
      </c>
      <c r="F24" s="13">
        <v>2</v>
      </c>
      <c r="G24" s="14" t="s">
        <v>208</v>
      </c>
      <c r="H24" s="15" t="s">
        <v>209</v>
      </c>
      <c r="I24" s="99" t="s">
        <v>235</v>
      </c>
      <c r="J24" s="99"/>
    </row>
    <row r="25" spans="1:10" ht="21" customHeight="1" x14ac:dyDescent="0.25">
      <c r="A25" s="12">
        <v>22</v>
      </c>
      <c r="B25" s="9" t="s">
        <v>58</v>
      </c>
      <c r="C25" s="10">
        <v>152</v>
      </c>
      <c r="D25" s="11" t="s">
        <v>137</v>
      </c>
      <c r="E25" s="12">
        <v>3</v>
      </c>
      <c r="F25" s="13">
        <v>2</v>
      </c>
      <c r="G25" s="14" t="s">
        <v>203</v>
      </c>
      <c r="H25" s="15" t="s">
        <v>204</v>
      </c>
      <c r="I25" s="99" t="s">
        <v>235</v>
      </c>
      <c r="J25" s="99"/>
    </row>
    <row r="26" spans="1:10" ht="21" customHeight="1" x14ac:dyDescent="0.25">
      <c r="A26" s="12">
        <v>23</v>
      </c>
      <c r="B26" s="9" t="s">
        <v>54</v>
      </c>
      <c r="C26" s="10">
        <v>351</v>
      </c>
      <c r="D26" s="11" t="s">
        <v>151</v>
      </c>
      <c r="E26" s="12">
        <v>2</v>
      </c>
      <c r="F26" s="13">
        <v>2</v>
      </c>
      <c r="G26" s="14" t="s">
        <v>216</v>
      </c>
      <c r="H26" s="15" t="s">
        <v>217</v>
      </c>
      <c r="I26" s="99" t="s">
        <v>235</v>
      </c>
      <c r="J26" s="99"/>
    </row>
    <row r="27" spans="1:10" ht="21" customHeight="1" x14ac:dyDescent="0.25">
      <c r="A27" s="12">
        <v>24</v>
      </c>
      <c r="B27" s="9" t="s">
        <v>96</v>
      </c>
      <c r="C27" s="10">
        <v>307</v>
      </c>
      <c r="D27" s="11" t="s">
        <v>272</v>
      </c>
      <c r="E27" s="12">
        <v>2</v>
      </c>
      <c r="F27" s="13">
        <v>2</v>
      </c>
      <c r="G27" s="14" t="s">
        <v>298</v>
      </c>
      <c r="H27" s="15" t="s">
        <v>299</v>
      </c>
      <c r="I27" s="99" t="s">
        <v>235</v>
      </c>
      <c r="J27" s="99">
        <f>SUM(E21:E28)</f>
        <v>18</v>
      </c>
    </row>
    <row r="28" spans="1:10" ht="21" customHeight="1" x14ac:dyDescent="0.25">
      <c r="A28" s="12">
        <v>31</v>
      </c>
      <c r="B28" s="9" t="s">
        <v>96</v>
      </c>
      <c r="C28" s="10">
        <v>323</v>
      </c>
      <c r="D28" s="11" t="s">
        <v>274</v>
      </c>
      <c r="E28" s="12">
        <v>2</v>
      </c>
      <c r="F28" s="13">
        <v>2</v>
      </c>
      <c r="G28" s="165" t="s">
        <v>300</v>
      </c>
      <c r="H28" s="166" t="s">
        <v>33</v>
      </c>
      <c r="I28" s="99"/>
      <c r="J28" s="99"/>
    </row>
    <row r="29" spans="1:10" ht="21" customHeight="1" x14ac:dyDescent="0.25">
      <c r="A29" s="12">
        <v>25</v>
      </c>
      <c r="B29" s="9" t="s">
        <v>96</v>
      </c>
      <c r="C29" s="10">
        <v>283</v>
      </c>
      <c r="D29" s="11" t="s">
        <v>267</v>
      </c>
      <c r="E29" s="12">
        <v>3</v>
      </c>
      <c r="F29" s="13"/>
      <c r="G29" s="14"/>
      <c r="H29" s="15"/>
      <c r="I29" s="99"/>
      <c r="J29" s="99"/>
    </row>
    <row r="30" spans="1:10" ht="21" customHeight="1" x14ac:dyDescent="0.25">
      <c r="A30" s="12">
        <v>26</v>
      </c>
      <c r="B30" s="9" t="s">
        <v>96</v>
      </c>
      <c r="C30" s="10">
        <v>241</v>
      </c>
      <c r="D30" s="11" t="s">
        <v>265</v>
      </c>
      <c r="E30" s="12">
        <v>2</v>
      </c>
      <c r="F30" s="13">
        <v>2</v>
      </c>
      <c r="G30" s="148" t="s">
        <v>300</v>
      </c>
      <c r="H30" s="149" t="s">
        <v>33</v>
      </c>
      <c r="I30" s="99" t="s">
        <v>235</v>
      </c>
      <c r="J30" s="150" t="s">
        <v>301</v>
      </c>
    </row>
    <row r="31" spans="1:10" ht="21" customHeight="1" x14ac:dyDescent="0.25">
      <c r="A31" s="12">
        <v>26</v>
      </c>
      <c r="B31" s="9" t="s">
        <v>96</v>
      </c>
      <c r="C31" s="10">
        <v>203</v>
      </c>
      <c r="D31" s="11" t="s">
        <v>266</v>
      </c>
      <c r="E31" s="12">
        <v>3</v>
      </c>
      <c r="F31" s="13"/>
      <c r="G31" s="14"/>
      <c r="H31" s="15"/>
      <c r="I31" s="99"/>
      <c r="J31" s="99"/>
    </row>
    <row r="32" spans="1:10" ht="21" customHeight="1" x14ac:dyDescent="0.25">
      <c r="A32" s="12">
        <v>28</v>
      </c>
      <c r="B32" s="9" t="s">
        <v>96</v>
      </c>
      <c r="C32" s="10">
        <v>219</v>
      </c>
      <c r="D32" s="11" t="s">
        <v>270</v>
      </c>
      <c r="E32" s="12">
        <v>1</v>
      </c>
      <c r="F32" s="13"/>
      <c r="G32" s="14"/>
      <c r="H32" s="15"/>
      <c r="I32" s="99"/>
      <c r="J32" s="99"/>
    </row>
    <row r="33" spans="1:10" ht="21" customHeight="1" x14ac:dyDescent="0.25">
      <c r="A33" s="12">
        <v>29</v>
      </c>
      <c r="B33" s="9" t="s">
        <v>96</v>
      </c>
      <c r="C33" s="10">
        <v>291</v>
      </c>
      <c r="D33" s="11" t="s">
        <v>271</v>
      </c>
      <c r="E33" s="12">
        <v>3</v>
      </c>
      <c r="F33" s="13"/>
      <c r="G33" s="14"/>
      <c r="H33" s="15"/>
      <c r="I33" s="99"/>
      <c r="J33" s="99"/>
    </row>
    <row r="34" spans="1:10" ht="21" customHeight="1" x14ac:dyDescent="0.25">
      <c r="A34" s="12">
        <v>30</v>
      </c>
      <c r="B34" s="9" t="s">
        <v>96</v>
      </c>
      <c r="C34" s="10">
        <v>308</v>
      </c>
      <c r="D34" s="11" t="s">
        <v>273</v>
      </c>
      <c r="E34" s="12">
        <v>2</v>
      </c>
      <c r="F34" s="13"/>
      <c r="G34" s="14"/>
      <c r="H34" s="15"/>
      <c r="I34" s="99"/>
      <c r="J34" s="99"/>
    </row>
    <row r="35" spans="1:10" ht="21" customHeight="1" x14ac:dyDescent="0.25">
      <c r="A35" s="12">
        <v>32</v>
      </c>
      <c r="B35" s="9" t="s">
        <v>96</v>
      </c>
      <c r="C35" s="10">
        <v>325</v>
      </c>
      <c r="D35" s="11" t="s">
        <v>275</v>
      </c>
      <c r="E35" s="12">
        <v>2</v>
      </c>
      <c r="F35" s="13"/>
      <c r="G35" s="14"/>
      <c r="H35" s="15"/>
      <c r="I35" s="99"/>
      <c r="J35" s="99"/>
    </row>
    <row r="36" spans="1:10" ht="21" customHeight="1" x14ac:dyDescent="0.25">
      <c r="A36" s="12">
        <v>33</v>
      </c>
      <c r="B36" s="9" t="s">
        <v>96</v>
      </c>
      <c r="C36" s="10">
        <v>336</v>
      </c>
      <c r="D36" s="11" t="s">
        <v>276</v>
      </c>
      <c r="E36" s="12">
        <v>3</v>
      </c>
      <c r="F36" s="13"/>
      <c r="G36" s="14"/>
      <c r="H36" s="15"/>
      <c r="I36" s="99"/>
      <c r="J36" s="99"/>
    </row>
    <row r="37" spans="1:10" ht="21" customHeight="1" x14ac:dyDescent="0.25">
      <c r="A37" s="12">
        <v>34</v>
      </c>
      <c r="B37" s="9" t="s">
        <v>96</v>
      </c>
      <c r="C37" s="10">
        <v>346</v>
      </c>
      <c r="D37" s="11" t="s">
        <v>277</v>
      </c>
      <c r="E37" s="12">
        <v>3</v>
      </c>
      <c r="F37" s="13"/>
      <c r="G37" s="14"/>
      <c r="H37" s="15"/>
      <c r="I37" s="99"/>
      <c r="J37" s="99"/>
    </row>
    <row r="38" spans="1:10" ht="21" customHeight="1" x14ac:dyDescent="0.25">
      <c r="A38" s="12">
        <v>35</v>
      </c>
      <c r="B38" s="9" t="s">
        <v>96</v>
      </c>
      <c r="C38" s="10">
        <v>375</v>
      </c>
      <c r="D38" s="11" t="s">
        <v>278</v>
      </c>
      <c r="E38" s="12">
        <v>2</v>
      </c>
      <c r="F38" s="13"/>
      <c r="G38" s="14"/>
      <c r="H38" s="15"/>
      <c r="I38" s="99"/>
      <c r="J38" s="99"/>
    </row>
    <row r="39" spans="1:10" ht="21" customHeight="1" x14ac:dyDescent="0.25">
      <c r="A39" s="12">
        <v>36</v>
      </c>
      <c r="B39" s="9" t="s">
        <v>96</v>
      </c>
      <c r="C39" s="10">
        <v>368</v>
      </c>
      <c r="D39" s="11" t="s">
        <v>279</v>
      </c>
      <c r="E39" s="12">
        <v>3</v>
      </c>
      <c r="F39" s="13"/>
      <c r="G39" s="14"/>
      <c r="H39" s="15"/>
      <c r="I39" s="99"/>
      <c r="J39" s="99"/>
    </row>
    <row r="40" spans="1:10" ht="21" customHeight="1" x14ac:dyDescent="0.25">
      <c r="A40" s="12">
        <v>37</v>
      </c>
      <c r="B40" s="9" t="s">
        <v>96</v>
      </c>
      <c r="C40" s="10">
        <v>376</v>
      </c>
      <c r="D40" s="11" t="s">
        <v>280</v>
      </c>
      <c r="E40" s="12">
        <v>2</v>
      </c>
      <c r="F40" s="13"/>
      <c r="G40" s="14"/>
      <c r="H40" s="15"/>
      <c r="I40" s="99"/>
      <c r="J40" s="99"/>
    </row>
    <row r="41" spans="1:10" ht="21" customHeight="1" x14ac:dyDescent="0.25">
      <c r="A41" s="12">
        <v>38</v>
      </c>
      <c r="B41" s="9" t="s">
        <v>96</v>
      </c>
      <c r="C41" s="10">
        <v>377</v>
      </c>
      <c r="D41" s="11" t="s">
        <v>281</v>
      </c>
      <c r="E41" s="12">
        <v>2</v>
      </c>
      <c r="F41" s="13"/>
      <c r="G41" s="14"/>
      <c r="H41" s="15"/>
      <c r="I41" s="99"/>
      <c r="J41" s="99"/>
    </row>
    <row r="42" spans="1:10" ht="21" customHeight="1" x14ac:dyDescent="0.25">
      <c r="A42" s="12">
        <v>39</v>
      </c>
      <c r="B42" s="9" t="s">
        <v>24</v>
      </c>
      <c r="C42" s="10">
        <v>384</v>
      </c>
      <c r="D42" s="11" t="s">
        <v>282</v>
      </c>
      <c r="E42" s="12">
        <v>2</v>
      </c>
      <c r="F42" s="13"/>
      <c r="G42" s="14"/>
      <c r="H42" s="15"/>
      <c r="I42" s="99"/>
      <c r="J42" s="99"/>
    </row>
    <row r="43" spans="1:10" ht="21" customHeight="1" x14ac:dyDescent="0.25">
      <c r="A43" s="12">
        <v>40</v>
      </c>
      <c r="B43" s="9" t="s">
        <v>96</v>
      </c>
      <c r="C43" s="10">
        <v>388</v>
      </c>
      <c r="D43" s="11" t="s">
        <v>283</v>
      </c>
      <c r="E43" s="12">
        <v>2</v>
      </c>
      <c r="F43" s="13"/>
      <c r="G43" s="14"/>
      <c r="H43" s="15"/>
      <c r="I43" s="99"/>
      <c r="J43" s="99"/>
    </row>
    <row r="44" spans="1:10" ht="21" customHeight="1" x14ac:dyDescent="0.25">
      <c r="A44" s="12">
        <v>41</v>
      </c>
      <c r="B44" s="9" t="s">
        <v>96</v>
      </c>
      <c r="C44" s="10">
        <v>358</v>
      </c>
      <c r="D44" s="11" t="s">
        <v>284</v>
      </c>
      <c r="E44" s="12">
        <v>2</v>
      </c>
      <c r="F44" s="13"/>
      <c r="G44" s="14"/>
      <c r="H44" s="15"/>
      <c r="I44" s="99"/>
      <c r="J44" s="99"/>
    </row>
    <row r="45" spans="1:10" ht="21" customHeight="1" x14ac:dyDescent="0.25">
      <c r="A45" s="12">
        <v>42</v>
      </c>
      <c r="B45" s="9" t="s">
        <v>96</v>
      </c>
      <c r="C45" s="10">
        <v>369</v>
      </c>
      <c r="D45" s="11" t="s">
        <v>285</v>
      </c>
      <c r="E45" s="12">
        <v>2</v>
      </c>
      <c r="F45" s="13"/>
      <c r="G45" s="14"/>
      <c r="H45" s="15"/>
      <c r="I45" s="99"/>
      <c r="J45" s="99"/>
    </row>
    <row r="46" spans="1:10" ht="21" customHeight="1" x14ac:dyDescent="0.25">
      <c r="A46" s="12">
        <v>43</v>
      </c>
      <c r="B46" s="9" t="s">
        <v>96</v>
      </c>
      <c r="C46" s="10">
        <v>425</v>
      </c>
      <c r="D46" s="11" t="s">
        <v>286</v>
      </c>
      <c r="E46" s="12">
        <v>2</v>
      </c>
      <c r="F46" s="13"/>
      <c r="G46" s="14"/>
      <c r="H46" s="15"/>
      <c r="I46" s="99"/>
      <c r="J46" s="99"/>
    </row>
    <row r="47" spans="1:10" ht="21" customHeight="1" x14ac:dyDescent="0.25">
      <c r="A47" s="12">
        <v>44</v>
      </c>
      <c r="B47" s="9" t="s">
        <v>96</v>
      </c>
      <c r="C47" s="10">
        <v>427</v>
      </c>
      <c r="D47" s="11" t="s">
        <v>287</v>
      </c>
      <c r="E47" s="12">
        <v>2</v>
      </c>
      <c r="F47" s="13"/>
      <c r="G47" s="14"/>
      <c r="H47" s="15"/>
      <c r="I47" s="99"/>
      <c r="J47" s="99"/>
    </row>
    <row r="48" spans="1:10" ht="21" customHeight="1" x14ac:dyDescent="0.25">
      <c r="A48" s="12">
        <v>45</v>
      </c>
      <c r="B48" s="9" t="s">
        <v>96</v>
      </c>
      <c r="C48" s="10">
        <v>474</v>
      </c>
      <c r="D48" s="11" t="s">
        <v>288</v>
      </c>
      <c r="E48" s="12">
        <v>2</v>
      </c>
      <c r="F48" s="13"/>
      <c r="G48" s="14"/>
      <c r="H48" s="15"/>
      <c r="I48" s="99"/>
      <c r="J48" s="99"/>
    </row>
    <row r="49" spans="1:10" ht="21" customHeight="1" x14ac:dyDescent="0.25">
      <c r="A49" s="12">
        <v>46</v>
      </c>
      <c r="B49" s="9" t="s">
        <v>96</v>
      </c>
      <c r="C49" s="10">
        <v>473</v>
      </c>
      <c r="D49" s="11" t="s">
        <v>289</v>
      </c>
      <c r="E49" s="12">
        <v>2</v>
      </c>
      <c r="F49" s="13"/>
      <c r="G49" s="14"/>
      <c r="H49" s="15"/>
      <c r="I49" s="99"/>
      <c r="J49" s="99"/>
    </row>
    <row r="50" spans="1:10" ht="21" customHeight="1" x14ac:dyDescent="0.25">
      <c r="A50" s="12">
        <v>47</v>
      </c>
      <c r="B50" s="9" t="s">
        <v>96</v>
      </c>
      <c r="C50" s="10">
        <v>476</v>
      </c>
      <c r="D50" s="11" t="s">
        <v>290</v>
      </c>
      <c r="E50" s="12">
        <v>2</v>
      </c>
      <c r="F50" s="13"/>
      <c r="G50" s="14"/>
      <c r="H50" s="15"/>
      <c r="I50" s="99"/>
      <c r="J50" s="99"/>
    </row>
    <row r="51" spans="1:10" ht="21" customHeight="1" x14ac:dyDescent="0.25">
      <c r="A51" s="12">
        <v>48</v>
      </c>
      <c r="B51" s="9" t="s">
        <v>96</v>
      </c>
      <c r="C51" s="10">
        <v>498</v>
      </c>
      <c r="D51" s="11" t="s">
        <v>291</v>
      </c>
      <c r="E51" s="12">
        <v>2</v>
      </c>
      <c r="F51" s="13"/>
      <c r="G51" s="14"/>
      <c r="H51" s="15"/>
      <c r="I51" s="99"/>
      <c r="J51" s="99"/>
    </row>
    <row r="52" spans="1:10" ht="21" customHeight="1" x14ac:dyDescent="0.25">
      <c r="A52" s="12">
        <v>49</v>
      </c>
      <c r="B52" s="9" t="s">
        <v>96</v>
      </c>
      <c r="C52" s="10">
        <v>495</v>
      </c>
      <c r="D52" s="11" t="s">
        <v>174</v>
      </c>
      <c r="E52" s="12">
        <v>3</v>
      </c>
      <c r="F52" s="13"/>
      <c r="G52" s="14"/>
      <c r="H52" s="15"/>
      <c r="I52" s="99"/>
      <c r="J52" s="99"/>
    </row>
    <row r="53" spans="1:10" ht="21" customHeight="1" x14ac:dyDescent="0.25">
      <c r="A53" s="221" t="s">
        <v>34</v>
      </c>
      <c r="B53" s="222"/>
      <c r="C53" s="222"/>
      <c r="D53" s="223"/>
      <c r="E53" s="106">
        <f>SUM(E4:E52)</f>
        <v>109</v>
      </c>
      <c r="F53" s="13"/>
      <c r="G53" s="14"/>
      <c r="H53" s="15"/>
      <c r="I53" s="99"/>
      <c r="J53" s="99"/>
    </row>
  </sheetData>
  <mergeCells count="3">
    <mergeCell ref="A2:J2"/>
    <mergeCell ref="B3:C3"/>
    <mergeCell ref="A53:D53"/>
  </mergeCells>
  <pageMargins left="0.7" right="0.7" top="0.75" bottom="0.75" header="0.3" footer="0.3"/>
  <pageSetup paperSize="9" orientation="portrait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5"/>
  <sheetViews>
    <sheetView topLeftCell="A10" workbookViewId="0">
      <selection activeCell="K26" sqref="K26"/>
    </sheetView>
  </sheetViews>
  <sheetFormatPr defaultRowHeight="15.75" x14ac:dyDescent="0.25"/>
  <cols>
    <col min="1" max="1" width="3.6640625" customWidth="1"/>
    <col min="2" max="2" width="5" customWidth="1"/>
    <col min="3" max="3" width="3.6640625" customWidth="1"/>
    <col min="4" max="4" width="37.5546875" bestFit="1" customWidth="1"/>
    <col min="5" max="5" width="3.33203125" customWidth="1"/>
    <col min="6" max="6" width="3.5546875" customWidth="1"/>
    <col min="7" max="7" width="14.21875" customWidth="1"/>
    <col min="8" max="8" width="5.33203125" customWidth="1"/>
    <col min="9" max="9" width="6.44140625" bestFit="1" customWidth="1"/>
    <col min="10" max="10" width="7.21875" customWidth="1"/>
  </cols>
  <sheetData>
    <row r="2" spans="1:10" ht="18" customHeight="1" x14ac:dyDescent="0.25">
      <c r="A2" s="224" t="s">
        <v>303</v>
      </c>
      <c r="B2" s="224"/>
      <c r="C2" s="224"/>
      <c r="D2" s="224"/>
      <c r="E2" s="224"/>
      <c r="F2" s="224"/>
      <c r="G2" s="224"/>
      <c r="H2" s="224"/>
      <c r="I2" s="224"/>
      <c r="J2" s="224"/>
    </row>
    <row r="3" spans="1:10" ht="28.5" customHeight="1" x14ac:dyDescent="0.25">
      <c r="A3" s="100" t="s">
        <v>3</v>
      </c>
      <c r="B3" s="219" t="s">
        <v>129</v>
      </c>
      <c r="C3" s="220"/>
      <c r="D3" s="101" t="s">
        <v>130</v>
      </c>
      <c r="E3" s="100" t="s">
        <v>131</v>
      </c>
      <c r="F3" s="102" t="s">
        <v>134</v>
      </c>
      <c r="G3" s="103" t="s">
        <v>132</v>
      </c>
      <c r="H3" s="104" t="s">
        <v>133</v>
      </c>
      <c r="I3" s="102" t="s">
        <v>135</v>
      </c>
      <c r="J3" s="102" t="s">
        <v>358</v>
      </c>
    </row>
    <row r="4" spans="1:10" ht="21" customHeight="1" x14ac:dyDescent="0.25">
      <c r="A4" s="12">
        <v>1</v>
      </c>
      <c r="B4" s="9" t="s">
        <v>14</v>
      </c>
      <c r="C4" s="10">
        <v>201</v>
      </c>
      <c r="D4" s="11" t="s">
        <v>15</v>
      </c>
      <c r="E4" s="12">
        <v>2</v>
      </c>
      <c r="F4" s="13">
        <v>4</v>
      </c>
      <c r="G4" s="14" t="s">
        <v>16</v>
      </c>
      <c r="H4" s="15" t="s">
        <v>17</v>
      </c>
      <c r="I4" s="99" t="s">
        <v>185</v>
      </c>
      <c r="J4" s="235">
        <f>SUM(E4:E13)</f>
        <v>18</v>
      </c>
    </row>
    <row r="5" spans="1:10" ht="21" customHeight="1" x14ac:dyDescent="0.25">
      <c r="A5" s="12">
        <v>2</v>
      </c>
      <c r="B5" s="9" t="s">
        <v>24</v>
      </c>
      <c r="C5" s="10">
        <v>141</v>
      </c>
      <c r="D5" s="11" t="s">
        <v>25</v>
      </c>
      <c r="E5" s="12">
        <v>1</v>
      </c>
      <c r="F5" s="13">
        <v>4</v>
      </c>
      <c r="G5" s="14" t="s">
        <v>26</v>
      </c>
      <c r="H5" s="15" t="s">
        <v>27</v>
      </c>
      <c r="I5" s="99" t="s">
        <v>185</v>
      </c>
      <c r="J5" s="236"/>
    </row>
    <row r="6" spans="1:10" ht="21" customHeight="1" x14ac:dyDescent="0.25">
      <c r="A6" s="12">
        <v>3</v>
      </c>
      <c r="B6" s="9" t="s">
        <v>24</v>
      </c>
      <c r="C6" s="10">
        <v>142</v>
      </c>
      <c r="D6" s="11" t="s">
        <v>28</v>
      </c>
      <c r="E6" s="12">
        <v>1</v>
      </c>
      <c r="F6" s="13">
        <v>4</v>
      </c>
      <c r="G6" s="14" t="s">
        <v>29</v>
      </c>
      <c r="H6" s="15" t="s">
        <v>30</v>
      </c>
      <c r="I6" s="99" t="s">
        <v>185</v>
      </c>
      <c r="J6" s="236"/>
    </row>
    <row r="7" spans="1:10" ht="21" customHeight="1" x14ac:dyDescent="0.25">
      <c r="A7" s="12">
        <v>4</v>
      </c>
      <c r="B7" s="9" t="s">
        <v>22</v>
      </c>
      <c r="C7" s="10">
        <v>103</v>
      </c>
      <c r="D7" s="11" t="s">
        <v>105</v>
      </c>
      <c r="E7" s="12">
        <v>3</v>
      </c>
      <c r="F7" s="13">
        <v>4</v>
      </c>
      <c r="G7" s="14" t="s">
        <v>106</v>
      </c>
      <c r="H7" s="15" t="s">
        <v>95</v>
      </c>
      <c r="I7" s="99" t="s">
        <v>185</v>
      </c>
      <c r="J7" s="236"/>
    </row>
    <row r="8" spans="1:10" ht="21" customHeight="1" x14ac:dyDescent="0.25">
      <c r="A8" s="12">
        <v>5</v>
      </c>
      <c r="B8" s="9" t="s">
        <v>54</v>
      </c>
      <c r="C8" s="10">
        <v>151</v>
      </c>
      <c r="D8" s="11" t="s">
        <v>55</v>
      </c>
      <c r="E8" s="12">
        <v>2</v>
      </c>
      <c r="F8" s="13">
        <v>4</v>
      </c>
      <c r="G8" s="14" t="s">
        <v>56</v>
      </c>
      <c r="H8" s="15" t="s">
        <v>57</v>
      </c>
      <c r="I8" s="99" t="s">
        <v>185</v>
      </c>
      <c r="J8" s="236"/>
    </row>
    <row r="9" spans="1:10" ht="21" customHeight="1" x14ac:dyDescent="0.25">
      <c r="A9" s="231">
        <v>6</v>
      </c>
      <c r="B9" s="225" t="s">
        <v>111</v>
      </c>
      <c r="C9" s="227">
        <v>111</v>
      </c>
      <c r="D9" s="229" t="s">
        <v>112</v>
      </c>
      <c r="E9" s="231">
        <v>3</v>
      </c>
      <c r="F9" s="233">
        <v>4</v>
      </c>
      <c r="G9" s="21" t="s">
        <v>16</v>
      </c>
      <c r="H9" s="22" t="s">
        <v>113</v>
      </c>
      <c r="I9" s="99" t="s">
        <v>185</v>
      </c>
      <c r="J9" s="236"/>
    </row>
    <row r="10" spans="1:10" ht="21" customHeight="1" x14ac:dyDescent="0.25">
      <c r="A10" s="232"/>
      <c r="B10" s="226"/>
      <c r="C10" s="228"/>
      <c r="D10" s="230"/>
      <c r="E10" s="232"/>
      <c r="F10" s="234"/>
      <c r="G10" s="88" t="s">
        <v>114</v>
      </c>
      <c r="H10" s="89" t="s">
        <v>115</v>
      </c>
      <c r="I10" s="99" t="s">
        <v>185</v>
      </c>
      <c r="J10" s="236"/>
    </row>
    <row r="11" spans="1:10" ht="21" customHeight="1" x14ac:dyDescent="0.25">
      <c r="A11" s="12">
        <v>7</v>
      </c>
      <c r="B11" s="9" t="s">
        <v>110</v>
      </c>
      <c r="C11" s="10">
        <v>201</v>
      </c>
      <c r="D11" s="11" t="s">
        <v>107</v>
      </c>
      <c r="E11" s="12">
        <v>2</v>
      </c>
      <c r="F11" s="13">
        <v>4</v>
      </c>
      <c r="G11" s="14" t="s">
        <v>108</v>
      </c>
      <c r="H11" s="15" t="s">
        <v>95</v>
      </c>
      <c r="I11" s="99" t="s">
        <v>185</v>
      </c>
      <c r="J11" s="236"/>
    </row>
    <row r="12" spans="1:10" ht="21" customHeight="1" x14ac:dyDescent="0.25">
      <c r="A12" s="12">
        <v>8</v>
      </c>
      <c r="B12" s="9" t="s">
        <v>31</v>
      </c>
      <c r="C12" s="10">
        <v>221</v>
      </c>
      <c r="D12" s="11" t="s">
        <v>61</v>
      </c>
      <c r="E12" s="12">
        <v>2</v>
      </c>
      <c r="F12" s="13">
        <v>4</v>
      </c>
      <c r="G12" s="14" t="s">
        <v>32</v>
      </c>
      <c r="H12" s="15" t="s">
        <v>33</v>
      </c>
      <c r="I12" s="99" t="s">
        <v>185</v>
      </c>
      <c r="J12" s="236"/>
    </row>
    <row r="13" spans="1:10" ht="21" customHeight="1" x14ac:dyDescent="0.25">
      <c r="A13" s="12">
        <v>9</v>
      </c>
      <c r="B13" s="69" t="s">
        <v>66</v>
      </c>
      <c r="C13" s="70">
        <v>201</v>
      </c>
      <c r="D13" s="71" t="s">
        <v>67</v>
      </c>
      <c r="E13" s="72">
        <v>2</v>
      </c>
      <c r="F13" s="13">
        <v>4</v>
      </c>
      <c r="G13" s="73" t="s">
        <v>68</v>
      </c>
      <c r="H13" s="74" t="s">
        <v>69</v>
      </c>
      <c r="I13" s="99" t="s">
        <v>185</v>
      </c>
      <c r="J13" s="237"/>
    </row>
    <row r="14" spans="1:10" ht="21" customHeight="1" x14ac:dyDescent="0.25">
      <c r="A14" s="131">
        <v>10</v>
      </c>
      <c r="B14" s="132" t="s">
        <v>14</v>
      </c>
      <c r="C14" s="133">
        <v>202</v>
      </c>
      <c r="D14" s="134" t="s">
        <v>136</v>
      </c>
      <c r="E14" s="131">
        <v>2</v>
      </c>
      <c r="F14" s="135">
        <v>4</v>
      </c>
      <c r="G14" s="136" t="s">
        <v>80</v>
      </c>
      <c r="H14" s="137" t="s">
        <v>81</v>
      </c>
      <c r="I14" s="102" t="s">
        <v>186</v>
      </c>
      <c r="J14" s="238">
        <f>SUM(E14:E20)</f>
        <v>18</v>
      </c>
    </row>
    <row r="15" spans="1:10" ht="21" customHeight="1" x14ac:dyDescent="0.25">
      <c r="A15" s="131">
        <v>11</v>
      </c>
      <c r="B15" s="132" t="s">
        <v>54</v>
      </c>
      <c r="C15" s="133">
        <v>361</v>
      </c>
      <c r="D15" s="134" t="s">
        <v>165</v>
      </c>
      <c r="E15" s="131">
        <v>2</v>
      </c>
      <c r="F15" s="135">
        <v>4</v>
      </c>
      <c r="G15" s="136" t="s">
        <v>177</v>
      </c>
      <c r="H15" s="137" t="s">
        <v>178</v>
      </c>
      <c r="I15" s="102" t="s">
        <v>186</v>
      </c>
      <c r="J15" s="239"/>
    </row>
    <row r="16" spans="1:10" ht="21" customHeight="1" x14ac:dyDescent="0.25">
      <c r="A16" s="131">
        <v>12</v>
      </c>
      <c r="B16" s="132" t="s">
        <v>22</v>
      </c>
      <c r="C16" s="133">
        <v>104</v>
      </c>
      <c r="D16" s="134" t="s">
        <v>307</v>
      </c>
      <c r="E16" s="131">
        <v>4</v>
      </c>
      <c r="F16" s="135">
        <v>4</v>
      </c>
      <c r="G16" s="136" t="s">
        <v>179</v>
      </c>
      <c r="H16" s="137" t="s">
        <v>180</v>
      </c>
      <c r="I16" s="102" t="s">
        <v>186</v>
      </c>
      <c r="J16" s="239"/>
    </row>
    <row r="17" spans="1:10" ht="21" customHeight="1" x14ac:dyDescent="0.25">
      <c r="A17" s="131">
        <v>13</v>
      </c>
      <c r="B17" s="132" t="s">
        <v>305</v>
      </c>
      <c r="C17" s="133">
        <v>201</v>
      </c>
      <c r="D17" s="134" t="s">
        <v>306</v>
      </c>
      <c r="E17" s="131">
        <v>3</v>
      </c>
      <c r="F17" s="135">
        <v>4</v>
      </c>
      <c r="G17" s="136" t="s">
        <v>352</v>
      </c>
      <c r="H17" s="137" t="s">
        <v>213</v>
      </c>
      <c r="I17" s="102" t="s">
        <v>186</v>
      </c>
      <c r="J17" s="239"/>
    </row>
    <row r="18" spans="1:10" ht="21" customHeight="1" x14ac:dyDescent="0.25">
      <c r="A18" s="131">
        <v>14</v>
      </c>
      <c r="B18" s="132" t="s">
        <v>14</v>
      </c>
      <c r="C18" s="133">
        <v>301</v>
      </c>
      <c r="D18" s="134" t="s">
        <v>145</v>
      </c>
      <c r="E18" s="131">
        <v>2</v>
      </c>
      <c r="F18" s="135">
        <v>4</v>
      </c>
      <c r="G18" s="136" t="s">
        <v>16</v>
      </c>
      <c r="H18" s="137" t="s">
        <v>17</v>
      </c>
      <c r="I18" s="102" t="s">
        <v>186</v>
      </c>
      <c r="J18" s="239"/>
    </row>
    <row r="19" spans="1:10" ht="21" customHeight="1" x14ac:dyDescent="0.25">
      <c r="A19" s="131">
        <v>15</v>
      </c>
      <c r="B19" s="132" t="s">
        <v>110</v>
      </c>
      <c r="C19" s="133">
        <v>202</v>
      </c>
      <c r="D19" s="134" t="s">
        <v>304</v>
      </c>
      <c r="E19" s="131">
        <v>2</v>
      </c>
      <c r="F19" s="135">
        <v>4</v>
      </c>
      <c r="G19" s="136" t="s">
        <v>108</v>
      </c>
      <c r="H19" s="137" t="s">
        <v>95</v>
      </c>
      <c r="I19" s="102" t="s">
        <v>186</v>
      </c>
      <c r="J19" s="239"/>
    </row>
    <row r="20" spans="1:10" ht="21" customHeight="1" x14ac:dyDescent="0.25">
      <c r="A20" s="131">
        <v>16</v>
      </c>
      <c r="B20" s="132" t="s">
        <v>110</v>
      </c>
      <c r="C20" s="133">
        <v>316</v>
      </c>
      <c r="D20" s="134" t="s">
        <v>319</v>
      </c>
      <c r="E20" s="131">
        <v>3</v>
      </c>
      <c r="F20" s="135">
        <v>4</v>
      </c>
      <c r="G20" s="136" t="s">
        <v>114</v>
      </c>
      <c r="H20" s="137" t="s">
        <v>115</v>
      </c>
      <c r="I20" s="102" t="s">
        <v>186</v>
      </c>
      <c r="J20" s="240"/>
    </row>
    <row r="21" spans="1:10" ht="21" customHeight="1" x14ac:dyDescent="0.25">
      <c r="A21" s="12">
        <v>17</v>
      </c>
      <c r="B21" s="151" t="s">
        <v>14</v>
      </c>
      <c r="C21" s="152">
        <v>302</v>
      </c>
      <c r="D21" s="105" t="s">
        <v>155</v>
      </c>
      <c r="E21" s="153">
        <v>2</v>
      </c>
      <c r="F21" s="58">
        <v>4</v>
      </c>
      <c r="G21" s="154" t="s">
        <v>176</v>
      </c>
      <c r="H21" s="155" t="s">
        <v>85</v>
      </c>
      <c r="I21" s="99" t="s">
        <v>235</v>
      </c>
      <c r="J21" s="167">
        <f>SUM(E21:E27)</f>
        <v>17</v>
      </c>
    </row>
    <row r="22" spans="1:10" ht="21" customHeight="1" x14ac:dyDescent="0.25">
      <c r="A22" s="12">
        <v>18</v>
      </c>
      <c r="B22" s="9" t="s">
        <v>31</v>
      </c>
      <c r="C22" s="10">
        <v>222</v>
      </c>
      <c r="D22" s="11" t="s">
        <v>140</v>
      </c>
      <c r="E22" s="12">
        <v>2</v>
      </c>
      <c r="F22" s="13">
        <v>4</v>
      </c>
      <c r="G22" s="14" t="s">
        <v>205</v>
      </c>
      <c r="H22" s="15" t="s">
        <v>33</v>
      </c>
      <c r="I22" s="99" t="s">
        <v>235</v>
      </c>
      <c r="J22" s="168"/>
    </row>
    <row r="23" spans="1:10" ht="21" customHeight="1" x14ac:dyDescent="0.25">
      <c r="A23" s="12">
        <v>19</v>
      </c>
      <c r="B23" s="9" t="s">
        <v>31</v>
      </c>
      <c r="C23" s="10">
        <v>362</v>
      </c>
      <c r="D23" s="11" t="s">
        <v>166</v>
      </c>
      <c r="E23" s="12">
        <v>2</v>
      </c>
      <c r="F23" s="13">
        <v>4</v>
      </c>
      <c r="G23" s="14" t="s">
        <v>225</v>
      </c>
      <c r="H23" s="15" t="s">
        <v>115</v>
      </c>
      <c r="I23" s="99" t="s">
        <v>235</v>
      </c>
      <c r="J23" s="168"/>
    </row>
    <row r="24" spans="1:10" ht="21" customHeight="1" x14ac:dyDescent="0.25">
      <c r="A24" s="12">
        <v>21</v>
      </c>
      <c r="B24" s="9" t="s">
        <v>143</v>
      </c>
      <c r="C24" s="10">
        <v>201</v>
      </c>
      <c r="D24" s="11" t="s">
        <v>144</v>
      </c>
      <c r="E24" s="12">
        <v>3</v>
      </c>
      <c r="F24" s="13">
        <v>4</v>
      </c>
      <c r="G24" s="14" t="s">
        <v>208</v>
      </c>
      <c r="H24" s="15" t="s">
        <v>209</v>
      </c>
      <c r="I24" s="99" t="s">
        <v>235</v>
      </c>
      <c r="J24" s="168"/>
    </row>
    <row r="25" spans="1:10" ht="21" customHeight="1" x14ac:dyDescent="0.25">
      <c r="A25" s="12">
        <v>20</v>
      </c>
      <c r="B25" s="9" t="s">
        <v>110</v>
      </c>
      <c r="C25" s="10">
        <v>211</v>
      </c>
      <c r="D25" s="11" t="s">
        <v>308</v>
      </c>
      <c r="E25" s="12">
        <v>3</v>
      </c>
      <c r="F25" s="13">
        <v>4</v>
      </c>
      <c r="G25" s="14" t="s">
        <v>255</v>
      </c>
      <c r="H25" s="15" t="s">
        <v>353</v>
      </c>
      <c r="I25" s="99" t="s">
        <v>235</v>
      </c>
      <c r="J25" s="168"/>
    </row>
    <row r="26" spans="1:10" ht="21" customHeight="1" x14ac:dyDescent="0.25">
      <c r="A26" s="12">
        <v>22</v>
      </c>
      <c r="B26" s="9" t="s">
        <v>54</v>
      </c>
      <c r="C26" s="10">
        <v>351</v>
      </c>
      <c r="D26" s="11" t="s">
        <v>151</v>
      </c>
      <c r="E26" s="12">
        <v>2</v>
      </c>
      <c r="F26" s="13">
        <v>4</v>
      </c>
      <c r="G26" s="14" t="s">
        <v>216</v>
      </c>
      <c r="H26" s="15" t="s">
        <v>217</v>
      </c>
      <c r="I26" s="99" t="s">
        <v>235</v>
      </c>
      <c r="J26" s="168"/>
    </row>
    <row r="27" spans="1:10" ht="21" customHeight="1" x14ac:dyDescent="0.25">
      <c r="A27" s="12">
        <v>24</v>
      </c>
      <c r="B27" s="9" t="s">
        <v>321</v>
      </c>
      <c r="C27" s="10">
        <v>392</v>
      </c>
      <c r="D27" s="11" t="s">
        <v>322</v>
      </c>
      <c r="E27" s="12">
        <v>3</v>
      </c>
      <c r="F27" s="13">
        <v>4</v>
      </c>
      <c r="G27" s="14" t="s">
        <v>354</v>
      </c>
      <c r="H27" s="15" t="s">
        <v>85</v>
      </c>
      <c r="I27" s="99" t="s">
        <v>235</v>
      </c>
      <c r="J27" s="157"/>
    </row>
    <row r="28" spans="1:10" ht="21" customHeight="1" x14ac:dyDescent="0.25">
      <c r="A28" s="12">
        <v>23</v>
      </c>
      <c r="B28" s="9" t="s">
        <v>311</v>
      </c>
      <c r="C28" s="10">
        <v>392</v>
      </c>
      <c r="D28" s="11" t="s">
        <v>312</v>
      </c>
      <c r="E28" s="12">
        <v>2</v>
      </c>
      <c r="F28" s="13">
        <v>4</v>
      </c>
      <c r="G28" s="14" t="s">
        <v>355</v>
      </c>
      <c r="H28" s="15" t="s">
        <v>81</v>
      </c>
      <c r="I28" s="99"/>
      <c r="J28" s="168"/>
    </row>
    <row r="29" spans="1:10" ht="21" customHeight="1" x14ac:dyDescent="0.25">
      <c r="A29" s="12">
        <v>25</v>
      </c>
      <c r="B29" s="9" t="s">
        <v>309</v>
      </c>
      <c r="C29" s="10">
        <v>341</v>
      </c>
      <c r="D29" s="11" t="s">
        <v>310</v>
      </c>
      <c r="E29" s="12">
        <v>2</v>
      </c>
      <c r="F29" s="13">
        <v>4</v>
      </c>
      <c r="G29" s="14" t="s">
        <v>356</v>
      </c>
      <c r="H29" s="15" t="s">
        <v>357</v>
      </c>
      <c r="I29" s="99"/>
      <c r="J29" s="157"/>
    </row>
    <row r="30" spans="1:10" ht="21" customHeight="1" x14ac:dyDescent="0.25">
      <c r="A30" s="12">
        <v>26</v>
      </c>
      <c r="B30" s="9" t="s">
        <v>110</v>
      </c>
      <c r="C30" s="10">
        <v>212</v>
      </c>
      <c r="D30" s="11" t="s">
        <v>313</v>
      </c>
      <c r="E30" s="12">
        <v>2</v>
      </c>
      <c r="F30" s="13">
        <v>4</v>
      </c>
      <c r="G30" s="14"/>
      <c r="H30" s="15"/>
      <c r="I30" s="99"/>
      <c r="J30" s="99"/>
    </row>
    <row r="31" spans="1:10" ht="21" customHeight="1" x14ac:dyDescent="0.25">
      <c r="A31" s="12">
        <v>27</v>
      </c>
      <c r="B31" s="9" t="s">
        <v>314</v>
      </c>
      <c r="C31" s="10">
        <v>291</v>
      </c>
      <c r="D31" s="11" t="s">
        <v>315</v>
      </c>
      <c r="E31" s="12">
        <v>3</v>
      </c>
      <c r="F31" s="13">
        <v>4</v>
      </c>
      <c r="G31" s="14"/>
      <c r="H31" s="15"/>
      <c r="I31" s="99"/>
      <c r="J31" s="99"/>
    </row>
    <row r="32" spans="1:10" ht="21" customHeight="1" x14ac:dyDescent="0.25">
      <c r="A32" s="12">
        <v>28</v>
      </c>
      <c r="B32" s="9" t="s">
        <v>111</v>
      </c>
      <c r="C32" s="10">
        <v>376</v>
      </c>
      <c r="D32" s="11" t="s">
        <v>317</v>
      </c>
      <c r="E32" s="12">
        <v>3</v>
      </c>
      <c r="F32" s="13">
        <v>4</v>
      </c>
      <c r="G32" s="14"/>
      <c r="H32" s="15"/>
      <c r="I32" s="99"/>
      <c r="J32" s="99"/>
    </row>
    <row r="33" spans="1:10" ht="21" customHeight="1" x14ac:dyDescent="0.25">
      <c r="A33" s="12">
        <v>29</v>
      </c>
      <c r="B33" s="9" t="s">
        <v>111</v>
      </c>
      <c r="C33" s="10">
        <v>377</v>
      </c>
      <c r="D33" s="11" t="s">
        <v>318</v>
      </c>
      <c r="E33" s="12">
        <v>1</v>
      </c>
      <c r="F33" s="13">
        <v>4</v>
      </c>
      <c r="G33" s="14"/>
      <c r="H33" s="15"/>
      <c r="I33" s="99"/>
      <c r="J33" s="99"/>
    </row>
    <row r="34" spans="1:10" ht="21" customHeight="1" x14ac:dyDescent="0.25">
      <c r="A34" s="12">
        <v>30</v>
      </c>
      <c r="B34" s="9" t="s">
        <v>110</v>
      </c>
      <c r="C34" s="10">
        <v>306</v>
      </c>
      <c r="D34" s="11" t="s">
        <v>316</v>
      </c>
      <c r="E34" s="12">
        <v>4</v>
      </c>
      <c r="F34" s="13">
        <v>4</v>
      </c>
      <c r="G34" s="14"/>
      <c r="H34" s="15"/>
      <c r="I34" s="99"/>
      <c r="J34" s="99"/>
    </row>
    <row r="35" spans="1:10" ht="21" customHeight="1" x14ac:dyDescent="0.25">
      <c r="A35" s="12">
        <v>31</v>
      </c>
      <c r="B35" s="9" t="s">
        <v>170</v>
      </c>
      <c r="C35" s="10">
        <v>342</v>
      </c>
      <c r="D35" s="11" t="s">
        <v>320</v>
      </c>
      <c r="E35" s="12">
        <v>3</v>
      </c>
      <c r="F35" s="13">
        <v>4</v>
      </c>
      <c r="G35" s="14"/>
      <c r="H35" s="15"/>
      <c r="I35" s="99"/>
      <c r="J35" s="99"/>
    </row>
    <row r="36" spans="1:10" ht="21" customHeight="1" x14ac:dyDescent="0.25">
      <c r="A36" s="12">
        <v>32</v>
      </c>
      <c r="B36" s="9" t="s">
        <v>111</v>
      </c>
      <c r="C36" s="10">
        <v>378</v>
      </c>
      <c r="D36" s="11" t="s">
        <v>323</v>
      </c>
      <c r="E36" s="12">
        <v>2</v>
      </c>
      <c r="F36" s="13">
        <v>4</v>
      </c>
      <c r="G36" s="14"/>
      <c r="H36" s="15"/>
      <c r="I36" s="99"/>
      <c r="J36" s="99"/>
    </row>
    <row r="37" spans="1:10" ht="21" customHeight="1" x14ac:dyDescent="0.25">
      <c r="A37" s="12">
        <v>33</v>
      </c>
      <c r="B37" s="9" t="s">
        <v>111</v>
      </c>
      <c r="C37" s="10">
        <v>403</v>
      </c>
      <c r="D37" s="11" t="s">
        <v>324</v>
      </c>
      <c r="E37" s="12">
        <v>2</v>
      </c>
      <c r="F37" s="13">
        <v>4</v>
      </c>
      <c r="G37" s="14"/>
      <c r="H37" s="15"/>
      <c r="I37" s="99"/>
      <c r="J37" s="99"/>
    </row>
    <row r="38" spans="1:10" ht="21" customHeight="1" x14ac:dyDescent="0.25">
      <c r="A38" s="12">
        <v>34</v>
      </c>
      <c r="B38" s="9" t="s">
        <v>111</v>
      </c>
      <c r="C38" s="10">
        <v>321</v>
      </c>
      <c r="D38" s="11" t="s">
        <v>325</v>
      </c>
      <c r="E38" s="12">
        <v>2</v>
      </c>
      <c r="F38" s="13">
        <v>4</v>
      </c>
      <c r="G38" s="14"/>
      <c r="H38" s="15"/>
      <c r="I38" s="99"/>
      <c r="J38" s="99"/>
    </row>
    <row r="39" spans="1:10" ht="21" customHeight="1" x14ac:dyDescent="0.25">
      <c r="A39" s="12">
        <v>35</v>
      </c>
      <c r="B39" s="9" t="s">
        <v>111</v>
      </c>
      <c r="C39" s="10">
        <v>322</v>
      </c>
      <c r="D39" s="11" t="s">
        <v>326</v>
      </c>
      <c r="E39" s="12">
        <v>1</v>
      </c>
      <c r="F39" s="13">
        <v>4</v>
      </c>
      <c r="G39" s="14"/>
      <c r="H39" s="15"/>
      <c r="I39" s="99"/>
      <c r="J39" s="99"/>
    </row>
    <row r="40" spans="1:10" ht="21" customHeight="1" x14ac:dyDescent="0.25">
      <c r="A40" s="12">
        <v>36</v>
      </c>
      <c r="B40" s="9" t="s">
        <v>111</v>
      </c>
      <c r="C40" s="10">
        <v>404</v>
      </c>
      <c r="D40" s="11" t="s">
        <v>327</v>
      </c>
      <c r="E40" s="12">
        <v>2</v>
      </c>
      <c r="F40" s="13">
        <v>4</v>
      </c>
      <c r="G40" s="14"/>
      <c r="H40" s="15"/>
      <c r="I40" s="99"/>
      <c r="J40" s="99"/>
    </row>
    <row r="41" spans="1:10" ht="21" customHeight="1" x14ac:dyDescent="0.25">
      <c r="A41" s="12">
        <v>37</v>
      </c>
      <c r="B41" s="9" t="s">
        <v>111</v>
      </c>
      <c r="C41" s="10">
        <v>323</v>
      </c>
      <c r="D41" s="11" t="s">
        <v>328</v>
      </c>
      <c r="E41" s="12">
        <v>2</v>
      </c>
      <c r="F41" s="13">
        <v>4</v>
      </c>
      <c r="G41" s="14"/>
      <c r="H41" s="15"/>
      <c r="I41" s="99"/>
      <c r="J41" s="99"/>
    </row>
    <row r="42" spans="1:10" ht="21" customHeight="1" x14ac:dyDescent="0.25">
      <c r="A42" s="12">
        <v>38</v>
      </c>
      <c r="B42" s="9" t="s">
        <v>111</v>
      </c>
      <c r="C42" s="10">
        <v>324</v>
      </c>
      <c r="D42" s="11" t="s">
        <v>329</v>
      </c>
      <c r="E42" s="12">
        <v>1</v>
      </c>
      <c r="F42" s="13">
        <v>4</v>
      </c>
      <c r="G42" s="14"/>
      <c r="H42" s="15"/>
      <c r="I42" s="99"/>
      <c r="J42" s="99"/>
    </row>
    <row r="43" spans="1:10" ht="21" customHeight="1" x14ac:dyDescent="0.25">
      <c r="A43" s="12">
        <v>39</v>
      </c>
      <c r="B43" s="9" t="s">
        <v>111</v>
      </c>
      <c r="C43" s="10">
        <v>480</v>
      </c>
      <c r="D43" s="11" t="s">
        <v>330</v>
      </c>
      <c r="E43" s="12">
        <v>1</v>
      </c>
      <c r="F43" s="13">
        <v>4</v>
      </c>
      <c r="G43" s="14"/>
      <c r="H43" s="15"/>
      <c r="I43" s="99"/>
      <c r="J43" s="99"/>
    </row>
    <row r="44" spans="1:10" ht="21" customHeight="1" x14ac:dyDescent="0.25">
      <c r="A44" s="12">
        <v>40</v>
      </c>
      <c r="B44" s="9" t="s">
        <v>111</v>
      </c>
      <c r="C44" s="10">
        <v>428</v>
      </c>
      <c r="D44" s="11" t="s">
        <v>331</v>
      </c>
      <c r="E44" s="12">
        <v>2</v>
      </c>
      <c r="F44" s="13">
        <v>4</v>
      </c>
      <c r="G44" s="14"/>
      <c r="H44" s="15"/>
      <c r="I44" s="99"/>
      <c r="J44" s="99"/>
    </row>
    <row r="45" spans="1:10" ht="21" customHeight="1" x14ac:dyDescent="0.25">
      <c r="A45" s="12">
        <v>41</v>
      </c>
      <c r="B45" s="9" t="s">
        <v>111</v>
      </c>
      <c r="C45" s="10">
        <v>429</v>
      </c>
      <c r="D45" s="11" t="s">
        <v>332</v>
      </c>
      <c r="E45" s="12">
        <v>1</v>
      </c>
      <c r="F45" s="13">
        <v>4</v>
      </c>
      <c r="G45" s="14"/>
      <c r="H45" s="15"/>
      <c r="I45" s="99"/>
      <c r="J45" s="99"/>
    </row>
    <row r="46" spans="1:10" ht="21" customHeight="1" x14ac:dyDescent="0.25">
      <c r="A46" s="12">
        <v>42</v>
      </c>
      <c r="B46" s="9" t="s">
        <v>111</v>
      </c>
      <c r="C46" s="10">
        <v>426</v>
      </c>
      <c r="D46" s="11" t="s">
        <v>333</v>
      </c>
      <c r="E46" s="12">
        <v>2</v>
      </c>
      <c r="F46" s="13">
        <v>4</v>
      </c>
      <c r="G46" s="14"/>
      <c r="H46" s="15"/>
      <c r="I46" s="99"/>
      <c r="J46" s="99"/>
    </row>
    <row r="47" spans="1:10" ht="21" customHeight="1" x14ac:dyDescent="0.25">
      <c r="A47" s="12">
        <v>43</v>
      </c>
      <c r="B47" s="9" t="s">
        <v>111</v>
      </c>
      <c r="C47" s="10">
        <v>427</v>
      </c>
      <c r="D47" s="11" t="s">
        <v>334</v>
      </c>
      <c r="E47" s="12">
        <v>1</v>
      </c>
      <c r="F47" s="13">
        <v>4</v>
      </c>
      <c r="G47" s="14"/>
      <c r="H47" s="15"/>
      <c r="I47" s="99"/>
      <c r="J47" s="99"/>
    </row>
    <row r="48" spans="1:10" ht="21" customHeight="1" x14ac:dyDescent="0.25">
      <c r="A48" s="12">
        <v>44</v>
      </c>
      <c r="B48" s="9" t="s">
        <v>14</v>
      </c>
      <c r="C48" s="10">
        <v>330</v>
      </c>
      <c r="D48" s="11" t="s">
        <v>335</v>
      </c>
      <c r="E48" s="12">
        <v>2</v>
      </c>
      <c r="F48" s="13">
        <v>4</v>
      </c>
      <c r="G48" s="14"/>
      <c r="H48" s="15"/>
      <c r="I48" s="99"/>
      <c r="J48" s="99"/>
    </row>
    <row r="49" spans="1:10" ht="21" customHeight="1" x14ac:dyDescent="0.25">
      <c r="A49" s="12">
        <v>45</v>
      </c>
      <c r="B49" s="9" t="s">
        <v>111</v>
      </c>
      <c r="C49" s="10">
        <v>433</v>
      </c>
      <c r="D49" s="11" t="s">
        <v>336</v>
      </c>
      <c r="E49" s="12">
        <v>3</v>
      </c>
      <c r="F49" s="13">
        <v>4</v>
      </c>
      <c r="G49" s="14"/>
      <c r="H49" s="15"/>
      <c r="I49" s="99"/>
      <c r="J49" s="99"/>
    </row>
    <row r="50" spans="1:10" ht="21" customHeight="1" x14ac:dyDescent="0.25">
      <c r="A50" s="12">
        <v>46</v>
      </c>
      <c r="B50" s="9" t="s">
        <v>111</v>
      </c>
      <c r="C50" s="10">
        <v>434</v>
      </c>
      <c r="D50" s="11" t="s">
        <v>337</v>
      </c>
      <c r="E50" s="12">
        <v>1</v>
      </c>
      <c r="F50" s="13">
        <v>4</v>
      </c>
      <c r="G50" s="14"/>
      <c r="H50" s="15"/>
      <c r="I50" s="99"/>
      <c r="J50" s="99"/>
    </row>
    <row r="51" spans="1:10" ht="21" customHeight="1" x14ac:dyDescent="0.25">
      <c r="A51" s="12">
        <v>47</v>
      </c>
      <c r="B51" s="9" t="s">
        <v>147</v>
      </c>
      <c r="C51" s="10">
        <v>441</v>
      </c>
      <c r="D51" s="11" t="s">
        <v>338</v>
      </c>
      <c r="E51" s="12">
        <v>2</v>
      </c>
      <c r="F51" s="13">
        <v>4</v>
      </c>
      <c r="G51" s="14"/>
      <c r="H51" s="15"/>
      <c r="I51" s="99"/>
      <c r="J51" s="99"/>
    </row>
    <row r="52" spans="1:10" ht="21" customHeight="1" x14ac:dyDescent="0.25">
      <c r="A52" s="12">
        <v>48</v>
      </c>
      <c r="B52" s="9" t="s">
        <v>111</v>
      </c>
      <c r="C52" s="10">
        <v>435</v>
      </c>
      <c r="D52" s="11" t="s">
        <v>339</v>
      </c>
      <c r="E52" s="12">
        <v>1</v>
      </c>
      <c r="F52" s="13">
        <v>4</v>
      </c>
      <c r="G52" s="14"/>
      <c r="H52" s="15"/>
      <c r="I52" s="99"/>
      <c r="J52" s="99"/>
    </row>
    <row r="53" spans="1:10" ht="21" customHeight="1" x14ac:dyDescent="0.25">
      <c r="A53" s="12">
        <v>49</v>
      </c>
      <c r="B53" s="9" t="s">
        <v>111</v>
      </c>
      <c r="C53" s="10">
        <v>341</v>
      </c>
      <c r="D53" s="11" t="s">
        <v>340</v>
      </c>
      <c r="E53" s="12">
        <v>2</v>
      </c>
      <c r="F53" s="13">
        <v>4</v>
      </c>
      <c r="G53" s="14"/>
      <c r="H53" s="15"/>
      <c r="I53" s="99"/>
      <c r="J53" s="99"/>
    </row>
    <row r="54" spans="1:10" ht="21" customHeight="1" x14ac:dyDescent="0.25">
      <c r="A54" s="12">
        <v>50</v>
      </c>
      <c r="B54" s="9" t="s">
        <v>111</v>
      </c>
      <c r="C54" s="10">
        <v>450</v>
      </c>
      <c r="D54" s="11" t="s">
        <v>341</v>
      </c>
      <c r="E54" s="12">
        <v>2</v>
      </c>
      <c r="F54" s="13">
        <v>4</v>
      </c>
      <c r="G54" s="14"/>
      <c r="H54" s="15"/>
      <c r="I54" s="99"/>
      <c r="J54" s="99"/>
    </row>
    <row r="55" spans="1:10" ht="21" customHeight="1" x14ac:dyDescent="0.25">
      <c r="A55" s="12">
        <v>51</v>
      </c>
      <c r="B55" s="9" t="s">
        <v>111</v>
      </c>
      <c r="C55" s="10">
        <v>431</v>
      </c>
      <c r="D55" s="11" t="s">
        <v>342</v>
      </c>
      <c r="E55" s="12">
        <v>3</v>
      </c>
      <c r="F55" s="13">
        <v>4</v>
      </c>
      <c r="G55" s="14"/>
      <c r="H55" s="15"/>
      <c r="I55" s="99"/>
      <c r="J55" s="99"/>
    </row>
    <row r="56" spans="1:10" ht="21" customHeight="1" x14ac:dyDescent="0.25">
      <c r="A56" s="12">
        <v>52</v>
      </c>
      <c r="B56" s="9" t="s">
        <v>111</v>
      </c>
      <c r="C56" s="10">
        <v>432</v>
      </c>
      <c r="D56" s="11" t="s">
        <v>343</v>
      </c>
      <c r="E56" s="12">
        <v>1</v>
      </c>
      <c r="F56" s="13">
        <v>4</v>
      </c>
      <c r="G56" s="14"/>
      <c r="H56" s="15"/>
      <c r="I56" s="99"/>
      <c r="J56" s="99"/>
    </row>
    <row r="57" spans="1:10" ht="21" customHeight="1" x14ac:dyDescent="0.25">
      <c r="A57" s="12">
        <v>53</v>
      </c>
      <c r="B57" s="9" t="s">
        <v>111</v>
      </c>
      <c r="C57" s="10">
        <v>211</v>
      </c>
      <c r="D57" s="11" t="s">
        <v>344</v>
      </c>
      <c r="E57" s="12">
        <v>2</v>
      </c>
      <c r="F57" s="13">
        <v>4</v>
      </c>
      <c r="G57" s="14"/>
      <c r="H57" s="15"/>
      <c r="I57" s="99"/>
      <c r="J57" s="99"/>
    </row>
    <row r="58" spans="1:10" ht="21" customHeight="1" x14ac:dyDescent="0.25">
      <c r="A58" s="12">
        <v>54</v>
      </c>
      <c r="B58" s="9" t="s">
        <v>305</v>
      </c>
      <c r="C58" s="10">
        <v>341</v>
      </c>
      <c r="D58" s="11" t="s">
        <v>345</v>
      </c>
      <c r="E58" s="12">
        <v>2</v>
      </c>
      <c r="F58" s="13">
        <v>4</v>
      </c>
      <c r="G58" s="14"/>
      <c r="H58" s="15"/>
      <c r="I58" s="99"/>
      <c r="J58" s="99"/>
    </row>
    <row r="59" spans="1:10" ht="21" customHeight="1" x14ac:dyDescent="0.25">
      <c r="A59" s="12">
        <v>55</v>
      </c>
      <c r="B59" s="9" t="s">
        <v>111</v>
      </c>
      <c r="C59" s="10">
        <v>441</v>
      </c>
      <c r="D59" s="11" t="s">
        <v>346</v>
      </c>
      <c r="E59" s="12">
        <v>2</v>
      </c>
      <c r="F59" s="13">
        <v>4</v>
      </c>
      <c r="G59" s="14"/>
      <c r="H59" s="15"/>
      <c r="I59" s="99"/>
      <c r="J59" s="99"/>
    </row>
    <row r="60" spans="1:10" ht="21" customHeight="1" x14ac:dyDescent="0.25">
      <c r="A60" s="12">
        <v>56</v>
      </c>
      <c r="B60" s="9" t="s">
        <v>147</v>
      </c>
      <c r="C60" s="10">
        <v>442</v>
      </c>
      <c r="D60" s="11" t="s">
        <v>347</v>
      </c>
      <c r="E60" s="12">
        <v>2</v>
      </c>
      <c r="F60" s="13">
        <v>4</v>
      </c>
      <c r="G60" s="14"/>
      <c r="H60" s="15"/>
      <c r="I60" s="99"/>
      <c r="J60" s="99"/>
    </row>
    <row r="61" spans="1:10" ht="21" customHeight="1" x14ac:dyDescent="0.25">
      <c r="A61" s="12">
        <v>57</v>
      </c>
      <c r="B61" s="9" t="s">
        <v>348</v>
      </c>
      <c r="C61" s="10">
        <v>205</v>
      </c>
      <c r="D61" s="11" t="s">
        <v>349</v>
      </c>
      <c r="E61" s="12">
        <v>2</v>
      </c>
      <c r="F61" s="13">
        <v>4</v>
      </c>
      <c r="G61" s="14"/>
      <c r="H61" s="15"/>
      <c r="I61" s="99"/>
      <c r="J61" s="99"/>
    </row>
    <row r="62" spans="1:10" ht="21" customHeight="1" x14ac:dyDescent="0.25">
      <c r="A62" s="12">
        <v>58</v>
      </c>
      <c r="B62" s="9" t="s">
        <v>111</v>
      </c>
      <c r="C62" s="10">
        <v>486</v>
      </c>
      <c r="D62" s="11" t="s">
        <v>350</v>
      </c>
      <c r="E62" s="12">
        <v>1</v>
      </c>
      <c r="F62" s="13">
        <v>4</v>
      </c>
      <c r="G62" s="14"/>
      <c r="H62" s="15"/>
      <c r="I62" s="99"/>
      <c r="J62" s="99"/>
    </row>
    <row r="63" spans="1:10" ht="21" customHeight="1" x14ac:dyDescent="0.25">
      <c r="A63" s="12">
        <v>59</v>
      </c>
      <c r="B63" s="9" t="s">
        <v>111</v>
      </c>
      <c r="C63" s="10">
        <v>498</v>
      </c>
      <c r="D63" s="11" t="s">
        <v>173</v>
      </c>
      <c r="E63" s="12">
        <v>2</v>
      </c>
      <c r="F63" s="13">
        <v>4</v>
      </c>
      <c r="G63" s="14"/>
      <c r="H63" s="15"/>
      <c r="I63" s="99"/>
      <c r="J63" s="99"/>
    </row>
    <row r="64" spans="1:10" ht="21" customHeight="1" x14ac:dyDescent="0.25">
      <c r="A64" s="12">
        <v>60</v>
      </c>
      <c r="B64" s="9" t="s">
        <v>111</v>
      </c>
      <c r="C64" s="10">
        <v>497</v>
      </c>
      <c r="D64" s="11" t="s">
        <v>351</v>
      </c>
      <c r="E64" s="12">
        <v>8</v>
      </c>
      <c r="F64" s="13">
        <v>4</v>
      </c>
      <c r="G64" s="14"/>
      <c r="H64" s="15"/>
      <c r="I64" s="99"/>
      <c r="J64" s="99"/>
    </row>
    <row r="65" spans="1:10" ht="29.25" customHeight="1" x14ac:dyDescent="0.25">
      <c r="A65" s="221" t="s">
        <v>34</v>
      </c>
      <c r="B65" s="222"/>
      <c r="C65" s="222"/>
      <c r="D65" s="223"/>
      <c r="E65" s="106">
        <f>SUM(E4:E64)</f>
        <v>130</v>
      </c>
      <c r="F65" s="13"/>
      <c r="G65" s="14"/>
      <c r="H65" s="15"/>
      <c r="I65" s="99"/>
      <c r="J65" s="99"/>
    </row>
  </sheetData>
  <mergeCells count="11">
    <mergeCell ref="A2:J2"/>
    <mergeCell ref="B3:C3"/>
    <mergeCell ref="A65:D65"/>
    <mergeCell ref="B9:B10"/>
    <mergeCell ref="C9:C10"/>
    <mergeCell ref="D9:D10"/>
    <mergeCell ref="E9:E10"/>
    <mergeCell ref="F9:F10"/>
    <mergeCell ref="A9:A10"/>
    <mergeCell ref="J4:J13"/>
    <mergeCell ref="J14:J2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3</vt:i4>
      </vt:variant>
    </vt:vector>
  </HeadingPairs>
  <TitlesOfParts>
    <vt:vector size="14" baseType="lpstr">
      <vt:lpstr>1. KDN</vt:lpstr>
      <vt:lpstr>2. QTH</vt:lpstr>
      <vt:lpstr>3. LKT</vt:lpstr>
      <vt:lpstr>4. XDD</vt:lpstr>
      <vt:lpstr>5. NAB</vt:lpstr>
      <vt:lpstr>1. KDN (CTĐT)</vt:lpstr>
      <vt:lpstr>2. QTKD (CTĐT)</vt:lpstr>
      <vt:lpstr>3. LUẬT (CTĐT)</vt:lpstr>
      <vt:lpstr>4. XÂY DỰNG (CTĐT)</vt:lpstr>
      <vt:lpstr>5. NNA (CTĐT)</vt:lpstr>
      <vt:lpstr>THỐNG KÊ</vt:lpstr>
      <vt:lpstr>'1. KDN'!Print_Area</vt:lpstr>
      <vt:lpstr>'2. QTH'!Print_Area</vt:lpstr>
      <vt:lpstr>'3. LKT'!Print_Area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Thành Mập</dc:creator>
  <cp:lastModifiedBy>TH</cp:lastModifiedBy>
  <cp:lastPrinted>2026-01-05T08:06:43Z</cp:lastPrinted>
  <dcterms:created xsi:type="dcterms:W3CDTF">2024-10-01T08:25:00Z</dcterms:created>
  <dcterms:modified xsi:type="dcterms:W3CDTF">2026-01-05T08:53:16Z</dcterms:modified>
</cp:coreProperties>
</file>