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 activeTab="3"/>
  </bookViews>
  <sheets>
    <sheet name="1. NAB" sheetId="4" r:id="rId1"/>
    <sheet name="2. KDN" sheetId="14" r:id="rId2"/>
    <sheet name="3. TPM" sheetId="13" r:id="rId3"/>
    <sheet name="4. XDD" sheetId="15" r:id="rId4"/>
    <sheet name="5. LKT (Dự phòng)" sheetId="16" r:id="rId5"/>
    <sheet name="1. CTĐT (NAB)" sheetId="17" r:id="rId6"/>
    <sheet name="2. CTĐT (KDN)" sheetId="18" r:id="rId7"/>
    <sheet name="3. CTĐT (TPM)" sheetId="19" r:id="rId8"/>
    <sheet name="4. CTĐT (XDD)" sheetId="20" r:id="rId9"/>
    <sheet name="5. CTĐT (LKT)" sheetId="21" r:id="rId10"/>
  </sheets>
  <definedNames>
    <definedName name="_xlnm.Print_Area" localSheetId="0">'1. NAB'!$A$1:$AH$34</definedName>
    <definedName name="_xlnm.Print_Area" localSheetId="1">'2. KDN'!$A$1:$AH$34</definedName>
    <definedName name="_xlnm.Print_Area" localSheetId="2">'3. TPM'!$A$1:$AH$34</definedName>
    <definedName name="_xlnm.Print_Area" localSheetId="3">'4. XDD'!$A$1:$AH$33</definedName>
    <definedName name="_xlnm.Print_Area" localSheetId="4">'5. LKT (Dự phòng)'!$A$1:$AH$35</definedName>
  </definedNames>
  <calcPr calcId="162913"/>
</workbook>
</file>

<file path=xl/calcChain.xml><?xml version="1.0" encoding="utf-8"?>
<calcChain xmlns="http://schemas.openxmlformats.org/spreadsheetml/2006/main">
  <c r="L19" i="20" l="1"/>
  <c r="F64" i="20"/>
  <c r="L20" i="19"/>
  <c r="F47" i="19"/>
  <c r="L20" i="18"/>
  <c r="F45" i="18" l="1"/>
  <c r="L20" i="17"/>
  <c r="F48" i="17" l="1"/>
  <c r="L12" i="21" l="1"/>
  <c r="L12" i="20"/>
  <c r="L12" i="19"/>
  <c r="L12" i="18"/>
  <c r="L12" i="17"/>
  <c r="K10" i="4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K10" i="14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K10" i="13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V10" i="13" s="1"/>
  <c r="W10" i="13" s="1"/>
  <c r="X10" i="13" s="1"/>
  <c r="Y10" i="13" s="1"/>
  <c r="Z10" i="13" s="1"/>
  <c r="AA10" i="13" s="1"/>
  <c r="AB10" i="13" s="1"/>
  <c r="AC10" i="13" s="1"/>
  <c r="AD10" i="13" s="1"/>
  <c r="AE10" i="13" s="1"/>
  <c r="AF10" i="13" s="1"/>
  <c r="K10" i="15"/>
  <c r="L10" i="15" s="1"/>
  <c r="M10" i="15" s="1"/>
  <c r="N10" i="15" s="1"/>
  <c r="O10" i="15" s="1"/>
  <c r="P10" i="15" s="1"/>
  <c r="Q10" i="15" s="1"/>
  <c r="R10" i="15" s="1"/>
  <c r="S10" i="15" s="1"/>
  <c r="T10" i="15" s="1"/>
  <c r="U10" i="15" s="1"/>
  <c r="V10" i="15" s="1"/>
  <c r="W10" i="15" s="1"/>
  <c r="X10" i="15" s="1"/>
  <c r="Y10" i="15" s="1"/>
  <c r="Z10" i="15" s="1"/>
  <c r="AA10" i="15" s="1"/>
  <c r="AB10" i="15" s="1"/>
  <c r="AC10" i="15" s="1"/>
  <c r="AD10" i="15" s="1"/>
  <c r="AE10" i="15" s="1"/>
  <c r="AF10" i="15" s="1"/>
  <c r="E22" i="16" l="1"/>
  <c r="E21" i="4"/>
  <c r="E21" i="13" l="1"/>
  <c r="G22" i="16" l="1"/>
  <c r="K10" i="16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E20" i="15" l="1"/>
  <c r="G20" i="15" s="1"/>
  <c r="E21" i="14"/>
  <c r="G21" i="14" s="1"/>
  <c r="G21" i="13" l="1"/>
  <c r="G21" i="4" l="1"/>
</calcChain>
</file>

<file path=xl/comments1.xml><?xml version="1.0" encoding="utf-8"?>
<comments xmlns="http://schemas.openxmlformats.org/spreadsheetml/2006/main">
  <authors>
    <author>Thuan Nguyen Trung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Thay Hoá Học Đại Cương cơ sở</t>
        </r>
      </text>
    </comment>
  </commentList>
</comments>
</file>

<file path=xl/sharedStrings.xml><?xml version="1.0" encoding="utf-8"?>
<sst xmlns="http://schemas.openxmlformats.org/spreadsheetml/2006/main" count="1675" uniqueCount="380">
  <si>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</si>
  <si>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</si>
  <si>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</si>
  <si>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</si>
  <si>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</si>
  <si>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</si>
  <si>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</si>
  <si>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</si>
  <si>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</si>
  <si>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</si>
  <si>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</si>
  <si>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</si>
  <si>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</si>
  <si>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</si>
  <si>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</si>
  <si>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</si>
  <si>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</si>
  <si>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</si>
  <si>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</si>
  <si>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</si>
  <si>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</si>
  <si>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</si>
  <si>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</si>
  <si>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</si>
  <si>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</si>
  <si>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</si>
  <si>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</si>
  <si>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</si>
  <si>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</si>
  <si>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</si>
  <si>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</si>
  <si>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</si>
  <si>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</si>
  <si>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</si>
  <si>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</si>
  <si>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</si>
  <si>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</si>
  <si>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</si>
  <si>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</si>
  <si>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</si>
  <si>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ThS. Phạm Thị Uyên</t>
  </si>
  <si>
    <t>Thi</t>
  </si>
  <si>
    <t>K. QTKD</t>
  </si>
  <si>
    <t>HIS</t>
  </si>
  <si>
    <t>Độc lập - Tự do - Hạnh phúc</t>
  </si>
  <si>
    <t>Đà Nẵng, ngày……..tháng…….năm 2025</t>
  </si>
  <si>
    <t>TẠI ĐÀ NẴNG +  TP HỒ CHÍ MINH + ĐẮK LẮK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</si>
  <si>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  -    NĂM HỌC 2025 - 2026    </t>
    </r>
  </si>
  <si>
    <t>TUYỂN SINH 
ĐỢT 2 - 2025</t>
  </si>
  <si>
    <r>
      <t>NGÀNH:</t>
    </r>
    <r>
      <rPr>
        <b/>
        <sz val="11"/>
        <color rgb="FF0000FF"/>
        <rFont val="Times New Roman"/>
        <family val="1"/>
      </rPr>
      <t xml:space="preserve">  CÔNG NGHỆ THÔNG TIN</t>
    </r>
  </si>
  <si>
    <t xml:space="preserve">ThS. Nguyễn Thị Bích </t>
  </si>
  <si>
    <t>Giang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</si>
  <si>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</si>
  <si>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t>LAW</t>
  </si>
  <si>
    <t>K. Luật</t>
  </si>
  <si>
    <r>
      <t>NGÀNH:</t>
    </r>
    <r>
      <rPr>
        <b/>
        <sz val="11"/>
        <color rgb="FF0000FF"/>
        <rFont val="Times New Roman"/>
        <family val="1"/>
      </rPr>
      <t xml:space="preserve">  XÂY DỰNG</t>
    </r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</si>
  <si>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</si>
  <si>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t>MTH</t>
  </si>
  <si>
    <t>Toán Cao Cấp C</t>
  </si>
  <si>
    <t>TS. Nguyễn Đức</t>
  </si>
  <si>
    <t>Hiền</t>
  </si>
  <si>
    <t>TT. QHDN</t>
  </si>
  <si>
    <t>TẠI ĐÀ NẴNG + TP HỒ CHÍ MINH + ĐẮK LẮK</t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</si>
  <si>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</si>
  <si>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t>Anh Ngữ Trung Cấp 1</t>
  </si>
  <si>
    <t>Kinh tế chính trị Marx-Lenin</t>
  </si>
  <si>
    <t>ThS. Nguyễn Thị Hải</t>
  </si>
  <si>
    <t>Lên</t>
  </si>
  <si>
    <t>Lịch sử văn minh thế giới 1</t>
  </si>
  <si>
    <t>ThS. Hồ Thị Ái</t>
  </si>
  <si>
    <t>Phương</t>
  </si>
  <si>
    <t>COM</t>
  </si>
  <si>
    <t>Nói &amp; Trình Bày (tiếng Việt)</t>
  </si>
  <si>
    <t>TS. Hoàng Thị</t>
  </si>
  <si>
    <t>Hường</t>
  </si>
  <si>
    <t>Anh Ngữ Trung Cấp 2</t>
  </si>
  <si>
    <t xml:space="preserve">ThS. Lương Kim </t>
  </si>
  <si>
    <t>Thư</t>
  </si>
  <si>
    <t>Lịch Sử Văn Minh Thế Giới 2</t>
  </si>
  <si>
    <t>Viết (tiếng Việt)</t>
  </si>
  <si>
    <t>ThS. Bùi Thị Kim</t>
  </si>
  <si>
    <t>Phượng</t>
  </si>
  <si>
    <t>Toán cao cấp C1</t>
  </si>
  <si>
    <t>K. XHNV</t>
  </si>
  <si>
    <t>Toán Cao Cấp A2</t>
  </si>
  <si>
    <t>ThS. Phan</t>
  </si>
  <si>
    <t>Qúy</t>
  </si>
  <si>
    <t>K. KHTN</t>
  </si>
  <si>
    <t>CUL</t>
  </si>
  <si>
    <t>Cơ Sở Văn Hóa Việt Nam</t>
  </si>
  <si>
    <t>ThS. Nguyễn Thị Phương</t>
  </si>
  <si>
    <t>Thảo</t>
  </si>
  <si>
    <t>Ngữ Pháp Anh Văn Nâng Cao</t>
  </si>
  <si>
    <t>ThS. Nguyễn Thị Hồng</t>
  </si>
  <si>
    <t>Nhạn</t>
  </si>
  <si>
    <t>Luật Hành Chính</t>
  </si>
  <si>
    <t>ThS. Trần Quang</t>
  </si>
  <si>
    <t>Trung</t>
  </si>
  <si>
    <r>
      <t>HỌC KỲ:</t>
    </r>
    <r>
      <rPr>
        <b/>
        <sz val="11"/>
        <color rgb="FF0000FF"/>
        <rFont val="Times New Roman"/>
        <family val="1"/>
      </rPr>
      <t xml:space="preserve"> II</t>
    </r>
    <r>
      <rPr>
        <b/>
        <sz val="11"/>
        <rFont val="Times New Roman"/>
        <family val="1"/>
      </rPr>
      <t xml:space="preserve"> (ĐỢT HỌC: 3 + 4)   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</si>
  <si>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</si>
  <si>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t>KẾ HOẠCH TỔ CHỨC HỌC ĐỢT 04</t>
  </si>
  <si>
    <t>MÃ MÔN</t>
  </si>
  <si>
    <t>TÊN MÔN</t>
  </si>
  <si>
    <t>TC</t>
  </si>
  <si>
    <t>SL
SV</t>
  </si>
  <si>
    <t>HỌ VÀ</t>
  </si>
  <si>
    <t>TÊN</t>
  </si>
  <si>
    <t>KHOA</t>
  </si>
  <si>
    <t>HỌC 
KỲ</t>
  </si>
  <si>
    <t>I</t>
  </si>
  <si>
    <t>NGÔN NGỮ ANH - T</t>
  </si>
  <si>
    <t>TỔNG TC TỪNG KỲ</t>
  </si>
  <si>
    <t>KẾ TOÁN - T</t>
  </si>
  <si>
    <t>CNTT - T</t>
  </si>
  <si>
    <t>XÂY DỰNG - T</t>
  </si>
  <si>
    <t>LUẬT KINH TẾ - T</t>
  </si>
  <si>
    <t>NGHỈ TẾT NGUYÊN ĐÁN 2026</t>
  </si>
  <si>
    <t>CS</t>
  </si>
  <si>
    <t>Tin Học Ứng Dụng</t>
  </si>
  <si>
    <t>ThS. Phạm Thị</t>
  </si>
  <si>
    <t>Thúy</t>
  </si>
  <si>
    <t>Đọc 2</t>
  </si>
  <si>
    <t>Viết 2</t>
  </si>
  <si>
    <t>ThS. Nguyễn Thị</t>
  </si>
  <si>
    <t>Cúc</t>
  </si>
  <si>
    <t>Nghe 2</t>
  </si>
  <si>
    <t xml:space="preserve">ThS. Huỳnh Vũ Chí </t>
  </si>
  <si>
    <t>Tâm</t>
  </si>
  <si>
    <t>Nói 2</t>
  </si>
  <si>
    <t xml:space="preserve">ThS. Kiều Thị Đông </t>
  </si>
  <si>
    <t>Thanh</t>
  </si>
  <si>
    <t>LIN</t>
  </si>
  <si>
    <t>Cú Pháp Học (trong tiếng Anh)</t>
  </si>
  <si>
    <t>ThS. Đỗ Thị Kim</t>
  </si>
  <si>
    <t>Ngữ Âm - Âm Vị Học</t>
  </si>
  <si>
    <t>Biên Dịch 1</t>
  </si>
  <si>
    <t>ThS. Dương Hữu</t>
  </si>
  <si>
    <t>Phước</t>
  </si>
  <si>
    <t>Phiên Dịch 1</t>
  </si>
  <si>
    <t xml:space="preserve">ThS. Nguyễn Xuân </t>
  </si>
  <si>
    <t>Tích</t>
  </si>
  <si>
    <t>Đọc 3</t>
  </si>
  <si>
    <t>Viết 3</t>
  </si>
  <si>
    <t xml:space="preserve">ThS. Lê Diệu </t>
  </si>
  <si>
    <t>My</t>
  </si>
  <si>
    <t>Nghe 3</t>
  </si>
  <si>
    <t xml:space="preserve">ThS. Trần Hữu </t>
  </si>
  <si>
    <t>Hưng</t>
  </si>
  <si>
    <t>Nói 3</t>
  </si>
  <si>
    <t xml:space="preserve">ThS. Nguyễn Thị Diệu </t>
  </si>
  <si>
    <t>Trâm</t>
  </si>
  <si>
    <t>Đọc 4</t>
  </si>
  <si>
    <t xml:space="preserve">ThS. Phan Thị Tịnh </t>
  </si>
  <si>
    <t>Viết 4</t>
  </si>
  <si>
    <t>Nghe 4</t>
  </si>
  <si>
    <t>Nói 4</t>
  </si>
  <si>
    <t xml:space="preserve">ThS. Mai Thanh </t>
  </si>
  <si>
    <t>Hùng</t>
  </si>
  <si>
    <t>Biên Dịch 2</t>
  </si>
  <si>
    <t>Dịch Báo Cáo Kinh Tế - Xã Hội</t>
  </si>
  <si>
    <t>Phiên Dịch 2</t>
  </si>
  <si>
    <t>LIT</t>
  </si>
  <si>
    <t>Văn Học Anh</t>
  </si>
  <si>
    <t>Văn Hóa Mỹ</t>
  </si>
  <si>
    <t>Anh Văn Lễ Tân</t>
  </si>
  <si>
    <t>Dịch Thuật Văn Chương</t>
  </si>
  <si>
    <t>ThS. Lê Hoàng Hoài</t>
  </si>
  <si>
    <t>Khanh</t>
  </si>
  <si>
    <t>Ngữ Nghĩa Học (trong tiếng Anh)</t>
  </si>
  <si>
    <t>ThS. Phan Thị Như</t>
  </si>
  <si>
    <t>Gấm</t>
  </si>
  <si>
    <t>Thời Sự Trong Nước Việt - Anh</t>
  </si>
  <si>
    <t>Thời Sự Quốc Tế Anh - Việt</t>
  </si>
  <si>
    <t>Dịch Hội Nghị</t>
  </si>
  <si>
    <t>Anh Văn Thư Tín Thương Mại</t>
  </si>
  <si>
    <t xml:space="preserve">ThS. Phan Thị Thủy </t>
  </si>
  <si>
    <t>Tiên</t>
  </si>
  <si>
    <t>Anh Văn Đàm Phán</t>
  </si>
  <si>
    <t>Thực tập tốt nghiệp</t>
  </si>
  <si>
    <t>Giảng viên khoa tiếng Anh</t>
  </si>
  <si>
    <t>Thi tốt nghiệp</t>
  </si>
  <si>
    <t>TỔNG:</t>
  </si>
  <si>
    <t>Chủ nghĩa xã hội khoa học</t>
  </si>
  <si>
    <t>ThS. Đoàn Thị Cẩm</t>
  </si>
  <si>
    <t>Vân</t>
  </si>
  <si>
    <t xml:space="preserve">Lịch Sử Đảng Cộng Sản Việt Nam </t>
  </si>
  <si>
    <t>ThS. Nguyễn Mậu</t>
  </si>
  <si>
    <t>Minh</t>
  </si>
  <si>
    <t>Tư Tưởng Hồ Chí Minh</t>
  </si>
  <si>
    <t xml:space="preserve">TS. Nguyễn Văn </t>
  </si>
  <si>
    <t>Dương</t>
  </si>
  <si>
    <t>II</t>
  </si>
  <si>
    <t>TT. ĐTTT&amp;B2</t>
  </si>
  <si>
    <t>Toán cao cấp C2</t>
  </si>
  <si>
    <t>MGO</t>
  </si>
  <si>
    <t>Quản trị Hoạt động &amp; Sản xuất</t>
  </si>
  <si>
    <t>ThS. Lê Hoàng Thiên</t>
  </si>
  <si>
    <t>Tân</t>
  </si>
  <si>
    <t>Cơ sở luật kinh tế</t>
  </si>
  <si>
    <t>ThS. Nguyễn Thị Thu</t>
  </si>
  <si>
    <t>Na</t>
  </si>
  <si>
    <t>HRM</t>
  </si>
  <si>
    <t>Quản trị nhân lực</t>
  </si>
  <si>
    <t>ThS. Lê Thị Khánh</t>
  </si>
  <si>
    <t>Ly</t>
  </si>
  <si>
    <t>FIN</t>
  </si>
  <si>
    <t>Quản trị tài chính 1</t>
  </si>
  <si>
    <t>ThS. Mai Xuân</t>
  </si>
  <si>
    <t>Bình</t>
  </si>
  <si>
    <t>MGT</t>
  </si>
  <si>
    <t>Quản trị chiến lược</t>
  </si>
  <si>
    <t>ThS. Đặng Thanh</t>
  </si>
  <si>
    <t>Dũng</t>
  </si>
  <si>
    <t>ECO</t>
  </si>
  <si>
    <t>Kinh tế trong quản trị</t>
  </si>
  <si>
    <t>TS. Nguyễn Thị Tuyên</t>
  </si>
  <si>
    <t>Ngôn</t>
  </si>
  <si>
    <t>Quản trị học</t>
  </si>
  <si>
    <t>Căn bản kinh tế vi mô</t>
  </si>
  <si>
    <t>ThS. Nguyễn Vũ Hạ</t>
  </si>
  <si>
    <t>Liên</t>
  </si>
  <si>
    <t>Căn bản kinh tế vĩ mô</t>
  </si>
  <si>
    <t>ThS. Võ Thị Thanh</t>
  </si>
  <si>
    <t>Thương</t>
  </si>
  <si>
    <t>ACC</t>
  </si>
  <si>
    <t>Nguyên lý kế toán 2</t>
  </si>
  <si>
    <t>ThS. Thái Nữ Hạ</t>
  </si>
  <si>
    <t>Uyên</t>
  </si>
  <si>
    <t>STA</t>
  </si>
  <si>
    <t>Nguyên lý thống kê kinh tế (với SPSS)</t>
  </si>
  <si>
    <t>Kế toán quản trị 2</t>
  </si>
  <si>
    <t>ThS. Lê Thị Huyền</t>
  </si>
  <si>
    <t>Kế toán tài chính 2</t>
  </si>
  <si>
    <t>TS. Lê Anh</t>
  </si>
  <si>
    <t>Tuấn</t>
  </si>
  <si>
    <t>IS</t>
  </si>
  <si>
    <t>Hệ thống thông tin Kế toán</t>
  </si>
  <si>
    <t>ThS. Nguyễn Quang</t>
  </si>
  <si>
    <t>Ánh</t>
  </si>
  <si>
    <t>Thuế nhà nước</t>
  </si>
  <si>
    <t>TS. Hồ Tuấn</t>
  </si>
  <si>
    <t>Vũ</t>
  </si>
  <si>
    <t>Kế toán thuế</t>
  </si>
  <si>
    <t xml:space="preserve">ThS. Nguyễn Thị Quỳnh </t>
  </si>
  <si>
    <t>Giao</t>
  </si>
  <si>
    <t>Kế toán máy</t>
  </si>
  <si>
    <t xml:space="preserve">ThS. Nguyễn Thị Hồng </t>
  </si>
  <si>
    <t>Sương</t>
  </si>
  <si>
    <t>AUD</t>
  </si>
  <si>
    <t>Kiểm toán căn bản</t>
  </si>
  <si>
    <t>Kế toán hành chính sự nghiệp</t>
  </si>
  <si>
    <t>ThS. Hồ Thị Phi</t>
  </si>
  <si>
    <t>Yến</t>
  </si>
  <si>
    <t>Phân tích hoạt động kinh doanh</t>
  </si>
  <si>
    <t>ThS. Đinh Thị Thu</t>
  </si>
  <si>
    <t>FST</t>
  </si>
  <si>
    <t>Tổ chức công tác kế toán</t>
  </si>
  <si>
    <t>Nguyễn Thị Đoan</t>
  </si>
  <si>
    <t>Trang</t>
  </si>
  <si>
    <t>Phân tích báo cáo tài chính</t>
  </si>
  <si>
    <t>TS. Dương Thị Thanh</t>
  </si>
  <si>
    <t>Kế toán tài chính nâng cao</t>
  </si>
  <si>
    <t>Giảng viên khoa Kế toán</t>
  </si>
  <si>
    <t>Anh Ngữ Cao Cấp 1</t>
  </si>
  <si>
    <t>Anh Ngữ Cao Cấp 2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</si>
  <si>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04</t>
    </r>
  </si>
  <si>
    <t>CHE</t>
  </si>
  <si>
    <t>Hoá Học Đại Cương</t>
  </si>
  <si>
    <t>TS. Phan Thị Việt</t>
  </si>
  <si>
    <t>Hà</t>
  </si>
  <si>
    <t>Lập Trình Cơ Sở</t>
  </si>
  <si>
    <t>TS. Huỳnh Bá</t>
  </si>
  <si>
    <t>Diệu</t>
  </si>
  <si>
    <t>Lý Thuyết Xác Suất &amp; Thống Kê Toán</t>
  </si>
  <si>
    <t>ThS. Trần Anh</t>
  </si>
  <si>
    <t>Việt</t>
  </si>
  <si>
    <t>Đồ Án CDIO</t>
  </si>
  <si>
    <t>ThS. Phạm Khánh</t>
  </si>
  <si>
    <t>Linh</t>
  </si>
  <si>
    <t>SE</t>
  </si>
  <si>
    <t>ThS. Trần Huệ</t>
  </si>
  <si>
    <t>Chi</t>
  </si>
  <si>
    <t>CR</t>
  </si>
  <si>
    <t>Nền Tảng Hệ Thống Máy Tính</t>
  </si>
  <si>
    <t>ThS. Nguyễn Nhật</t>
  </si>
  <si>
    <t>Hoàng</t>
  </si>
  <si>
    <t>Toán Rời Rạc &amp; Ứng Dụng</t>
  </si>
  <si>
    <t>Giới Thiệu Cấu Trúc Dữ Liệu &amp; Giải Thuật</t>
  </si>
  <si>
    <t>Mạng Máy Tính</t>
  </si>
  <si>
    <t>ThS. Đặng Ngọc</t>
  </si>
  <si>
    <t>Cường</t>
  </si>
  <si>
    <t>Hệ Điều Hành Unix / Linux</t>
  </si>
  <si>
    <t>Cơ Sở Dữ Liệu</t>
  </si>
  <si>
    <t>TS. Lê Thanh</t>
  </si>
  <si>
    <t>Long</t>
  </si>
  <si>
    <t>Lắp Ráp &amp; Bảo Trì Hệ Thống</t>
  </si>
  <si>
    <t>Phân Tích &amp; Thiết Kế Hệ Thống</t>
  </si>
  <si>
    <t>Lập Trình Hướng Đối Tượng</t>
  </si>
  <si>
    <t>Phân Tích &amp; Thiết Kế Hướng Đối Tượng</t>
  </si>
  <si>
    <t>Kỹ Thuật Thương Mại Điện Tử</t>
  </si>
  <si>
    <t>Hệ Quản Trị Cơ Sở Dữ Liệu</t>
  </si>
  <si>
    <t>Công Nghệ Phần Mềm</t>
  </si>
  <si>
    <t>Trí Tuệ Nhân Tạo (Biểu Diễn &amp; Giải Thuật)</t>
  </si>
  <si>
    <t>Hệ Phân Tán (J2EE, .NET)</t>
  </si>
  <si>
    <t>Lập Trình Ứng Dụng cho các Thiết Bị Di Động</t>
  </si>
  <si>
    <t>Công Cụ &amp; Phương Pháp Thiết Kế - Quản Lý 
(Phần Mềm)</t>
  </si>
  <si>
    <t>Đồ Án Chuyên Ngành: Tích Hợp Hệ Thống (COTS)</t>
  </si>
  <si>
    <t>Tích Hợp Hệ Thống</t>
  </si>
  <si>
    <t>Kiểm Thử &amp; Đảm Bảo Chất Lượng Phần Mềm</t>
  </si>
  <si>
    <t>Lập Trình Ứng Dụng .NET</t>
  </si>
  <si>
    <t>Khóa luận tốt nghiệp</t>
  </si>
  <si>
    <t>K. CNTT</t>
  </si>
  <si>
    <t>Toán Cao Cấp A1</t>
  </si>
  <si>
    <t xml:space="preserve">TS. Nguyễn Đức </t>
  </si>
  <si>
    <t>CIE</t>
  </si>
  <si>
    <t>Vẽ kỹ thuật &amp; CAD</t>
  </si>
  <si>
    <t>Thủy</t>
  </si>
  <si>
    <t>MEC</t>
  </si>
  <si>
    <t>Cơ lý thuyết 1</t>
  </si>
  <si>
    <t>TS. Trần Thu</t>
  </si>
  <si>
    <t>HYD</t>
  </si>
  <si>
    <t>Thủy lực</t>
  </si>
  <si>
    <t>ThS. Nguyễn Phước</t>
  </si>
  <si>
    <t>Cơ lý thuyết 2</t>
  </si>
  <si>
    <t>Sức Bền Vật Liệu 1</t>
  </si>
  <si>
    <t xml:space="preserve">ThS. Trần Thanh </t>
  </si>
  <si>
    <t>CAD Nâng Cao trong Xây Dựng</t>
  </si>
  <si>
    <t>EVR</t>
  </si>
  <si>
    <t>Sức Khỏe Môi Trường</t>
  </si>
  <si>
    <t>Sức Bền Vật Liệu 2</t>
  </si>
  <si>
    <t>GLY</t>
  </si>
  <si>
    <t>Địa chất công trình</t>
  </si>
  <si>
    <t>ThS. Lương Tấn</t>
  </si>
  <si>
    <t>Lực</t>
  </si>
  <si>
    <t>Anh Văn Chuyên Ngành Xây Dựng</t>
  </si>
  <si>
    <t>Cơ Học Kết Cấu 1 (gồm SAP)</t>
  </si>
  <si>
    <t>ThS. Phan Đình</t>
  </si>
  <si>
    <t>Thoại</t>
  </si>
  <si>
    <t>Cơ Học Đất</t>
  </si>
  <si>
    <t xml:space="preserve">ThS. Trương Hồng </t>
  </si>
  <si>
    <t>Vật Liệu Xây Dựng</t>
  </si>
  <si>
    <t>ThS. Vũ Văn</t>
  </si>
  <si>
    <t>Nhân</t>
  </si>
  <si>
    <t>Thí Nghiệm Vật Liệu Xây Dựng</t>
  </si>
  <si>
    <t>Nền &amp; Móng</t>
  </si>
  <si>
    <t>Đồ Án Nền &amp; Móng</t>
  </si>
  <si>
    <t>Cấp Thoát Nước</t>
  </si>
  <si>
    <t>EE</t>
  </si>
  <si>
    <t>Kỹ thuật điện cho xây dựng</t>
  </si>
  <si>
    <t>ThS. Lê Phượng</t>
  </si>
  <si>
    <t>Quyên</t>
  </si>
  <si>
    <t>Thông Gió</t>
  </si>
  <si>
    <t>Tin Học trong Xây Dựng</t>
  </si>
  <si>
    <t>ThS. Phạm Viết</t>
  </si>
  <si>
    <t>Hiếu</t>
  </si>
  <si>
    <t>Kết Cấu Bê Tông Cốt Thép</t>
  </si>
  <si>
    <t>Đồ Án Kết Cấu Bê Tông Cốt Thép</t>
  </si>
  <si>
    <t>Kết Cấu Thép</t>
  </si>
  <si>
    <t>ARC</t>
  </si>
  <si>
    <t>Kiến Trúc cho Xây Dựng</t>
  </si>
  <si>
    <t>AHI</t>
  </si>
  <si>
    <t>Lịch Sử Kiến Trúc Phương Tây</t>
  </si>
  <si>
    <t>Kỹ Thuật Thi Công</t>
  </si>
  <si>
    <t>Tổ Chức Thi Công</t>
  </si>
  <si>
    <t>Kết Cấu Nhà Bê Tông Cốt Thép</t>
  </si>
  <si>
    <t>Đồ Án Nhà Bê Tông Cốt Thép</t>
  </si>
  <si>
    <t>Kết Cấu Nhà Thép</t>
  </si>
  <si>
    <t>Đồ Án Kết Cấu Nhà Thép</t>
  </si>
  <si>
    <t>Kỹ Thuât Lắp Ghép Công Trình Dân Dụng &amp; Công Nghiệp</t>
  </si>
  <si>
    <t>Đồ Án Kỹ Thuật Lắp Ghép Công Trình Dân Dụng &amp; Công Nghiệp</t>
  </si>
  <si>
    <t>Tổ Chức Thi Công Công Trình Dân Dụng &amp; Công Nghiệp</t>
  </si>
  <si>
    <t>Đồ Án Tổ Chức Thi Công Công Trình Dân Dụng &amp; Công Nghiệp</t>
  </si>
  <si>
    <t>Máy Xây Dựng</t>
  </si>
  <si>
    <t>Dự Toán Xây Dựng</t>
  </si>
  <si>
    <t>Quản Lý Dự Án Xây Dựng</t>
  </si>
  <si>
    <t>Lập Dự Án Đầu Tư Xây Dựng</t>
  </si>
  <si>
    <t>An Toàn Lao Động</t>
  </si>
  <si>
    <t>Thí Nghiệm và Kiểm Định Công Trình</t>
  </si>
  <si>
    <t>Đồ Án Kỹ Thuật Thi Công Bê Tông Toàn Khối</t>
  </si>
  <si>
    <t>Đồ án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</si>
</sst>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5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0000FF"/>
      <name val="Times New Roman"/>
      <family val="1"/>
    </font>
    <font>
      <sz val="9"/>
      <color rgb="FF0000FF"/>
      <name val="Times New Roman"/>
      <family val="2"/>
    </font>
    <font>
      <sz val="9"/>
      <color rgb="FFFF00FF"/>
      <name val="Times New Roman"/>
      <family val="2"/>
    </font>
    <font>
      <sz val="9"/>
      <color rgb="FF7030A0"/>
      <name val="Times New Roman"/>
      <family val="1"/>
    </font>
    <font>
      <sz val="9"/>
      <color rgb="FFC00000"/>
      <name val="Times New Roman"/>
      <family val="2"/>
    </font>
    <font>
      <b/>
      <i/>
      <sz val="9"/>
      <color rgb="FFFF00FF"/>
      <name val="Times New Roman"/>
      <family val="1"/>
    </font>
    <font>
      <b/>
      <i/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204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3" fillId="3" borderId="2" xfId="4" applyFont="1" applyFill="1" applyBorder="1" applyAlignment="1">
      <alignment horizontal="center" vertical="center"/>
    </xf>
    <xf numFmtId="0" fontId="23" fillId="3" borderId="6" xfId="1" applyFont="1" applyFill="1" applyBorder="1" applyAlignment="1">
      <alignment horizontal="left" vertical="center"/>
    </xf>
    <xf numFmtId="0" fontId="23" fillId="3" borderId="14" xfId="1" applyFont="1" applyFill="1" applyBorder="1" applyAlignment="1">
      <alignment horizontal="left" vertical="center"/>
    </xf>
    <xf numFmtId="0" fontId="23" fillId="0" borderId="6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3" fillId="3" borderId="6" xfId="4" applyFont="1" applyFill="1" applyBorder="1" applyAlignment="1">
      <alignment horizontal="right" vertical="center"/>
    </xf>
    <xf numFmtId="0" fontId="23" fillId="3" borderId="14" xfId="4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3" fillId="3" borderId="6" xfId="2" applyFont="1" applyFill="1" applyBorder="1" applyAlignment="1">
      <alignment horizontal="right" vertical="center"/>
    </xf>
    <xf numFmtId="0" fontId="23" fillId="3" borderId="14" xfId="2" applyFont="1" applyFill="1" applyBorder="1" applyAlignment="1">
      <alignment horizontal="left" vertical="center"/>
    </xf>
    <xf numFmtId="0" fontId="23" fillId="3" borderId="2" xfId="2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3" borderId="6" xfId="2" applyFont="1" applyFill="1" applyBorder="1" applyAlignment="1">
      <alignment horizontal="right" vertical="center"/>
    </xf>
    <xf numFmtId="0" fontId="15" fillId="3" borderId="14" xfId="2" applyFont="1" applyFill="1" applyBorder="1" applyAlignment="1">
      <alignment horizontal="left" vertical="center"/>
    </xf>
    <xf numFmtId="0" fontId="15" fillId="2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/>
    </xf>
    <xf numFmtId="0" fontId="23" fillId="2" borderId="2" xfId="4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0" fontId="15" fillId="2" borderId="2" xfId="1" applyFont="1" applyFill="1" applyBorder="1" applyAlignment="1">
      <alignment horizontal="center" vertical="center"/>
    </xf>
    <xf numFmtId="0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left"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/>
    </xf>
    <xf numFmtId="0" fontId="27" fillId="3" borderId="6" xfId="4" applyFont="1" applyFill="1" applyBorder="1" applyAlignment="1">
      <alignment horizontal="right" vertical="center"/>
    </xf>
    <xf numFmtId="0" fontId="27" fillId="3" borderId="14" xfId="4" applyFont="1" applyFill="1" applyBorder="1" applyAlignment="1">
      <alignment horizontal="left" vertical="center"/>
    </xf>
    <xf numFmtId="0" fontId="27" fillId="3" borderId="2" xfId="1" applyFont="1" applyFill="1" applyBorder="1" applyAlignment="1">
      <alignment horizontal="left" vertical="center"/>
    </xf>
    <xf numFmtId="0" fontId="27" fillId="3" borderId="2" xfId="4" applyFont="1" applyFill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8" fillId="3" borderId="2" xfId="1" applyFont="1" applyFill="1" applyBorder="1" applyAlignment="1">
      <alignment horizontal="left" vertical="center"/>
    </xf>
    <xf numFmtId="0" fontId="29" fillId="3" borderId="2" xfId="1" applyFont="1" applyFill="1" applyBorder="1" applyAlignment="1">
      <alignment horizontal="left" vertical="center"/>
    </xf>
    <xf numFmtId="0" fontId="30" fillId="3" borderId="2" xfId="1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center" vertical="center"/>
    </xf>
    <xf numFmtId="0" fontId="27" fillId="3" borderId="6" xfId="1" applyFont="1" applyFill="1" applyBorder="1" applyAlignment="1">
      <alignment horizontal="left" vertical="center"/>
    </xf>
    <xf numFmtId="0" fontId="27" fillId="3" borderId="14" xfId="1" applyFont="1" applyFill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8" fillId="3" borderId="6" xfId="4" applyFont="1" applyFill="1" applyBorder="1" applyAlignment="1">
      <alignment horizontal="right" vertical="center"/>
    </xf>
    <xf numFmtId="0" fontId="28" fillId="3" borderId="14" xfId="4" applyFont="1" applyFill="1" applyBorder="1" applyAlignment="1">
      <alignment horizontal="left" vertical="center"/>
    </xf>
    <xf numFmtId="0" fontId="28" fillId="3" borderId="2" xfId="4" applyFont="1" applyFill="1" applyBorder="1" applyAlignment="1">
      <alignment horizontal="center" vertical="center"/>
    </xf>
    <xf numFmtId="0" fontId="28" fillId="3" borderId="6" xfId="1" applyFont="1" applyFill="1" applyBorder="1" applyAlignment="1">
      <alignment horizontal="left" vertical="center"/>
    </xf>
    <xf numFmtId="0" fontId="28" fillId="3" borderId="14" xfId="1" applyFont="1" applyFill="1" applyBorder="1" applyAlignment="1">
      <alignment horizontal="left" vertical="center"/>
    </xf>
    <xf numFmtId="0" fontId="23" fillId="2" borderId="6" xfId="4" applyFont="1" applyFill="1" applyBorder="1" applyAlignment="1">
      <alignment horizontal="right" vertical="center"/>
    </xf>
    <xf numFmtId="0" fontId="23" fillId="2" borderId="14" xfId="4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left" vertical="center"/>
    </xf>
    <xf numFmtId="0" fontId="23" fillId="2" borderId="14" xfId="1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vertical="center"/>
    </xf>
    <xf numFmtId="0" fontId="23" fillId="3" borderId="14" xfId="0" applyFont="1" applyFill="1" applyBorder="1" applyAlignment="1">
      <alignment vertical="center"/>
    </xf>
    <xf numFmtId="0" fontId="12" fillId="3" borderId="14" xfId="1" applyNumberFormat="1" applyFont="1" applyFill="1" applyBorder="1" applyAlignment="1">
      <alignment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vertical="center"/>
    </xf>
    <xf numFmtId="0" fontId="27" fillId="3" borderId="14" xfId="0" applyFont="1" applyFill="1" applyBorder="1" applyAlignment="1">
      <alignment vertical="center"/>
    </xf>
    <xf numFmtId="0" fontId="28" fillId="2" borderId="6" xfId="4" applyFont="1" applyFill="1" applyBorder="1" applyAlignment="1">
      <alignment horizontal="right" vertical="center"/>
    </xf>
    <xf numFmtId="0" fontId="28" fillId="2" borderId="14" xfId="4" applyFont="1" applyFill="1" applyBorder="1" applyAlignment="1">
      <alignment horizontal="left" vertical="center"/>
    </xf>
    <xf numFmtId="0" fontId="28" fillId="2" borderId="2" xfId="1" applyFont="1" applyFill="1" applyBorder="1" applyAlignment="1">
      <alignment horizontal="left" vertical="center"/>
    </xf>
    <xf numFmtId="0" fontId="28" fillId="2" borderId="2" xfId="4" applyFont="1" applyFill="1" applyBorder="1" applyAlignment="1">
      <alignment horizontal="center" vertical="center"/>
    </xf>
    <xf numFmtId="0" fontId="28" fillId="2" borderId="6" xfId="1" applyFont="1" applyFill="1" applyBorder="1" applyAlignment="1">
      <alignment horizontal="left" vertical="center"/>
    </xf>
    <xf numFmtId="0" fontId="28" fillId="2" borderId="14" xfId="1" applyFont="1" applyFill="1" applyBorder="1" applyAlignment="1">
      <alignment horizontal="left" vertical="center"/>
    </xf>
    <xf numFmtId="0" fontId="27" fillId="2" borderId="6" xfId="4" applyFont="1" applyFill="1" applyBorder="1" applyAlignment="1">
      <alignment horizontal="right" vertical="center"/>
    </xf>
    <xf numFmtId="0" fontId="27" fillId="2" borderId="14" xfId="4" applyFont="1" applyFill="1" applyBorder="1" applyAlignment="1">
      <alignment horizontal="left" vertical="center"/>
    </xf>
    <xf numFmtId="0" fontId="27" fillId="2" borderId="2" xfId="1" applyFont="1" applyFill="1" applyBorder="1" applyAlignment="1">
      <alignment horizontal="left" vertical="center"/>
    </xf>
    <xf numFmtId="0" fontId="27" fillId="2" borderId="2" xfId="4" applyFont="1" applyFill="1" applyBorder="1" applyAlignment="1">
      <alignment horizontal="center" vertical="center"/>
    </xf>
    <xf numFmtId="0" fontId="27" fillId="2" borderId="6" xfId="1" applyFont="1" applyFill="1" applyBorder="1" applyAlignment="1">
      <alignment horizontal="left" vertical="center"/>
    </xf>
    <xf numFmtId="0" fontId="27" fillId="2" borderId="14" xfId="1" applyFont="1" applyFill="1" applyBorder="1" applyAlignment="1">
      <alignment horizontal="left" vertical="center"/>
    </xf>
    <xf numFmtId="0" fontId="28" fillId="2" borderId="2" xfId="0" applyFont="1" applyFill="1" applyBorder="1" applyAlignment="1">
      <alignment vertical="center"/>
    </xf>
    <xf numFmtId="0" fontId="27" fillId="2" borderId="2" xfId="0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0" fontId="25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2" fillId="2" borderId="14" xfId="4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center" vertical="center" wrapText="1"/>
    </xf>
    <xf numFmtId="0" fontId="12" fillId="3" borderId="7" xfId="1" applyNumberFormat="1" applyFont="1" applyFill="1" applyBorder="1" applyAlignment="1">
      <alignment horizontal="center" vertical="center" wrapText="1"/>
    </xf>
    <xf numFmtId="0" fontId="12" fillId="3" borderId="14" xfId="1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4"/>
  <sheetViews>
    <sheetView showGridLines="0" view="pageBreakPreview" topLeftCell="A7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2.88671875" style="21" bestFit="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2" style="21" bestFit="1" customWidth="1"/>
    <col min="8" max="8" width="4.44140625" style="21" bestFit="1" customWidth="1"/>
    <col min="9" max="9" width="9.44140625" style="21" bestFit="1" customWidth="1"/>
    <col min="10" max="13" width="2.21875" style="21" customWidth="1"/>
    <col min="14" max="20" width="2.44140625" style="21" customWidth="1"/>
    <col min="21" max="32" width="2.44140625" style="22" customWidth="1"/>
    <col min="33" max="33" width="3.77734375" style="23" customWidth="1"/>
    <col min="34" max="34" width="3.6640625" style="23" customWidth="1"/>
    <col min="35" max="35" width="9" style="21" bestFit="1" customWidth="1"/>
    <col min="36" max="16384" width="9" style="21"/>
  </cols>
  <sheetData>
    <row r="1" spans="1:35" s="31" customFormat="1" ht="14.25" customHeight="1" x14ac:dyDescent="0.2">
      <c r="A1" s="138" t="s">
        <v>0</v>
      </c>
      <c r="B1" s="138"/>
      <c r="C1" s="138"/>
      <c r="D1" s="138"/>
      <c r="E1" s="138"/>
      <c r="F1" s="139" t="s">
        <v>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42"/>
      <c r="AE1" s="42"/>
      <c r="AF1" s="42"/>
      <c r="AG1" s="1"/>
      <c r="AH1" s="1"/>
    </row>
    <row r="2" spans="1:35" s="31" customFormat="1" ht="14.25" customHeight="1" x14ac:dyDescent="0.2">
      <c r="A2" s="140" t="s">
        <v>31</v>
      </c>
      <c r="B2" s="140"/>
      <c r="C2" s="140"/>
      <c r="D2" s="140"/>
      <c r="E2" s="140"/>
      <c r="F2" s="141" t="s">
        <v>44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43"/>
      <c r="AE2" s="43"/>
      <c r="AF2" s="43"/>
      <c r="AG2" s="2"/>
      <c r="AH2" s="2"/>
      <c r="AI2" s="2"/>
    </row>
    <row r="3" spans="1:35" s="31" customFormat="1" ht="5.25" customHeight="1" x14ac:dyDescent="0.2">
      <c r="A3" s="32"/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43"/>
      <c r="AE3" s="43"/>
      <c r="AF3" s="43"/>
      <c r="AG3" s="2"/>
      <c r="AH3" s="2"/>
      <c r="AI3" s="2"/>
    </row>
    <row r="4" spans="1:35" s="31" customFormat="1" ht="14.25" customHeight="1" x14ac:dyDescent="0.2">
      <c r="A4" s="142" t="s">
        <v>47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2"/>
    </row>
    <row r="5" spans="1:35" s="31" customFormat="1" ht="14.25" customHeight="1" x14ac:dyDescent="0.2">
      <c r="A5" s="143" t="s">
        <v>98</v>
      </c>
      <c r="B5" s="143"/>
      <c r="C5" s="143"/>
      <c r="D5" s="143"/>
      <c r="E5" s="143"/>
      <c r="F5" s="143"/>
      <c r="G5" s="143"/>
      <c r="H5" s="31" t="s">
        <v>2</v>
      </c>
      <c r="I5" s="144" t="s">
        <v>37</v>
      </c>
      <c r="J5" s="144"/>
      <c r="K5" s="144"/>
      <c r="L5" s="144"/>
      <c r="M5" s="144"/>
      <c r="N5" s="144"/>
      <c r="O5" s="144"/>
      <c r="P5" s="144"/>
      <c r="Q5" s="144"/>
      <c r="R5" s="144"/>
      <c r="T5" s="31" t="s">
        <v>2</v>
      </c>
      <c r="V5" s="1"/>
      <c r="W5" s="145" t="s">
        <v>63</v>
      </c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2"/>
    </row>
    <row r="6" spans="1:35" s="31" customFormat="1" ht="14.25" customHeight="1" x14ac:dyDescent="0.2">
      <c r="A6" s="146" t="s">
        <v>62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147" t="s">
        <v>3</v>
      </c>
      <c r="B8" s="148" t="s">
        <v>4</v>
      </c>
      <c r="C8" s="149"/>
      <c r="D8" s="154" t="s">
        <v>5</v>
      </c>
      <c r="E8" s="154" t="s">
        <v>6</v>
      </c>
      <c r="F8" s="154" t="s">
        <v>7</v>
      </c>
      <c r="G8" s="148" t="s">
        <v>8</v>
      </c>
      <c r="H8" s="149"/>
      <c r="I8" s="30" t="s">
        <v>9</v>
      </c>
      <c r="J8" s="167">
        <v>2026</v>
      </c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57" t="s">
        <v>10</v>
      </c>
      <c r="AH8" s="157" t="s">
        <v>11</v>
      </c>
    </row>
    <row r="9" spans="1:35" s="4" customFormat="1" ht="18.75" customHeight="1" x14ac:dyDescent="0.25">
      <c r="A9" s="147"/>
      <c r="B9" s="150"/>
      <c r="C9" s="151"/>
      <c r="D9" s="155"/>
      <c r="E9" s="155"/>
      <c r="F9" s="155"/>
      <c r="G9" s="150"/>
      <c r="H9" s="151"/>
      <c r="I9" s="30" t="s">
        <v>12</v>
      </c>
      <c r="J9" s="168">
        <v>2</v>
      </c>
      <c r="K9" s="168"/>
      <c r="L9" s="168"/>
      <c r="M9" s="168"/>
      <c r="N9" s="168">
        <v>3</v>
      </c>
      <c r="O9" s="168"/>
      <c r="P9" s="168"/>
      <c r="Q9" s="168"/>
      <c r="R9" s="168"/>
      <c r="S9" s="168">
        <v>4</v>
      </c>
      <c r="T9" s="168"/>
      <c r="U9" s="168"/>
      <c r="V9" s="168"/>
      <c r="W9" s="168">
        <v>5</v>
      </c>
      <c r="X9" s="168"/>
      <c r="Y9" s="168"/>
      <c r="Z9" s="168"/>
      <c r="AA9" s="168">
        <v>6</v>
      </c>
      <c r="AB9" s="168"/>
      <c r="AC9" s="168"/>
      <c r="AD9" s="168"/>
      <c r="AE9" s="168">
        <v>7</v>
      </c>
      <c r="AF9" s="168"/>
      <c r="AG9" s="158"/>
      <c r="AH9" s="158"/>
    </row>
    <row r="10" spans="1:35" s="4" customFormat="1" ht="18.75" customHeight="1" x14ac:dyDescent="0.25">
      <c r="A10" s="147"/>
      <c r="B10" s="152"/>
      <c r="C10" s="153"/>
      <c r="D10" s="156"/>
      <c r="E10" s="156"/>
      <c r="F10" s="156"/>
      <c r="G10" s="152"/>
      <c r="H10" s="153"/>
      <c r="I10" s="30" t="s">
        <v>13</v>
      </c>
      <c r="J10" s="5">
        <v>46055</v>
      </c>
      <c r="K10" s="5">
        <f>J10+7</f>
        <v>46062</v>
      </c>
      <c r="L10" s="5">
        <f t="shared" ref="L10:AF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5">
        <f t="shared" si="0"/>
        <v>46209</v>
      </c>
      <c r="AG10" s="159"/>
      <c r="AH10" s="159"/>
    </row>
    <row r="11" spans="1:35" s="7" customFormat="1" ht="22.5" customHeight="1" x14ac:dyDescent="0.25">
      <c r="A11" s="161" t="s">
        <v>99</v>
      </c>
      <c r="B11" s="162"/>
      <c r="C11" s="162"/>
      <c r="D11" s="162"/>
      <c r="E11" s="6"/>
      <c r="F11" s="6"/>
      <c r="G11" s="6"/>
      <c r="H11" s="6"/>
      <c r="I11" s="6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4"/>
    </row>
    <row r="12" spans="1:35" s="7" customFormat="1" ht="22.5" customHeight="1" x14ac:dyDescent="0.25">
      <c r="A12" s="8">
        <v>1</v>
      </c>
      <c r="B12" s="92" t="s">
        <v>34</v>
      </c>
      <c r="C12" s="93">
        <v>351</v>
      </c>
      <c r="D12" s="94" t="s">
        <v>182</v>
      </c>
      <c r="E12" s="95">
        <v>2</v>
      </c>
      <c r="F12" s="62">
        <v>10</v>
      </c>
      <c r="G12" s="102" t="s">
        <v>183</v>
      </c>
      <c r="H12" s="103" t="s">
        <v>184</v>
      </c>
      <c r="I12" s="15" t="s">
        <v>38</v>
      </c>
      <c r="J12" s="16" t="s">
        <v>17</v>
      </c>
      <c r="K12" s="137" t="s">
        <v>116</v>
      </c>
      <c r="L12" s="137"/>
      <c r="M12" s="137"/>
      <c r="N12" s="16" t="s">
        <v>17</v>
      </c>
      <c r="O12" s="16" t="s">
        <v>17</v>
      </c>
      <c r="P12" s="16" t="s">
        <v>17</v>
      </c>
      <c r="Q12" s="16" t="s">
        <v>17</v>
      </c>
      <c r="R12" s="16" t="s">
        <v>17</v>
      </c>
      <c r="S12" s="16" t="s">
        <v>17</v>
      </c>
      <c r="T12" s="16" t="s">
        <v>17</v>
      </c>
      <c r="U12" s="16" t="s">
        <v>18</v>
      </c>
      <c r="V12" s="16" t="s">
        <v>19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92" t="s">
        <v>43</v>
      </c>
      <c r="C13" s="93">
        <v>362</v>
      </c>
      <c r="D13" s="94" t="s">
        <v>185</v>
      </c>
      <c r="E13" s="95">
        <v>2</v>
      </c>
      <c r="F13" s="62">
        <v>10</v>
      </c>
      <c r="G13" s="102" t="s">
        <v>186</v>
      </c>
      <c r="H13" s="103" t="s">
        <v>187</v>
      </c>
      <c r="I13" s="15" t="s">
        <v>38</v>
      </c>
      <c r="J13" s="16" t="s">
        <v>17</v>
      </c>
      <c r="K13" s="137"/>
      <c r="L13" s="137"/>
      <c r="M13" s="137"/>
      <c r="N13" s="16" t="s">
        <v>17</v>
      </c>
      <c r="O13" s="16" t="s">
        <v>17</v>
      </c>
      <c r="P13" s="16" t="s">
        <v>17</v>
      </c>
      <c r="Q13" s="16" t="s">
        <v>17</v>
      </c>
      <c r="R13" s="16" t="s">
        <v>17</v>
      </c>
      <c r="S13" s="16" t="s">
        <v>17</v>
      </c>
      <c r="T13" s="16" t="s">
        <v>17</v>
      </c>
      <c r="U13" s="16" t="s">
        <v>18</v>
      </c>
      <c r="V13" s="16" t="s">
        <v>19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9" t="s">
        <v>15</v>
      </c>
      <c r="C14" s="70">
        <v>206</v>
      </c>
      <c r="D14" s="41" t="s">
        <v>121</v>
      </c>
      <c r="E14" s="71">
        <v>2</v>
      </c>
      <c r="F14" s="62">
        <v>10</v>
      </c>
      <c r="G14" s="72" t="s">
        <v>76</v>
      </c>
      <c r="H14" s="73" t="s">
        <v>77</v>
      </c>
      <c r="I14" s="15" t="s">
        <v>16</v>
      </c>
      <c r="J14" s="16" t="s">
        <v>17</v>
      </c>
      <c r="K14" s="137"/>
      <c r="L14" s="137"/>
      <c r="M14" s="137"/>
      <c r="N14" s="16" t="s">
        <v>17</v>
      </c>
      <c r="O14" s="16" t="s">
        <v>17</v>
      </c>
      <c r="P14" s="16" t="s">
        <v>17</v>
      </c>
      <c r="Q14" s="16" t="s">
        <v>17</v>
      </c>
      <c r="R14" s="16" t="s">
        <v>17</v>
      </c>
      <c r="S14" s="16" t="s">
        <v>17</v>
      </c>
      <c r="T14" s="16" t="s">
        <v>17</v>
      </c>
      <c r="U14" s="16" t="s">
        <v>18</v>
      </c>
      <c r="V14" s="16" t="s">
        <v>19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9" t="s">
        <v>15</v>
      </c>
      <c r="C15" s="70">
        <v>207</v>
      </c>
      <c r="D15" s="41" t="s">
        <v>122</v>
      </c>
      <c r="E15" s="71">
        <v>2</v>
      </c>
      <c r="F15" s="62">
        <v>10</v>
      </c>
      <c r="G15" s="72" t="s">
        <v>123</v>
      </c>
      <c r="H15" s="73" t="s">
        <v>124</v>
      </c>
      <c r="I15" s="15" t="s">
        <v>16</v>
      </c>
      <c r="J15" s="16" t="s">
        <v>17</v>
      </c>
      <c r="K15" s="137"/>
      <c r="L15" s="137"/>
      <c r="M15" s="137"/>
      <c r="N15" s="16" t="s">
        <v>17</v>
      </c>
      <c r="O15" s="16" t="s">
        <v>17</v>
      </c>
      <c r="P15" s="16" t="s">
        <v>17</v>
      </c>
      <c r="Q15" s="16" t="s">
        <v>17</v>
      </c>
      <c r="R15" s="16" t="s">
        <v>17</v>
      </c>
      <c r="S15" s="16" t="s">
        <v>17</v>
      </c>
      <c r="T15" s="16" t="s">
        <v>17</v>
      </c>
      <c r="U15" s="16" t="s">
        <v>18</v>
      </c>
      <c r="V15" s="16" t="s">
        <v>19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65" t="s">
        <v>100</v>
      </c>
      <c r="B16" s="166"/>
      <c r="C16" s="166"/>
      <c r="D16" s="166"/>
      <c r="E16" s="18"/>
      <c r="F16" s="18"/>
      <c r="G16" s="18"/>
      <c r="H16" s="18"/>
      <c r="I16" s="19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4"/>
    </row>
    <row r="17" spans="1:43" s="7" customFormat="1" ht="22.5" customHeight="1" x14ac:dyDescent="0.25">
      <c r="A17" s="8">
        <v>5</v>
      </c>
      <c r="B17" s="92" t="s">
        <v>34</v>
      </c>
      <c r="C17" s="93">
        <v>361</v>
      </c>
      <c r="D17" s="94" t="s">
        <v>188</v>
      </c>
      <c r="E17" s="95">
        <v>2</v>
      </c>
      <c r="F17" s="62">
        <v>10</v>
      </c>
      <c r="G17" s="102" t="s">
        <v>189</v>
      </c>
      <c r="H17" s="103" t="s">
        <v>190</v>
      </c>
      <c r="I17" s="15" t="s">
        <v>38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17</v>
      </c>
      <c r="X17" s="16" t="s">
        <v>17</v>
      </c>
      <c r="Y17" s="16" t="s">
        <v>17</v>
      </c>
      <c r="Z17" s="16" t="s">
        <v>17</v>
      </c>
      <c r="AA17" s="16" t="s">
        <v>17</v>
      </c>
      <c r="AB17" s="16" t="s">
        <v>17</v>
      </c>
      <c r="AC17" s="16" t="s">
        <v>17</v>
      </c>
      <c r="AD17" s="16" t="s">
        <v>17</v>
      </c>
      <c r="AE17" s="16" t="s">
        <v>18</v>
      </c>
      <c r="AF17" s="16" t="s">
        <v>19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92" t="s">
        <v>117</v>
      </c>
      <c r="C18" s="93">
        <v>201</v>
      </c>
      <c r="D18" s="94" t="s">
        <v>118</v>
      </c>
      <c r="E18" s="95">
        <v>3</v>
      </c>
      <c r="F18" s="104">
        <v>10</v>
      </c>
      <c r="G18" s="96" t="s">
        <v>119</v>
      </c>
      <c r="H18" s="97" t="s">
        <v>120</v>
      </c>
      <c r="I18" s="15" t="s">
        <v>192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17</v>
      </c>
      <c r="X18" s="16" t="s">
        <v>17</v>
      </c>
      <c r="Y18" s="16" t="s">
        <v>17</v>
      </c>
      <c r="Z18" s="16" t="s">
        <v>17</v>
      </c>
      <c r="AA18" s="16" t="s">
        <v>17</v>
      </c>
      <c r="AB18" s="16" t="s">
        <v>17</v>
      </c>
      <c r="AC18" s="16" t="s">
        <v>17</v>
      </c>
      <c r="AD18" s="16" t="s">
        <v>17</v>
      </c>
      <c r="AE18" s="16" t="s">
        <v>18</v>
      </c>
      <c r="AF18" s="16" t="s">
        <v>19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69" t="s">
        <v>15</v>
      </c>
      <c r="C19" s="70">
        <v>208</v>
      </c>
      <c r="D19" s="41" t="s">
        <v>125</v>
      </c>
      <c r="E19" s="71">
        <v>2</v>
      </c>
      <c r="F19" s="62">
        <v>10</v>
      </c>
      <c r="G19" s="72" t="s">
        <v>126</v>
      </c>
      <c r="H19" s="73" t="s">
        <v>127</v>
      </c>
      <c r="I19" s="15" t="s">
        <v>16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17</v>
      </c>
      <c r="X19" s="16" t="s">
        <v>17</v>
      </c>
      <c r="Y19" s="16" t="s">
        <v>17</v>
      </c>
      <c r="Z19" s="16" t="s">
        <v>17</v>
      </c>
      <c r="AA19" s="16" t="s">
        <v>17</v>
      </c>
      <c r="AB19" s="16" t="s">
        <v>17</v>
      </c>
      <c r="AC19" s="16" t="s">
        <v>17</v>
      </c>
      <c r="AD19" s="16" t="s">
        <v>17</v>
      </c>
      <c r="AE19" s="16" t="s">
        <v>18</v>
      </c>
      <c r="AF19" s="16" t="s">
        <v>19</v>
      </c>
      <c r="AG19" s="16">
        <v>4</v>
      </c>
      <c r="AH19" s="17"/>
    </row>
    <row r="20" spans="1:43" s="7" customFormat="1" ht="22.5" customHeight="1" x14ac:dyDescent="0.25">
      <c r="A20" s="8">
        <v>8</v>
      </c>
      <c r="B20" s="69" t="s">
        <v>15</v>
      </c>
      <c r="C20" s="70">
        <v>209</v>
      </c>
      <c r="D20" s="41" t="s">
        <v>128</v>
      </c>
      <c r="E20" s="71">
        <v>2</v>
      </c>
      <c r="F20" s="62">
        <v>10</v>
      </c>
      <c r="G20" s="72" t="s">
        <v>129</v>
      </c>
      <c r="H20" s="73" t="s">
        <v>130</v>
      </c>
      <c r="I20" s="15" t="s">
        <v>16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17</v>
      </c>
      <c r="X20" s="16" t="s">
        <v>17</v>
      </c>
      <c r="Y20" s="16" t="s">
        <v>17</v>
      </c>
      <c r="Z20" s="16" t="s">
        <v>17</v>
      </c>
      <c r="AA20" s="16" t="s">
        <v>17</v>
      </c>
      <c r="AB20" s="16" t="s">
        <v>17</v>
      </c>
      <c r="AC20" s="16" t="s">
        <v>17</v>
      </c>
      <c r="AD20" s="16" t="s">
        <v>17</v>
      </c>
      <c r="AE20" s="16" t="s">
        <v>18</v>
      </c>
      <c r="AF20" s="16" t="s">
        <v>19</v>
      </c>
      <c r="AG20" s="16">
        <v>4</v>
      </c>
      <c r="AH20" s="17"/>
    </row>
    <row r="21" spans="1:43" s="4" customFormat="1" ht="22.5" customHeight="1" x14ac:dyDescent="0.25">
      <c r="A21" s="173" t="s">
        <v>20</v>
      </c>
      <c r="B21" s="173"/>
      <c r="C21" s="173"/>
      <c r="D21" s="173"/>
      <c r="E21" s="20">
        <f>SUM(E12:E20)</f>
        <v>17</v>
      </c>
      <c r="F21" s="35"/>
      <c r="G21" s="174">
        <f>E21*280000</f>
        <v>4760000</v>
      </c>
      <c r="H21" s="175"/>
      <c r="I21" s="35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1"/>
    </row>
    <row r="22" spans="1:43" ht="3" customHeight="1" x14ac:dyDescent="0.15"/>
    <row r="23" spans="1:43" s="24" customFormat="1" ht="15.75" customHeight="1" x14ac:dyDescent="0.2">
      <c r="A23" s="172" t="s">
        <v>21</v>
      </c>
      <c r="B23" s="172"/>
      <c r="C23" s="172"/>
      <c r="D23" s="172"/>
      <c r="U23" s="37"/>
      <c r="V23" s="37"/>
      <c r="W23" s="37"/>
      <c r="X23" s="37"/>
      <c r="Y23" s="37"/>
      <c r="Z23" s="37"/>
      <c r="AA23" s="37"/>
      <c r="AB23" s="37"/>
      <c r="AC23" s="37"/>
      <c r="AD23" s="45"/>
      <c r="AE23" s="45"/>
      <c r="AF23" s="45"/>
      <c r="AG23" s="25"/>
      <c r="AH23" s="25"/>
    </row>
    <row r="24" spans="1:43" s="24" customFormat="1" ht="15.75" customHeight="1" x14ac:dyDescent="0.2">
      <c r="B24" s="160" t="s">
        <v>22</v>
      </c>
      <c r="C24" s="160"/>
      <c r="D24" s="160"/>
      <c r="E24" s="160"/>
      <c r="F24" s="160"/>
      <c r="G24" s="160"/>
      <c r="H24" s="37"/>
      <c r="U24" s="37"/>
      <c r="V24" s="37"/>
      <c r="W24" s="37"/>
      <c r="X24" s="37"/>
      <c r="Y24" s="37"/>
      <c r="Z24" s="37"/>
      <c r="AA24" s="37"/>
      <c r="AB24" s="37"/>
      <c r="AC24" s="37"/>
      <c r="AD24" s="45"/>
      <c r="AE24" s="45"/>
      <c r="AF24" s="45"/>
      <c r="AG24" s="25"/>
      <c r="AH24" s="25"/>
    </row>
    <row r="25" spans="1:43" s="37" customFormat="1" ht="15.75" customHeight="1" x14ac:dyDescent="0.25">
      <c r="B25" s="160" t="s">
        <v>23</v>
      </c>
      <c r="C25" s="160"/>
      <c r="D25" s="160"/>
      <c r="E25" s="160"/>
      <c r="F25" s="160"/>
      <c r="G25" s="160"/>
      <c r="AD25" s="45"/>
      <c r="AE25" s="45"/>
      <c r="AF25" s="45"/>
      <c r="AG25" s="26"/>
      <c r="AH25" s="26"/>
    </row>
    <row r="26" spans="1:43" s="37" customFormat="1" ht="15.75" customHeight="1" x14ac:dyDescent="0.25">
      <c r="B26" s="160" t="s">
        <v>24</v>
      </c>
      <c r="C26" s="160"/>
      <c r="D26" s="160"/>
      <c r="E26" s="160"/>
      <c r="F26" s="160"/>
      <c r="G26" s="160"/>
      <c r="AD26" s="45"/>
      <c r="AE26" s="45"/>
      <c r="AF26" s="45"/>
      <c r="AG26" s="26"/>
      <c r="AH26" s="26"/>
    </row>
    <row r="27" spans="1:43" s="34" customFormat="1" ht="14.25" customHeight="1" x14ac:dyDescent="0.25">
      <c r="B27" s="29"/>
      <c r="C27" s="29"/>
      <c r="Q27" s="169" t="s">
        <v>45</v>
      </c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</row>
    <row r="28" spans="1:43" s="34" customFormat="1" ht="15.75" customHeight="1" x14ac:dyDescent="0.25">
      <c r="A28" s="177" t="s">
        <v>25</v>
      </c>
      <c r="B28" s="177"/>
      <c r="C28" s="177"/>
      <c r="D28" s="177"/>
      <c r="G28" s="177" t="s">
        <v>26</v>
      </c>
      <c r="H28" s="177"/>
      <c r="I28" s="177"/>
      <c r="J28" s="177"/>
      <c r="K28" s="177"/>
      <c r="L28" s="27"/>
      <c r="M28" s="27"/>
      <c r="N28" s="27"/>
      <c r="O28" s="27"/>
      <c r="P28" s="27"/>
      <c r="Q28" s="27"/>
      <c r="R28" s="177" t="s">
        <v>32</v>
      </c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</row>
    <row r="29" spans="1:43" s="34" customFormat="1" ht="15.75" customHeight="1" x14ac:dyDescent="0.25">
      <c r="G29" s="177" t="s">
        <v>27</v>
      </c>
      <c r="H29" s="177"/>
      <c r="I29" s="177"/>
      <c r="J29" s="177"/>
      <c r="K29" s="177"/>
      <c r="R29" s="177" t="s">
        <v>33</v>
      </c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</row>
    <row r="30" spans="1:43" s="34" customFormat="1" ht="14.25" x14ac:dyDescent="0.25">
      <c r="AD30" s="44"/>
      <c r="AE30" s="44"/>
      <c r="AF30" s="44"/>
      <c r="AG30" s="36"/>
      <c r="AH30" s="36"/>
    </row>
    <row r="31" spans="1:43" s="34" customFormat="1" ht="14.25" x14ac:dyDescent="0.25">
      <c r="AD31" s="44"/>
      <c r="AE31" s="44"/>
      <c r="AF31" s="44"/>
      <c r="AG31" s="36"/>
      <c r="AH31" s="36"/>
    </row>
    <row r="32" spans="1:43" s="34" customFormat="1" ht="30.75" customHeight="1" x14ac:dyDescent="0.25">
      <c r="AD32" s="44"/>
      <c r="AE32" s="44"/>
      <c r="AF32" s="44"/>
      <c r="AG32" s="36"/>
      <c r="AH32" s="36"/>
    </row>
    <row r="33" spans="1:34" s="34" customFormat="1" ht="14.25" x14ac:dyDescent="0.25">
      <c r="AD33" s="44"/>
      <c r="AE33" s="44"/>
      <c r="AF33" s="44"/>
      <c r="AG33" s="36"/>
      <c r="AH33" s="36"/>
    </row>
    <row r="34" spans="1:34" s="36" customFormat="1" ht="15.75" customHeight="1" x14ac:dyDescent="0.25">
      <c r="A34" s="176" t="s">
        <v>28</v>
      </c>
      <c r="B34" s="176"/>
      <c r="C34" s="176"/>
      <c r="D34" s="176"/>
      <c r="G34" s="176" t="s">
        <v>29</v>
      </c>
      <c r="H34" s="176"/>
      <c r="I34" s="176"/>
      <c r="J34" s="176"/>
      <c r="K34" s="176"/>
      <c r="L34" s="28"/>
      <c r="M34" s="28"/>
      <c r="N34" s="28"/>
      <c r="O34" s="28"/>
      <c r="P34" s="28"/>
      <c r="Q34" s="28"/>
      <c r="R34" s="176" t="s">
        <v>30</v>
      </c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</row>
  </sheetData>
  <mergeCells count="45">
    <mergeCell ref="A34:D34"/>
    <mergeCell ref="G34:K34"/>
    <mergeCell ref="R34:AH34"/>
    <mergeCell ref="A28:D28"/>
    <mergeCell ref="G28:K28"/>
    <mergeCell ref="R28:AH28"/>
    <mergeCell ref="G29:K29"/>
    <mergeCell ref="R29:AH29"/>
    <mergeCell ref="Q27:AH27"/>
    <mergeCell ref="J21:AH21"/>
    <mergeCell ref="A23:D23"/>
    <mergeCell ref="B24:G24"/>
    <mergeCell ref="B25:G25"/>
    <mergeCell ref="A21:D21"/>
    <mergeCell ref="G21:H21"/>
    <mergeCell ref="AG8:AG10"/>
    <mergeCell ref="AH8:AH10"/>
    <mergeCell ref="B26:G26"/>
    <mergeCell ref="A11:D11"/>
    <mergeCell ref="J11:AH11"/>
    <mergeCell ref="A16:D16"/>
    <mergeCell ref="J16:AH16"/>
    <mergeCell ref="J8:AF8"/>
    <mergeCell ref="J9:M9"/>
    <mergeCell ref="N9:R9"/>
    <mergeCell ref="S9:V9"/>
    <mergeCell ref="W9:Z9"/>
    <mergeCell ref="AA9:AD9"/>
    <mergeCell ref="AE9:AF9"/>
    <mergeCell ref="K12:M15"/>
    <mergeCell ref="A1:E1"/>
    <mergeCell ref="F1:AC1"/>
    <mergeCell ref="A2:E2"/>
    <mergeCell ref="F2:AC2"/>
    <mergeCell ref="A4:AH4"/>
    <mergeCell ref="A5:G5"/>
    <mergeCell ref="I5:R5"/>
    <mergeCell ref="W5:AH5"/>
    <mergeCell ref="A6:AH6"/>
    <mergeCell ref="A8:A10"/>
    <mergeCell ref="B8:C10"/>
    <mergeCell ref="D8:D10"/>
    <mergeCell ref="E8:E10"/>
    <mergeCell ref="F8:F10"/>
    <mergeCell ref="G8:H10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workbookViewId="0">
      <selection activeCell="I22" sqref="I22"/>
    </sheetView>
  </sheetViews>
  <sheetFormatPr defaultRowHeight="15.75" x14ac:dyDescent="0.25"/>
  <cols>
    <col min="1" max="1" width="3.44140625" customWidth="1"/>
    <col min="2" max="2" width="3.6640625" customWidth="1"/>
    <col min="3" max="3" width="4.6640625" customWidth="1"/>
    <col min="4" max="4" width="3.5546875" customWidth="1"/>
    <col min="5" max="5" width="21.77734375" customWidth="1"/>
    <col min="6" max="7" width="3.88671875" customWidth="1"/>
    <col min="8" max="8" width="15.5546875" customWidth="1"/>
    <col min="9" max="9" width="5.88671875" customWidth="1"/>
    <col min="10" max="10" width="9.33203125" customWidth="1"/>
    <col min="11" max="11" width="5.44140625" customWidth="1"/>
    <col min="12" max="12" width="7" bestFit="1" customWidth="1"/>
  </cols>
  <sheetData>
    <row r="2" spans="2:12" ht="21.75" customHeight="1" x14ac:dyDescent="0.25">
      <c r="B2" s="201" t="s">
        <v>115</v>
      </c>
      <c r="C2" s="201"/>
      <c r="D2" s="201"/>
      <c r="E2" s="201"/>
      <c r="F2" s="201"/>
      <c r="G2" s="201"/>
      <c r="H2" s="201"/>
      <c r="I2" s="201"/>
      <c r="J2" s="201"/>
      <c r="K2" s="201"/>
    </row>
    <row r="3" spans="2:12" ht="36" customHeight="1" x14ac:dyDescent="0.25">
      <c r="B3" s="82" t="s">
        <v>3</v>
      </c>
      <c r="C3" s="193" t="s">
        <v>101</v>
      </c>
      <c r="D3" s="194"/>
      <c r="E3" s="83" t="s">
        <v>102</v>
      </c>
      <c r="F3" s="84" t="s">
        <v>103</v>
      </c>
      <c r="G3" s="85" t="s">
        <v>104</v>
      </c>
      <c r="H3" s="86" t="s">
        <v>105</v>
      </c>
      <c r="I3" s="87" t="s">
        <v>106</v>
      </c>
      <c r="J3" s="88" t="s">
        <v>107</v>
      </c>
      <c r="K3" s="89" t="s">
        <v>108</v>
      </c>
      <c r="L3" s="89" t="s">
        <v>111</v>
      </c>
    </row>
    <row r="4" spans="2:12" x14ac:dyDescent="0.25">
      <c r="B4" s="8">
        <v>1</v>
      </c>
      <c r="C4" s="63" t="s">
        <v>15</v>
      </c>
      <c r="D4" s="64">
        <v>201</v>
      </c>
      <c r="E4" s="65" t="s">
        <v>64</v>
      </c>
      <c r="F4" s="55">
        <v>2</v>
      </c>
      <c r="G4" s="60">
        <v>10</v>
      </c>
      <c r="H4" s="56" t="s">
        <v>50</v>
      </c>
      <c r="I4" s="57" t="s">
        <v>51</v>
      </c>
      <c r="J4" s="15" t="s">
        <v>16</v>
      </c>
      <c r="K4" s="8" t="s">
        <v>109</v>
      </c>
      <c r="L4" s="8"/>
    </row>
    <row r="5" spans="2:12" x14ac:dyDescent="0.25">
      <c r="B5" s="8">
        <v>2</v>
      </c>
      <c r="C5" s="63" t="s">
        <v>34</v>
      </c>
      <c r="D5" s="64">
        <v>151</v>
      </c>
      <c r="E5" s="65" t="s">
        <v>65</v>
      </c>
      <c r="F5" s="55">
        <v>2</v>
      </c>
      <c r="G5" s="60">
        <v>10</v>
      </c>
      <c r="H5" s="58" t="s">
        <v>66</v>
      </c>
      <c r="I5" s="59" t="s">
        <v>67</v>
      </c>
      <c r="J5" s="15" t="s">
        <v>38</v>
      </c>
      <c r="K5" s="8" t="s">
        <v>109</v>
      </c>
      <c r="L5" s="8"/>
    </row>
    <row r="6" spans="2:12" x14ac:dyDescent="0.25">
      <c r="B6" s="8">
        <v>3</v>
      </c>
      <c r="C6" s="63" t="s">
        <v>43</v>
      </c>
      <c r="D6" s="64">
        <v>221</v>
      </c>
      <c r="E6" s="65" t="s">
        <v>68</v>
      </c>
      <c r="F6" s="55">
        <v>2</v>
      </c>
      <c r="G6" s="60">
        <v>10</v>
      </c>
      <c r="H6" s="58" t="s">
        <v>69</v>
      </c>
      <c r="I6" s="59" t="s">
        <v>70</v>
      </c>
      <c r="J6" s="15" t="s">
        <v>83</v>
      </c>
      <c r="K6" s="8" t="s">
        <v>109</v>
      </c>
      <c r="L6" s="8"/>
    </row>
    <row r="7" spans="2:12" x14ac:dyDescent="0.25">
      <c r="B7" s="8">
        <v>4</v>
      </c>
      <c r="C7" s="63" t="s">
        <v>71</v>
      </c>
      <c r="D7" s="64">
        <v>141</v>
      </c>
      <c r="E7" s="65" t="s">
        <v>72</v>
      </c>
      <c r="F7" s="55">
        <v>1</v>
      </c>
      <c r="G7" s="60">
        <v>10</v>
      </c>
      <c r="H7" s="58" t="s">
        <v>73</v>
      </c>
      <c r="I7" s="59" t="s">
        <v>74</v>
      </c>
      <c r="J7" s="15" t="s">
        <v>83</v>
      </c>
      <c r="K7" s="8" t="s">
        <v>109</v>
      </c>
      <c r="L7" s="8"/>
    </row>
    <row r="8" spans="2:12" x14ac:dyDescent="0.25">
      <c r="B8" s="8">
        <v>5</v>
      </c>
      <c r="C8" s="63" t="s">
        <v>15</v>
      </c>
      <c r="D8" s="64">
        <v>202</v>
      </c>
      <c r="E8" s="65" t="s">
        <v>75</v>
      </c>
      <c r="F8" s="55">
        <v>2</v>
      </c>
      <c r="G8" s="60">
        <v>10</v>
      </c>
      <c r="H8" s="56" t="s">
        <v>76</v>
      </c>
      <c r="I8" s="57" t="s">
        <v>77</v>
      </c>
      <c r="J8" s="15" t="s">
        <v>16</v>
      </c>
      <c r="K8" s="8" t="s">
        <v>109</v>
      </c>
      <c r="L8" s="8"/>
    </row>
    <row r="9" spans="2:12" x14ac:dyDescent="0.25">
      <c r="B9" s="8">
        <v>6</v>
      </c>
      <c r="C9" s="63" t="s">
        <v>43</v>
      </c>
      <c r="D9" s="64">
        <v>222</v>
      </c>
      <c r="E9" s="65" t="s">
        <v>78</v>
      </c>
      <c r="F9" s="55">
        <v>2</v>
      </c>
      <c r="G9" s="60">
        <v>10</v>
      </c>
      <c r="H9" s="58" t="s">
        <v>69</v>
      </c>
      <c r="I9" s="59" t="s">
        <v>70</v>
      </c>
      <c r="J9" s="15" t="s">
        <v>83</v>
      </c>
      <c r="K9" s="8" t="s">
        <v>109</v>
      </c>
      <c r="L9" s="8"/>
    </row>
    <row r="10" spans="2:12" x14ac:dyDescent="0.25">
      <c r="B10" s="8">
        <v>7</v>
      </c>
      <c r="C10" s="63" t="s">
        <v>71</v>
      </c>
      <c r="D10" s="64">
        <v>142</v>
      </c>
      <c r="E10" s="65" t="s">
        <v>79</v>
      </c>
      <c r="F10" s="55">
        <v>1</v>
      </c>
      <c r="G10" s="60">
        <v>10</v>
      </c>
      <c r="H10" s="58" t="s">
        <v>80</v>
      </c>
      <c r="I10" s="59" t="s">
        <v>81</v>
      </c>
      <c r="J10" s="15" t="s">
        <v>83</v>
      </c>
      <c r="K10" s="8" t="s">
        <v>109</v>
      </c>
      <c r="L10" s="8"/>
    </row>
    <row r="11" spans="2:12" x14ac:dyDescent="0.25">
      <c r="B11" s="8">
        <v>8</v>
      </c>
      <c r="C11" s="63" t="s">
        <v>53</v>
      </c>
      <c r="D11" s="64">
        <v>230</v>
      </c>
      <c r="E11" s="65" t="s">
        <v>95</v>
      </c>
      <c r="F11" s="55">
        <v>3</v>
      </c>
      <c r="G11" s="60">
        <v>10</v>
      </c>
      <c r="H11" s="58" t="s">
        <v>96</v>
      </c>
      <c r="I11" s="59" t="s">
        <v>97</v>
      </c>
      <c r="J11" s="15" t="s">
        <v>54</v>
      </c>
      <c r="K11" s="8" t="s">
        <v>109</v>
      </c>
      <c r="L11" s="8"/>
    </row>
    <row r="12" spans="2:12" x14ac:dyDescent="0.25">
      <c r="B12" s="8">
        <v>9</v>
      </c>
      <c r="C12" s="66" t="s">
        <v>35</v>
      </c>
      <c r="D12" s="67">
        <v>201</v>
      </c>
      <c r="E12" s="65" t="s">
        <v>36</v>
      </c>
      <c r="F12" s="68">
        <v>2</v>
      </c>
      <c r="G12" s="60">
        <v>10</v>
      </c>
      <c r="H12" s="56" t="s">
        <v>40</v>
      </c>
      <c r="I12" s="57" t="s">
        <v>41</v>
      </c>
      <c r="J12" s="15" t="s">
        <v>42</v>
      </c>
      <c r="K12" s="8" t="s">
        <v>109</v>
      </c>
      <c r="L12" s="90">
        <f>SUM(F4:F12)</f>
        <v>17</v>
      </c>
    </row>
    <row r="13" spans="2:12" x14ac:dyDescent="0.25">
      <c r="B13" s="8">
        <v>10</v>
      </c>
      <c r="C13" s="74"/>
      <c r="D13" s="75"/>
      <c r="E13" s="41"/>
      <c r="F13" s="61"/>
      <c r="G13" s="62"/>
      <c r="H13" s="13"/>
      <c r="I13" s="14"/>
      <c r="J13" s="15"/>
      <c r="K13" s="8"/>
      <c r="L13" s="8"/>
    </row>
    <row r="14" spans="2:12" x14ac:dyDescent="0.25">
      <c r="B14" s="8">
        <v>11</v>
      </c>
      <c r="C14" s="74"/>
      <c r="D14" s="75"/>
      <c r="E14" s="41"/>
      <c r="F14" s="61"/>
      <c r="G14" s="62"/>
      <c r="H14" s="13"/>
      <c r="I14" s="14"/>
      <c r="J14" s="15"/>
      <c r="K14" s="8"/>
      <c r="L14" s="8"/>
    </row>
    <row r="15" spans="2:12" x14ac:dyDescent="0.25">
      <c r="B15" s="8">
        <v>12</v>
      </c>
      <c r="C15" s="74"/>
      <c r="D15" s="75"/>
      <c r="E15" s="41"/>
      <c r="F15" s="61"/>
      <c r="G15" s="62"/>
      <c r="H15" s="13"/>
      <c r="I15" s="14"/>
      <c r="J15" s="15"/>
      <c r="K15" s="8"/>
      <c r="L15" s="8"/>
    </row>
    <row r="16" spans="2:12" x14ac:dyDescent="0.25">
      <c r="B16" s="8">
        <v>13</v>
      </c>
      <c r="C16" s="74"/>
      <c r="D16" s="75"/>
      <c r="E16" s="41"/>
      <c r="F16" s="61"/>
      <c r="G16" s="62"/>
      <c r="H16" s="13"/>
      <c r="I16" s="14"/>
      <c r="J16" s="15"/>
      <c r="K16" s="8"/>
      <c r="L16" s="8"/>
    </row>
    <row r="17" spans="2:12" x14ac:dyDescent="0.25">
      <c r="B17" s="8">
        <v>14</v>
      </c>
      <c r="C17" s="74"/>
      <c r="D17" s="75"/>
      <c r="E17" s="41"/>
      <c r="F17" s="61"/>
      <c r="G17" s="62"/>
      <c r="H17" s="13"/>
      <c r="I17" s="14"/>
      <c r="J17" s="15"/>
      <c r="K17" s="8"/>
      <c r="L17" s="8"/>
    </row>
    <row r="18" spans="2:12" x14ac:dyDescent="0.25">
      <c r="B18" s="8">
        <v>15</v>
      </c>
      <c r="C18" s="74"/>
      <c r="D18" s="75"/>
      <c r="E18" s="41"/>
      <c r="F18" s="61"/>
      <c r="G18" s="62"/>
      <c r="H18" s="13"/>
      <c r="I18" s="14"/>
      <c r="J18" s="15"/>
      <c r="K18" s="8"/>
      <c r="L18" s="8"/>
    </row>
    <row r="19" spans="2:12" x14ac:dyDescent="0.25">
      <c r="B19" s="8">
        <v>16</v>
      </c>
      <c r="C19" s="74"/>
      <c r="D19" s="75"/>
      <c r="E19" s="41"/>
      <c r="F19" s="61"/>
      <c r="G19" s="62"/>
      <c r="H19" s="13"/>
      <c r="I19" s="14"/>
      <c r="J19" s="15"/>
      <c r="K19" s="8"/>
      <c r="L19" s="8"/>
    </row>
    <row r="20" spans="2:12" x14ac:dyDescent="0.25">
      <c r="B20" s="8">
        <v>17</v>
      </c>
      <c r="C20" s="74"/>
      <c r="D20" s="75"/>
      <c r="E20" s="41"/>
      <c r="F20" s="61"/>
      <c r="G20" s="62"/>
      <c r="H20" s="13"/>
      <c r="I20" s="14"/>
      <c r="J20" s="15"/>
      <c r="K20" s="8"/>
      <c r="L20" s="8"/>
    </row>
    <row r="21" spans="2:12" x14ac:dyDescent="0.25">
      <c r="B21" s="8">
        <v>18</v>
      </c>
      <c r="C21" s="74"/>
      <c r="D21" s="75"/>
      <c r="E21" s="41"/>
      <c r="F21" s="61"/>
      <c r="G21" s="62"/>
      <c r="H21" s="13"/>
      <c r="I21" s="14"/>
      <c r="J21" s="15"/>
      <c r="K21" s="8"/>
      <c r="L21" s="8"/>
    </row>
    <row r="22" spans="2:12" x14ac:dyDescent="0.25">
      <c r="B22" s="8">
        <v>19</v>
      </c>
      <c r="C22" s="74"/>
      <c r="D22" s="75"/>
      <c r="E22" s="41"/>
      <c r="F22" s="61"/>
      <c r="G22" s="62"/>
      <c r="H22" s="13"/>
      <c r="I22" s="14"/>
      <c r="J22" s="15"/>
      <c r="K22" s="8"/>
      <c r="L22" s="8"/>
    </row>
    <row r="23" spans="2:12" x14ac:dyDescent="0.25">
      <c r="B23" s="8">
        <v>20</v>
      </c>
      <c r="C23" s="74"/>
      <c r="D23" s="75"/>
      <c r="E23" s="41"/>
      <c r="F23" s="61"/>
      <c r="G23" s="62"/>
      <c r="H23" s="13"/>
      <c r="I23" s="14"/>
      <c r="J23" s="15"/>
      <c r="K23" s="8"/>
      <c r="L23" s="8"/>
    </row>
    <row r="24" spans="2:12" x14ac:dyDescent="0.25">
      <c r="B24" s="8">
        <v>21</v>
      </c>
      <c r="C24" s="74"/>
      <c r="D24" s="75"/>
      <c r="E24" s="41"/>
      <c r="F24" s="61"/>
      <c r="G24" s="62"/>
      <c r="H24" s="13"/>
      <c r="I24" s="14"/>
      <c r="J24" s="15"/>
      <c r="K24" s="8"/>
      <c r="L24" s="8"/>
    </row>
    <row r="25" spans="2:12" x14ac:dyDescent="0.25">
      <c r="B25" s="8">
        <v>22</v>
      </c>
      <c r="C25" s="74"/>
      <c r="D25" s="75"/>
      <c r="E25" s="41"/>
      <c r="F25" s="61"/>
      <c r="G25" s="62"/>
      <c r="H25" s="13"/>
      <c r="I25" s="14"/>
      <c r="J25" s="15"/>
      <c r="K25" s="8"/>
      <c r="L25" s="8"/>
    </row>
  </sheetData>
  <mergeCells count="2">
    <mergeCell ref="B2:K2"/>
    <mergeCell ref="C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4"/>
  <sheetViews>
    <sheetView showGridLines="0" view="pageBreakPreview" topLeftCell="A4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44140625" style="21" bestFit="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1" customFormat="1" ht="14.25" customHeight="1" x14ac:dyDescent="0.2">
      <c r="A1" s="138" t="s">
        <v>0</v>
      </c>
      <c r="B1" s="138"/>
      <c r="C1" s="138"/>
      <c r="D1" s="138"/>
      <c r="E1" s="138"/>
      <c r="F1" s="139" t="s">
        <v>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G1" s="1"/>
      <c r="AH1" s="1"/>
    </row>
    <row r="2" spans="1:35" s="51" customFormat="1" ht="14.25" customHeight="1" x14ac:dyDescent="0.2">
      <c r="A2" s="140" t="s">
        <v>31</v>
      </c>
      <c r="B2" s="140"/>
      <c r="C2" s="140"/>
      <c r="D2" s="140"/>
      <c r="E2" s="140"/>
      <c r="F2" s="141" t="s">
        <v>44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53"/>
      <c r="AE2" s="53"/>
      <c r="AF2" s="53"/>
      <c r="AG2" s="2"/>
      <c r="AH2" s="2"/>
      <c r="AI2" s="2"/>
    </row>
    <row r="3" spans="1:35" s="5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"/>
      <c r="AH3" s="2"/>
      <c r="AI3" s="2"/>
    </row>
    <row r="4" spans="1:35" s="51" customFormat="1" ht="14.25" customHeight="1" x14ac:dyDescent="0.2">
      <c r="A4" s="142" t="s">
        <v>47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2"/>
    </row>
    <row r="5" spans="1:35" s="51" customFormat="1" ht="14.25" customHeight="1" x14ac:dyDescent="0.2">
      <c r="A5" s="143" t="s">
        <v>98</v>
      </c>
      <c r="B5" s="143"/>
      <c r="C5" s="143"/>
      <c r="D5" s="143"/>
      <c r="E5" s="143"/>
      <c r="F5" s="143"/>
      <c r="G5" s="143"/>
      <c r="H5" s="51" t="s">
        <v>2</v>
      </c>
      <c r="I5" s="144" t="s">
        <v>52</v>
      </c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51" t="s">
        <v>2</v>
      </c>
      <c r="V5" s="1"/>
      <c r="W5" s="145" t="s">
        <v>63</v>
      </c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2"/>
    </row>
    <row r="6" spans="1:35" s="51" customFormat="1" ht="14.25" customHeight="1" x14ac:dyDescent="0.2">
      <c r="A6" s="146" t="s">
        <v>46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147" t="s">
        <v>3</v>
      </c>
      <c r="B8" s="148" t="s">
        <v>4</v>
      </c>
      <c r="C8" s="149"/>
      <c r="D8" s="154" t="s">
        <v>5</v>
      </c>
      <c r="E8" s="154" t="s">
        <v>6</v>
      </c>
      <c r="F8" s="154" t="s">
        <v>7</v>
      </c>
      <c r="G8" s="148" t="s">
        <v>8</v>
      </c>
      <c r="H8" s="149"/>
      <c r="I8" s="50" t="s">
        <v>9</v>
      </c>
      <c r="J8" s="167">
        <v>2026</v>
      </c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57" t="s">
        <v>10</v>
      </c>
      <c r="AH8" s="157" t="s">
        <v>11</v>
      </c>
    </row>
    <row r="9" spans="1:35" s="4" customFormat="1" ht="18.75" customHeight="1" x14ac:dyDescent="0.25">
      <c r="A9" s="147"/>
      <c r="B9" s="150"/>
      <c r="C9" s="151"/>
      <c r="D9" s="155"/>
      <c r="E9" s="155"/>
      <c r="F9" s="155"/>
      <c r="G9" s="150"/>
      <c r="H9" s="151"/>
      <c r="I9" s="50" t="s">
        <v>12</v>
      </c>
      <c r="J9" s="168">
        <v>2</v>
      </c>
      <c r="K9" s="168"/>
      <c r="L9" s="168"/>
      <c r="M9" s="168"/>
      <c r="N9" s="168">
        <v>3</v>
      </c>
      <c r="O9" s="168"/>
      <c r="P9" s="168"/>
      <c r="Q9" s="168"/>
      <c r="R9" s="168"/>
      <c r="S9" s="168">
        <v>4</v>
      </c>
      <c r="T9" s="168"/>
      <c r="U9" s="168"/>
      <c r="V9" s="168"/>
      <c r="W9" s="168">
        <v>5</v>
      </c>
      <c r="X9" s="168"/>
      <c r="Y9" s="168"/>
      <c r="Z9" s="168"/>
      <c r="AA9" s="168">
        <v>6</v>
      </c>
      <c r="AB9" s="168"/>
      <c r="AC9" s="168"/>
      <c r="AD9" s="168"/>
      <c r="AE9" s="168">
        <v>7</v>
      </c>
      <c r="AF9" s="168"/>
      <c r="AG9" s="158"/>
      <c r="AH9" s="158"/>
    </row>
    <row r="10" spans="1:35" s="4" customFormat="1" ht="18.75" customHeight="1" x14ac:dyDescent="0.25">
      <c r="A10" s="147"/>
      <c r="B10" s="152"/>
      <c r="C10" s="153"/>
      <c r="D10" s="156"/>
      <c r="E10" s="156"/>
      <c r="F10" s="156"/>
      <c r="G10" s="152"/>
      <c r="H10" s="153"/>
      <c r="I10" s="50" t="s">
        <v>13</v>
      </c>
      <c r="J10" s="5">
        <v>46055</v>
      </c>
      <c r="K10" s="5">
        <f>J10+7</f>
        <v>46062</v>
      </c>
      <c r="L10" s="5">
        <f t="shared" ref="L10:AF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5">
        <f t="shared" si="0"/>
        <v>46209</v>
      </c>
      <c r="AG10" s="159"/>
      <c r="AH10" s="159"/>
    </row>
    <row r="11" spans="1:35" s="7" customFormat="1" ht="22.5" customHeight="1" x14ac:dyDescent="0.25">
      <c r="A11" s="161" t="s">
        <v>99</v>
      </c>
      <c r="B11" s="162"/>
      <c r="C11" s="162"/>
      <c r="D11" s="162"/>
      <c r="E11" s="6"/>
      <c r="F11" s="6"/>
      <c r="G11" s="6"/>
      <c r="H11" s="6"/>
      <c r="I11" s="6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4"/>
    </row>
    <row r="12" spans="1:35" s="7" customFormat="1" ht="22.5" customHeight="1" x14ac:dyDescent="0.25">
      <c r="A12" s="8">
        <v>1</v>
      </c>
      <c r="B12" s="92" t="s">
        <v>15</v>
      </c>
      <c r="C12" s="93">
        <v>301</v>
      </c>
      <c r="D12" s="94" t="s">
        <v>263</v>
      </c>
      <c r="E12" s="95">
        <v>2</v>
      </c>
      <c r="F12" s="119">
        <v>10</v>
      </c>
      <c r="G12" s="102" t="s">
        <v>50</v>
      </c>
      <c r="H12" s="103" t="s">
        <v>51</v>
      </c>
      <c r="I12" s="12" t="s">
        <v>16</v>
      </c>
      <c r="J12" s="16" t="s">
        <v>17</v>
      </c>
      <c r="K12" s="137" t="s">
        <v>116</v>
      </c>
      <c r="L12" s="137"/>
      <c r="M12" s="137"/>
      <c r="N12" s="16" t="s">
        <v>17</v>
      </c>
      <c r="O12" s="16" t="s">
        <v>17</v>
      </c>
      <c r="P12" s="16" t="s">
        <v>17</v>
      </c>
      <c r="Q12" s="16" t="s">
        <v>17</v>
      </c>
      <c r="R12" s="16" t="s">
        <v>17</v>
      </c>
      <c r="S12" s="16" t="s">
        <v>17</v>
      </c>
      <c r="T12" s="16" t="s">
        <v>17</v>
      </c>
      <c r="U12" s="16" t="s">
        <v>18</v>
      </c>
      <c r="V12" s="16" t="s">
        <v>19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92" t="s">
        <v>34</v>
      </c>
      <c r="C13" s="93">
        <v>351</v>
      </c>
      <c r="D13" s="94" t="s">
        <v>182</v>
      </c>
      <c r="E13" s="95">
        <v>2</v>
      </c>
      <c r="F13" s="119">
        <v>10</v>
      </c>
      <c r="G13" s="102" t="s">
        <v>183</v>
      </c>
      <c r="H13" s="103" t="s">
        <v>184</v>
      </c>
      <c r="I13" s="12" t="s">
        <v>38</v>
      </c>
      <c r="J13" s="16" t="s">
        <v>17</v>
      </c>
      <c r="K13" s="137"/>
      <c r="L13" s="137"/>
      <c r="M13" s="137"/>
      <c r="N13" s="16" t="s">
        <v>17</v>
      </c>
      <c r="O13" s="16" t="s">
        <v>17</v>
      </c>
      <c r="P13" s="16" t="s">
        <v>17</v>
      </c>
      <c r="Q13" s="16" t="s">
        <v>17</v>
      </c>
      <c r="R13" s="16" t="s">
        <v>17</v>
      </c>
      <c r="S13" s="16" t="s">
        <v>17</v>
      </c>
      <c r="T13" s="16" t="s">
        <v>17</v>
      </c>
      <c r="U13" s="16" t="s">
        <v>18</v>
      </c>
      <c r="V13" s="16" t="s">
        <v>19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92" t="s">
        <v>43</v>
      </c>
      <c r="C14" s="93">
        <v>362</v>
      </c>
      <c r="D14" s="94" t="s">
        <v>185</v>
      </c>
      <c r="E14" s="95">
        <v>2</v>
      </c>
      <c r="F14" s="119">
        <v>10</v>
      </c>
      <c r="G14" s="102" t="s">
        <v>186</v>
      </c>
      <c r="H14" s="103" t="s">
        <v>187</v>
      </c>
      <c r="I14" s="12" t="s">
        <v>38</v>
      </c>
      <c r="J14" s="16" t="s">
        <v>17</v>
      </c>
      <c r="K14" s="137"/>
      <c r="L14" s="137"/>
      <c r="M14" s="137"/>
      <c r="N14" s="16" t="s">
        <v>17</v>
      </c>
      <c r="O14" s="16" t="s">
        <v>17</v>
      </c>
      <c r="P14" s="16" t="s">
        <v>17</v>
      </c>
      <c r="Q14" s="16" t="s">
        <v>17</v>
      </c>
      <c r="R14" s="16" t="s">
        <v>17</v>
      </c>
      <c r="S14" s="16" t="s">
        <v>17</v>
      </c>
      <c r="T14" s="16" t="s">
        <v>17</v>
      </c>
      <c r="U14" s="16" t="s">
        <v>18</v>
      </c>
      <c r="V14" s="16" t="s">
        <v>19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3" t="s">
        <v>57</v>
      </c>
      <c r="C15" s="64">
        <v>102</v>
      </c>
      <c r="D15" s="65" t="s">
        <v>193</v>
      </c>
      <c r="E15" s="55">
        <v>2</v>
      </c>
      <c r="F15" s="115">
        <v>10</v>
      </c>
      <c r="G15" s="116" t="s">
        <v>85</v>
      </c>
      <c r="H15" s="117" t="s">
        <v>86</v>
      </c>
      <c r="I15" s="12" t="s">
        <v>87</v>
      </c>
      <c r="J15" s="16" t="s">
        <v>17</v>
      </c>
      <c r="K15" s="137"/>
      <c r="L15" s="137"/>
      <c r="M15" s="137"/>
      <c r="N15" s="16" t="s">
        <v>17</v>
      </c>
      <c r="O15" s="16" t="s">
        <v>17</v>
      </c>
      <c r="P15" s="16" t="s">
        <v>17</v>
      </c>
      <c r="Q15" s="16" t="s">
        <v>17</v>
      </c>
      <c r="R15" s="16" t="s">
        <v>17</v>
      </c>
      <c r="S15" s="16" t="s">
        <v>17</v>
      </c>
      <c r="T15" s="16" t="s">
        <v>17</v>
      </c>
      <c r="U15" s="16" t="s">
        <v>18</v>
      </c>
      <c r="V15" s="16" t="s">
        <v>19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65" t="s">
        <v>265</v>
      </c>
      <c r="B16" s="166"/>
      <c r="C16" s="166"/>
      <c r="D16" s="166"/>
      <c r="E16" s="18"/>
      <c r="F16" s="18"/>
      <c r="G16" s="18"/>
      <c r="H16" s="18"/>
      <c r="I16" s="118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4"/>
    </row>
    <row r="17" spans="1:43" s="7" customFormat="1" ht="22.5" customHeight="1" x14ac:dyDescent="0.25">
      <c r="A17" s="8">
        <v>5</v>
      </c>
      <c r="B17" s="92" t="s">
        <v>15</v>
      </c>
      <c r="C17" s="93">
        <v>302</v>
      </c>
      <c r="D17" s="94" t="s">
        <v>264</v>
      </c>
      <c r="E17" s="95">
        <v>2</v>
      </c>
      <c r="F17" s="119">
        <v>10</v>
      </c>
      <c r="G17" s="102" t="s">
        <v>152</v>
      </c>
      <c r="H17" s="103" t="s">
        <v>127</v>
      </c>
      <c r="I17" s="12" t="s">
        <v>16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17</v>
      </c>
      <c r="X17" s="16" t="s">
        <v>17</v>
      </c>
      <c r="Y17" s="16" t="s">
        <v>17</v>
      </c>
      <c r="Z17" s="16" t="s">
        <v>17</v>
      </c>
      <c r="AA17" s="16" t="s">
        <v>17</v>
      </c>
      <c r="AB17" s="16" t="s">
        <v>17</v>
      </c>
      <c r="AC17" s="16" t="s">
        <v>17</v>
      </c>
      <c r="AD17" s="16" t="s">
        <v>17</v>
      </c>
      <c r="AE17" s="16" t="s">
        <v>18</v>
      </c>
      <c r="AF17" s="16" t="s">
        <v>19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92" t="s">
        <v>34</v>
      </c>
      <c r="C18" s="93">
        <v>361</v>
      </c>
      <c r="D18" s="94" t="s">
        <v>188</v>
      </c>
      <c r="E18" s="95">
        <v>2</v>
      </c>
      <c r="F18" s="119">
        <v>10</v>
      </c>
      <c r="G18" s="102" t="s">
        <v>189</v>
      </c>
      <c r="H18" s="103" t="s">
        <v>190</v>
      </c>
      <c r="I18" s="12" t="s">
        <v>38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17</v>
      </c>
      <c r="X18" s="16" t="s">
        <v>17</v>
      </c>
      <c r="Y18" s="16" t="s">
        <v>17</v>
      </c>
      <c r="Z18" s="16" t="s">
        <v>17</v>
      </c>
      <c r="AA18" s="16" t="s">
        <v>17</v>
      </c>
      <c r="AB18" s="16" t="s">
        <v>17</v>
      </c>
      <c r="AC18" s="16" t="s">
        <v>17</v>
      </c>
      <c r="AD18" s="16" t="s">
        <v>17</v>
      </c>
      <c r="AE18" s="16" t="s">
        <v>18</v>
      </c>
      <c r="AF18" s="16" t="s">
        <v>19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92" t="s">
        <v>117</v>
      </c>
      <c r="C19" s="93">
        <v>201</v>
      </c>
      <c r="D19" s="94" t="s">
        <v>118</v>
      </c>
      <c r="E19" s="95">
        <v>3</v>
      </c>
      <c r="F19" s="119">
        <v>10</v>
      </c>
      <c r="G19" s="120" t="s">
        <v>119</v>
      </c>
      <c r="H19" s="121" t="s">
        <v>120</v>
      </c>
      <c r="I19" s="12" t="s">
        <v>192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17</v>
      </c>
      <c r="X19" s="16" t="s">
        <v>17</v>
      </c>
      <c r="Y19" s="16" t="s">
        <v>17</v>
      </c>
      <c r="Z19" s="16" t="s">
        <v>17</v>
      </c>
      <c r="AA19" s="16" t="s">
        <v>17</v>
      </c>
      <c r="AB19" s="16" t="s">
        <v>17</v>
      </c>
      <c r="AC19" s="16" t="s">
        <v>17</v>
      </c>
      <c r="AD19" s="16" t="s">
        <v>17</v>
      </c>
      <c r="AE19" s="16" t="s">
        <v>18</v>
      </c>
      <c r="AF19" s="16" t="s">
        <v>19</v>
      </c>
      <c r="AG19" s="16">
        <v>4</v>
      </c>
      <c r="AH19" s="17"/>
    </row>
    <row r="20" spans="1:43" s="7" customFormat="1" ht="22.5" customHeight="1" x14ac:dyDescent="0.25">
      <c r="A20" s="8">
        <v>8</v>
      </c>
      <c r="B20" s="63" t="s">
        <v>194</v>
      </c>
      <c r="C20" s="64">
        <v>301</v>
      </c>
      <c r="D20" s="65" t="s">
        <v>195</v>
      </c>
      <c r="E20" s="55">
        <v>3</v>
      </c>
      <c r="F20" s="115">
        <v>10</v>
      </c>
      <c r="G20" s="116" t="s">
        <v>196</v>
      </c>
      <c r="H20" s="117" t="s">
        <v>197</v>
      </c>
      <c r="I20" s="12" t="s">
        <v>42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17</v>
      </c>
      <c r="X20" s="16" t="s">
        <v>17</v>
      </c>
      <c r="Y20" s="16" t="s">
        <v>17</v>
      </c>
      <c r="Z20" s="16" t="s">
        <v>17</v>
      </c>
      <c r="AA20" s="16" t="s">
        <v>17</v>
      </c>
      <c r="AB20" s="16" t="s">
        <v>17</v>
      </c>
      <c r="AC20" s="16" t="s">
        <v>17</v>
      </c>
      <c r="AD20" s="16" t="s">
        <v>17</v>
      </c>
      <c r="AE20" s="16" t="s">
        <v>18</v>
      </c>
      <c r="AF20" s="16" t="s">
        <v>19</v>
      </c>
      <c r="AG20" s="16">
        <v>4</v>
      </c>
      <c r="AH20" s="17"/>
    </row>
    <row r="21" spans="1:43" s="4" customFormat="1" ht="22.5" customHeight="1" x14ac:dyDescent="0.25">
      <c r="A21" s="173" t="s">
        <v>20</v>
      </c>
      <c r="B21" s="173"/>
      <c r="C21" s="173"/>
      <c r="D21" s="173"/>
      <c r="E21" s="20">
        <f>SUM(E12:E20)</f>
        <v>18</v>
      </c>
      <c r="F21" s="49"/>
      <c r="G21" s="174">
        <f>E21*280000</f>
        <v>5040000</v>
      </c>
      <c r="H21" s="175"/>
      <c r="I21" s="49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1"/>
    </row>
    <row r="22" spans="1:43" ht="3" customHeight="1" x14ac:dyDescent="0.15"/>
    <row r="23" spans="1:43" s="24" customFormat="1" ht="15.75" customHeight="1" x14ac:dyDescent="0.2">
      <c r="A23" s="172" t="s">
        <v>21</v>
      </c>
      <c r="B23" s="172"/>
      <c r="C23" s="172"/>
      <c r="D23" s="172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25"/>
      <c r="AH23" s="25"/>
    </row>
    <row r="24" spans="1:43" s="24" customFormat="1" ht="15.75" customHeight="1" x14ac:dyDescent="0.2">
      <c r="B24" s="160" t="s">
        <v>22</v>
      </c>
      <c r="C24" s="160"/>
      <c r="D24" s="160"/>
      <c r="E24" s="160"/>
      <c r="F24" s="160"/>
      <c r="G24" s="160"/>
      <c r="H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25"/>
      <c r="AH24" s="25"/>
    </row>
    <row r="25" spans="1:43" s="47" customFormat="1" ht="15.75" customHeight="1" x14ac:dyDescent="0.25">
      <c r="B25" s="160" t="s">
        <v>23</v>
      </c>
      <c r="C25" s="160"/>
      <c r="D25" s="160"/>
      <c r="E25" s="160"/>
      <c r="F25" s="160"/>
      <c r="G25" s="160"/>
      <c r="AG25" s="26"/>
      <c r="AH25" s="26"/>
    </row>
    <row r="26" spans="1:43" s="47" customFormat="1" ht="15.75" customHeight="1" x14ac:dyDescent="0.25">
      <c r="B26" s="160" t="s">
        <v>24</v>
      </c>
      <c r="C26" s="160"/>
      <c r="D26" s="160"/>
      <c r="E26" s="160"/>
      <c r="F26" s="160"/>
      <c r="G26" s="160"/>
      <c r="AG26" s="26"/>
      <c r="AH26" s="26"/>
    </row>
    <row r="27" spans="1:43" s="46" customFormat="1" ht="14.25" customHeight="1" x14ac:dyDescent="0.25">
      <c r="B27" s="54"/>
      <c r="C27" s="54"/>
      <c r="Q27" s="169" t="s">
        <v>45</v>
      </c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</row>
    <row r="28" spans="1:43" s="46" customFormat="1" ht="15.75" customHeight="1" x14ac:dyDescent="0.25">
      <c r="A28" s="177" t="s">
        <v>25</v>
      </c>
      <c r="B28" s="177"/>
      <c r="C28" s="177"/>
      <c r="D28" s="177"/>
      <c r="G28" s="177" t="s">
        <v>26</v>
      </c>
      <c r="H28" s="177"/>
      <c r="I28" s="177"/>
      <c r="J28" s="177"/>
      <c r="K28" s="177"/>
      <c r="L28" s="27"/>
      <c r="M28" s="27"/>
      <c r="N28" s="27"/>
      <c r="O28" s="27"/>
      <c r="P28" s="27"/>
      <c r="Q28" s="27"/>
      <c r="R28" s="177" t="s">
        <v>32</v>
      </c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</row>
    <row r="29" spans="1:43" s="46" customFormat="1" ht="15.75" customHeight="1" x14ac:dyDescent="0.25">
      <c r="G29" s="177" t="s">
        <v>27</v>
      </c>
      <c r="H29" s="177"/>
      <c r="I29" s="177"/>
      <c r="J29" s="177"/>
      <c r="K29" s="177"/>
      <c r="R29" s="177" t="s">
        <v>33</v>
      </c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</row>
    <row r="30" spans="1:43" s="46" customFormat="1" ht="14.25" x14ac:dyDescent="0.25">
      <c r="AG30" s="48"/>
      <c r="AH30" s="48"/>
    </row>
    <row r="31" spans="1:43" s="46" customFormat="1" ht="14.25" x14ac:dyDescent="0.25">
      <c r="AG31" s="48"/>
      <c r="AH31" s="48"/>
    </row>
    <row r="32" spans="1:43" s="46" customFormat="1" ht="15.75" customHeight="1" x14ac:dyDescent="0.25">
      <c r="AG32" s="48"/>
      <c r="AH32" s="48"/>
    </row>
    <row r="33" spans="1:34" s="46" customFormat="1" ht="14.25" x14ac:dyDescent="0.25">
      <c r="AG33" s="48"/>
      <c r="AH33" s="48"/>
    </row>
    <row r="34" spans="1:34" s="48" customFormat="1" ht="15.75" customHeight="1" x14ac:dyDescent="0.25">
      <c r="A34" s="176" t="s">
        <v>28</v>
      </c>
      <c r="B34" s="176"/>
      <c r="C34" s="176"/>
      <c r="D34" s="176"/>
      <c r="G34" s="176" t="s">
        <v>29</v>
      </c>
      <c r="H34" s="176"/>
      <c r="I34" s="176"/>
      <c r="J34" s="176"/>
      <c r="K34" s="176"/>
      <c r="L34" s="28"/>
      <c r="M34" s="28"/>
      <c r="N34" s="28"/>
      <c r="O34" s="28"/>
      <c r="P34" s="28"/>
      <c r="Q34" s="28"/>
      <c r="R34" s="176" t="s">
        <v>30</v>
      </c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</row>
  </sheetData>
  <mergeCells count="45">
    <mergeCell ref="A5:G5"/>
    <mergeCell ref="I5:T5"/>
    <mergeCell ref="W5:AH5"/>
    <mergeCell ref="A1:E1"/>
    <mergeCell ref="F1:AC1"/>
    <mergeCell ref="A2:E2"/>
    <mergeCell ref="F2:AC2"/>
    <mergeCell ref="A4:AH4"/>
    <mergeCell ref="A23:D23"/>
    <mergeCell ref="B24:G24"/>
    <mergeCell ref="B25:G25"/>
    <mergeCell ref="B26:G26"/>
    <mergeCell ref="A6:AH6"/>
    <mergeCell ref="A8:A10"/>
    <mergeCell ref="B8:C10"/>
    <mergeCell ref="D8:D10"/>
    <mergeCell ref="E8:E10"/>
    <mergeCell ref="F8:F10"/>
    <mergeCell ref="G8:H10"/>
    <mergeCell ref="AG8:AG10"/>
    <mergeCell ref="AH8:AH10"/>
    <mergeCell ref="A11:D11"/>
    <mergeCell ref="J11:AH11"/>
    <mergeCell ref="A16:D16"/>
    <mergeCell ref="G29:K29"/>
    <mergeCell ref="R29:AH29"/>
    <mergeCell ref="A34:D34"/>
    <mergeCell ref="G34:K34"/>
    <mergeCell ref="R34:AH34"/>
    <mergeCell ref="A28:D28"/>
    <mergeCell ref="G28:K28"/>
    <mergeCell ref="R28:AH28"/>
    <mergeCell ref="K12:M15"/>
    <mergeCell ref="J8:AF8"/>
    <mergeCell ref="J9:M9"/>
    <mergeCell ref="N9:R9"/>
    <mergeCell ref="S9:V9"/>
    <mergeCell ref="W9:Z9"/>
    <mergeCell ref="AA9:AD9"/>
    <mergeCell ref="AE9:AF9"/>
    <mergeCell ref="J16:AH16"/>
    <mergeCell ref="A21:D21"/>
    <mergeCell ref="G21:H21"/>
    <mergeCell ref="J21:AH21"/>
    <mergeCell ref="Q27:AH27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4"/>
  <sheetViews>
    <sheetView showGridLines="0" view="pageBreakPreview" topLeftCell="A7" zoomScaleNormal="100" zoomScaleSheetLayoutView="100" workbookViewId="0">
      <selection activeCell="G19" sqref="G19:H20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5" width="2.6640625" style="21" bestFit="1" customWidth="1"/>
    <col min="6" max="6" width="3.109375" style="21" customWidth="1"/>
    <col min="7" max="7" width="13.33203125" style="21" bestFit="1" customWidth="1"/>
    <col min="8" max="8" width="5.21875" style="21" customWidth="1"/>
    <col min="9" max="9" width="8.33203125" style="2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1" customFormat="1" ht="14.25" customHeight="1" x14ac:dyDescent="0.2">
      <c r="A1" s="138" t="s">
        <v>0</v>
      </c>
      <c r="B1" s="138"/>
      <c r="C1" s="138"/>
      <c r="D1" s="138"/>
      <c r="E1" s="138"/>
      <c r="F1" s="139" t="s">
        <v>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G1" s="1"/>
      <c r="AH1" s="1"/>
    </row>
    <row r="2" spans="1:35" s="51" customFormat="1" ht="14.25" customHeight="1" x14ac:dyDescent="0.2">
      <c r="A2" s="140" t="s">
        <v>31</v>
      </c>
      <c r="B2" s="140"/>
      <c r="C2" s="140"/>
      <c r="D2" s="140"/>
      <c r="E2" s="140"/>
      <c r="F2" s="141" t="s">
        <v>44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53"/>
      <c r="AE2" s="53"/>
      <c r="AF2" s="53"/>
      <c r="AG2" s="2"/>
      <c r="AH2" s="2"/>
      <c r="AI2" s="2"/>
    </row>
    <row r="3" spans="1:35" s="5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"/>
      <c r="AH3" s="2"/>
      <c r="AI3" s="2"/>
    </row>
    <row r="4" spans="1:35" s="51" customFormat="1" ht="14.25" customHeight="1" x14ac:dyDescent="0.2">
      <c r="A4" s="142" t="s">
        <v>47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2"/>
    </row>
    <row r="5" spans="1:35" s="51" customFormat="1" ht="14.25" customHeight="1" x14ac:dyDescent="0.2">
      <c r="A5" s="143" t="s">
        <v>98</v>
      </c>
      <c r="B5" s="143"/>
      <c r="C5" s="143"/>
      <c r="D5" s="143"/>
      <c r="E5" s="143"/>
      <c r="F5" s="143"/>
      <c r="G5" s="143"/>
      <c r="H5" s="51" t="s">
        <v>2</v>
      </c>
      <c r="I5" s="144" t="s">
        <v>49</v>
      </c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51" t="s">
        <v>2</v>
      </c>
      <c r="V5" s="1"/>
      <c r="W5" s="145" t="s">
        <v>63</v>
      </c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2"/>
    </row>
    <row r="6" spans="1:35" s="51" customFormat="1" ht="14.25" customHeight="1" x14ac:dyDescent="0.2">
      <c r="A6" s="146" t="s">
        <v>46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147" t="s">
        <v>3</v>
      </c>
      <c r="B8" s="148" t="s">
        <v>4</v>
      </c>
      <c r="C8" s="149"/>
      <c r="D8" s="154" t="s">
        <v>5</v>
      </c>
      <c r="E8" s="154" t="s">
        <v>6</v>
      </c>
      <c r="F8" s="154" t="s">
        <v>7</v>
      </c>
      <c r="G8" s="148" t="s">
        <v>8</v>
      </c>
      <c r="H8" s="149"/>
      <c r="I8" s="50" t="s">
        <v>9</v>
      </c>
      <c r="J8" s="167">
        <v>2026</v>
      </c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57" t="s">
        <v>10</v>
      </c>
      <c r="AH8" s="157" t="s">
        <v>11</v>
      </c>
    </row>
    <row r="9" spans="1:35" s="4" customFormat="1" ht="18.75" customHeight="1" x14ac:dyDescent="0.25">
      <c r="A9" s="147"/>
      <c r="B9" s="150"/>
      <c r="C9" s="151"/>
      <c r="D9" s="155"/>
      <c r="E9" s="155"/>
      <c r="F9" s="155"/>
      <c r="G9" s="150"/>
      <c r="H9" s="151"/>
      <c r="I9" s="50" t="s">
        <v>12</v>
      </c>
      <c r="J9" s="168">
        <v>2</v>
      </c>
      <c r="K9" s="168"/>
      <c r="L9" s="168"/>
      <c r="M9" s="168"/>
      <c r="N9" s="168">
        <v>3</v>
      </c>
      <c r="O9" s="168"/>
      <c r="P9" s="168"/>
      <c r="Q9" s="168"/>
      <c r="R9" s="168"/>
      <c r="S9" s="168">
        <v>4</v>
      </c>
      <c r="T9" s="168"/>
      <c r="U9" s="168"/>
      <c r="V9" s="168"/>
      <c r="W9" s="168">
        <v>5</v>
      </c>
      <c r="X9" s="168"/>
      <c r="Y9" s="168"/>
      <c r="Z9" s="168"/>
      <c r="AA9" s="168">
        <v>6</v>
      </c>
      <c r="AB9" s="168"/>
      <c r="AC9" s="168"/>
      <c r="AD9" s="168"/>
      <c r="AE9" s="168">
        <v>7</v>
      </c>
      <c r="AF9" s="168"/>
      <c r="AG9" s="158"/>
      <c r="AH9" s="158"/>
    </row>
    <row r="10" spans="1:35" s="4" customFormat="1" ht="18.75" customHeight="1" x14ac:dyDescent="0.25">
      <c r="A10" s="147"/>
      <c r="B10" s="152"/>
      <c r="C10" s="153"/>
      <c r="D10" s="156"/>
      <c r="E10" s="156"/>
      <c r="F10" s="156"/>
      <c r="G10" s="152"/>
      <c r="H10" s="153"/>
      <c r="I10" s="50" t="s">
        <v>13</v>
      </c>
      <c r="J10" s="5">
        <v>46055</v>
      </c>
      <c r="K10" s="5">
        <f>J10+7</f>
        <v>46062</v>
      </c>
      <c r="L10" s="5">
        <f t="shared" ref="L10:AF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5">
        <f t="shared" si="0"/>
        <v>46209</v>
      </c>
      <c r="AG10" s="159"/>
      <c r="AH10" s="159"/>
    </row>
    <row r="11" spans="1:35" s="7" customFormat="1" ht="22.5" customHeight="1" x14ac:dyDescent="0.25">
      <c r="A11" s="161" t="s">
        <v>99</v>
      </c>
      <c r="B11" s="162"/>
      <c r="C11" s="162"/>
      <c r="D11" s="162"/>
      <c r="E11" s="6"/>
      <c r="F11" s="6"/>
      <c r="G11" s="6"/>
      <c r="H11" s="6"/>
      <c r="I11" s="6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4"/>
    </row>
    <row r="12" spans="1:35" s="7" customFormat="1" ht="22.5" customHeight="1" x14ac:dyDescent="0.25">
      <c r="A12" s="8">
        <v>1</v>
      </c>
      <c r="B12" s="92" t="s">
        <v>15</v>
      </c>
      <c r="C12" s="93">
        <v>301</v>
      </c>
      <c r="D12" s="94" t="s">
        <v>263</v>
      </c>
      <c r="E12" s="95">
        <v>2</v>
      </c>
      <c r="F12" s="104">
        <v>10</v>
      </c>
      <c r="G12" s="102" t="s">
        <v>50</v>
      </c>
      <c r="H12" s="103" t="s">
        <v>51</v>
      </c>
      <c r="I12" s="15" t="s">
        <v>16</v>
      </c>
      <c r="J12" s="16" t="s">
        <v>17</v>
      </c>
      <c r="K12" s="137" t="s">
        <v>116</v>
      </c>
      <c r="L12" s="137"/>
      <c r="M12" s="137"/>
      <c r="N12" s="16" t="s">
        <v>17</v>
      </c>
      <c r="O12" s="16" t="s">
        <v>17</v>
      </c>
      <c r="P12" s="16" t="s">
        <v>17</v>
      </c>
      <c r="Q12" s="16" t="s">
        <v>17</v>
      </c>
      <c r="R12" s="16" t="s">
        <v>17</v>
      </c>
      <c r="S12" s="16" t="s">
        <v>17</v>
      </c>
      <c r="T12" s="16" t="s">
        <v>17</v>
      </c>
      <c r="U12" s="16" t="s">
        <v>18</v>
      </c>
      <c r="V12" s="16" t="s">
        <v>19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92" t="s">
        <v>34</v>
      </c>
      <c r="C13" s="93">
        <v>351</v>
      </c>
      <c r="D13" s="94" t="s">
        <v>182</v>
      </c>
      <c r="E13" s="95">
        <v>2</v>
      </c>
      <c r="F13" s="104">
        <v>10</v>
      </c>
      <c r="G13" s="102" t="s">
        <v>183</v>
      </c>
      <c r="H13" s="103" t="s">
        <v>184</v>
      </c>
      <c r="I13" s="15" t="s">
        <v>38</v>
      </c>
      <c r="J13" s="16" t="s">
        <v>17</v>
      </c>
      <c r="K13" s="137"/>
      <c r="L13" s="137"/>
      <c r="M13" s="137"/>
      <c r="N13" s="16" t="s">
        <v>17</v>
      </c>
      <c r="O13" s="16" t="s">
        <v>17</v>
      </c>
      <c r="P13" s="16" t="s">
        <v>17</v>
      </c>
      <c r="Q13" s="16" t="s">
        <v>17</v>
      </c>
      <c r="R13" s="16" t="s">
        <v>17</v>
      </c>
      <c r="S13" s="16" t="s">
        <v>17</v>
      </c>
      <c r="T13" s="16" t="s">
        <v>17</v>
      </c>
      <c r="U13" s="16" t="s">
        <v>18</v>
      </c>
      <c r="V13" s="16" t="s">
        <v>19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92" t="s">
        <v>43</v>
      </c>
      <c r="C14" s="93">
        <v>362</v>
      </c>
      <c r="D14" s="94" t="s">
        <v>185</v>
      </c>
      <c r="E14" s="95">
        <v>2</v>
      </c>
      <c r="F14" s="104">
        <v>10</v>
      </c>
      <c r="G14" s="102" t="s">
        <v>186</v>
      </c>
      <c r="H14" s="103" t="s">
        <v>187</v>
      </c>
      <c r="I14" s="15" t="s">
        <v>38</v>
      </c>
      <c r="J14" s="16" t="s">
        <v>17</v>
      </c>
      <c r="K14" s="137"/>
      <c r="L14" s="137"/>
      <c r="M14" s="137"/>
      <c r="N14" s="16" t="s">
        <v>17</v>
      </c>
      <c r="O14" s="16" t="s">
        <v>17</v>
      </c>
      <c r="P14" s="16" t="s">
        <v>17</v>
      </c>
      <c r="Q14" s="16" t="s">
        <v>17</v>
      </c>
      <c r="R14" s="16" t="s">
        <v>17</v>
      </c>
      <c r="S14" s="16" t="s">
        <v>17</v>
      </c>
      <c r="T14" s="16" t="s">
        <v>17</v>
      </c>
      <c r="U14" s="16" t="s">
        <v>18</v>
      </c>
      <c r="V14" s="16" t="s">
        <v>19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3" t="s">
        <v>117</v>
      </c>
      <c r="C15" s="64">
        <v>211</v>
      </c>
      <c r="D15" s="65" t="s">
        <v>270</v>
      </c>
      <c r="E15" s="55">
        <v>4</v>
      </c>
      <c r="F15" s="60">
        <v>10</v>
      </c>
      <c r="G15" s="58" t="s">
        <v>271</v>
      </c>
      <c r="H15" s="59" t="s">
        <v>272</v>
      </c>
      <c r="I15" s="15" t="s">
        <v>311</v>
      </c>
      <c r="J15" s="16" t="s">
        <v>17</v>
      </c>
      <c r="K15" s="137"/>
      <c r="L15" s="137"/>
      <c r="M15" s="137"/>
      <c r="N15" s="16" t="s">
        <v>17</v>
      </c>
      <c r="O15" s="16" t="s">
        <v>17</v>
      </c>
      <c r="P15" s="16" t="s">
        <v>17</v>
      </c>
      <c r="Q15" s="16" t="s">
        <v>17</v>
      </c>
      <c r="R15" s="16" t="s">
        <v>17</v>
      </c>
      <c r="S15" s="16" t="s">
        <v>17</v>
      </c>
      <c r="T15" s="16" t="s">
        <v>17</v>
      </c>
      <c r="U15" s="16" t="s">
        <v>18</v>
      </c>
      <c r="V15" s="16" t="s">
        <v>19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65" t="s">
        <v>265</v>
      </c>
      <c r="B16" s="166"/>
      <c r="C16" s="166"/>
      <c r="D16" s="166"/>
      <c r="E16" s="18"/>
      <c r="F16" s="18"/>
      <c r="G16" s="18"/>
      <c r="H16" s="18"/>
      <c r="I16" s="19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4"/>
    </row>
    <row r="17" spans="1:43" s="7" customFormat="1" ht="22.5" customHeight="1" x14ac:dyDescent="0.25">
      <c r="A17" s="8">
        <v>5</v>
      </c>
      <c r="B17" s="92" t="s">
        <v>15</v>
      </c>
      <c r="C17" s="93">
        <v>302</v>
      </c>
      <c r="D17" s="94" t="s">
        <v>264</v>
      </c>
      <c r="E17" s="95">
        <v>2</v>
      </c>
      <c r="F17" s="104">
        <v>10</v>
      </c>
      <c r="G17" s="102" t="s">
        <v>152</v>
      </c>
      <c r="H17" s="103" t="s">
        <v>127</v>
      </c>
      <c r="I17" s="15" t="s">
        <v>16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17</v>
      </c>
      <c r="X17" s="16" t="s">
        <v>17</v>
      </c>
      <c r="Y17" s="16" t="s">
        <v>17</v>
      </c>
      <c r="Z17" s="16" t="s">
        <v>17</v>
      </c>
      <c r="AA17" s="16" t="s">
        <v>17</v>
      </c>
      <c r="AB17" s="16" t="s">
        <v>17</v>
      </c>
      <c r="AC17" s="16" t="s">
        <v>17</v>
      </c>
      <c r="AD17" s="16" t="s">
        <v>17</v>
      </c>
      <c r="AE17" s="16" t="s">
        <v>18</v>
      </c>
      <c r="AF17" s="16" t="s">
        <v>19</v>
      </c>
      <c r="AG17" s="16">
        <v>4</v>
      </c>
      <c r="AH17" s="17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92" t="s">
        <v>34</v>
      </c>
      <c r="C18" s="93">
        <v>361</v>
      </c>
      <c r="D18" s="94" t="s">
        <v>188</v>
      </c>
      <c r="E18" s="95">
        <v>2</v>
      </c>
      <c r="F18" s="104">
        <v>10</v>
      </c>
      <c r="G18" s="102" t="s">
        <v>189</v>
      </c>
      <c r="H18" s="103" t="s">
        <v>190</v>
      </c>
      <c r="I18" s="15" t="s">
        <v>38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17</v>
      </c>
      <c r="X18" s="16" t="s">
        <v>17</v>
      </c>
      <c r="Y18" s="16" t="s">
        <v>17</v>
      </c>
      <c r="Z18" s="16" t="s">
        <v>17</v>
      </c>
      <c r="AA18" s="16" t="s">
        <v>17</v>
      </c>
      <c r="AB18" s="16" t="s">
        <v>17</v>
      </c>
      <c r="AC18" s="16" t="s">
        <v>17</v>
      </c>
      <c r="AD18" s="16" t="s">
        <v>17</v>
      </c>
      <c r="AE18" s="16" t="s">
        <v>18</v>
      </c>
      <c r="AF18" s="16" t="s">
        <v>19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63" t="s">
        <v>266</v>
      </c>
      <c r="C19" s="64">
        <v>101</v>
      </c>
      <c r="D19" s="65" t="s">
        <v>267</v>
      </c>
      <c r="E19" s="55">
        <v>3</v>
      </c>
      <c r="F19" s="60">
        <v>10</v>
      </c>
      <c r="G19" s="58" t="s">
        <v>268</v>
      </c>
      <c r="H19" s="59" t="s">
        <v>269</v>
      </c>
      <c r="I19" s="15" t="s">
        <v>87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17</v>
      </c>
      <c r="X19" s="16" t="s">
        <v>17</v>
      </c>
      <c r="Y19" s="16" t="s">
        <v>17</v>
      </c>
      <c r="Z19" s="16" t="s">
        <v>17</v>
      </c>
      <c r="AA19" s="16" t="s">
        <v>17</v>
      </c>
      <c r="AB19" s="16" t="s">
        <v>17</v>
      </c>
      <c r="AC19" s="16" t="s">
        <v>17</v>
      </c>
      <c r="AD19" s="16" t="s">
        <v>17</v>
      </c>
      <c r="AE19" s="16" t="s">
        <v>18</v>
      </c>
      <c r="AF19" s="16" t="s">
        <v>19</v>
      </c>
      <c r="AG19" s="16">
        <v>4</v>
      </c>
      <c r="AH19" s="17"/>
    </row>
    <row r="20" spans="1:43" s="7" customFormat="1" ht="22.5" customHeight="1" x14ac:dyDescent="0.25">
      <c r="A20" s="8">
        <v>8</v>
      </c>
      <c r="B20" s="63" t="s">
        <v>117</v>
      </c>
      <c r="C20" s="64">
        <v>297</v>
      </c>
      <c r="D20" s="65" t="s">
        <v>276</v>
      </c>
      <c r="E20" s="55">
        <v>1</v>
      </c>
      <c r="F20" s="60">
        <v>10</v>
      </c>
      <c r="G20" s="58" t="s">
        <v>277</v>
      </c>
      <c r="H20" s="59" t="s">
        <v>278</v>
      </c>
      <c r="I20" s="15" t="s">
        <v>311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17</v>
      </c>
      <c r="X20" s="16" t="s">
        <v>17</v>
      </c>
      <c r="Y20" s="16" t="s">
        <v>17</v>
      </c>
      <c r="Z20" s="16" t="s">
        <v>17</v>
      </c>
      <c r="AA20" s="16" t="s">
        <v>17</v>
      </c>
      <c r="AB20" s="16" t="s">
        <v>17</v>
      </c>
      <c r="AC20" s="16" t="s">
        <v>17</v>
      </c>
      <c r="AD20" s="16" t="s">
        <v>17</v>
      </c>
      <c r="AE20" s="16" t="s">
        <v>18</v>
      </c>
      <c r="AF20" s="16" t="s">
        <v>19</v>
      </c>
      <c r="AG20" s="16">
        <v>4</v>
      </c>
      <c r="AH20" s="17"/>
    </row>
    <row r="21" spans="1:43" s="4" customFormat="1" ht="22.5" customHeight="1" x14ac:dyDescent="0.25">
      <c r="A21" s="173" t="s">
        <v>20</v>
      </c>
      <c r="B21" s="173"/>
      <c r="C21" s="173"/>
      <c r="D21" s="173"/>
      <c r="E21" s="20">
        <f>SUM(E12:E20)</f>
        <v>18</v>
      </c>
      <c r="F21" s="49"/>
      <c r="G21" s="174">
        <f>E21*280000</f>
        <v>5040000</v>
      </c>
      <c r="H21" s="175"/>
      <c r="I21" s="49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1"/>
    </row>
    <row r="22" spans="1:43" ht="3" customHeight="1" x14ac:dyDescent="0.15"/>
    <row r="23" spans="1:43" s="24" customFormat="1" ht="15.75" customHeight="1" x14ac:dyDescent="0.2">
      <c r="A23" s="172" t="s">
        <v>21</v>
      </c>
      <c r="B23" s="172"/>
      <c r="C23" s="172"/>
      <c r="D23" s="172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25"/>
      <c r="AH23" s="25"/>
    </row>
    <row r="24" spans="1:43" s="24" customFormat="1" ht="15.75" customHeight="1" x14ac:dyDescent="0.2">
      <c r="B24" s="160" t="s">
        <v>22</v>
      </c>
      <c r="C24" s="160"/>
      <c r="D24" s="160"/>
      <c r="E24" s="160"/>
      <c r="F24" s="160"/>
      <c r="G24" s="160"/>
      <c r="H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25"/>
      <c r="AH24" s="25"/>
    </row>
    <row r="25" spans="1:43" s="47" customFormat="1" ht="15.75" customHeight="1" x14ac:dyDescent="0.25">
      <c r="B25" s="160" t="s">
        <v>23</v>
      </c>
      <c r="C25" s="160"/>
      <c r="D25" s="160"/>
      <c r="E25" s="160"/>
      <c r="F25" s="160"/>
      <c r="G25" s="160"/>
      <c r="AG25" s="26"/>
      <c r="AH25" s="26"/>
    </row>
    <row r="26" spans="1:43" s="47" customFormat="1" ht="15.75" customHeight="1" x14ac:dyDescent="0.25">
      <c r="B26" s="160" t="s">
        <v>24</v>
      </c>
      <c r="C26" s="160"/>
      <c r="D26" s="160"/>
      <c r="E26" s="160"/>
      <c r="F26" s="160"/>
      <c r="G26" s="160"/>
      <c r="AG26" s="26"/>
      <c r="AH26" s="26"/>
    </row>
    <row r="27" spans="1:43" s="46" customFormat="1" ht="14.25" customHeight="1" x14ac:dyDescent="0.25">
      <c r="B27" s="54"/>
      <c r="C27" s="54"/>
      <c r="Q27" s="169" t="s">
        <v>45</v>
      </c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</row>
    <row r="28" spans="1:43" s="46" customFormat="1" ht="15.75" customHeight="1" x14ac:dyDescent="0.25">
      <c r="A28" s="177" t="s">
        <v>25</v>
      </c>
      <c r="B28" s="177"/>
      <c r="C28" s="177"/>
      <c r="D28" s="177"/>
      <c r="G28" s="177" t="s">
        <v>26</v>
      </c>
      <c r="H28" s="177"/>
      <c r="I28" s="177"/>
      <c r="J28" s="177"/>
      <c r="K28" s="177"/>
      <c r="L28" s="27"/>
      <c r="M28" s="27"/>
      <c r="N28" s="27"/>
      <c r="O28" s="27"/>
      <c r="P28" s="27"/>
      <c r="Q28" s="27"/>
      <c r="R28" s="177" t="s">
        <v>32</v>
      </c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</row>
    <row r="29" spans="1:43" s="46" customFormat="1" ht="15.75" customHeight="1" x14ac:dyDescent="0.25">
      <c r="G29" s="177" t="s">
        <v>27</v>
      </c>
      <c r="H29" s="177"/>
      <c r="I29" s="177"/>
      <c r="J29" s="177"/>
      <c r="K29" s="177"/>
      <c r="R29" s="177" t="s">
        <v>33</v>
      </c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</row>
    <row r="30" spans="1:43" s="46" customFormat="1" ht="14.25" x14ac:dyDescent="0.25">
      <c r="AG30" s="48"/>
      <c r="AH30" s="48"/>
    </row>
    <row r="31" spans="1:43" s="46" customFormat="1" ht="14.25" x14ac:dyDescent="0.25">
      <c r="AG31" s="48"/>
      <c r="AH31" s="48"/>
    </row>
    <row r="32" spans="1:43" s="46" customFormat="1" ht="15" customHeight="1" x14ac:dyDescent="0.25">
      <c r="AG32" s="48"/>
      <c r="AH32" s="48"/>
    </row>
    <row r="33" spans="1:34" s="46" customFormat="1" ht="14.25" x14ac:dyDescent="0.25">
      <c r="AG33" s="48"/>
      <c r="AH33" s="48"/>
    </row>
    <row r="34" spans="1:34" s="48" customFormat="1" ht="15.75" customHeight="1" x14ac:dyDescent="0.25">
      <c r="A34" s="176" t="s">
        <v>28</v>
      </c>
      <c r="B34" s="176"/>
      <c r="C34" s="176"/>
      <c r="D34" s="176"/>
      <c r="G34" s="176" t="s">
        <v>29</v>
      </c>
      <c r="H34" s="176"/>
      <c r="I34" s="176"/>
      <c r="J34" s="176"/>
      <c r="K34" s="176"/>
      <c r="L34" s="28"/>
      <c r="M34" s="28"/>
      <c r="N34" s="28"/>
      <c r="O34" s="28"/>
      <c r="P34" s="28"/>
      <c r="Q34" s="28"/>
      <c r="R34" s="176" t="s">
        <v>30</v>
      </c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</row>
  </sheetData>
  <mergeCells count="45">
    <mergeCell ref="A1:E1"/>
    <mergeCell ref="F1:AC1"/>
    <mergeCell ref="A2:E2"/>
    <mergeCell ref="F2:AC2"/>
    <mergeCell ref="A4:AH4"/>
    <mergeCell ref="AH8:AH10"/>
    <mergeCell ref="AG8:AG10"/>
    <mergeCell ref="N9:R9"/>
    <mergeCell ref="S9:V9"/>
    <mergeCell ref="W9:Z9"/>
    <mergeCell ref="AA9:AD9"/>
    <mergeCell ref="AE9:AF9"/>
    <mergeCell ref="Q27:AH27"/>
    <mergeCell ref="A28:D28"/>
    <mergeCell ref="G28:K28"/>
    <mergeCell ref="R28:AH28"/>
    <mergeCell ref="A11:D11"/>
    <mergeCell ref="J11:AH11"/>
    <mergeCell ref="A16:D16"/>
    <mergeCell ref="J16:AH16"/>
    <mergeCell ref="A21:D21"/>
    <mergeCell ref="G21:H21"/>
    <mergeCell ref="J21:AH21"/>
    <mergeCell ref="K12:M15"/>
    <mergeCell ref="I5:T5"/>
    <mergeCell ref="A23:D23"/>
    <mergeCell ref="B24:G24"/>
    <mergeCell ref="B25:G25"/>
    <mergeCell ref="B26:G26"/>
    <mergeCell ref="A6:AH6"/>
    <mergeCell ref="A8:A10"/>
    <mergeCell ref="B8:C10"/>
    <mergeCell ref="D8:D10"/>
    <mergeCell ref="E8:E10"/>
    <mergeCell ref="F8:F10"/>
    <mergeCell ref="G8:H10"/>
    <mergeCell ref="A5:G5"/>
    <mergeCell ref="W5:AH5"/>
    <mergeCell ref="J8:AF8"/>
    <mergeCell ref="J9:M9"/>
    <mergeCell ref="G29:K29"/>
    <mergeCell ref="R29:AH29"/>
    <mergeCell ref="A34:D34"/>
    <mergeCell ref="G34:K34"/>
    <mergeCell ref="R34:AH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3"/>
  <sheetViews>
    <sheetView showGridLines="0" tabSelected="1" view="pageBreakPreview" topLeftCell="A4" zoomScaleNormal="100" zoomScaleSheetLayoutView="100" workbookViewId="0">
      <selection activeCell="I20" sqref="I20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5.21875" style="21" customWidth="1"/>
    <col min="9" max="9" width="9.5546875" style="21" bestFit="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1" customFormat="1" ht="14.25" customHeight="1" x14ac:dyDescent="0.2">
      <c r="A1" s="138" t="s">
        <v>0</v>
      </c>
      <c r="B1" s="138"/>
      <c r="C1" s="138"/>
      <c r="D1" s="138"/>
      <c r="E1" s="138"/>
      <c r="F1" s="139" t="s">
        <v>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G1" s="1"/>
      <c r="AH1" s="1"/>
    </row>
    <row r="2" spans="1:35" s="51" customFormat="1" ht="14.25" customHeight="1" x14ac:dyDescent="0.2">
      <c r="A2" s="140" t="s">
        <v>31</v>
      </c>
      <c r="B2" s="140"/>
      <c r="C2" s="140"/>
      <c r="D2" s="140"/>
      <c r="E2" s="140"/>
      <c r="F2" s="141" t="s">
        <v>44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53"/>
      <c r="AE2" s="53"/>
      <c r="AF2" s="53"/>
      <c r="AG2" s="2"/>
      <c r="AH2" s="2"/>
      <c r="AI2" s="2"/>
    </row>
    <row r="3" spans="1:35" s="5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"/>
      <c r="AH3" s="2"/>
      <c r="AI3" s="2"/>
    </row>
    <row r="4" spans="1:35" s="51" customFormat="1" ht="14.25" customHeight="1" x14ac:dyDescent="0.2">
      <c r="A4" s="142" t="s">
        <v>47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2"/>
    </row>
    <row r="5" spans="1:35" s="51" customFormat="1" ht="14.25" customHeight="1" x14ac:dyDescent="0.2">
      <c r="A5" s="143" t="s">
        <v>98</v>
      </c>
      <c r="B5" s="143"/>
      <c r="C5" s="143"/>
      <c r="D5" s="143"/>
      <c r="E5" s="143"/>
      <c r="F5" s="143"/>
      <c r="G5" s="143"/>
      <c r="H5" s="51" t="s">
        <v>2</v>
      </c>
      <c r="I5" s="144" t="s">
        <v>55</v>
      </c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51" t="s">
        <v>2</v>
      </c>
      <c r="V5" s="1"/>
      <c r="W5" s="145" t="s">
        <v>63</v>
      </c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2"/>
    </row>
    <row r="6" spans="1:35" s="51" customFormat="1" ht="14.25" customHeight="1" x14ac:dyDescent="0.2">
      <c r="A6" s="146" t="s">
        <v>46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147" t="s">
        <v>3</v>
      </c>
      <c r="B8" s="148" t="s">
        <v>4</v>
      </c>
      <c r="C8" s="149"/>
      <c r="D8" s="154" t="s">
        <v>5</v>
      </c>
      <c r="E8" s="154" t="s">
        <v>6</v>
      </c>
      <c r="F8" s="154" t="s">
        <v>7</v>
      </c>
      <c r="G8" s="148" t="s">
        <v>8</v>
      </c>
      <c r="H8" s="149"/>
      <c r="I8" s="50" t="s">
        <v>9</v>
      </c>
      <c r="J8" s="167">
        <v>2026</v>
      </c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57" t="s">
        <v>10</v>
      </c>
      <c r="AH8" s="157" t="s">
        <v>11</v>
      </c>
    </row>
    <row r="9" spans="1:35" s="4" customFormat="1" ht="18.75" customHeight="1" x14ac:dyDescent="0.25">
      <c r="A9" s="147"/>
      <c r="B9" s="150"/>
      <c r="C9" s="151"/>
      <c r="D9" s="155"/>
      <c r="E9" s="155"/>
      <c r="F9" s="155"/>
      <c r="G9" s="150"/>
      <c r="H9" s="151"/>
      <c r="I9" s="50" t="s">
        <v>12</v>
      </c>
      <c r="J9" s="168">
        <v>2</v>
      </c>
      <c r="K9" s="168"/>
      <c r="L9" s="168"/>
      <c r="M9" s="168"/>
      <c r="N9" s="168">
        <v>3</v>
      </c>
      <c r="O9" s="168"/>
      <c r="P9" s="168"/>
      <c r="Q9" s="168"/>
      <c r="R9" s="168"/>
      <c r="S9" s="168">
        <v>4</v>
      </c>
      <c r="T9" s="168"/>
      <c r="U9" s="168"/>
      <c r="V9" s="168"/>
      <c r="W9" s="168">
        <v>5</v>
      </c>
      <c r="X9" s="168"/>
      <c r="Y9" s="168"/>
      <c r="Z9" s="168"/>
      <c r="AA9" s="168">
        <v>6</v>
      </c>
      <c r="AB9" s="168"/>
      <c r="AC9" s="168"/>
      <c r="AD9" s="168"/>
      <c r="AE9" s="168">
        <v>7</v>
      </c>
      <c r="AF9" s="168"/>
      <c r="AG9" s="158"/>
      <c r="AH9" s="158"/>
    </row>
    <row r="10" spans="1:35" s="4" customFormat="1" ht="18.75" customHeight="1" x14ac:dyDescent="0.25">
      <c r="A10" s="147"/>
      <c r="B10" s="152"/>
      <c r="C10" s="153"/>
      <c r="D10" s="156"/>
      <c r="E10" s="156"/>
      <c r="F10" s="156"/>
      <c r="G10" s="152"/>
      <c r="H10" s="153"/>
      <c r="I10" s="50" t="s">
        <v>13</v>
      </c>
      <c r="J10" s="5">
        <v>46055</v>
      </c>
      <c r="K10" s="5">
        <f>J10+7</f>
        <v>46062</v>
      </c>
      <c r="L10" s="5">
        <f t="shared" ref="L10:AF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5">
        <f t="shared" si="0"/>
        <v>46209</v>
      </c>
      <c r="AG10" s="159"/>
      <c r="AH10" s="159"/>
    </row>
    <row r="11" spans="1:35" s="7" customFormat="1" ht="22.5" customHeight="1" x14ac:dyDescent="0.25">
      <c r="A11" s="161" t="s">
        <v>99</v>
      </c>
      <c r="B11" s="162"/>
      <c r="C11" s="162"/>
      <c r="D11" s="162"/>
      <c r="E11" s="6"/>
      <c r="F11" s="6"/>
      <c r="G11" s="6"/>
      <c r="H11" s="6"/>
      <c r="I11" s="6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4"/>
    </row>
    <row r="12" spans="1:35" s="7" customFormat="1" ht="22.5" customHeight="1" x14ac:dyDescent="0.25">
      <c r="A12" s="8">
        <v>1</v>
      </c>
      <c r="B12" s="92" t="s">
        <v>15</v>
      </c>
      <c r="C12" s="93">
        <v>301</v>
      </c>
      <c r="D12" s="94" t="s">
        <v>263</v>
      </c>
      <c r="E12" s="95">
        <v>2</v>
      </c>
      <c r="F12" s="104">
        <v>10</v>
      </c>
      <c r="G12" s="102" t="s">
        <v>50</v>
      </c>
      <c r="H12" s="103" t="s">
        <v>51</v>
      </c>
      <c r="I12" s="15" t="s">
        <v>16</v>
      </c>
      <c r="J12" s="16" t="s">
        <v>17</v>
      </c>
      <c r="K12" s="137" t="s">
        <v>116</v>
      </c>
      <c r="L12" s="137"/>
      <c r="M12" s="137"/>
      <c r="N12" s="16" t="s">
        <v>17</v>
      </c>
      <c r="O12" s="16" t="s">
        <v>17</v>
      </c>
      <c r="P12" s="16" t="s">
        <v>17</v>
      </c>
      <c r="Q12" s="16" t="s">
        <v>17</v>
      </c>
      <c r="R12" s="16" t="s">
        <v>17</v>
      </c>
      <c r="S12" s="16" t="s">
        <v>17</v>
      </c>
      <c r="T12" s="16" t="s">
        <v>17</v>
      </c>
      <c r="U12" s="16" t="s">
        <v>18</v>
      </c>
      <c r="V12" s="16" t="s">
        <v>19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92" t="s">
        <v>34</v>
      </c>
      <c r="C13" s="93">
        <v>351</v>
      </c>
      <c r="D13" s="94" t="s">
        <v>182</v>
      </c>
      <c r="E13" s="95">
        <v>2</v>
      </c>
      <c r="F13" s="104">
        <v>10</v>
      </c>
      <c r="G13" s="102" t="s">
        <v>183</v>
      </c>
      <c r="H13" s="103" t="s">
        <v>184</v>
      </c>
      <c r="I13" s="15" t="s">
        <v>38</v>
      </c>
      <c r="J13" s="16" t="s">
        <v>17</v>
      </c>
      <c r="K13" s="137"/>
      <c r="L13" s="137"/>
      <c r="M13" s="137"/>
      <c r="N13" s="16" t="s">
        <v>17</v>
      </c>
      <c r="O13" s="16" t="s">
        <v>17</v>
      </c>
      <c r="P13" s="16" t="s">
        <v>17</v>
      </c>
      <c r="Q13" s="16" t="s">
        <v>17</v>
      </c>
      <c r="R13" s="16" t="s">
        <v>17</v>
      </c>
      <c r="S13" s="16" t="s">
        <v>17</v>
      </c>
      <c r="T13" s="16" t="s">
        <v>17</v>
      </c>
      <c r="U13" s="16" t="s">
        <v>18</v>
      </c>
      <c r="V13" s="16" t="s">
        <v>19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92" t="s">
        <v>43</v>
      </c>
      <c r="C14" s="93">
        <v>362</v>
      </c>
      <c r="D14" s="94" t="s">
        <v>185</v>
      </c>
      <c r="E14" s="95">
        <v>2</v>
      </c>
      <c r="F14" s="104">
        <v>10</v>
      </c>
      <c r="G14" s="102" t="s">
        <v>186</v>
      </c>
      <c r="H14" s="103" t="s">
        <v>187</v>
      </c>
      <c r="I14" s="15" t="s">
        <v>38</v>
      </c>
      <c r="J14" s="16" t="s">
        <v>17</v>
      </c>
      <c r="K14" s="137"/>
      <c r="L14" s="137"/>
      <c r="M14" s="137"/>
      <c r="N14" s="16" t="s">
        <v>17</v>
      </c>
      <c r="O14" s="16" t="s">
        <v>17</v>
      </c>
      <c r="P14" s="16" t="s">
        <v>17</v>
      </c>
      <c r="Q14" s="16" t="s">
        <v>17</v>
      </c>
      <c r="R14" s="16" t="s">
        <v>17</v>
      </c>
      <c r="S14" s="16" t="s">
        <v>17</v>
      </c>
      <c r="T14" s="16" t="s">
        <v>17</v>
      </c>
      <c r="U14" s="16" t="s">
        <v>18</v>
      </c>
      <c r="V14" s="16" t="s">
        <v>19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3" t="s">
        <v>57</v>
      </c>
      <c r="C15" s="64">
        <v>104</v>
      </c>
      <c r="D15" s="65" t="s">
        <v>84</v>
      </c>
      <c r="E15" s="55">
        <v>4</v>
      </c>
      <c r="F15" s="60">
        <v>10</v>
      </c>
      <c r="G15" s="58" t="s">
        <v>85</v>
      </c>
      <c r="H15" s="59" t="s">
        <v>86</v>
      </c>
      <c r="I15" s="15" t="s">
        <v>87</v>
      </c>
      <c r="J15" s="16" t="s">
        <v>17</v>
      </c>
      <c r="K15" s="137"/>
      <c r="L15" s="137"/>
      <c r="M15" s="137"/>
      <c r="N15" s="16" t="s">
        <v>17</v>
      </c>
      <c r="O15" s="16" t="s">
        <v>17</v>
      </c>
      <c r="P15" s="16" t="s">
        <v>17</v>
      </c>
      <c r="Q15" s="16" t="s">
        <v>17</v>
      </c>
      <c r="R15" s="16" t="s">
        <v>17</v>
      </c>
      <c r="S15" s="16" t="s">
        <v>17</v>
      </c>
      <c r="T15" s="16" t="s">
        <v>17</v>
      </c>
      <c r="U15" s="16" t="s">
        <v>18</v>
      </c>
      <c r="V15" s="16" t="s">
        <v>19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65" t="s">
        <v>265</v>
      </c>
      <c r="B16" s="166"/>
      <c r="C16" s="166"/>
      <c r="D16" s="166"/>
      <c r="E16" s="18"/>
      <c r="F16" s="18"/>
      <c r="G16" s="18"/>
      <c r="H16" s="18"/>
      <c r="I16" s="19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4"/>
    </row>
    <row r="17" spans="1:43" s="7" customFormat="1" ht="22.5" customHeight="1" x14ac:dyDescent="0.25">
      <c r="A17" s="8">
        <v>5</v>
      </c>
      <c r="B17" s="92" t="s">
        <v>15</v>
      </c>
      <c r="C17" s="93">
        <v>302</v>
      </c>
      <c r="D17" s="94" t="s">
        <v>264</v>
      </c>
      <c r="E17" s="95">
        <v>2</v>
      </c>
      <c r="F17" s="104">
        <v>10</v>
      </c>
      <c r="G17" s="102" t="s">
        <v>152</v>
      </c>
      <c r="H17" s="103" t="s">
        <v>127</v>
      </c>
      <c r="I17" s="15" t="s">
        <v>16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17</v>
      </c>
      <c r="X17" s="16" t="s">
        <v>17</v>
      </c>
      <c r="Y17" s="16" t="s">
        <v>17</v>
      </c>
      <c r="Z17" s="16" t="s">
        <v>17</v>
      </c>
      <c r="AA17" s="16" t="s">
        <v>17</v>
      </c>
      <c r="AB17" s="16" t="s">
        <v>17</v>
      </c>
      <c r="AC17" s="16" t="s">
        <v>17</v>
      </c>
      <c r="AD17" s="16" t="s">
        <v>17</v>
      </c>
      <c r="AE17" s="16" t="s">
        <v>18</v>
      </c>
      <c r="AF17" s="16" t="s">
        <v>19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92" t="s">
        <v>34</v>
      </c>
      <c r="C18" s="93">
        <v>361</v>
      </c>
      <c r="D18" s="94" t="s">
        <v>188</v>
      </c>
      <c r="E18" s="95">
        <v>2</v>
      </c>
      <c r="F18" s="104">
        <v>10</v>
      </c>
      <c r="G18" s="102" t="s">
        <v>189</v>
      </c>
      <c r="H18" s="103" t="s">
        <v>190</v>
      </c>
      <c r="I18" s="15" t="s">
        <v>38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17</v>
      </c>
      <c r="X18" s="16" t="s">
        <v>17</v>
      </c>
      <c r="Y18" s="16" t="s">
        <v>17</v>
      </c>
      <c r="Z18" s="16" t="s">
        <v>17</v>
      </c>
      <c r="AA18" s="16" t="s">
        <v>17</v>
      </c>
      <c r="AB18" s="16" t="s">
        <v>17</v>
      </c>
      <c r="AC18" s="16" t="s">
        <v>17</v>
      </c>
      <c r="AD18" s="16" t="s">
        <v>17</v>
      </c>
      <c r="AE18" s="16" t="s">
        <v>18</v>
      </c>
      <c r="AF18" s="16" t="s">
        <v>19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92" t="s">
        <v>117</v>
      </c>
      <c r="C19" s="93">
        <v>201</v>
      </c>
      <c r="D19" s="94" t="s">
        <v>118</v>
      </c>
      <c r="E19" s="95">
        <v>3</v>
      </c>
      <c r="F19" s="104">
        <v>10</v>
      </c>
      <c r="G19" s="96" t="s">
        <v>119</v>
      </c>
      <c r="H19" s="97" t="s">
        <v>120</v>
      </c>
      <c r="I19" s="15" t="s">
        <v>192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17</v>
      </c>
      <c r="X19" s="16" t="s">
        <v>17</v>
      </c>
      <c r="Y19" s="16" t="s">
        <v>17</v>
      </c>
      <c r="Z19" s="16" t="s">
        <v>17</v>
      </c>
      <c r="AA19" s="16" t="s">
        <v>17</v>
      </c>
      <c r="AB19" s="16" t="s">
        <v>17</v>
      </c>
      <c r="AC19" s="16" t="s">
        <v>17</v>
      </c>
      <c r="AD19" s="16" t="s">
        <v>17</v>
      </c>
      <c r="AE19" s="16" t="s">
        <v>18</v>
      </c>
      <c r="AF19" s="16" t="s">
        <v>19</v>
      </c>
      <c r="AG19" s="16">
        <v>4</v>
      </c>
      <c r="AH19" s="17"/>
    </row>
    <row r="20" spans="1:43" s="4" customFormat="1" ht="22.5" customHeight="1" x14ac:dyDescent="0.25">
      <c r="A20" s="173" t="s">
        <v>20</v>
      </c>
      <c r="B20" s="173"/>
      <c r="C20" s="173"/>
      <c r="D20" s="173"/>
      <c r="E20" s="20">
        <f>SUM(E12:E19)</f>
        <v>17</v>
      </c>
      <c r="F20" s="49"/>
      <c r="G20" s="174">
        <f>E20*280000</f>
        <v>4760000</v>
      </c>
      <c r="H20" s="175"/>
      <c r="I20" s="49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1"/>
    </row>
    <row r="21" spans="1:43" ht="3" customHeight="1" x14ac:dyDescent="0.15"/>
    <row r="22" spans="1:43" s="24" customFormat="1" ht="15.75" customHeight="1" x14ac:dyDescent="0.2">
      <c r="A22" s="172" t="s">
        <v>21</v>
      </c>
      <c r="B22" s="172"/>
      <c r="C22" s="172"/>
      <c r="D22" s="172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25"/>
      <c r="AH22" s="25"/>
    </row>
    <row r="23" spans="1:43" s="24" customFormat="1" ht="15.75" customHeight="1" x14ac:dyDescent="0.2">
      <c r="B23" s="160" t="s">
        <v>22</v>
      </c>
      <c r="C23" s="160"/>
      <c r="D23" s="160"/>
      <c r="E23" s="160"/>
      <c r="F23" s="160"/>
      <c r="G23" s="160"/>
      <c r="H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25"/>
      <c r="AH23" s="25"/>
    </row>
    <row r="24" spans="1:43" s="47" customFormat="1" ht="15.75" customHeight="1" x14ac:dyDescent="0.25">
      <c r="B24" s="160" t="s">
        <v>23</v>
      </c>
      <c r="C24" s="160"/>
      <c r="D24" s="160"/>
      <c r="E24" s="160"/>
      <c r="F24" s="160"/>
      <c r="G24" s="160"/>
      <c r="AG24" s="26"/>
      <c r="AH24" s="26"/>
    </row>
    <row r="25" spans="1:43" s="47" customFormat="1" ht="15.75" customHeight="1" x14ac:dyDescent="0.25">
      <c r="B25" s="160" t="s">
        <v>24</v>
      </c>
      <c r="C25" s="160"/>
      <c r="D25" s="160"/>
      <c r="E25" s="160"/>
      <c r="F25" s="160"/>
      <c r="G25" s="160"/>
      <c r="AG25" s="26"/>
      <c r="AH25" s="26"/>
    </row>
    <row r="26" spans="1:43" s="46" customFormat="1" ht="14.25" customHeight="1" x14ac:dyDescent="0.25">
      <c r="B26" s="54"/>
      <c r="C26" s="54"/>
      <c r="Q26" s="169" t="s">
        <v>45</v>
      </c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</row>
    <row r="27" spans="1:43" s="46" customFormat="1" ht="15.75" customHeight="1" x14ac:dyDescent="0.25">
      <c r="A27" s="177" t="s">
        <v>25</v>
      </c>
      <c r="B27" s="177"/>
      <c r="C27" s="177"/>
      <c r="D27" s="177"/>
      <c r="G27" s="177" t="s">
        <v>26</v>
      </c>
      <c r="H27" s="177"/>
      <c r="I27" s="177"/>
      <c r="J27" s="177"/>
      <c r="K27" s="177"/>
      <c r="L27" s="27"/>
      <c r="M27" s="27"/>
      <c r="N27" s="27"/>
      <c r="O27" s="27"/>
      <c r="P27" s="27"/>
      <c r="Q27" s="27"/>
      <c r="R27" s="177" t="s">
        <v>32</v>
      </c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</row>
    <row r="28" spans="1:43" s="46" customFormat="1" ht="15.75" customHeight="1" x14ac:dyDescent="0.25">
      <c r="G28" s="177" t="s">
        <v>27</v>
      </c>
      <c r="H28" s="177"/>
      <c r="I28" s="177"/>
      <c r="J28" s="177"/>
      <c r="K28" s="177"/>
      <c r="R28" s="177" t="s">
        <v>33</v>
      </c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</row>
    <row r="29" spans="1:43" s="46" customFormat="1" ht="14.25" x14ac:dyDescent="0.25">
      <c r="AG29" s="48"/>
      <c r="AH29" s="48"/>
    </row>
    <row r="30" spans="1:43" s="46" customFormat="1" ht="14.25" x14ac:dyDescent="0.25">
      <c r="AG30" s="48"/>
      <c r="AH30" s="48"/>
    </row>
    <row r="31" spans="1:43" s="46" customFormat="1" ht="12" customHeight="1" x14ac:dyDescent="0.25">
      <c r="AG31" s="48"/>
      <c r="AH31" s="48"/>
    </row>
    <row r="32" spans="1:43" s="46" customFormat="1" ht="14.25" x14ac:dyDescent="0.25">
      <c r="AG32" s="48"/>
      <c r="AH32" s="48"/>
    </row>
    <row r="33" spans="1:34" s="48" customFormat="1" ht="15.75" customHeight="1" x14ac:dyDescent="0.25">
      <c r="A33" s="176" t="s">
        <v>28</v>
      </c>
      <c r="B33" s="176"/>
      <c r="C33" s="176"/>
      <c r="D33" s="176"/>
      <c r="G33" s="176" t="s">
        <v>29</v>
      </c>
      <c r="H33" s="176"/>
      <c r="I33" s="176"/>
      <c r="J33" s="176"/>
      <c r="K33" s="176"/>
      <c r="L33" s="28"/>
      <c r="M33" s="28"/>
      <c r="N33" s="28"/>
      <c r="O33" s="28"/>
      <c r="P33" s="28"/>
      <c r="Q33" s="28"/>
      <c r="R33" s="176" t="s">
        <v>30</v>
      </c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</row>
  </sheetData>
  <mergeCells count="45">
    <mergeCell ref="A5:G5"/>
    <mergeCell ref="I5:T5"/>
    <mergeCell ref="W5:AH5"/>
    <mergeCell ref="A1:E1"/>
    <mergeCell ref="F1:AC1"/>
    <mergeCell ref="A2:E2"/>
    <mergeCell ref="F2:AC2"/>
    <mergeCell ref="A4:AH4"/>
    <mergeCell ref="A22:D22"/>
    <mergeCell ref="B23:G23"/>
    <mergeCell ref="B24:G24"/>
    <mergeCell ref="B25:G25"/>
    <mergeCell ref="A6:AH6"/>
    <mergeCell ref="A8:A10"/>
    <mergeCell ref="B8:C10"/>
    <mergeCell ref="D8:D10"/>
    <mergeCell ref="E8:E10"/>
    <mergeCell ref="F8:F10"/>
    <mergeCell ref="G8:H10"/>
    <mergeCell ref="AG8:AG10"/>
    <mergeCell ref="AH8:AH10"/>
    <mergeCell ref="A11:D11"/>
    <mergeCell ref="J11:AH11"/>
    <mergeCell ref="A16:D16"/>
    <mergeCell ref="G28:K28"/>
    <mergeCell ref="R28:AH28"/>
    <mergeCell ref="A33:D33"/>
    <mergeCell ref="G33:K33"/>
    <mergeCell ref="R33:AH33"/>
    <mergeCell ref="A27:D27"/>
    <mergeCell ref="G27:K27"/>
    <mergeCell ref="R27:AH27"/>
    <mergeCell ref="K12:M15"/>
    <mergeCell ref="J8:AF8"/>
    <mergeCell ref="J9:M9"/>
    <mergeCell ref="N9:R9"/>
    <mergeCell ref="S9:V9"/>
    <mergeCell ref="W9:Z9"/>
    <mergeCell ref="AA9:AD9"/>
    <mergeCell ref="AE9:AF9"/>
    <mergeCell ref="J16:AH16"/>
    <mergeCell ref="A20:D20"/>
    <mergeCell ref="G20:H20"/>
    <mergeCell ref="J20:AH20"/>
    <mergeCell ref="Q26:AH26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35"/>
  <sheetViews>
    <sheetView showGridLines="0" view="pageBreakPreview" zoomScaleNormal="100" zoomScaleSheetLayoutView="100" workbookViewId="0">
      <selection activeCell="B17" sqref="B17:I21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7.44140625" style="21" customWidth="1"/>
    <col min="5" max="6" width="2.6640625" style="21" bestFit="1" customWidth="1"/>
    <col min="7" max="7" width="13.77734375" style="21" customWidth="1"/>
    <col min="8" max="8" width="4.88671875" style="21" bestFit="1" customWidth="1"/>
    <col min="9" max="9" width="8.5546875" style="2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1" customFormat="1" ht="14.25" customHeight="1" x14ac:dyDescent="0.2">
      <c r="A1" s="138" t="s">
        <v>0</v>
      </c>
      <c r="B1" s="138"/>
      <c r="C1" s="138"/>
      <c r="D1" s="138"/>
      <c r="E1" s="138"/>
      <c r="F1" s="139" t="s">
        <v>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G1" s="1"/>
      <c r="AH1" s="1"/>
    </row>
    <row r="2" spans="1:35" s="51" customFormat="1" ht="14.25" customHeight="1" x14ac:dyDescent="0.2">
      <c r="A2" s="140" t="s">
        <v>31</v>
      </c>
      <c r="B2" s="140"/>
      <c r="C2" s="140"/>
      <c r="D2" s="140"/>
      <c r="E2" s="140"/>
      <c r="F2" s="141" t="s">
        <v>44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53"/>
      <c r="AE2" s="53"/>
      <c r="AF2" s="53"/>
      <c r="AG2" s="2"/>
      <c r="AH2" s="2"/>
      <c r="AI2" s="2"/>
    </row>
    <row r="3" spans="1:35" s="5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"/>
      <c r="AH3" s="2"/>
      <c r="AI3" s="2"/>
    </row>
    <row r="4" spans="1:35" s="51" customFormat="1" ht="14.25" customHeight="1" x14ac:dyDescent="0.2">
      <c r="A4" s="142" t="s">
        <v>47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2"/>
    </row>
    <row r="5" spans="1:35" s="51" customFormat="1" ht="14.25" customHeight="1" x14ac:dyDescent="0.2">
      <c r="A5" s="143" t="s">
        <v>98</v>
      </c>
      <c r="B5" s="143"/>
      <c r="C5" s="143"/>
      <c r="D5" s="143"/>
      <c r="E5" s="143"/>
      <c r="F5" s="143"/>
      <c r="G5" s="143"/>
      <c r="H5" s="51" t="s">
        <v>2</v>
      </c>
      <c r="I5" s="144" t="s">
        <v>56</v>
      </c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51" t="s">
        <v>2</v>
      </c>
      <c r="V5" s="1"/>
      <c r="W5" s="145" t="s">
        <v>63</v>
      </c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2"/>
    </row>
    <row r="6" spans="1:35" s="51" customFormat="1" ht="14.25" customHeight="1" x14ac:dyDescent="0.2">
      <c r="A6" s="146" t="s">
        <v>62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147" t="s">
        <v>3</v>
      </c>
      <c r="B8" s="148" t="s">
        <v>4</v>
      </c>
      <c r="C8" s="149"/>
      <c r="D8" s="154" t="s">
        <v>5</v>
      </c>
      <c r="E8" s="154" t="s">
        <v>6</v>
      </c>
      <c r="F8" s="154" t="s">
        <v>7</v>
      </c>
      <c r="G8" s="148" t="s">
        <v>8</v>
      </c>
      <c r="H8" s="149"/>
      <c r="I8" s="50" t="s">
        <v>9</v>
      </c>
      <c r="J8" s="187">
        <v>2025</v>
      </c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9"/>
      <c r="AD8" s="190">
        <v>2026</v>
      </c>
      <c r="AE8" s="191"/>
      <c r="AF8" s="192"/>
      <c r="AG8" s="157" t="s">
        <v>10</v>
      </c>
      <c r="AH8" s="157" t="s">
        <v>11</v>
      </c>
    </row>
    <row r="9" spans="1:35" s="4" customFormat="1" ht="18.75" customHeight="1" x14ac:dyDescent="0.25">
      <c r="A9" s="147"/>
      <c r="B9" s="150"/>
      <c r="C9" s="151"/>
      <c r="D9" s="155"/>
      <c r="E9" s="155"/>
      <c r="F9" s="155"/>
      <c r="G9" s="150"/>
      <c r="H9" s="151"/>
      <c r="I9" s="50" t="s">
        <v>12</v>
      </c>
      <c r="J9" s="168">
        <v>8</v>
      </c>
      <c r="K9" s="168"/>
      <c r="L9" s="168">
        <v>9</v>
      </c>
      <c r="M9" s="168"/>
      <c r="N9" s="168"/>
      <c r="O9" s="168"/>
      <c r="P9" s="168"/>
      <c r="Q9" s="168">
        <v>10</v>
      </c>
      <c r="R9" s="168"/>
      <c r="S9" s="168"/>
      <c r="T9" s="168"/>
      <c r="U9" s="168">
        <v>11</v>
      </c>
      <c r="V9" s="168"/>
      <c r="W9" s="168"/>
      <c r="X9" s="168"/>
      <c r="Y9" s="168">
        <v>12</v>
      </c>
      <c r="Z9" s="168"/>
      <c r="AA9" s="168"/>
      <c r="AB9" s="168"/>
      <c r="AC9" s="168"/>
      <c r="AD9" s="178">
        <v>1</v>
      </c>
      <c r="AE9" s="179"/>
      <c r="AF9" s="180"/>
      <c r="AG9" s="158"/>
      <c r="AH9" s="158"/>
    </row>
    <row r="10" spans="1:35" s="4" customFormat="1" ht="18.75" customHeight="1" x14ac:dyDescent="0.25">
      <c r="A10" s="147"/>
      <c r="B10" s="152"/>
      <c r="C10" s="153"/>
      <c r="D10" s="156"/>
      <c r="E10" s="156"/>
      <c r="F10" s="156"/>
      <c r="G10" s="152"/>
      <c r="H10" s="153"/>
      <c r="I10" s="50" t="s">
        <v>13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159"/>
      <c r="AH10" s="159"/>
    </row>
    <row r="11" spans="1:35" s="7" customFormat="1" ht="22.5" customHeight="1" x14ac:dyDescent="0.25">
      <c r="A11" s="161" t="s">
        <v>14</v>
      </c>
      <c r="B11" s="162"/>
      <c r="C11" s="162"/>
      <c r="D11" s="162"/>
      <c r="E11" s="6"/>
      <c r="F11" s="6"/>
      <c r="G11" s="6"/>
      <c r="H11" s="6"/>
      <c r="I11" s="6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4"/>
    </row>
    <row r="12" spans="1:35" s="7" customFormat="1" ht="22.5" customHeight="1" x14ac:dyDescent="0.25">
      <c r="A12" s="8">
        <v>1</v>
      </c>
      <c r="B12" s="63" t="s">
        <v>15</v>
      </c>
      <c r="C12" s="64">
        <v>201</v>
      </c>
      <c r="D12" s="65" t="s">
        <v>64</v>
      </c>
      <c r="E12" s="55">
        <v>2</v>
      </c>
      <c r="F12" s="60">
        <v>10</v>
      </c>
      <c r="G12" s="56" t="s">
        <v>50</v>
      </c>
      <c r="H12" s="57" t="s">
        <v>51</v>
      </c>
      <c r="I12" s="15" t="s">
        <v>16</v>
      </c>
      <c r="J12" s="181" t="s">
        <v>48</v>
      </c>
      <c r="K12" s="182"/>
      <c r="L12" s="182"/>
      <c r="M12" s="182"/>
      <c r="N12" s="16" t="s">
        <v>17</v>
      </c>
      <c r="O12" s="16" t="s">
        <v>17</v>
      </c>
      <c r="P12" s="16" t="s">
        <v>17</v>
      </c>
      <c r="Q12" s="16" t="s">
        <v>17</v>
      </c>
      <c r="R12" s="16" t="s">
        <v>17</v>
      </c>
      <c r="S12" s="16" t="s">
        <v>17</v>
      </c>
      <c r="T12" s="16" t="s">
        <v>17</v>
      </c>
      <c r="U12" s="16" t="s">
        <v>17</v>
      </c>
      <c r="V12" s="16" t="s">
        <v>18</v>
      </c>
      <c r="W12" s="16" t="s">
        <v>19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63" t="s">
        <v>34</v>
      </c>
      <c r="C13" s="64">
        <v>151</v>
      </c>
      <c r="D13" s="65" t="s">
        <v>65</v>
      </c>
      <c r="E13" s="55">
        <v>2</v>
      </c>
      <c r="F13" s="60">
        <v>10</v>
      </c>
      <c r="G13" s="58" t="s">
        <v>66</v>
      </c>
      <c r="H13" s="59" t="s">
        <v>67</v>
      </c>
      <c r="I13" s="15" t="s">
        <v>38</v>
      </c>
      <c r="J13" s="183"/>
      <c r="K13" s="184"/>
      <c r="L13" s="184"/>
      <c r="M13" s="184"/>
      <c r="N13" s="16" t="s">
        <v>17</v>
      </c>
      <c r="O13" s="16" t="s">
        <v>17</v>
      </c>
      <c r="P13" s="16" t="s">
        <v>17</v>
      </c>
      <c r="Q13" s="16" t="s">
        <v>17</v>
      </c>
      <c r="R13" s="16" t="s">
        <v>17</v>
      </c>
      <c r="S13" s="16" t="s">
        <v>17</v>
      </c>
      <c r="T13" s="16" t="s">
        <v>17</v>
      </c>
      <c r="U13" s="16" t="s">
        <v>17</v>
      </c>
      <c r="V13" s="16" t="s">
        <v>18</v>
      </c>
      <c r="W13" s="16" t="s">
        <v>19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3" t="s">
        <v>43</v>
      </c>
      <c r="C14" s="64">
        <v>221</v>
      </c>
      <c r="D14" s="65" t="s">
        <v>68</v>
      </c>
      <c r="E14" s="55">
        <v>2</v>
      </c>
      <c r="F14" s="60">
        <v>10</v>
      </c>
      <c r="G14" s="58" t="s">
        <v>69</v>
      </c>
      <c r="H14" s="59" t="s">
        <v>70</v>
      </c>
      <c r="I14" s="15" t="s">
        <v>83</v>
      </c>
      <c r="J14" s="183"/>
      <c r="K14" s="184"/>
      <c r="L14" s="184"/>
      <c r="M14" s="184"/>
      <c r="N14" s="16" t="s">
        <v>17</v>
      </c>
      <c r="O14" s="16" t="s">
        <v>17</v>
      </c>
      <c r="P14" s="16" t="s">
        <v>17</v>
      </c>
      <c r="Q14" s="16" t="s">
        <v>17</v>
      </c>
      <c r="R14" s="16" t="s">
        <v>17</v>
      </c>
      <c r="S14" s="16" t="s">
        <v>17</v>
      </c>
      <c r="T14" s="16" t="s">
        <v>17</v>
      </c>
      <c r="U14" s="16" t="s">
        <v>17</v>
      </c>
      <c r="V14" s="16" t="s">
        <v>18</v>
      </c>
      <c r="W14" s="16" t="s">
        <v>19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3" t="s">
        <v>71</v>
      </c>
      <c r="C15" s="64">
        <v>141</v>
      </c>
      <c r="D15" s="65" t="s">
        <v>72</v>
      </c>
      <c r="E15" s="55">
        <v>1</v>
      </c>
      <c r="F15" s="60">
        <v>10</v>
      </c>
      <c r="G15" s="58" t="s">
        <v>73</v>
      </c>
      <c r="H15" s="59" t="s">
        <v>74</v>
      </c>
      <c r="I15" s="15" t="s">
        <v>83</v>
      </c>
      <c r="J15" s="185"/>
      <c r="K15" s="186"/>
      <c r="L15" s="186"/>
      <c r="M15" s="186"/>
      <c r="N15" s="16" t="s">
        <v>17</v>
      </c>
      <c r="O15" s="16" t="s">
        <v>17</v>
      </c>
      <c r="P15" s="16" t="s">
        <v>17</v>
      </c>
      <c r="Q15" s="16" t="s">
        <v>17</v>
      </c>
      <c r="R15" s="16" t="s">
        <v>17</v>
      </c>
      <c r="S15" s="16" t="s">
        <v>17</v>
      </c>
      <c r="T15" s="16" t="s">
        <v>17</v>
      </c>
      <c r="U15" s="16" t="s">
        <v>17</v>
      </c>
      <c r="V15" s="16" t="s">
        <v>18</v>
      </c>
      <c r="W15" s="16" t="s">
        <v>19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65" t="s">
        <v>39</v>
      </c>
      <c r="B16" s="166"/>
      <c r="C16" s="166"/>
      <c r="D16" s="166"/>
      <c r="E16" s="18"/>
      <c r="F16" s="18"/>
      <c r="G16" s="18"/>
      <c r="H16" s="18"/>
      <c r="I16" s="19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4"/>
    </row>
    <row r="17" spans="1:43" s="7" customFormat="1" ht="22.5" customHeight="1" x14ac:dyDescent="0.25">
      <c r="A17" s="8">
        <v>5</v>
      </c>
      <c r="B17" s="63" t="s">
        <v>15</v>
      </c>
      <c r="C17" s="64">
        <v>202</v>
      </c>
      <c r="D17" s="65" t="s">
        <v>75</v>
      </c>
      <c r="E17" s="55">
        <v>2</v>
      </c>
      <c r="F17" s="60">
        <v>10</v>
      </c>
      <c r="G17" s="56" t="s">
        <v>76</v>
      </c>
      <c r="H17" s="57" t="s">
        <v>77</v>
      </c>
      <c r="I17" s="15" t="s">
        <v>16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17</v>
      </c>
      <c r="X17" s="16" t="s">
        <v>17</v>
      </c>
      <c r="Y17" s="16" t="s">
        <v>17</v>
      </c>
      <c r="Z17" s="16" t="s">
        <v>17</v>
      </c>
      <c r="AA17" s="16" t="s">
        <v>17</v>
      </c>
      <c r="AB17" s="16" t="s">
        <v>17</v>
      </c>
      <c r="AC17" s="16" t="s">
        <v>17</v>
      </c>
      <c r="AD17" s="16" t="s">
        <v>17</v>
      </c>
      <c r="AE17" s="16" t="s">
        <v>18</v>
      </c>
      <c r="AF17" s="16" t="s">
        <v>19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63" t="s">
        <v>43</v>
      </c>
      <c r="C18" s="64">
        <v>222</v>
      </c>
      <c r="D18" s="65" t="s">
        <v>78</v>
      </c>
      <c r="E18" s="55">
        <v>2</v>
      </c>
      <c r="F18" s="60">
        <v>10</v>
      </c>
      <c r="G18" s="58" t="s">
        <v>69</v>
      </c>
      <c r="H18" s="59" t="s">
        <v>70</v>
      </c>
      <c r="I18" s="15" t="s">
        <v>83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17</v>
      </c>
      <c r="X18" s="16" t="s">
        <v>17</v>
      </c>
      <c r="Y18" s="16" t="s">
        <v>17</v>
      </c>
      <c r="Z18" s="16" t="s">
        <v>17</v>
      </c>
      <c r="AA18" s="16" t="s">
        <v>17</v>
      </c>
      <c r="AB18" s="16" t="s">
        <v>17</v>
      </c>
      <c r="AC18" s="16" t="s">
        <v>17</v>
      </c>
      <c r="AD18" s="16" t="s">
        <v>17</v>
      </c>
      <c r="AE18" s="16" t="s">
        <v>18</v>
      </c>
      <c r="AF18" s="16" t="s">
        <v>19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63" t="s">
        <v>71</v>
      </c>
      <c r="C19" s="64">
        <v>142</v>
      </c>
      <c r="D19" s="65" t="s">
        <v>79</v>
      </c>
      <c r="E19" s="55">
        <v>1</v>
      </c>
      <c r="F19" s="60">
        <v>10</v>
      </c>
      <c r="G19" s="58" t="s">
        <v>80</v>
      </c>
      <c r="H19" s="59" t="s">
        <v>81</v>
      </c>
      <c r="I19" s="15" t="s">
        <v>83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17</v>
      </c>
      <c r="X19" s="16" t="s">
        <v>17</v>
      </c>
      <c r="Y19" s="16" t="s">
        <v>17</v>
      </c>
      <c r="Z19" s="16" t="s">
        <v>17</v>
      </c>
      <c r="AA19" s="16" t="s">
        <v>17</v>
      </c>
      <c r="AB19" s="16" t="s">
        <v>17</v>
      </c>
      <c r="AC19" s="16" t="s">
        <v>17</v>
      </c>
      <c r="AD19" s="16" t="s">
        <v>17</v>
      </c>
      <c r="AE19" s="16" t="s">
        <v>18</v>
      </c>
      <c r="AF19" s="16" t="s">
        <v>19</v>
      </c>
      <c r="AG19" s="16">
        <v>4</v>
      </c>
      <c r="AH19" s="17"/>
    </row>
    <row r="20" spans="1:43" s="7" customFormat="1" ht="22.5" customHeight="1" x14ac:dyDescent="0.25">
      <c r="A20" s="8">
        <v>8</v>
      </c>
      <c r="B20" s="63" t="s">
        <v>53</v>
      </c>
      <c r="C20" s="64">
        <v>230</v>
      </c>
      <c r="D20" s="65" t="s">
        <v>95</v>
      </c>
      <c r="E20" s="55">
        <v>3</v>
      </c>
      <c r="F20" s="60">
        <v>10</v>
      </c>
      <c r="G20" s="58" t="s">
        <v>96</v>
      </c>
      <c r="H20" s="59" t="s">
        <v>97</v>
      </c>
      <c r="I20" s="15" t="s">
        <v>54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17</v>
      </c>
      <c r="X20" s="16" t="s">
        <v>17</v>
      </c>
      <c r="Y20" s="16" t="s">
        <v>17</v>
      </c>
      <c r="Z20" s="16" t="s">
        <v>17</v>
      </c>
      <c r="AA20" s="16" t="s">
        <v>17</v>
      </c>
      <c r="AB20" s="16" t="s">
        <v>17</v>
      </c>
      <c r="AC20" s="16" t="s">
        <v>17</v>
      </c>
      <c r="AD20" s="16" t="s">
        <v>17</v>
      </c>
      <c r="AE20" s="16" t="s">
        <v>18</v>
      </c>
      <c r="AF20" s="16" t="s">
        <v>19</v>
      </c>
      <c r="AG20" s="16">
        <v>4</v>
      </c>
      <c r="AH20" s="17"/>
    </row>
    <row r="21" spans="1:43" s="7" customFormat="1" ht="22.5" customHeight="1" x14ac:dyDescent="0.25">
      <c r="A21" s="8">
        <v>9</v>
      </c>
      <c r="B21" s="66" t="s">
        <v>35</v>
      </c>
      <c r="C21" s="67">
        <v>201</v>
      </c>
      <c r="D21" s="65" t="s">
        <v>36</v>
      </c>
      <c r="E21" s="68">
        <v>2</v>
      </c>
      <c r="F21" s="60">
        <v>10</v>
      </c>
      <c r="G21" s="56" t="s">
        <v>40</v>
      </c>
      <c r="H21" s="57" t="s">
        <v>41</v>
      </c>
      <c r="I21" s="15" t="s">
        <v>42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 t="s">
        <v>17</v>
      </c>
      <c r="X21" s="16" t="s">
        <v>17</v>
      </c>
      <c r="Y21" s="16" t="s">
        <v>17</v>
      </c>
      <c r="Z21" s="16" t="s">
        <v>17</v>
      </c>
      <c r="AA21" s="16" t="s">
        <v>17</v>
      </c>
      <c r="AB21" s="16" t="s">
        <v>17</v>
      </c>
      <c r="AC21" s="16" t="s">
        <v>17</v>
      </c>
      <c r="AD21" s="16" t="s">
        <v>17</v>
      </c>
      <c r="AE21" s="16" t="s">
        <v>18</v>
      </c>
      <c r="AF21" s="16" t="s">
        <v>19</v>
      </c>
      <c r="AG21" s="16">
        <v>4</v>
      </c>
      <c r="AH21" s="17"/>
    </row>
    <row r="22" spans="1:43" s="4" customFormat="1" ht="22.5" customHeight="1" x14ac:dyDescent="0.25">
      <c r="A22" s="173" t="s">
        <v>20</v>
      </c>
      <c r="B22" s="173"/>
      <c r="C22" s="173"/>
      <c r="D22" s="173"/>
      <c r="E22" s="20">
        <f>SUM(E12:E21)</f>
        <v>17</v>
      </c>
      <c r="F22" s="49"/>
      <c r="G22" s="174">
        <f>E22*280000</f>
        <v>4760000</v>
      </c>
      <c r="H22" s="175"/>
      <c r="I22" s="49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1"/>
    </row>
    <row r="23" spans="1:43" ht="3" customHeight="1" x14ac:dyDescent="0.15"/>
    <row r="24" spans="1:43" s="24" customFormat="1" ht="15.75" customHeight="1" x14ac:dyDescent="0.2">
      <c r="A24" s="172" t="s">
        <v>21</v>
      </c>
      <c r="B24" s="172"/>
      <c r="C24" s="172"/>
      <c r="D24" s="172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25"/>
      <c r="AH24" s="25"/>
    </row>
    <row r="25" spans="1:43" s="24" customFormat="1" ht="15.75" customHeight="1" x14ac:dyDescent="0.2">
      <c r="B25" s="160" t="s">
        <v>22</v>
      </c>
      <c r="C25" s="160"/>
      <c r="D25" s="160"/>
      <c r="E25" s="160"/>
      <c r="F25" s="160"/>
      <c r="G25" s="160"/>
      <c r="H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25"/>
      <c r="AH25" s="25"/>
    </row>
    <row r="26" spans="1:43" s="47" customFormat="1" ht="15.75" customHeight="1" x14ac:dyDescent="0.25">
      <c r="B26" s="160" t="s">
        <v>23</v>
      </c>
      <c r="C26" s="160"/>
      <c r="D26" s="160"/>
      <c r="E26" s="160"/>
      <c r="F26" s="160"/>
      <c r="G26" s="160"/>
      <c r="AG26" s="26"/>
      <c r="AH26" s="26"/>
    </row>
    <row r="27" spans="1:43" s="47" customFormat="1" ht="15.75" customHeight="1" x14ac:dyDescent="0.25">
      <c r="B27" s="160" t="s">
        <v>24</v>
      </c>
      <c r="C27" s="160"/>
      <c r="D27" s="160"/>
      <c r="E27" s="160"/>
      <c r="F27" s="160"/>
      <c r="G27" s="160"/>
      <c r="AG27" s="26"/>
      <c r="AH27" s="26"/>
    </row>
    <row r="28" spans="1:43" s="46" customFormat="1" ht="14.25" customHeight="1" x14ac:dyDescent="0.25">
      <c r="B28" s="54"/>
      <c r="C28" s="54"/>
      <c r="Q28" s="169" t="s">
        <v>45</v>
      </c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</row>
    <row r="29" spans="1:43" s="46" customFormat="1" ht="15.75" customHeight="1" x14ac:dyDescent="0.25">
      <c r="A29" s="177" t="s">
        <v>25</v>
      </c>
      <c r="B29" s="177"/>
      <c r="C29" s="177"/>
      <c r="D29" s="177"/>
      <c r="G29" s="177" t="s">
        <v>26</v>
      </c>
      <c r="H29" s="177"/>
      <c r="I29" s="177"/>
      <c r="J29" s="177"/>
      <c r="K29" s="177"/>
      <c r="L29" s="27"/>
      <c r="M29" s="27"/>
      <c r="N29" s="27"/>
      <c r="O29" s="27"/>
      <c r="P29" s="27"/>
      <c r="Q29" s="27"/>
      <c r="R29" s="177" t="s">
        <v>32</v>
      </c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</row>
    <row r="30" spans="1:43" s="46" customFormat="1" ht="15.75" customHeight="1" x14ac:dyDescent="0.25">
      <c r="G30" s="177" t="s">
        <v>27</v>
      </c>
      <c r="H30" s="177"/>
      <c r="I30" s="177"/>
      <c r="J30" s="177"/>
      <c r="K30" s="177"/>
      <c r="R30" s="177" t="s">
        <v>33</v>
      </c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</row>
    <row r="31" spans="1:43" s="46" customFormat="1" ht="14.25" x14ac:dyDescent="0.25">
      <c r="AG31" s="48"/>
      <c r="AH31" s="48"/>
    </row>
    <row r="32" spans="1:43" s="46" customFormat="1" ht="14.25" x14ac:dyDescent="0.25">
      <c r="AG32" s="48"/>
      <c r="AH32" s="48"/>
    </row>
    <row r="33" spans="1:34" s="46" customFormat="1" ht="30.75" customHeight="1" x14ac:dyDescent="0.25">
      <c r="AG33" s="48"/>
      <c r="AH33" s="48"/>
    </row>
    <row r="34" spans="1:34" s="46" customFormat="1" ht="14.25" x14ac:dyDescent="0.25">
      <c r="AG34" s="48"/>
      <c r="AH34" s="48"/>
    </row>
    <row r="35" spans="1:34" s="48" customFormat="1" ht="15.75" customHeight="1" x14ac:dyDescent="0.25">
      <c r="A35" s="176" t="s">
        <v>28</v>
      </c>
      <c r="B35" s="176"/>
      <c r="C35" s="176"/>
      <c r="D35" s="176"/>
      <c r="G35" s="176" t="s">
        <v>29</v>
      </c>
      <c r="H35" s="176"/>
      <c r="I35" s="176"/>
      <c r="J35" s="176"/>
      <c r="K35" s="176"/>
      <c r="L35" s="28"/>
      <c r="M35" s="28"/>
      <c r="N35" s="28"/>
      <c r="O35" s="28"/>
      <c r="P35" s="28"/>
      <c r="Q35" s="28"/>
      <c r="R35" s="176" t="s">
        <v>30</v>
      </c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</row>
  </sheetData>
  <mergeCells count="46">
    <mergeCell ref="A5:G5"/>
    <mergeCell ref="I5:T5"/>
    <mergeCell ref="W5:AH5"/>
    <mergeCell ref="A1:E1"/>
    <mergeCell ref="F1:AC1"/>
    <mergeCell ref="A2:E2"/>
    <mergeCell ref="F2:AC2"/>
    <mergeCell ref="A4:AH4"/>
    <mergeCell ref="A6:AH6"/>
    <mergeCell ref="A8:A10"/>
    <mergeCell ref="B8:C10"/>
    <mergeCell ref="D8:D10"/>
    <mergeCell ref="E8:E10"/>
    <mergeCell ref="F8:F10"/>
    <mergeCell ref="G8:H10"/>
    <mergeCell ref="J8:AC8"/>
    <mergeCell ref="AD8:AF8"/>
    <mergeCell ref="AG8:AG10"/>
    <mergeCell ref="AH8:AH10"/>
    <mergeCell ref="J9:K9"/>
    <mergeCell ref="L9:P9"/>
    <mergeCell ref="Q9:T9"/>
    <mergeCell ref="U9:X9"/>
    <mergeCell ref="Y9:AC9"/>
    <mergeCell ref="AD9:AF9"/>
    <mergeCell ref="A29:D29"/>
    <mergeCell ref="G29:K29"/>
    <mergeCell ref="R29:AH29"/>
    <mergeCell ref="A11:D11"/>
    <mergeCell ref="J11:AH11"/>
    <mergeCell ref="J12:M15"/>
    <mergeCell ref="A16:D16"/>
    <mergeCell ref="J16:AH16"/>
    <mergeCell ref="A22:D22"/>
    <mergeCell ref="G22:H22"/>
    <mergeCell ref="J22:AH22"/>
    <mergeCell ref="A24:D24"/>
    <mergeCell ref="B25:G25"/>
    <mergeCell ref="B26:G26"/>
    <mergeCell ref="B27:G27"/>
    <mergeCell ref="Q28:AH28"/>
    <mergeCell ref="G30:K30"/>
    <mergeCell ref="R30:AH30"/>
    <mergeCell ref="A35:D35"/>
    <mergeCell ref="G35:K35"/>
    <mergeCell ref="R35:AH35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8"/>
  <sheetViews>
    <sheetView workbookViewId="0">
      <selection activeCell="C17" sqref="C17:I20"/>
    </sheetView>
  </sheetViews>
  <sheetFormatPr defaultRowHeight="15.75" x14ac:dyDescent="0.25"/>
  <cols>
    <col min="1" max="1" width="3.44140625" customWidth="1"/>
    <col min="2" max="2" width="3.6640625" customWidth="1"/>
    <col min="3" max="3" width="4.6640625" customWidth="1"/>
    <col min="4" max="4" width="3.5546875" customWidth="1"/>
    <col min="5" max="5" width="21.77734375" customWidth="1"/>
    <col min="6" max="7" width="3.88671875" customWidth="1"/>
    <col min="8" max="8" width="15.5546875" customWidth="1"/>
    <col min="9" max="9" width="5.88671875" customWidth="1"/>
    <col min="10" max="10" width="9.33203125" customWidth="1"/>
    <col min="11" max="11" width="5.44140625" customWidth="1"/>
    <col min="12" max="12" width="7" bestFit="1" customWidth="1"/>
  </cols>
  <sheetData>
    <row r="2" spans="2:12" ht="21.75" customHeight="1" x14ac:dyDescent="0.25">
      <c r="B2" s="195" t="s">
        <v>110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2:12" ht="36" customHeight="1" x14ac:dyDescent="0.25">
      <c r="B3" s="82" t="s">
        <v>3</v>
      </c>
      <c r="C3" s="193" t="s">
        <v>101</v>
      </c>
      <c r="D3" s="194"/>
      <c r="E3" s="83" t="s">
        <v>102</v>
      </c>
      <c r="F3" s="84" t="s">
        <v>103</v>
      </c>
      <c r="G3" s="85" t="s">
        <v>104</v>
      </c>
      <c r="H3" s="86" t="s">
        <v>105</v>
      </c>
      <c r="I3" s="87" t="s">
        <v>106</v>
      </c>
      <c r="J3" s="88" t="s">
        <v>107</v>
      </c>
      <c r="K3" s="89" t="s">
        <v>108</v>
      </c>
      <c r="L3" s="89" t="s">
        <v>111</v>
      </c>
    </row>
    <row r="4" spans="2:12" x14ac:dyDescent="0.25">
      <c r="B4" s="8">
        <v>1</v>
      </c>
      <c r="C4" s="63" t="s">
        <v>34</v>
      </c>
      <c r="D4" s="64">
        <v>151</v>
      </c>
      <c r="E4" s="65" t="s">
        <v>65</v>
      </c>
      <c r="F4" s="55">
        <v>2</v>
      </c>
      <c r="G4" s="60">
        <v>10</v>
      </c>
      <c r="H4" s="58" t="s">
        <v>66</v>
      </c>
      <c r="I4" s="59" t="s">
        <v>67</v>
      </c>
      <c r="J4" s="15" t="s">
        <v>16</v>
      </c>
      <c r="K4" s="8" t="s">
        <v>109</v>
      </c>
      <c r="L4" s="8"/>
    </row>
    <row r="5" spans="2:12" x14ac:dyDescent="0.25">
      <c r="B5" s="8">
        <v>2</v>
      </c>
      <c r="C5" s="63" t="s">
        <v>43</v>
      </c>
      <c r="D5" s="64">
        <v>221</v>
      </c>
      <c r="E5" s="65" t="s">
        <v>68</v>
      </c>
      <c r="F5" s="55">
        <v>2</v>
      </c>
      <c r="G5" s="60">
        <v>10</v>
      </c>
      <c r="H5" s="58" t="s">
        <v>69</v>
      </c>
      <c r="I5" s="59" t="s">
        <v>70</v>
      </c>
      <c r="J5" s="15" t="s">
        <v>16</v>
      </c>
      <c r="K5" s="8" t="s">
        <v>109</v>
      </c>
      <c r="L5" s="8"/>
    </row>
    <row r="6" spans="2:12" x14ac:dyDescent="0.25">
      <c r="B6" s="8">
        <v>3</v>
      </c>
      <c r="C6" s="63" t="s">
        <v>71</v>
      </c>
      <c r="D6" s="64">
        <v>141</v>
      </c>
      <c r="E6" s="65" t="s">
        <v>72</v>
      </c>
      <c r="F6" s="55">
        <v>1</v>
      </c>
      <c r="G6" s="60">
        <v>10</v>
      </c>
      <c r="H6" s="58" t="s">
        <v>73</v>
      </c>
      <c r="I6" s="59" t="s">
        <v>74</v>
      </c>
      <c r="J6" s="15" t="s">
        <v>38</v>
      </c>
      <c r="K6" s="8" t="s">
        <v>109</v>
      </c>
      <c r="L6" s="8"/>
    </row>
    <row r="7" spans="2:12" x14ac:dyDescent="0.25">
      <c r="B7" s="8">
        <v>4</v>
      </c>
      <c r="C7" s="69" t="s">
        <v>88</v>
      </c>
      <c r="D7" s="70">
        <v>251</v>
      </c>
      <c r="E7" s="100" t="s">
        <v>89</v>
      </c>
      <c r="F7" s="71">
        <v>3</v>
      </c>
      <c r="G7" s="62">
        <v>10</v>
      </c>
      <c r="H7" s="72" t="s">
        <v>90</v>
      </c>
      <c r="I7" s="73" t="s">
        <v>91</v>
      </c>
      <c r="J7" s="15" t="s">
        <v>83</v>
      </c>
      <c r="K7" s="8" t="s">
        <v>109</v>
      </c>
      <c r="L7" s="8"/>
    </row>
    <row r="8" spans="2:12" x14ac:dyDescent="0.25">
      <c r="B8" s="8">
        <v>5</v>
      </c>
      <c r="C8" s="69" t="s">
        <v>43</v>
      </c>
      <c r="D8" s="70">
        <v>222</v>
      </c>
      <c r="E8" s="41" t="s">
        <v>78</v>
      </c>
      <c r="F8" s="71">
        <v>2</v>
      </c>
      <c r="G8" s="62">
        <v>10</v>
      </c>
      <c r="H8" s="72" t="s">
        <v>69</v>
      </c>
      <c r="I8" s="73" t="s">
        <v>70</v>
      </c>
      <c r="J8" s="15" t="s">
        <v>16</v>
      </c>
      <c r="K8" s="8" t="s">
        <v>109</v>
      </c>
      <c r="L8" s="8"/>
    </row>
    <row r="9" spans="2:12" x14ac:dyDescent="0.25">
      <c r="B9" s="8">
        <v>6</v>
      </c>
      <c r="C9" s="69" t="s">
        <v>71</v>
      </c>
      <c r="D9" s="70">
        <v>142</v>
      </c>
      <c r="E9" s="41" t="s">
        <v>79</v>
      </c>
      <c r="F9" s="71">
        <v>1</v>
      </c>
      <c r="G9" s="62">
        <v>10</v>
      </c>
      <c r="H9" s="72" t="s">
        <v>80</v>
      </c>
      <c r="I9" s="73" t="s">
        <v>81</v>
      </c>
      <c r="J9" s="15" t="s">
        <v>16</v>
      </c>
      <c r="K9" s="8" t="s">
        <v>109</v>
      </c>
      <c r="L9" s="8"/>
    </row>
    <row r="10" spans="2:12" x14ac:dyDescent="0.25">
      <c r="B10" s="8">
        <v>7</v>
      </c>
      <c r="C10" s="69" t="s">
        <v>57</v>
      </c>
      <c r="D10" s="70">
        <v>100</v>
      </c>
      <c r="E10" s="100" t="s">
        <v>58</v>
      </c>
      <c r="F10" s="71">
        <v>3</v>
      </c>
      <c r="G10" s="62">
        <v>10</v>
      </c>
      <c r="H10" s="72" t="s">
        <v>59</v>
      </c>
      <c r="I10" s="73" t="s">
        <v>60</v>
      </c>
      <c r="J10" s="15" t="s">
        <v>38</v>
      </c>
      <c r="K10" s="8" t="s">
        <v>109</v>
      </c>
      <c r="L10" s="8"/>
    </row>
    <row r="11" spans="2:12" x14ac:dyDescent="0.25">
      <c r="B11" s="8">
        <v>8</v>
      </c>
      <c r="C11" s="69" t="s">
        <v>15</v>
      </c>
      <c r="D11" s="70">
        <v>204</v>
      </c>
      <c r="E11" s="41" t="s">
        <v>92</v>
      </c>
      <c r="F11" s="71">
        <v>2</v>
      </c>
      <c r="G11" s="62">
        <v>10</v>
      </c>
      <c r="H11" s="72" t="s">
        <v>93</v>
      </c>
      <c r="I11" s="73" t="s">
        <v>94</v>
      </c>
      <c r="J11" s="15" t="s">
        <v>16</v>
      </c>
      <c r="K11" s="8" t="s">
        <v>109</v>
      </c>
      <c r="L11" s="8"/>
    </row>
    <row r="12" spans="2:12" x14ac:dyDescent="0.25">
      <c r="B12" s="8">
        <v>9</v>
      </c>
      <c r="C12" s="74" t="s">
        <v>35</v>
      </c>
      <c r="D12" s="75">
        <v>201</v>
      </c>
      <c r="E12" s="99" t="s">
        <v>36</v>
      </c>
      <c r="F12" s="61">
        <v>2</v>
      </c>
      <c r="G12" s="62">
        <v>10</v>
      </c>
      <c r="H12" s="13" t="s">
        <v>40</v>
      </c>
      <c r="I12" s="14" t="s">
        <v>41</v>
      </c>
      <c r="J12" s="15" t="s">
        <v>42</v>
      </c>
      <c r="K12" s="8" t="s">
        <v>109</v>
      </c>
      <c r="L12" s="8">
        <f>SUM(F4:F12)</f>
        <v>18</v>
      </c>
    </row>
    <row r="13" spans="2:12" x14ac:dyDescent="0.25">
      <c r="B13" s="8">
        <v>10</v>
      </c>
      <c r="C13" s="92" t="s">
        <v>34</v>
      </c>
      <c r="D13" s="93">
        <v>351</v>
      </c>
      <c r="E13" s="94" t="s">
        <v>182</v>
      </c>
      <c r="F13" s="95">
        <v>2</v>
      </c>
      <c r="G13" s="62">
        <v>10</v>
      </c>
      <c r="H13" s="102" t="s">
        <v>183</v>
      </c>
      <c r="I13" s="103" t="s">
        <v>184</v>
      </c>
      <c r="J13" s="15"/>
      <c r="K13" s="8" t="s">
        <v>191</v>
      </c>
      <c r="L13" s="8"/>
    </row>
    <row r="14" spans="2:12" x14ac:dyDescent="0.25">
      <c r="B14" s="8">
        <v>11</v>
      </c>
      <c r="C14" s="92" t="s">
        <v>43</v>
      </c>
      <c r="D14" s="93">
        <v>362</v>
      </c>
      <c r="E14" s="94" t="s">
        <v>185</v>
      </c>
      <c r="F14" s="95">
        <v>2</v>
      </c>
      <c r="G14" s="62">
        <v>10</v>
      </c>
      <c r="H14" s="102" t="s">
        <v>186</v>
      </c>
      <c r="I14" s="103" t="s">
        <v>187</v>
      </c>
      <c r="J14" s="15"/>
      <c r="K14" s="8" t="s">
        <v>191</v>
      </c>
      <c r="L14" s="8"/>
    </row>
    <row r="15" spans="2:12" x14ac:dyDescent="0.25">
      <c r="B15" s="8">
        <v>12</v>
      </c>
      <c r="C15" s="69" t="s">
        <v>15</v>
      </c>
      <c r="D15" s="70">
        <v>206</v>
      </c>
      <c r="E15" s="41" t="s">
        <v>121</v>
      </c>
      <c r="F15" s="71">
        <v>2</v>
      </c>
      <c r="G15" s="62">
        <v>10</v>
      </c>
      <c r="H15" s="72" t="s">
        <v>76</v>
      </c>
      <c r="I15" s="73" t="s">
        <v>77</v>
      </c>
      <c r="J15" s="15"/>
      <c r="K15" s="8" t="s">
        <v>191</v>
      </c>
      <c r="L15" s="8"/>
    </row>
    <row r="16" spans="2:12" x14ac:dyDescent="0.25">
      <c r="B16" s="8">
        <v>13</v>
      </c>
      <c r="C16" s="69" t="s">
        <v>15</v>
      </c>
      <c r="D16" s="70">
        <v>207</v>
      </c>
      <c r="E16" s="41" t="s">
        <v>122</v>
      </c>
      <c r="F16" s="71">
        <v>2</v>
      </c>
      <c r="G16" s="62">
        <v>10</v>
      </c>
      <c r="H16" s="72" t="s">
        <v>123</v>
      </c>
      <c r="I16" s="73" t="s">
        <v>124</v>
      </c>
      <c r="J16" s="15"/>
      <c r="K16" s="8" t="s">
        <v>191</v>
      </c>
      <c r="L16" s="8"/>
    </row>
    <row r="17" spans="2:12" x14ac:dyDescent="0.25">
      <c r="B17" s="8">
        <v>14</v>
      </c>
      <c r="C17" s="92" t="s">
        <v>34</v>
      </c>
      <c r="D17" s="93">
        <v>361</v>
      </c>
      <c r="E17" s="94" t="s">
        <v>188</v>
      </c>
      <c r="F17" s="95">
        <v>2</v>
      </c>
      <c r="G17" s="62">
        <v>10</v>
      </c>
      <c r="H17" s="102" t="s">
        <v>189</v>
      </c>
      <c r="I17" s="103" t="s">
        <v>190</v>
      </c>
      <c r="J17" s="15"/>
      <c r="K17" s="8" t="s">
        <v>191</v>
      </c>
      <c r="L17" s="8"/>
    </row>
    <row r="18" spans="2:12" x14ac:dyDescent="0.25">
      <c r="B18" s="8">
        <v>15</v>
      </c>
      <c r="C18" s="63" t="s">
        <v>117</v>
      </c>
      <c r="D18" s="64">
        <v>201</v>
      </c>
      <c r="E18" s="100" t="s">
        <v>118</v>
      </c>
      <c r="F18" s="55">
        <v>3</v>
      </c>
      <c r="G18" s="62">
        <v>10</v>
      </c>
      <c r="H18" s="58" t="s">
        <v>119</v>
      </c>
      <c r="I18" s="59" t="s">
        <v>120</v>
      </c>
      <c r="J18" s="15"/>
      <c r="K18" s="8" t="s">
        <v>191</v>
      </c>
      <c r="L18" s="8"/>
    </row>
    <row r="19" spans="2:12" x14ac:dyDescent="0.25">
      <c r="B19" s="8">
        <v>16</v>
      </c>
      <c r="C19" s="69" t="s">
        <v>15</v>
      </c>
      <c r="D19" s="70">
        <v>208</v>
      </c>
      <c r="E19" s="41" t="s">
        <v>125</v>
      </c>
      <c r="F19" s="71">
        <v>2</v>
      </c>
      <c r="G19" s="62">
        <v>10</v>
      </c>
      <c r="H19" s="72" t="s">
        <v>126</v>
      </c>
      <c r="I19" s="73" t="s">
        <v>127</v>
      </c>
      <c r="J19" s="15"/>
      <c r="K19" s="8" t="s">
        <v>191</v>
      </c>
      <c r="L19" s="8"/>
    </row>
    <row r="20" spans="2:12" x14ac:dyDescent="0.25">
      <c r="B20" s="8">
        <v>17</v>
      </c>
      <c r="C20" s="69" t="s">
        <v>15</v>
      </c>
      <c r="D20" s="70">
        <v>209</v>
      </c>
      <c r="E20" s="41" t="s">
        <v>128</v>
      </c>
      <c r="F20" s="71">
        <v>2</v>
      </c>
      <c r="G20" s="62">
        <v>10</v>
      </c>
      <c r="H20" s="72" t="s">
        <v>129</v>
      </c>
      <c r="I20" s="73" t="s">
        <v>130</v>
      </c>
      <c r="J20" s="15"/>
      <c r="K20" s="8" t="s">
        <v>191</v>
      </c>
      <c r="L20" s="8" t="e">
        <f>SUM(C13:I16+'1. NAB'!B12F13:F20)</f>
        <v>#VALUE!</v>
      </c>
    </row>
    <row r="21" spans="2:12" x14ac:dyDescent="0.25">
      <c r="B21" s="8">
        <v>18</v>
      </c>
      <c r="C21" s="69" t="s">
        <v>131</v>
      </c>
      <c r="D21" s="70">
        <v>316</v>
      </c>
      <c r="E21" s="41" t="s">
        <v>132</v>
      </c>
      <c r="F21" s="71">
        <v>2</v>
      </c>
      <c r="G21" s="62">
        <v>10</v>
      </c>
      <c r="H21" s="72" t="s">
        <v>133</v>
      </c>
      <c r="I21" s="73" t="s">
        <v>124</v>
      </c>
      <c r="J21" s="15"/>
      <c r="K21" s="8"/>
      <c r="L21" s="8"/>
    </row>
    <row r="22" spans="2:12" x14ac:dyDescent="0.25">
      <c r="B22" s="8">
        <v>19</v>
      </c>
      <c r="C22" s="69" t="s">
        <v>15</v>
      </c>
      <c r="D22" s="70">
        <v>319</v>
      </c>
      <c r="E22" s="41" t="s">
        <v>134</v>
      </c>
      <c r="F22" s="71">
        <v>2</v>
      </c>
      <c r="G22" s="62">
        <v>10</v>
      </c>
      <c r="H22" s="72" t="s">
        <v>133</v>
      </c>
      <c r="I22" s="73" t="s">
        <v>124</v>
      </c>
      <c r="J22" s="15"/>
      <c r="K22" s="8"/>
      <c r="L22" s="8"/>
    </row>
    <row r="23" spans="2:12" x14ac:dyDescent="0.25">
      <c r="B23" s="8">
        <v>20</v>
      </c>
      <c r="C23" s="69" t="s">
        <v>15</v>
      </c>
      <c r="D23" s="70">
        <v>271</v>
      </c>
      <c r="E23" s="41" t="s">
        <v>135</v>
      </c>
      <c r="F23" s="71">
        <v>3</v>
      </c>
      <c r="G23" s="62">
        <v>10</v>
      </c>
      <c r="H23" s="72" t="s">
        <v>136</v>
      </c>
      <c r="I23" s="73" t="s">
        <v>137</v>
      </c>
      <c r="J23" s="15"/>
      <c r="K23" s="8"/>
      <c r="L23" s="8"/>
    </row>
    <row r="24" spans="2:12" x14ac:dyDescent="0.25">
      <c r="B24" s="8">
        <v>21</v>
      </c>
      <c r="C24" s="69" t="s">
        <v>15</v>
      </c>
      <c r="D24" s="70">
        <v>276</v>
      </c>
      <c r="E24" s="41" t="s">
        <v>138</v>
      </c>
      <c r="F24" s="71">
        <v>3</v>
      </c>
      <c r="G24" s="62">
        <v>10</v>
      </c>
      <c r="H24" s="72" t="s">
        <v>139</v>
      </c>
      <c r="I24" s="73" t="s">
        <v>140</v>
      </c>
      <c r="J24" s="15"/>
      <c r="K24" s="8"/>
      <c r="L24" s="8"/>
    </row>
    <row r="25" spans="2:12" x14ac:dyDescent="0.25">
      <c r="B25" s="8">
        <v>22</v>
      </c>
      <c r="C25" s="69" t="s">
        <v>15</v>
      </c>
      <c r="D25" s="70">
        <v>306</v>
      </c>
      <c r="E25" s="41" t="s">
        <v>141</v>
      </c>
      <c r="F25" s="71">
        <v>2</v>
      </c>
      <c r="G25" s="62">
        <v>10</v>
      </c>
      <c r="H25" s="72" t="s">
        <v>129</v>
      </c>
      <c r="I25" s="73" t="s">
        <v>130</v>
      </c>
      <c r="J25" s="15"/>
      <c r="K25" s="8"/>
      <c r="L25" s="8"/>
    </row>
    <row r="26" spans="2:12" x14ac:dyDescent="0.25">
      <c r="B26" s="8">
        <v>23</v>
      </c>
      <c r="C26" s="69" t="s">
        <v>15</v>
      </c>
      <c r="D26" s="70">
        <v>307</v>
      </c>
      <c r="E26" s="41" t="s">
        <v>142</v>
      </c>
      <c r="F26" s="71">
        <v>2</v>
      </c>
      <c r="G26" s="62">
        <v>10</v>
      </c>
      <c r="H26" s="72" t="s">
        <v>143</v>
      </c>
      <c r="I26" s="73" t="s">
        <v>144</v>
      </c>
      <c r="J26" s="15"/>
      <c r="K26" s="8"/>
      <c r="L26" s="8"/>
    </row>
    <row r="27" spans="2:12" x14ac:dyDescent="0.25">
      <c r="B27" s="8">
        <v>24</v>
      </c>
      <c r="C27" s="69" t="s">
        <v>15</v>
      </c>
      <c r="D27" s="70">
        <v>308</v>
      </c>
      <c r="E27" s="41" t="s">
        <v>145</v>
      </c>
      <c r="F27" s="71">
        <v>2</v>
      </c>
      <c r="G27" s="62">
        <v>10</v>
      </c>
      <c r="H27" s="72" t="s">
        <v>146</v>
      </c>
      <c r="I27" s="73" t="s">
        <v>147</v>
      </c>
      <c r="J27" s="15"/>
      <c r="K27" s="8"/>
      <c r="L27" s="8"/>
    </row>
    <row r="28" spans="2:12" x14ac:dyDescent="0.25">
      <c r="B28" s="8">
        <v>25</v>
      </c>
      <c r="C28" s="69" t="s">
        <v>15</v>
      </c>
      <c r="D28" s="70">
        <v>309</v>
      </c>
      <c r="E28" s="41" t="s">
        <v>148</v>
      </c>
      <c r="F28" s="71">
        <v>2</v>
      </c>
      <c r="G28" s="62">
        <v>10</v>
      </c>
      <c r="H28" s="72" t="s">
        <v>149</v>
      </c>
      <c r="I28" s="73" t="s">
        <v>150</v>
      </c>
      <c r="J28" s="15"/>
      <c r="K28" s="8"/>
      <c r="L28" s="8"/>
    </row>
    <row r="29" spans="2:12" x14ac:dyDescent="0.25">
      <c r="B29" s="8">
        <v>26</v>
      </c>
      <c r="C29" s="69" t="s">
        <v>15</v>
      </c>
      <c r="D29" s="70">
        <v>356</v>
      </c>
      <c r="E29" s="41" t="s">
        <v>151</v>
      </c>
      <c r="F29" s="71">
        <v>2</v>
      </c>
      <c r="G29" s="62">
        <v>10</v>
      </c>
      <c r="H29" s="72" t="s">
        <v>152</v>
      </c>
      <c r="I29" s="73" t="s">
        <v>127</v>
      </c>
      <c r="J29" s="15"/>
      <c r="K29" s="8"/>
      <c r="L29" s="8"/>
    </row>
    <row r="30" spans="2:12" x14ac:dyDescent="0.25">
      <c r="B30" s="8">
        <v>27</v>
      </c>
      <c r="C30" s="69" t="s">
        <v>15</v>
      </c>
      <c r="D30" s="70">
        <v>357</v>
      </c>
      <c r="E30" s="41" t="s">
        <v>153</v>
      </c>
      <c r="F30" s="71">
        <v>2</v>
      </c>
      <c r="G30" s="62">
        <v>10</v>
      </c>
      <c r="H30" s="72" t="s">
        <v>123</v>
      </c>
      <c r="I30" s="73" t="s">
        <v>124</v>
      </c>
      <c r="J30" s="15"/>
      <c r="K30" s="8"/>
      <c r="L30" s="8"/>
    </row>
    <row r="31" spans="2:12" x14ac:dyDescent="0.25">
      <c r="B31" s="8">
        <v>28</v>
      </c>
      <c r="C31" s="69" t="s">
        <v>15</v>
      </c>
      <c r="D31" s="70">
        <v>358</v>
      </c>
      <c r="E31" s="41" t="s">
        <v>154</v>
      </c>
      <c r="F31" s="71">
        <v>2</v>
      </c>
      <c r="G31" s="62">
        <v>10</v>
      </c>
      <c r="H31" s="72" t="s">
        <v>126</v>
      </c>
      <c r="I31" s="73" t="s">
        <v>127</v>
      </c>
      <c r="J31" s="15"/>
      <c r="K31" s="8"/>
      <c r="L31" s="8"/>
    </row>
    <row r="32" spans="2:12" x14ac:dyDescent="0.25">
      <c r="B32" s="8">
        <v>29</v>
      </c>
      <c r="C32" s="69" t="s">
        <v>15</v>
      </c>
      <c r="D32" s="70">
        <v>359</v>
      </c>
      <c r="E32" s="41" t="s">
        <v>155</v>
      </c>
      <c r="F32" s="71">
        <v>2</v>
      </c>
      <c r="G32" s="62">
        <v>10</v>
      </c>
      <c r="H32" s="72" t="s">
        <v>156</v>
      </c>
      <c r="I32" s="73" t="s">
        <v>157</v>
      </c>
      <c r="J32" s="15"/>
      <c r="K32" s="8"/>
      <c r="L32" s="8"/>
    </row>
    <row r="33" spans="2:12" x14ac:dyDescent="0.25">
      <c r="B33" s="8">
        <v>30</v>
      </c>
      <c r="C33" s="69" t="s">
        <v>15</v>
      </c>
      <c r="D33" s="70">
        <v>371</v>
      </c>
      <c r="E33" s="41" t="s">
        <v>158</v>
      </c>
      <c r="F33" s="71">
        <v>3</v>
      </c>
      <c r="G33" s="62">
        <v>10</v>
      </c>
      <c r="H33" s="72" t="s">
        <v>136</v>
      </c>
      <c r="I33" s="73" t="s">
        <v>137</v>
      </c>
      <c r="J33" s="15"/>
      <c r="K33" s="8"/>
      <c r="L33" s="8"/>
    </row>
    <row r="34" spans="2:12" x14ac:dyDescent="0.25">
      <c r="B34" s="8">
        <v>31</v>
      </c>
      <c r="C34" s="69" t="s">
        <v>15</v>
      </c>
      <c r="D34" s="70">
        <v>373</v>
      </c>
      <c r="E34" s="41" t="s">
        <v>159</v>
      </c>
      <c r="F34" s="71">
        <v>2</v>
      </c>
      <c r="G34" s="62">
        <v>10</v>
      </c>
      <c r="H34" s="72" t="s">
        <v>136</v>
      </c>
      <c r="I34" s="73" t="s">
        <v>137</v>
      </c>
      <c r="J34" s="15"/>
      <c r="K34" s="8"/>
      <c r="L34" s="8"/>
    </row>
    <row r="35" spans="2:12" x14ac:dyDescent="0.25">
      <c r="B35" s="8">
        <v>32</v>
      </c>
      <c r="C35" s="69" t="s">
        <v>15</v>
      </c>
      <c r="D35" s="70">
        <v>376</v>
      </c>
      <c r="E35" s="41" t="s">
        <v>160</v>
      </c>
      <c r="F35" s="71">
        <v>3</v>
      </c>
      <c r="G35" s="62">
        <v>10</v>
      </c>
      <c r="H35" s="72" t="s">
        <v>146</v>
      </c>
      <c r="I35" s="73" t="s">
        <v>147</v>
      </c>
      <c r="J35" s="15"/>
      <c r="K35" s="8"/>
      <c r="L35" s="8"/>
    </row>
    <row r="36" spans="2:12" x14ac:dyDescent="0.25">
      <c r="B36" s="8">
        <v>33</v>
      </c>
      <c r="C36" s="69" t="s">
        <v>161</v>
      </c>
      <c r="D36" s="70">
        <v>376</v>
      </c>
      <c r="E36" s="41" t="s">
        <v>162</v>
      </c>
      <c r="F36" s="71">
        <v>3</v>
      </c>
      <c r="G36" s="62">
        <v>10</v>
      </c>
      <c r="H36" s="72" t="s">
        <v>149</v>
      </c>
      <c r="I36" s="73" t="s">
        <v>150</v>
      </c>
      <c r="J36" s="15"/>
      <c r="K36" s="8"/>
      <c r="L36" s="8"/>
    </row>
    <row r="37" spans="2:12" x14ac:dyDescent="0.25">
      <c r="B37" s="8">
        <v>34</v>
      </c>
      <c r="C37" s="69" t="s">
        <v>88</v>
      </c>
      <c r="D37" s="70">
        <v>378</v>
      </c>
      <c r="E37" s="41" t="s">
        <v>163</v>
      </c>
      <c r="F37" s="71">
        <v>2</v>
      </c>
      <c r="G37" s="62">
        <v>10</v>
      </c>
      <c r="H37" s="72" t="s">
        <v>143</v>
      </c>
      <c r="I37" s="73" t="s">
        <v>144</v>
      </c>
      <c r="J37" s="15"/>
      <c r="K37" s="8"/>
      <c r="L37" s="8"/>
    </row>
    <row r="38" spans="2:12" x14ac:dyDescent="0.25">
      <c r="B38" s="8">
        <v>35</v>
      </c>
      <c r="C38" s="69" t="s">
        <v>15</v>
      </c>
      <c r="D38" s="70">
        <v>383</v>
      </c>
      <c r="E38" s="41" t="s">
        <v>164</v>
      </c>
      <c r="F38" s="71">
        <v>2</v>
      </c>
      <c r="G38" s="62">
        <v>10</v>
      </c>
      <c r="H38" s="72" t="s">
        <v>143</v>
      </c>
      <c r="I38" s="73" t="s">
        <v>144</v>
      </c>
      <c r="J38" s="15"/>
      <c r="K38" s="8"/>
      <c r="L38" s="8"/>
    </row>
    <row r="39" spans="2:12" x14ac:dyDescent="0.25">
      <c r="B39" s="8">
        <v>36</v>
      </c>
      <c r="C39" s="69" t="s">
        <v>15</v>
      </c>
      <c r="D39" s="70">
        <v>422</v>
      </c>
      <c r="E39" s="41" t="s">
        <v>165</v>
      </c>
      <c r="F39" s="71">
        <v>2</v>
      </c>
      <c r="G39" s="62">
        <v>10</v>
      </c>
      <c r="H39" s="72" t="s">
        <v>166</v>
      </c>
      <c r="I39" s="73" t="s">
        <v>167</v>
      </c>
      <c r="J39" s="15"/>
      <c r="K39" s="8"/>
      <c r="L39" s="8"/>
    </row>
    <row r="40" spans="2:12" x14ac:dyDescent="0.25">
      <c r="B40" s="8">
        <v>37</v>
      </c>
      <c r="C40" s="69" t="s">
        <v>131</v>
      </c>
      <c r="D40" s="70">
        <v>422</v>
      </c>
      <c r="E40" s="41" t="s">
        <v>168</v>
      </c>
      <c r="F40" s="71">
        <v>2</v>
      </c>
      <c r="G40" s="62">
        <v>10</v>
      </c>
      <c r="H40" s="72" t="s">
        <v>169</v>
      </c>
      <c r="I40" s="73" t="s">
        <v>170</v>
      </c>
      <c r="J40" s="15"/>
      <c r="K40" s="8"/>
      <c r="L40" s="8"/>
    </row>
    <row r="41" spans="2:12" x14ac:dyDescent="0.25">
      <c r="B41" s="8">
        <v>38</v>
      </c>
      <c r="C41" s="69" t="s">
        <v>15</v>
      </c>
      <c r="D41" s="70">
        <v>427</v>
      </c>
      <c r="E41" s="41" t="s">
        <v>171</v>
      </c>
      <c r="F41" s="71">
        <v>2</v>
      </c>
      <c r="G41" s="62">
        <v>10</v>
      </c>
      <c r="H41" s="72" t="s">
        <v>156</v>
      </c>
      <c r="I41" s="73" t="s">
        <v>157</v>
      </c>
      <c r="J41" s="15"/>
      <c r="K41" s="8"/>
      <c r="L41" s="8"/>
    </row>
    <row r="42" spans="2:12" x14ac:dyDescent="0.25">
      <c r="B42" s="8">
        <v>39</v>
      </c>
      <c r="C42" s="69" t="s">
        <v>15</v>
      </c>
      <c r="D42" s="70">
        <v>428</v>
      </c>
      <c r="E42" s="41" t="s">
        <v>172</v>
      </c>
      <c r="F42" s="71">
        <v>2</v>
      </c>
      <c r="G42" s="62">
        <v>10</v>
      </c>
      <c r="H42" s="72" t="s">
        <v>139</v>
      </c>
      <c r="I42" s="73" t="s">
        <v>140</v>
      </c>
      <c r="J42" s="15"/>
      <c r="K42" s="8"/>
      <c r="L42" s="8"/>
    </row>
    <row r="43" spans="2:12" x14ac:dyDescent="0.25">
      <c r="B43" s="8">
        <v>40</v>
      </c>
      <c r="C43" s="69" t="s">
        <v>15</v>
      </c>
      <c r="D43" s="70">
        <v>430</v>
      </c>
      <c r="E43" s="41" t="s">
        <v>173</v>
      </c>
      <c r="F43" s="71">
        <v>3</v>
      </c>
      <c r="G43" s="62">
        <v>10</v>
      </c>
      <c r="H43" s="72" t="s">
        <v>50</v>
      </c>
      <c r="I43" s="73" t="s">
        <v>51</v>
      </c>
      <c r="J43" s="15"/>
      <c r="K43" s="8"/>
      <c r="L43" s="8"/>
    </row>
    <row r="44" spans="2:12" x14ac:dyDescent="0.25">
      <c r="B44" s="8">
        <v>41</v>
      </c>
      <c r="C44" s="69" t="s">
        <v>15</v>
      </c>
      <c r="D44" s="70">
        <v>432</v>
      </c>
      <c r="E44" s="41" t="s">
        <v>174</v>
      </c>
      <c r="F44" s="71">
        <v>2</v>
      </c>
      <c r="G44" s="62">
        <v>10</v>
      </c>
      <c r="H44" s="72" t="s">
        <v>175</v>
      </c>
      <c r="I44" s="73" t="s">
        <v>176</v>
      </c>
      <c r="J44" s="15"/>
      <c r="K44" s="8"/>
      <c r="L44" s="8"/>
    </row>
    <row r="45" spans="2:12" x14ac:dyDescent="0.25">
      <c r="B45" s="8">
        <v>42</v>
      </c>
      <c r="C45" s="69" t="s">
        <v>15</v>
      </c>
      <c r="D45" s="70">
        <v>434</v>
      </c>
      <c r="E45" s="41" t="s">
        <v>177</v>
      </c>
      <c r="F45" s="71">
        <v>3</v>
      </c>
      <c r="G45" s="62">
        <v>10</v>
      </c>
      <c r="H45" s="72" t="s">
        <v>156</v>
      </c>
      <c r="I45" s="73" t="s">
        <v>157</v>
      </c>
      <c r="J45" s="15"/>
      <c r="K45" s="8"/>
      <c r="L45" s="8"/>
    </row>
    <row r="46" spans="2:12" x14ac:dyDescent="0.25">
      <c r="B46" s="8">
        <v>43</v>
      </c>
      <c r="C46" s="63" t="s">
        <v>15</v>
      </c>
      <c r="D46" s="64">
        <v>488</v>
      </c>
      <c r="E46" s="65" t="s">
        <v>178</v>
      </c>
      <c r="F46" s="55">
        <v>2</v>
      </c>
      <c r="G46" s="62">
        <v>10</v>
      </c>
      <c r="H46" s="196" t="s">
        <v>179</v>
      </c>
      <c r="I46" s="197"/>
      <c r="J46" s="15"/>
      <c r="K46" s="8"/>
      <c r="L46" s="8"/>
    </row>
    <row r="47" spans="2:12" x14ac:dyDescent="0.25">
      <c r="B47" s="8">
        <v>44</v>
      </c>
      <c r="C47" s="63" t="s">
        <v>15</v>
      </c>
      <c r="D47" s="64">
        <v>485</v>
      </c>
      <c r="E47" s="65" t="s">
        <v>180</v>
      </c>
      <c r="F47" s="55">
        <v>3</v>
      </c>
      <c r="G47" s="62">
        <v>10</v>
      </c>
      <c r="H47" s="196" t="s">
        <v>179</v>
      </c>
      <c r="I47" s="197"/>
      <c r="J47" s="15"/>
      <c r="K47" s="8"/>
      <c r="L47" s="8"/>
    </row>
    <row r="48" spans="2:12" ht="23.25" customHeight="1" x14ac:dyDescent="0.25">
      <c r="B48" s="198" t="s">
        <v>181</v>
      </c>
      <c r="C48" s="199"/>
      <c r="D48" s="199"/>
      <c r="E48" s="200"/>
      <c r="F48" s="101">
        <f>SUM(F4:F47)</f>
        <v>97</v>
      </c>
      <c r="G48" s="62"/>
      <c r="H48" s="72"/>
      <c r="I48" s="73"/>
      <c r="J48" s="15"/>
      <c r="K48" s="8"/>
      <c r="L48" s="8"/>
    </row>
  </sheetData>
  <mergeCells count="5">
    <mergeCell ref="C3:D3"/>
    <mergeCell ref="B2:K2"/>
    <mergeCell ref="H46:I46"/>
    <mergeCell ref="H47:I47"/>
    <mergeCell ref="B48:E4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5"/>
  <sheetViews>
    <sheetView workbookViewId="0">
      <selection activeCell="C17" sqref="C17:J20"/>
    </sheetView>
  </sheetViews>
  <sheetFormatPr defaultRowHeight="15.75" x14ac:dyDescent="0.25"/>
  <cols>
    <col min="1" max="1" width="3.44140625" customWidth="1"/>
    <col min="2" max="2" width="3.6640625" customWidth="1"/>
    <col min="3" max="3" width="4.6640625" customWidth="1"/>
    <col min="4" max="4" width="3.5546875" customWidth="1"/>
    <col min="5" max="5" width="21.77734375" customWidth="1"/>
    <col min="6" max="7" width="3.88671875" customWidth="1"/>
    <col min="8" max="8" width="15.5546875" customWidth="1"/>
    <col min="9" max="9" width="5.88671875" customWidth="1"/>
    <col min="10" max="10" width="9.33203125" customWidth="1"/>
    <col min="11" max="11" width="5.44140625" customWidth="1"/>
    <col min="12" max="12" width="7" bestFit="1" customWidth="1"/>
  </cols>
  <sheetData>
    <row r="2" spans="2:12" ht="21.75" customHeight="1" x14ac:dyDescent="0.25">
      <c r="B2" s="201" t="s">
        <v>112</v>
      </c>
      <c r="C2" s="201"/>
      <c r="D2" s="201"/>
      <c r="E2" s="201"/>
      <c r="F2" s="201"/>
      <c r="G2" s="201"/>
      <c r="H2" s="201"/>
      <c r="I2" s="201"/>
      <c r="J2" s="201"/>
      <c r="K2" s="201"/>
    </row>
    <row r="3" spans="2:12" ht="36" customHeight="1" x14ac:dyDescent="0.25">
      <c r="B3" s="82" t="s">
        <v>3</v>
      </c>
      <c r="C3" s="193" t="s">
        <v>101</v>
      </c>
      <c r="D3" s="194"/>
      <c r="E3" s="83" t="s">
        <v>102</v>
      </c>
      <c r="F3" s="84" t="s">
        <v>103</v>
      </c>
      <c r="G3" s="85" t="s">
        <v>104</v>
      </c>
      <c r="H3" s="86" t="s">
        <v>105</v>
      </c>
      <c r="I3" s="87" t="s">
        <v>106</v>
      </c>
      <c r="J3" s="88" t="s">
        <v>107</v>
      </c>
      <c r="K3" s="89" t="s">
        <v>108</v>
      </c>
      <c r="L3" s="89" t="s">
        <v>111</v>
      </c>
    </row>
    <row r="4" spans="2:12" x14ac:dyDescent="0.25">
      <c r="B4" s="8">
        <v>1</v>
      </c>
      <c r="C4" s="63" t="s">
        <v>15</v>
      </c>
      <c r="D4" s="64">
        <v>201</v>
      </c>
      <c r="E4" s="65" t="s">
        <v>64</v>
      </c>
      <c r="F4" s="55">
        <v>2</v>
      </c>
      <c r="G4" s="60">
        <v>10</v>
      </c>
      <c r="H4" s="56" t="s">
        <v>50</v>
      </c>
      <c r="I4" s="57" t="s">
        <v>51</v>
      </c>
      <c r="J4" s="15" t="s">
        <v>16</v>
      </c>
      <c r="K4" s="8" t="s">
        <v>109</v>
      </c>
      <c r="L4" s="8"/>
    </row>
    <row r="5" spans="2:12" x14ac:dyDescent="0.25">
      <c r="B5" s="8">
        <v>2</v>
      </c>
      <c r="C5" s="63" t="s">
        <v>34</v>
      </c>
      <c r="D5" s="64">
        <v>151</v>
      </c>
      <c r="E5" s="65" t="s">
        <v>65</v>
      </c>
      <c r="F5" s="55">
        <v>2</v>
      </c>
      <c r="G5" s="60">
        <v>10</v>
      </c>
      <c r="H5" s="58" t="s">
        <v>66</v>
      </c>
      <c r="I5" s="59" t="s">
        <v>67</v>
      </c>
      <c r="J5" s="15" t="s">
        <v>38</v>
      </c>
      <c r="K5" s="8" t="s">
        <v>109</v>
      </c>
      <c r="L5" s="8"/>
    </row>
    <row r="6" spans="2:12" x14ac:dyDescent="0.25">
      <c r="B6" s="8">
        <v>3</v>
      </c>
      <c r="C6" s="63" t="s">
        <v>43</v>
      </c>
      <c r="D6" s="64">
        <v>221</v>
      </c>
      <c r="E6" s="65" t="s">
        <v>68</v>
      </c>
      <c r="F6" s="55">
        <v>2</v>
      </c>
      <c r="G6" s="60">
        <v>10</v>
      </c>
      <c r="H6" s="58" t="s">
        <v>69</v>
      </c>
      <c r="I6" s="59" t="s">
        <v>70</v>
      </c>
      <c r="J6" s="15" t="s">
        <v>83</v>
      </c>
      <c r="K6" s="8" t="s">
        <v>109</v>
      </c>
      <c r="L6" s="8"/>
    </row>
    <row r="7" spans="2:12" x14ac:dyDescent="0.25">
      <c r="B7" s="8">
        <v>4</v>
      </c>
      <c r="C7" s="63" t="s">
        <v>71</v>
      </c>
      <c r="D7" s="64">
        <v>141</v>
      </c>
      <c r="E7" s="65" t="s">
        <v>72</v>
      </c>
      <c r="F7" s="55">
        <v>1</v>
      </c>
      <c r="G7" s="60">
        <v>10</v>
      </c>
      <c r="H7" s="58" t="s">
        <v>73</v>
      </c>
      <c r="I7" s="59" t="s">
        <v>74</v>
      </c>
      <c r="J7" s="15" t="s">
        <v>83</v>
      </c>
      <c r="K7" s="8" t="s">
        <v>109</v>
      </c>
      <c r="L7" s="8"/>
    </row>
    <row r="8" spans="2:12" x14ac:dyDescent="0.25">
      <c r="B8" s="8">
        <v>5</v>
      </c>
      <c r="C8" s="63" t="s">
        <v>15</v>
      </c>
      <c r="D8" s="64">
        <v>202</v>
      </c>
      <c r="E8" s="65" t="s">
        <v>75</v>
      </c>
      <c r="F8" s="55">
        <v>2</v>
      </c>
      <c r="G8" s="60">
        <v>10</v>
      </c>
      <c r="H8" s="56" t="s">
        <v>76</v>
      </c>
      <c r="I8" s="57" t="s">
        <v>77</v>
      </c>
      <c r="J8" s="15" t="s">
        <v>16</v>
      </c>
      <c r="K8" s="8" t="s">
        <v>109</v>
      </c>
      <c r="L8" s="8"/>
    </row>
    <row r="9" spans="2:12" x14ac:dyDescent="0.25">
      <c r="B9" s="8">
        <v>6</v>
      </c>
      <c r="C9" s="63" t="s">
        <v>43</v>
      </c>
      <c r="D9" s="64">
        <v>222</v>
      </c>
      <c r="E9" s="65" t="s">
        <v>78</v>
      </c>
      <c r="F9" s="55">
        <v>2</v>
      </c>
      <c r="G9" s="60">
        <v>10</v>
      </c>
      <c r="H9" s="58" t="s">
        <v>69</v>
      </c>
      <c r="I9" s="59" t="s">
        <v>70</v>
      </c>
      <c r="J9" s="15" t="s">
        <v>83</v>
      </c>
      <c r="K9" s="8" t="s">
        <v>109</v>
      </c>
      <c r="L9" s="8"/>
    </row>
    <row r="10" spans="2:12" x14ac:dyDescent="0.25">
      <c r="B10" s="8">
        <v>7</v>
      </c>
      <c r="C10" s="63" t="s">
        <v>71</v>
      </c>
      <c r="D10" s="64">
        <v>142</v>
      </c>
      <c r="E10" s="65" t="s">
        <v>79</v>
      </c>
      <c r="F10" s="55">
        <v>1</v>
      </c>
      <c r="G10" s="60">
        <v>10</v>
      </c>
      <c r="H10" s="58" t="s">
        <v>80</v>
      </c>
      <c r="I10" s="59" t="s">
        <v>81</v>
      </c>
      <c r="J10" s="15" t="s">
        <v>83</v>
      </c>
      <c r="K10" s="8" t="s">
        <v>109</v>
      </c>
      <c r="L10" s="8"/>
    </row>
    <row r="11" spans="2:12" x14ac:dyDescent="0.25">
      <c r="B11" s="8">
        <v>8</v>
      </c>
      <c r="C11" s="63" t="s">
        <v>57</v>
      </c>
      <c r="D11" s="64">
        <v>101</v>
      </c>
      <c r="E11" s="65" t="s">
        <v>82</v>
      </c>
      <c r="F11" s="55">
        <v>3</v>
      </c>
      <c r="G11" s="60">
        <v>10</v>
      </c>
      <c r="H11" s="58" t="s">
        <v>59</v>
      </c>
      <c r="I11" s="59" t="s">
        <v>60</v>
      </c>
      <c r="J11" s="15" t="s">
        <v>61</v>
      </c>
      <c r="K11" s="8" t="s">
        <v>109</v>
      </c>
      <c r="L11" s="8"/>
    </row>
    <row r="12" spans="2:12" x14ac:dyDescent="0.25">
      <c r="B12" s="8">
        <v>9</v>
      </c>
      <c r="C12" s="66" t="s">
        <v>35</v>
      </c>
      <c r="D12" s="67">
        <v>201</v>
      </c>
      <c r="E12" s="65" t="s">
        <v>36</v>
      </c>
      <c r="F12" s="68">
        <v>2</v>
      </c>
      <c r="G12" s="60">
        <v>10</v>
      </c>
      <c r="H12" s="56" t="s">
        <v>40</v>
      </c>
      <c r="I12" s="57" t="s">
        <v>41</v>
      </c>
      <c r="J12" s="15" t="s">
        <v>42</v>
      </c>
      <c r="K12" s="8" t="s">
        <v>109</v>
      </c>
      <c r="L12" s="90">
        <f>SUM(F4:F12)</f>
        <v>17</v>
      </c>
    </row>
    <row r="13" spans="2:12" x14ac:dyDescent="0.25">
      <c r="B13" s="76">
        <v>10</v>
      </c>
      <c r="C13" s="110" t="s">
        <v>15</v>
      </c>
      <c r="D13" s="111">
        <v>301</v>
      </c>
      <c r="E13" s="77" t="s">
        <v>263</v>
      </c>
      <c r="F13" s="78">
        <v>2</v>
      </c>
      <c r="G13" s="112">
        <v>10</v>
      </c>
      <c r="H13" s="113" t="s">
        <v>50</v>
      </c>
      <c r="I13" s="114" t="s">
        <v>51</v>
      </c>
      <c r="J13" s="81" t="s">
        <v>16</v>
      </c>
      <c r="K13" s="76" t="s">
        <v>191</v>
      </c>
      <c r="L13" s="82"/>
    </row>
    <row r="14" spans="2:12" x14ac:dyDescent="0.25">
      <c r="B14" s="76">
        <v>11</v>
      </c>
      <c r="C14" s="110" t="s">
        <v>34</v>
      </c>
      <c r="D14" s="111">
        <v>351</v>
      </c>
      <c r="E14" s="77" t="s">
        <v>182</v>
      </c>
      <c r="F14" s="78">
        <v>2</v>
      </c>
      <c r="G14" s="112">
        <v>10</v>
      </c>
      <c r="H14" s="113" t="s">
        <v>183</v>
      </c>
      <c r="I14" s="114" t="s">
        <v>184</v>
      </c>
      <c r="J14" s="81" t="s">
        <v>38</v>
      </c>
      <c r="K14" s="76" t="s">
        <v>191</v>
      </c>
      <c r="L14" s="82"/>
    </row>
    <row r="15" spans="2:12" x14ac:dyDescent="0.25">
      <c r="B15" s="76">
        <v>12</v>
      </c>
      <c r="C15" s="110" t="s">
        <v>43</v>
      </c>
      <c r="D15" s="111">
        <v>362</v>
      </c>
      <c r="E15" s="77" t="s">
        <v>185</v>
      </c>
      <c r="F15" s="78">
        <v>2</v>
      </c>
      <c r="G15" s="112">
        <v>10</v>
      </c>
      <c r="H15" s="113" t="s">
        <v>186</v>
      </c>
      <c r="I15" s="114" t="s">
        <v>187</v>
      </c>
      <c r="J15" s="81" t="s">
        <v>38</v>
      </c>
      <c r="K15" s="76" t="s">
        <v>191</v>
      </c>
      <c r="L15" s="82"/>
    </row>
    <row r="16" spans="2:12" x14ac:dyDescent="0.25">
      <c r="B16" s="76">
        <v>13</v>
      </c>
      <c r="C16" s="110" t="s">
        <v>57</v>
      </c>
      <c r="D16" s="111">
        <v>102</v>
      </c>
      <c r="E16" s="77" t="s">
        <v>193</v>
      </c>
      <c r="F16" s="78">
        <v>2</v>
      </c>
      <c r="G16" s="112">
        <v>10</v>
      </c>
      <c r="H16" s="79" t="s">
        <v>85</v>
      </c>
      <c r="I16" s="80" t="s">
        <v>86</v>
      </c>
      <c r="J16" s="81" t="s">
        <v>87</v>
      </c>
      <c r="K16" s="76" t="s">
        <v>191</v>
      </c>
      <c r="L16" s="76"/>
    </row>
    <row r="17" spans="2:12" x14ac:dyDescent="0.25">
      <c r="B17" s="76">
        <v>14</v>
      </c>
      <c r="C17" s="110" t="s">
        <v>15</v>
      </c>
      <c r="D17" s="111">
        <v>302</v>
      </c>
      <c r="E17" s="77" t="s">
        <v>264</v>
      </c>
      <c r="F17" s="78">
        <v>2</v>
      </c>
      <c r="G17" s="112">
        <v>10</v>
      </c>
      <c r="H17" s="113" t="s">
        <v>152</v>
      </c>
      <c r="I17" s="114" t="s">
        <v>127</v>
      </c>
      <c r="J17" s="81" t="s">
        <v>16</v>
      </c>
      <c r="K17" s="76" t="s">
        <v>191</v>
      </c>
      <c r="L17" s="82"/>
    </row>
    <row r="18" spans="2:12" x14ac:dyDescent="0.25">
      <c r="B18" s="76">
        <v>15</v>
      </c>
      <c r="C18" s="110" t="s">
        <v>34</v>
      </c>
      <c r="D18" s="111">
        <v>361</v>
      </c>
      <c r="E18" s="77" t="s">
        <v>188</v>
      </c>
      <c r="F18" s="78">
        <v>2</v>
      </c>
      <c r="G18" s="112">
        <v>10</v>
      </c>
      <c r="H18" s="113" t="s">
        <v>189</v>
      </c>
      <c r="I18" s="114" t="s">
        <v>190</v>
      </c>
      <c r="J18" s="81" t="s">
        <v>38</v>
      </c>
      <c r="K18" s="76" t="s">
        <v>191</v>
      </c>
      <c r="L18" s="82"/>
    </row>
    <row r="19" spans="2:12" x14ac:dyDescent="0.25">
      <c r="B19" s="76">
        <v>16</v>
      </c>
      <c r="C19" s="110" t="s">
        <v>117</v>
      </c>
      <c r="D19" s="111">
        <v>201</v>
      </c>
      <c r="E19" s="77" t="s">
        <v>118</v>
      </c>
      <c r="F19" s="78">
        <v>3</v>
      </c>
      <c r="G19" s="112">
        <v>10</v>
      </c>
      <c r="H19" s="79" t="s">
        <v>119</v>
      </c>
      <c r="I19" s="80" t="s">
        <v>120</v>
      </c>
      <c r="J19" s="81" t="s">
        <v>192</v>
      </c>
      <c r="K19" s="76" t="s">
        <v>191</v>
      </c>
      <c r="L19" s="76"/>
    </row>
    <row r="20" spans="2:12" x14ac:dyDescent="0.25">
      <c r="B20" s="76">
        <v>17</v>
      </c>
      <c r="C20" s="110" t="s">
        <v>194</v>
      </c>
      <c r="D20" s="111">
        <v>301</v>
      </c>
      <c r="E20" s="77" t="s">
        <v>195</v>
      </c>
      <c r="F20" s="78">
        <v>3</v>
      </c>
      <c r="G20" s="112">
        <v>10</v>
      </c>
      <c r="H20" s="79" t="s">
        <v>196</v>
      </c>
      <c r="I20" s="80" t="s">
        <v>197</v>
      </c>
      <c r="J20" s="81" t="s">
        <v>42</v>
      </c>
      <c r="K20" s="76" t="s">
        <v>191</v>
      </c>
      <c r="L20" s="76">
        <f>SUM(F13:F20)</f>
        <v>18</v>
      </c>
    </row>
    <row r="21" spans="2:12" x14ac:dyDescent="0.25">
      <c r="B21" s="8">
        <v>18</v>
      </c>
      <c r="C21" s="63" t="s">
        <v>53</v>
      </c>
      <c r="D21" s="64">
        <v>403</v>
      </c>
      <c r="E21" s="65" t="s">
        <v>198</v>
      </c>
      <c r="F21" s="55">
        <v>3</v>
      </c>
      <c r="G21" s="60">
        <v>10</v>
      </c>
      <c r="H21" s="58" t="s">
        <v>199</v>
      </c>
      <c r="I21" s="59" t="s">
        <v>200</v>
      </c>
      <c r="J21" s="15"/>
      <c r="K21" s="8"/>
      <c r="L21" s="8"/>
    </row>
    <row r="22" spans="2:12" x14ac:dyDescent="0.25">
      <c r="B22" s="8">
        <v>19</v>
      </c>
      <c r="C22" s="63" t="s">
        <v>201</v>
      </c>
      <c r="D22" s="64">
        <v>301</v>
      </c>
      <c r="E22" s="65" t="s">
        <v>202</v>
      </c>
      <c r="F22" s="55">
        <v>3</v>
      </c>
      <c r="G22" s="60">
        <v>10</v>
      </c>
      <c r="H22" s="58" t="s">
        <v>203</v>
      </c>
      <c r="I22" s="59" t="s">
        <v>204</v>
      </c>
      <c r="J22" s="15"/>
      <c r="K22" s="8"/>
      <c r="L22" s="8"/>
    </row>
    <row r="23" spans="2:12" x14ac:dyDescent="0.25">
      <c r="B23" s="8">
        <v>20</v>
      </c>
      <c r="C23" s="63" t="s">
        <v>205</v>
      </c>
      <c r="D23" s="64">
        <v>301</v>
      </c>
      <c r="E23" s="65" t="s">
        <v>206</v>
      </c>
      <c r="F23" s="55">
        <v>3</v>
      </c>
      <c r="G23" s="60">
        <v>10</v>
      </c>
      <c r="H23" s="58" t="s">
        <v>207</v>
      </c>
      <c r="I23" s="59" t="s">
        <v>208</v>
      </c>
      <c r="J23" s="15"/>
      <c r="K23" s="8"/>
      <c r="L23" s="8"/>
    </row>
    <row r="24" spans="2:12" x14ac:dyDescent="0.25">
      <c r="B24" s="8">
        <v>21</v>
      </c>
      <c r="C24" s="63" t="s">
        <v>209</v>
      </c>
      <c r="D24" s="64">
        <v>403</v>
      </c>
      <c r="E24" s="65" t="s">
        <v>210</v>
      </c>
      <c r="F24" s="55">
        <v>3</v>
      </c>
      <c r="G24" s="60">
        <v>10</v>
      </c>
      <c r="H24" s="58" t="s">
        <v>211</v>
      </c>
      <c r="I24" s="59" t="s">
        <v>212</v>
      </c>
      <c r="J24" s="15"/>
      <c r="K24" s="8"/>
      <c r="L24" s="8"/>
    </row>
    <row r="25" spans="2:12" x14ac:dyDescent="0.25">
      <c r="B25" s="8">
        <v>22</v>
      </c>
      <c r="C25" s="63" t="s">
        <v>213</v>
      </c>
      <c r="D25" s="64">
        <v>302</v>
      </c>
      <c r="E25" s="65" t="s">
        <v>214</v>
      </c>
      <c r="F25" s="55">
        <v>2</v>
      </c>
      <c r="G25" s="60">
        <v>10</v>
      </c>
      <c r="H25" s="58" t="s">
        <v>215</v>
      </c>
      <c r="I25" s="59" t="s">
        <v>216</v>
      </c>
      <c r="J25" s="15"/>
      <c r="K25" s="8"/>
      <c r="L25" s="8"/>
    </row>
    <row r="26" spans="2:12" x14ac:dyDescent="0.25">
      <c r="B26" s="8">
        <v>23</v>
      </c>
      <c r="C26" s="63" t="s">
        <v>209</v>
      </c>
      <c r="D26" s="64">
        <v>201</v>
      </c>
      <c r="E26" s="65" t="s">
        <v>217</v>
      </c>
      <c r="F26" s="55">
        <v>2</v>
      </c>
      <c r="G26" s="60">
        <v>10</v>
      </c>
      <c r="H26" s="58" t="s">
        <v>211</v>
      </c>
      <c r="I26" s="59" t="s">
        <v>212</v>
      </c>
      <c r="J26" s="15"/>
      <c r="K26" s="8"/>
      <c r="L26" s="8"/>
    </row>
    <row r="27" spans="2:12" x14ac:dyDescent="0.25">
      <c r="B27" s="8">
        <v>24</v>
      </c>
      <c r="C27" s="63" t="s">
        <v>213</v>
      </c>
      <c r="D27" s="64">
        <v>151</v>
      </c>
      <c r="E27" s="65" t="s">
        <v>218</v>
      </c>
      <c r="F27" s="55">
        <v>3</v>
      </c>
      <c r="G27" s="60">
        <v>10</v>
      </c>
      <c r="H27" s="58" t="s">
        <v>219</v>
      </c>
      <c r="I27" s="59" t="s">
        <v>220</v>
      </c>
      <c r="J27" s="15"/>
      <c r="K27" s="8"/>
      <c r="L27" s="8"/>
    </row>
    <row r="28" spans="2:12" x14ac:dyDescent="0.25">
      <c r="B28" s="8">
        <v>25</v>
      </c>
      <c r="C28" s="63" t="s">
        <v>213</v>
      </c>
      <c r="D28" s="64">
        <v>152</v>
      </c>
      <c r="E28" s="65" t="s">
        <v>221</v>
      </c>
      <c r="F28" s="55">
        <v>3</v>
      </c>
      <c r="G28" s="60">
        <v>10</v>
      </c>
      <c r="H28" s="58" t="s">
        <v>222</v>
      </c>
      <c r="I28" s="59" t="s">
        <v>223</v>
      </c>
      <c r="J28" s="15"/>
      <c r="K28" s="8"/>
      <c r="L28" s="8"/>
    </row>
    <row r="29" spans="2:12" x14ac:dyDescent="0.25">
      <c r="B29" s="8">
        <v>26</v>
      </c>
      <c r="C29" s="63" t="s">
        <v>224</v>
      </c>
      <c r="D29" s="64">
        <v>202</v>
      </c>
      <c r="E29" s="65" t="s">
        <v>225</v>
      </c>
      <c r="F29" s="55">
        <v>3</v>
      </c>
      <c r="G29" s="60">
        <v>10</v>
      </c>
      <c r="H29" s="58" t="s">
        <v>226</v>
      </c>
      <c r="I29" s="59" t="s">
        <v>227</v>
      </c>
      <c r="J29" s="15"/>
      <c r="K29" s="8"/>
      <c r="L29" s="8"/>
    </row>
    <row r="30" spans="2:12" x14ac:dyDescent="0.25">
      <c r="B30" s="8">
        <v>27</v>
      </c>
      <c r="C30" s="63" t="s">
        <v>228</v>
      </c>
      <c r="D30" s="64">
        <v>271</v>
      </c>
      <c r="E30" s="65" t="s">
        <v>229</v>
      </c>
      <c r="F30" s="55">
        <v>2</v>
      </c>
      <c r="G30" s="60">
        <v>10</v>
      </c>
      <c r="H30" s="58" t="s">
        <v>219</v>
      </c>
      <c r="I30" s="59" t="s">
        <v>220</v>
      </c>
      <c r="J30" s="15"/>
      <c r="K30" s="8"/>
      <c r="L30" s="8"/>
    </row>
    <row r="31" spans="2:12" x14ac:dyDescent="0.25">
      <c r="B31" s="8">
        <v>28</v>
      </c>
      <c r="C31" s="63" t="s">
        <v>224</v>
      </c>
      <c r="D31" s="64">
        <v>303</v>
      </c>
      <c r="E31" s="65" t="s">
        <v>230</v>
      </c>
      <c r="F31" s="55">
        <v>3</v>
      </c>
      <c r="G31" s="60">
        <v>10</v>
      </c>
      <c r="H31" s="58" t="s">
        <v>231</v>
      </c>
      <c r="I31" s="59" t="s">
        <v>150</v>
      </c>
      <c r="J31" s="15"/>
      <c r="K31" s="8"/>
      <c r="L31" s="8"/>
    </row>
    <row r="32" spans="2:12" x14ac:dyDescent="0.25">
      <c r="B32" s="8">
        <v>29</v>
      </c>
      <c r="C32" s="63" t="s">
        <v>224</v>
      </c>
      <c r="D32" s="64">
        <v>304</v>
      </c>
      <c r="E32" s="65" t="s">
        <v>232</v>
      </c>
      <c r="F32" s="55">
        <v>3</v>
      </c>
      <c r="G32" s="60">
        <v>10</v>
      </c>
      <c r="H32" s="58" t="s">
        <v>233</v>
      </c>
      <c r="I32" s="59" t="s">
        <v>234</v>
      </c>
      <c r="J32" s="15"/>
      <c r="K32" s="8"/>
      <c r="L32" s="8"/>
    </row>
    <row r="33" spans="2:12" x14ac:dyDescent="0.25">
      <c r="B33" s="8">
        <v>30</v>
      </c>
      <c r="C33" s="63" t="s">
        <v>235</v>
      </c>
      <c r="D33" s="64">
        <v>252</v>
      </c>
      <c r="E33" s="65" t="s">
        <v>236</v>
      </c>
      <c r="F33" s="55">
        <v>3</v>
      </c>
      <c r="G33" s="60">
        <v>10</v>
      </c>
      <c r="H33" s="58" t="s">
        <v>237</v>
      </c>
      <c r="I33" s="59" t="s">
        <v>238</v>
      </c>
      <c r="J33" s="15"/>
      <c r="K33" s="8"/>
      <c r="L33" s="8"/>
    </row>
    <row r="34" spans="2:12" x14ac:dyDescent="0.25">
      <c r="B34" s="8">
        <v>31</v>
      </c>
      <c r="C34" s="63" t="s">
        <v>53</v>
      </c>
      <c r="D34" s="64">
        <v>362</v>
      </c>
      <c r="E34" s="65" t="s">
        <v>239</v>
      </c>
      <c r="F34" s="55">
        <v>2</v>
      </c>
      <c r="G34" s="60">
        <v>10</v>
      </c>
      <c r="H34" s="58" t="s">
        <v>240</v>
      </c>
      <c r="I34" s="59" t="s">
        <v>241</v>
      </c>
      <c r="J34" s="15"/>
      <c r="K34" s="8"/>
      <c r="L34" s="8"/>
    </row>
    <row r="35" spans="2:12" x14ac:dyDescent="0.25">
      <c r="B35" s="8">
        <v>32</v>
      </c>
      <c r="C35" s="63" t="s">
        <v>224</v>
      </c>
      <c r="D35" s="64">
        <v>382</v>
      </c>
      <c r="E35" s="65" t="s">
        <v>242</v>
      </c>
      <c r="F35" s="55">
        <v>2</v>
      </c>
      <c r="G35" s="60">
        <v>10</v>
      </c>
      <c r="H35" s="58" t="s">
        <v>243</v>
      </c>
      <c r="I35" s="59" t="s">
        <v>244</v>
      </c>
      <c r="J35" s="15"/>
      <c r="K35" s="8"/>
      <c r="L35" s="8"/>
    </row>
    <row r="36" spans="2:12" x14ac:dyDescent="0.25">
      <c r="B36" s="8">
        <v>33</v>
      </c>
      <c r="C36" s="63" t="s">
        <v>224</v>
      </c>
      <c r="D36" s="64">
        <v>403</v>
      </c>
      <c r="E36" s="65" t="s">
        <v>245</v>
      </c>
      <c r="F36" s="55">
        <v>2</v>
      </c>
      <c r="G36" s="60">
        <v>10</v>
      </c>
      <c r="H36" s="58" t="s">
        <v>246</v>
      </c>
      <c r="I36" s="59" t="s">
        <v>247</v>
      </c>
      <c r="J36" s="15"/>
      <c r="K36" s="8"/>
      <c r="L36" s="8"/>
    </row>
    <row r="37" spans="2:12" x14ac:dyDescent="0.25">
      <c r="B37" s="8">
        <v>34</v>
      </c>
      <c r="C37" s="63" t="s">
        <v>248</v>
      </c>
      <c r="D37" s="64">
        <v>351</v>
      </c>
      <c r="E37" s="65" t="s">
        <v>249</v>
      </c>
      <c r="F37" s="55">
        <v>3</v>
      </c>
      <c r="G37" s="60">
        <v>10</v>
      </c>
      <c r="H37" s="58" t="s">
        <v>240</v>
      </c>
      <c r="I37" s="59" t="s">
        <v>241</v>
      </c>
      <c r="J37" s="15"/>
      <c r="K37" s="8"/>
      <c r="L37" s="8"/>
    </row>
    <row r="38" spans="2:12" x14ac:dyDescent="0.25">
      <c r="B38" s="8">
        <v>35</v>
      </c>
      <c r="C38" s="63" t="s">
        <v>224</v>
      </c>
      <c r="D38" s="64">
        <v>414</v>
      </c>
      <c r="E38" s="65" t="s">
        <v>250</v>
      </c>
      <c r="F38" s="55">
        <v>2</v>
      </c>
      <c r="G38" s="60">
        <v>10</v>
      </c>
      <c r="H38" s="58" t="s">
        <v>251</v>
      </c>
      <c r="I38" s="59" t="s">
        <v>252</v>
      </c>
      <c r="J38" s="15"/>
      <c r="K38" s="8"/>
      <c r="L38" s="8"/>
    </row>
    <row r="39" spans="2:12" x14ac:dyDescent="0.25">
      <c r="B39" s="8">
        <v>36</v>
      </c>
      <c r="C39" s="63" t="s">
        <v>224</v>
      </c>
      <c r="D39" s="64">
        <v>411</v>
      </c>
      <c r="E39" s="65" t="s">
        <v>253</v>
      </c>
      <c r="F39" s="55">
        <v>3</v>
      </c>
      <c r="G39" s="60">
        <v>10</v>
      </c>
      <c r="H39" s="58" t="s">
        <v>254</v>
      </c>
      <c r="I39" s="59" t="s">
        <v>60</v>
      </c>
      <c r="J39" s="15"/>
      <c r="K39" s="8"/>
      <c r="L39" s="8"/>
    </row>
    <row r="40" spans="2:12" x14ac:dyDescent="0.25">
      <c r="B40" s="8">
        <v>37</v>
      </c>
      <c r="C40" s="63" t="s">
        <v>255</v>
      </c>
      <c r="D40" s="64">
        <v>414</v>
      </c>
      <c r="E40" s="65" t="s">
        <v>256</v>
      </c>
      <c r="F40" s="55">
        <v>3</v>
      </c>
      <c r="G40" s="60">
        <v>10</v>
      </c>
      <c r="H40" s="58" t="s">
        <v>257</v>
      </c>
      <c r="I40" s="59" t="s">
        <v>258</v>
      </c>
      <c r="J40" s="15"/>
      <c r="K40" s="8"/>
      <c r="L40" s="8"/>
    </row>
    <row r="41" spans="2:12" x14ac:dyDescent="0.25">
      <c r="B41" s="8">
        <v>38</v>
      </c>
      <c r="C41" s="63" t="s">
        <v>224</v>
      </c>
      <c r="D41" s="64">
        <v>421</v>
      </c>
      <c r="E41" s="65" t="s">
        <v>259</v>
      </c>
      <c r="F41" s="55">
        <v>3</v>
      </c>
      <c r="G41" s="60">
        <v>10</v>
      </c>
      <c r="H41" s="58" t="s">
        <v>260</v>
      </c>
      <c r="I41" s="59" t="s">
        <v>60</v>
      </c>
      <c r="J41" s="15"/>
      <c r="K41" s="8"/>
      <c r="L41" s="8"/>
    </row>
    <row r="42" spans="2:12" x14ac:dyDescent="0.25">
      <c r="B42" s="8">
        <v>39</v>
      </c>
      <c r="C42" s="63" t="s">
        <v>224</v>
      </c>
      <c r="D42" s="64">
        <v>452</v>
      </c>
      <c r="E42" s="65" t="s">
        <v>261</v>
      </c>
      <c r="F42" s="55">
        <v>3</v>
      </c>
      <c r="G42" s="60">
        <v>10</v>
      </c>
      <c r="H42" s="58" t="s">
        <v>251</v>
      </c>
      <c r="I42" s="59" t="s">
        <v>252</v>
      </c>
      <c r="J42" s="15"/>
      <c r="K42" s="8"/>
      <c r="L42" s="8"/>
    </row>
    <row r="43" spans="2:12" x14ac:dyDescent="0.25">
      <c r="B43" s="8">
        <v>40</v>
      </c>
      <c r="C43" s="63" t="s">
        <v>224</v>
      </c>
      <c r="D43" s="64">
        <v>498</v>
      </c>
      <c r="E43" s="65" t="s">
        <v>178</v>
      </c>
      <c r="F43" s="55">
        <v>2</v>
      </c>
      <c r="G43" s="60">
        <v>10</v>
      </c>
      <c r="H43" s="202" t="s">
        <v>262</v>
      </c>
      <c r="I43" s="203"/>
      <c r="J43" s="15"/>
      <c r="K43" s="8"/>
      <c r="L43" s="8"/>
    </row>
    <row r="44" spans="2:12" x14ac:dyDescent="0.25">
      <c r="B44" s="8">
        <v>41</v>
      </c>
      <c r="C44" s="63" t="s">
        <v>224</v>
      </c>
      <c r="D44" s="64">
        <v>495</v>
      </c>
      <c r="E44" s="65" t="s">
        <v>180</v>
      </c>
      <c r="F44" s="55">
        <v>3</v>
      </c>
      <c r="G44" s="60">
        <v>10</v>
      </c>
      <c r="H44" s="202" t="s">
        <v>262</v>
      </c>
      <c r="I44" s="203"/>
      <c r="J44" s="15"/>
      <c r="K44" s="8"/>
      <c r="L44" s="8"/>
    </row>
    <row r="45" spans="2:12" x14ac:dyDescent="0.25">
      <c r="B45" s="8"/>
      <c r="C45" s="63"/>
      <c r="D45" s="64"/>
      <c r="E45" s="65"/>
      <c r="F45" s="101">
        <f>SUM(F4:F44)</f>
        <v>99</v>
      </c>
      <c r="G45" s="91"/>
      <c r="H45" s="58"/>
      <c r="I45" s="59"/>
      <c r="J45" s="15"/>
      <c r="K45" s="8"/>
      <c r="L45" s="8"/>
    </row>
  </sheetData>
  <mergeCells count="4">
    <mergeCell ref="B2:K2"/>
    <mergeCell ref="C3:D3"/>
    <mergeCell ref="H43:I43"/>
    <mergeCell ref="H44:I4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47"/>
  <sheetViews>
    <sheetView topLeftCell="A7" workbookViewId="0">
      <selection activeCell="P21" sqref="P21"/>
    </sheetView>
  </sheetViews>
  <sheetFormatPr defaultRowHeight="15.75" x14ac:dyDescent="0.25"/>
  <cols>
    <col min="1" max="1" width="3.44140625" customWidth="1"/>
    <col min="2" max="2" width="3.6640625" customWidth="1"/>
    <col min="3" max="3" width="4.6640625" customWidth="1"/>
    <col min="4" max="4" width="3.5546875" customWidth="1"/>
    <col min="5" max="5" width="33" bestFit="1" customWidth="1"/>
    <col min="6" max="7" width="3.88671875" customWidth="1"/>
    <col min="8" max="8" width="15.5546875" customWidth="1"/>
    <col min="9" max="9" width="5.88671875" customWidth="1"/>
    <col min="10" max="10" width="9.33203125" customWidth="1"/>
    <col min="11" max="11" width="5.44140625" customWidth="1"/>
    <col min="12" max="12" width="7" bestFit="1" customWidth="1"/>
  </cols>
  <sheetData>
    <row r="2" spans="2:12" ht="21.75" customHeight="1" x14ac:dyDescent="0.25">
      <c r="B2" s="201" t="s">
        <v>113</v>
      </c>
      <c r="C2" s="201"/>
      <c r="D2" s="201"/>
      <c r="E2" s="201"/>
      <c r="F2" s="201"/>
      <c r="G2" s="201"/>
      <c r="H2" s="201"/>
      <c r="I2" s="201"/>
      <c r="J2" s="201"/>
      <c r="K2" s="201"/>
    </row>
    <row r="3" spans="2:12" ht="36" customHeight="1" x14ac:dyDescent="0.25">
      <c r="B3" s="82" t="s">
        <v>3</v>
      </c>
      <c r="C3" s="193" t="s">
        <v>101</v>
      </c>
      <c r="D3" s="194"/>
      <c r="E3" s="83" t="s">
        <v>102</v>
      </c>
      <c r="F3" s="84" t="s">
        <v>103</v>
      </c>
      <c r="G3" s="85" t="s">
        <v>104</v>
      </c>
      <c r="H3" s="86" t="s">
        <v>105</v>
      </c>
      <c r="I3" s="87" t="s">
        <v>106</v>
      </c>
      <c r="J3" s="88" t="s">
        <v>107</v>
      </c>
      <c r="K3" s="89" t="s">
        <v>108</v>
      </c>
      <c r="L3" s="89" t="s">
        <v>111</v>
      </c>
    </row>
    <row r="4" spans="2:12" x14ac:dyDescent="0.25">
      <c r="B4" s="8">
        <v>1</v>
      </c>
      <c r="C4" s="63" t="s">
        <v>15</v>
      </c>
      <c r="D4" s="64">
        <v>201</v>
      </c>
      <c r="E4" s="65" t="s">
        <v>64</v>
      </c>
      <c r="F4" s="55">
        <v>2</v>
      </c>
      <c r="G4" s="60">
        <v>10</v>
      </c>
      <c r="H4" s="56" t="s">
        <v>50</v>
      </c>
      <c r="I4" s="57" t="s">
        <v>51</v>
      </c>
      <c r="J4" s="15" t="s">
        <v>16</v>
      </c>
      <c r="K4" s="8" t="s">
        <v>109</v>
      </c>
      <c r="L4" s="8"/>
    </row>
    <row r="5" spans="2:12" x14ac:dyDescent="0.25">
      <c r="B5" s="8">
        <v>2</v>
      </c>
      <c r="C5" s="63" t="s">
        <v>34</v>
      </c>
      <c r="D5" s="64">
        <v>151</v>
      </c>
      <c r="E5" s="65" t="s">
        <v>65</v>
      </c>
      <c r="F5" s="55">
        <v>2</v>
      </c>
      <c r="G5" s="60">
        <v>10</v>
      </c>
      <c r="H5" s="58" t="s">
        <v>66</v>
      </c>
      <c r="I5" s="59" t="s">
        <v>67</v>
      </c>
      <c r="J5" s="15" t="s">
        <v>38</v>
      </c>
      <c r="K5" s="8" t="s">
        <v>109</v>
      </c>
      <c r="L5" s="8"/>
    </row>
    <row r="6" spans="2:12" x14ac:dyDescent="0.25">
      <c r="B6" s="8">
        <v>3</v>
      </c>
      <c r="C6" s="63" t="s">
        <v>43</v>
      </c>
      <c r="D6" s="64">
        <v>221</v>
      </c>
      <c r="E6" s="65" t="s">
        <v>68</v>
      </c>
      <c r="F6" s="55">
        <v>2</v>
      </c>
      <c r="G6" s="60">
        <v>10</v>
      </c>
      <c r="H6" s="58" t="s">
        <v>69</v>
      </c>
      <c r="I6" s="59" t="s">
        <v>70</v>
      </c>
      <c r="J6" s="15" t="s">
        <v>83</v>
      </c>
      <c r="K6" s="8" t="s">
        <v>109</v>
      </c>
      <c r="L6" s="8"/>
    </row>
    <row r="7" spans="2:12" x14ac:dyDescent="0.25">
      <c r="B7" s="8">
        <v>4</v>
      </c>
      <c r="C7" s="63" t="s">
        <v>71</v>
      </c>
      <c r="D7" s="64">
        <v>141</v>
      </c>
      <c r="E7" s="65" t="s">
        <v>72</v>
      </c>
      <c r="F7" s="55">
        <v>1</v>
      </c>
      <c r="G7" s="60">
        <v>10</v>
      </c>
      <c r="H7" s="58" t="s">
        <v>73</v>
      </c>
      <c r="I7" s="59" t="s">
        <v>74</v>
      </c>
      <c r="J7" s="15" t="s">
        <v>83</v>
      </c>
      <c r="K7" s="8" t="s">
        <v>109</v>
      </c>
      <c r="L7" s="8"/>
    </row>
    <row r="8" spans="2:12" x14ac:dyDescent="0.25">
      <c r="B8" s="8">
        <v>5</v>
      </c>
      <c r="C8" s="63" t="s">
        <v>15</v>
      </c>
      <c r="D8" s="64">
        <v>202</v>
      </c>
      <c r="E8" s="65" t="s">
        <v>75</v>
      </c>
      <c r="F8" s="55">
        <v>2</v>
      </c>
      <c r="G8" s="60">
        <v>10</v>
      </c>
      <c r="H8" s="56" t="s">
        <v>76</v>
      </c>
      <c r="I8" s="57" t="s">
        <v>77</v>
      </c>
      <c r="J8" s="15" t="s">
        <v>16</v>
      </c>
      <c r="K8" s="8" t="s">
        <v>109</v>
      </c>
      <c r="L8" s="8"/>
    </row>
    <row r="9" spans="2:12" x14ac:dyDescent="0.25">
      <c r="B9" s="8">
        <v>6</v>
      </c>
      <c r="C9" s="63" t="s">
        <v>43</v>
      </c>
      <c r="D9" s="64">
        <v>222</v>
      </c>
      <c r="E9" s="65" t="s">
        <v>78</v>
      </c>
      <c r="F9" s="55">
        <v>2</v>
      </c>
      <c r="G9" s="60">
        <v>10</v>
      </c>
      <c r="H9" s="58" t="s">
        <v>69</v>
      </c>
      <c r="I9" s="59" t="s">
        <v>70</v>
      </c>
      <c r="J9" s="15" t="s">
        <v>83</v>
      </c>
      <c r="K9" s="8" t="s">
        <v>109</v>
      </c>
      <c r="L9" s="8"/>
    </row>
    <row r="10" spans="2:12" x14ac:dyDescent="0.25">
      <c r="B10" s="8">
        <v>7</v>
      </c>
      <c r="C10" s="63" t="s">
        <v>71</v>
      </c>
      <c r="D10" s="64">
        <v>142</v>
      </c>
      <c r="E10" s="65" t="s">
        <v>79</v>
      </c>
      <c r="F10" s="55">
        <v>1</v>
      </c>
      <c r="G10" s="60">
        <v>10</v>
      </c>
      <c r="H10" s="58" t="s">
        <v>80</v>
      </c>
      <c r="I10" s="59" t="s">
        <v>81</v>
      </c>
      <c r="J10" s="15" t="s">
        <v>83</v>
      </c>
      <c r="K10" s="8" t="s">
        <v>109</v>
      </c>
      <c r="L10" s="8"/>
    </row>
    <row r="11" spans="2:12" x14ac:dyDescent="0.25">
      <c r="B11" s="8">
        <v>8</v>
      </c>
      <c r="C11" s="63" t="s">
        <v>57</v>
      </c>
      <c r="D11" s="64">
        <v>104</v>
      </c>
      <c r="E11" s="65" t="s">
        <v>84</v>
      </c>
      <c r="F11" s="55">
        <v>4</v>
      </c>
      <c r="G11" s="60">
        <v>10</v>
      </c>
      <c r="H11" s="58" t="s">
        <v>85</v>
      </c>
      <c r="I11" s="59" t="s">
        <v>86</v>
      </c>
      <c r="J11" s="15" t="s">
        <v>87</v>
      </c>
      <c r="K11" s="8" t="s">
        <v>109</v>
      </c>
      <c r="L11" s="8"/>
    </row>
    <row r="12" spans="2:12" x14ac:dyDescent="0.25">
      <c r="B12" s="8">
        <v>9</v>
      </c>
      <c r="C12" s="66" t="s">
        <v>35</v>
      </c>
      <c r="D12" s="67">
        <v>201</v>
      </c>
      <c r="E12" s="65" t="s">
        <v>36</v>
      </c>
      <c r="F12" s="68">
        <v>2</v>
      </c>
      <c r="G12" s="60">
        <v>10</v>
      </c>
      <c r="H12" s="56" t="s">
        <v>40</v>
      </c>
      <c r="I12" s="57" t="s">
        <v>41</v>
      </c>
      <c r="J12" s="15" t="s">
        <v>42</v>
      </c>
      <c r="K12" s="8" t="s">
        <v>109</v>
      </c>
      <c r="L12" s="90">
        <f>SUM(F4:F12)</f>
        <v>18</v>
      </c>
    </row>
    <row r="13" spans="2:12" x14ac:dyDescent="0.25">
      <c r="B13" s="76">
        <v>10</v>
      </c>
      <c r="C13" s="122" t="s">
        <v>15</v>
      </c>
      <c r="D13" s="123">
        <v>301</v>
      </c>
      <c r="E13" s="124" t="s">
        <v>263</v>
      </c>
      <c r="F13" s="125">
        <v>2</v>
      </c>
      <c r="G13" s="112">
        <v>10</v>
      </c>
      <c r="H13" s="126" t="s">
        <v>50</v>
      </c>
      <c r="I13" s="127" t="s">
        <v>51</v>
      </c>
      <c r="J13" s="81" t="s">
        <v>16</v>
      </c>
      <c r="K13" s="76" t="s">
        <v>191</v>
      </c>
      <c r="L13" s="76"/>
    </row>
    <row r="14" spans="2:12" x14ac:dyDescent="0.25">
      <c r="B14" s="76">
        <v>11</v>
      </c>
      <c r="C14" s="128" t="s">
        <v>34</v>
      </c>
      <c r="D14" s="129">
        <v>351</v>
      </c>
      <c r="E14" s="130" t="s">
        <v>182</v>
      </c>
      <c r="F14" s="131">
        <v>2</v>
      </c>
      <c r="G14" s="112">
        <v>10</v>
      </c>
      <c r="H14" s="132" t="s">
        <v>183</v>
      </c>
      <c r="I14" s="133" t="s">
        <v>184</v>
      </c>
      <c r="J14" s="81" t="s">
        <v>38</v>
      </c>
      <c r="K14" s="76" t="s">
        <v>191</v>
      </c>
      <c r="L14" s="76"/>
    </row>
    <row r="15" spans="2:12" x14ac:dyDescent="0.25">
      <c r="B15" s="76">
        <v>12</v>
      </c>
      <c r="C15" s="128" t="s">
        <v>43</v>
      </c>
      <c r="D15" s="129">
        <v>362</v>
      </c>
      <c r="E15" s="130" t="s">
        <v>185</v>
      </c>
      <c r="F15" s="131">
        <v>2</v>
      </c>
      <c r="G15" s="112">
        <v>10</v>
      </c>
      <c r="H15" s="132" t="s">
        <v>186</v>
      </c>
      <c r="I15" s="133" t="s">
        <v>187</v>
      </c>
      <c r="J15" s="81" t="s">
        <v>38</v>
      </c>
      <c r="K15" s="76" t="s">
        <v>191</v>
      </c>
      <c r="L15" s="76"/>
    </row>
    <row r="16" spans="2:12" x14ac:dyDescent="0.25">
      <c r="B16" s="76">
        <v>13</v>
      </c>
      <c r="C16" s="110" t="s">
        <v>117</v>
      </c>
      <c r="D16" s="111">
        <v>211</v>
      </c>
      <c r="E16" s="77" t="s">
        <v>270</v>
      </c>
      <c r="F16" s="78">
        <v>4</v>
      </c>
      <c r="G16" s="112">
        <v>10</v>
      </c>
      <c r="H16" s="79" t="s">
        <v>271</v>
      </c>
      <c r="I16" s="80" t="s">
        <v>272</v>
      </c>
      <c r="J16" s="81" t="s">
        <v>311</v>
      </c>
      <c r="K16" s="76" t="s">
        <v>191</v>
      </c>
      <c r="L16" s="76"/>
    </row>
    <row r="17" spans="2:12" x14ac:dyDescent="0.25">
      <c r="B17" s="76">
        <v>14</v>
      </c>
      <c r="C17" s="122" t="s">
        <v>15</v>
      </c>
      <c r="D17" s="123">
        <v>302</v>
      </c>
      <c r="E17" s="124" t="s">
        <v>264</v>
      </c>
      <c r="F17" s="125">
        <v>2</v>
      </c>
      <c r="G17" s="134"/>
      <c r="H17" s="126" t="s">
        <v>152</v>
      </c>
      <c r="I17" s="127" t="s">
        <v>127</v>
      </c>
      <c r="J17" s="81" t="s">
        <v>16</v>
      </c>
      <c r="K17" s="76" t="s">
        <v>191</v>
      </c>
      <c r="L17" s="76"/>
    </row>
    <row r="18" spans="2:12" x14ac:dyDescent="0.25">
      <c r="B18" s="76">
        <v>15</v>
      </c>
      <c r="C18" s="128" t="s">
        <v>34</v>
      </c>
      <c r="D18" s="129">
        <v>361</v>
      </c>
      <c r="E18" s="130" t="s">
        <v>188</v>
      </c>
      <c r="F18" s="131">
        <v>2</v>
      </c>
      <c r="G18" s="135"/>
      <c r="H18" s="132" t="s">
        <v>189</v>
      </c>
      <c r="I18" s="133" t="s">
        <v>190</v>
      </c>
      <c r="J18" s="81" t="s">
        <v>38</v>
      </c>
      <c r="K18" s="76" t="s">
        <v>191</v>
      </c>
      <c r="L18" s="76"/>
    </row>
    <row r="19" spans="2:12" x14ac:dyDescent="0.25">
      <c r="B19" s="76">
        <v>16</v>
      </c>
      <c r="C19" s="110" t="s">
        <v>266</v>
      </c>
      <c r="D19" s="111">
        <v>101</v>
      </c>
      <c r="E19" s="77" t="s">
        <v>267</v>
      </c>
      <c r="F19" s="78">
        <v>3</v>
      </c>
      <c r="G19" s="136"/>
      <c r="H19" s="79" t="s">
        <v>268</v>
      </c>
      <c r="I19" s="80" t="s">
        <v>269</v>
      </c>
      <c r="J19" s="81" t="s">
        <v>87</v>
      </c>
      <c r="K19" s="76" t="s">
        <v>191</v>
      </c>
      <c r="L19" s="76"/>
    </row>
    <row r="20" spans="2:12" x14ac:dyDescent="0.25">
      <c r="B20" s="76">
        <v>17</v>
      </c>
      <c r="C20" s="110" t="s">
        <v>117</v>
      </c>
      <c r="D20" s="111">
        <v>297</v>
      </c>
      <c r="E20" s="77" t="s">
        <v>276</v>
      </c>
      <c r="F20" s="78">
        <v>1</v>
      </c>
      <c r="G20" s="136"/>
      <c r="H20" s="79" t="s">
        <v>277</v>
      </c>
      <c r="I20" s="80" t="s">
        <v>278</v>
      </c>
      <c r="J20" s="81" t="s">
        <v>311</v>
      </c>
      <c r="K20" s="76" t="s">
        <v>191</v>
      </c>
      <c r="L20" s="82">
        <f>SUM(F13:F20)</f>
        <v>18</v>
      </c>
    </row>
    <row r="21" spans="2:12" x14ac:dyDescent="0.25">
      <c r="B21" s="8">
        <v>18</v>
      </c>
      <c r="C21" s="63" t="s">
        <v>228</v>
      </c>
      <c r="D21" s="64">
        <v>151</v>
      </c>
      <c r="E21" s="65" t="s">
        <v>273</v>
      </c>
      <c r="F21" s="55">
        <v>3</v>
      </c>
      <c r="G21" s="91"/>
      <c r="H21" s="58" t="s">
        <v>274</v>
      </c>
      <c r="I21" s="59" t="s">
        <v>275</v>
      </c>
      <c r="J21" s="15"/>
      <c r="K21" s="8"/>
      <c r="L21" s="8"/>
    </row>
    <row r="22" spans="2:12" x14ac:dyDescent="0.25">
      <c r="B22" s="8">
        <v>19</v>
      </c>
      <c r="C22" s="63" t="s">
        <v>279</v>
      </c>
      <c r="D22" s="64">
        <v>347</v>
      </c>
      <c r="E22" s="65" t="s">
        <v>276</v>
      </c>
      <c r="F22" s="55">
        <v>1</v>
      </c>
      <c r="G22" s="91"/>
      <c r="H22" s="58" t="s">
        <v>280</v>
      </c>
      <c r="I22" s="59" t="s">
        <v>281</v>
      </c>
      <c r="J22" s="15"/>
      <c r="K22" s="8"/>
      <c r="L22" s="8"/>
    </row>
    <row r="23" spans="2:12" x14ac:dyDescent="0.25">
      <c r="B23" s="8">
        <v>20</v>
      </c>
      <c r="C23" s="63" t="s">
        <v>282</v>
      </c>
      <c r="D23" s="64">
        <v>250</v>
      </c>
      <c r="E23" s="65" t="s">
        <v>283</v>
      </c>
      <c r="F23" s="55">
        <v>3</v>
      </c>
      <c r="G23" s="91"/>
      <c r="H23" s="58" t="s">
        <v>284</v>
      </c>
      <c r="I23" s="59" t="s">
        <v>285</v>
      </c>
      <c r="J23" s="15"/>
      <c r="K23" s="8"/>
      <c r="L23" s="8"/>
    </row>
    <row r="24" spans="2:12" x14ac:dyDescent="0.25">
      <c r="B24" s="8">
        <v>21</v>
      </c>
      <c r="C24" s="63" t="s">
        <v>57</v>
      </c>
      <c r="D24" s="64">
        <v>254</v>
      </c>
      <c r="E24" s="65" t="s">
        <v>286</v>
      </c>
      <c r="F24" s="55">
        <v>3</v>
      </c>
      <c r="G24" s="91"/>
      <c r="H24" s="58" t="s">
        <v>271</v>
      </c>
      <c r="I24" s="59" t="s">
        <v>272</v>
      </c>
      <c r="J24" s="15"/>
      <c r="K24" s="8"/>
      <c r="L24" s="8"/>
    </row>
    <row r="25" spans="2:12" x14ac:dyDescent="0.25">
      <c r="B25" s="8">
        <v>22</v>
      </c>
      <c r="C25" s="63" t="s">
        <v>117</v>
      </c>
      <c r="D25" s="64">
        <v>316</v>
      </c>
      <c r="E25" s="98" t="s">
        <v>287</v>
      </c>
      <c r="F25" s="55">
        <v>3</v>
      </c>
      <c r="G25" s="91"/>
      <c r="H25" s="58" t="s">
        <v>271</v>
      </c>
      <c r="I25" s="59" t="s">
        <v>272</v>
      </c>
      <c r="J25" s="15"/>
      <c r="K25" s="8"/>
      <c r="L25" s="8"/>
    </row>
    <row r="26" spans="2:12" x14ac:dyDescent="0.25">
      <c r="B26" s="8">
        <v>23</v>
      </c>
      <c r="C26" s="63" t="s">
        <v>117</v>
      </c>
      <c r="D26" s="64">
        <v>252</v>
      </c>
      <c r="E26" s="98" t="s">
        <v>288</v>
      </c>
      <c r="F26" s="55">
        <v>3</v>
      </c>
      <c r="G26" s="91"/>
      <c r="H26" s="58" t="s">
        <v>289</v>
      </c>
      <c r="I26" s="59" t="s">
        <v>290</v>
      </c>
    </row>
    <row r="27" spans="2:12" x14ac:dyDescent="0.25">
      <c r="B27" s="8">
        <v>24</v>
      </c>
      <c r="C27" s="63" t="s">
        <v>117</v>
      </c>
      <c r="D27" s="64">
        <v>226</v>
      </c>
      <c r="E27" s="65" t="s">
        <v>291</v>
      </c>
      <c r="F27" s="55">
        <v>2</v>
      </c>
      <c r="G27" s="60"/>
      <c r="H27" s="58" t="s">
        <v>289</v>
      </c>
      <c r="I27" s="59" t="s">
        <v>290</v>
      </c>
      <c r="J27" s="15"/>
      <c r="K27" s="8"/>
      <c r="L27" s="8"/>
    </row>
    <row r="28" spans="2:12" x14ac:dyDescent="0.25">
      <c r="B28" s="8">
        <v>25</v>
      </c>
      <c r="C28" s="63" t="s">
        <v>235</v>
      </c>
      <c r="D28" s="64">
        <v>301</v>
      </c>
      <c r="E28" s="65" t="s">
        <v>292</v>
      </c>
      <c r="F28" s="55">
        <v>3</v>
      </c>
      <c r="G28" s="60"/>
      <c r="H28" s="58" t="s">
        <v>293</v>
      </c>
      <c r="I28" s="59" t="s">
        <v>294</v>
      </c>
      <c r="J28" s="15"/>
      <c r="K28" s="8"/>
      <c r="L28" s="8"/>
    </row>
    <row r="29" spans="2:12" x14ac:dyDescent="0.25">
      <c r="B29" s="8">
        <v>26</v>
      </c>
      <c r="C29" s="63" t="s">
        <v>282</v>
      </c>
      <c r="D29" s="64">
        <v>210</v>
      </c>
      <c r="E29" s="65" t="s">
        <v>295</v>
      </c>
      <c r="F29" s="55">
        <v>2</v>
      </c>
      <c r="G29" s="60"/>
      <c r="H29" s="58"/>
      <c r="I29" s="59"/>
      <c r="J29" s="15"/>
      <c r="K29" s="8"/>
      <c r="L29" s="8"/>
    </row>
    <row r="30" spans="2:12" x14ac:dyDescent="0.25">
      <c r="B30" s="8">
        <v>27</v>
      </c>
      <c r="C30" s="63" t="s">
        <v>117</v>
      </c>
      <c r="D30" s="64">
        <v>303</v>
      </c>
      <c r="E30" s="65" t="s">
        <v>296</v>
      </c>
      <c r="F30" s="55">
        <v>3</v>
      </c>
      <c r="G30" s="60"/>
      <c r="H30" s="58"/>
      <c r="I30" s="59"/>
      <c r="J30" s="15"/>
      <c r="K30" s="8"/>
      <c r="L30" s="8"/>
    </row>
    <row r="31" spans="2:12" x14ac:dyDescent="0.25">
      <c r="B31" s="8">
        <v>28</v>
      </c>
      <c r="C31" s="63" t="s">
        <v>117</v>
      </c>
      <c r="D31" s="64">
        <v>311</v>
      </c>
      <c r="E31" s="65" t="s">
        <v>297</v>
      </c>
      <c r="F31" s="55">
        <v>4</v>
      </c>
      <c r="G31" s="60"/>
      <c r="H31" s="58"/>
      <c r="I31" s="59"/>
      <c r="J31" s="15"/>
      <c r="K31" s="8"/>
      <c r="L31" s="8"/>
    </row>
    <row r="32" spans="2:12" x14ac:dyDescent="0.25">
      <c r="B32" s="8">
        <v>29</v>
      </c>
      <c r="C32" s="63" t="s">
        <v>117</v>
      </c>
      <c r="D32" s="64">
        <v>353</v>
      </c>
      <c r="E32" s="65" t="s">
        <v>298</v>
      </c>
      <c r="F32" s="55">
        <v>2</v>
      </c>
      <c r="G32" s="60"/>
      <c r="H32" s="58"/>
      <c r="I32" s="59"/>
      <c r="J32" s="15"/>
      <c r="K32" s="8"/>
      <c r="L32" s="8"/>
    </row>
    <row r="33" spans="2:12" x14ac:dyDescent="0.25">
      <c r="B33" s="8">
        <v>30</v>
      </c>
      <c r="C33" s="63" t="s">
        <v>235</v>
      </c>
      <c r="D33" s="64">
        <v>385</v>
      </c>
      <c r="E33" s="65" t="s">
        <v>299</v>
      </c>
      <c r="F33" s="55">
        <v>3</v>
      </c>
      <c r="G33" s="60"/>
      <c r="H33" s="58"/>
      <c r="I33" s="59"/>
      <c r="J33" s="15"/>
      <c r="K33" s="8"/>
      <c r="L33" s="8"/>
    </row>
    <row r="34" spans="2:12" x14ac:dyDescent="0.25">
      <c r="B34" s="8">
        <v>31</v>
      </c>
      <c r="C34" s="63" t="s">
        <v>279</v>
      </c>
      <c r="D34" s="64">
        <v>397</v>
      </c>
      <c r="E34" s="65" t="s">
        <v>276</v>
      </c>
      <c r="F34" s="55">
        <v>1</v>
      </c>
      <c r="G34" s="60"/>
      <c r="H34" s="58"/>
      <c r="I34" s="59"/>
      <c r="J34" s="15"/>
      <c r="K34" s="8"/>
      <c r="L34" s="8"/>
    </row>
    <row r="35" spans="2:12" x14ac:dyDescent="0.25">
      <c r="B35" s="8">
        <v>32</v>
      </c>
      <c r="C35" s="63" t="s">
        <v>235</v>
      </c>
      <c r="D35" s="64">
        <v>401</v>
      </c>
      <c r="E35" s="65" t="s">
        <v>300</v>
      </c>
      <c r="F35" s="55">
        <v>3</v>
      </c>
      <c r="G35" s="60"/>
      <c r="H35" s="58"/>
      <c r="I35" s="59"/>
      <c r="J35" s="15"/>
      <c r="K35" s="8"/>
      <c r="L35" s="8"/>
    </row>
    <row r="36" spans="2:12" x14ac:dyDescent="0.25">
      <c r="B36" s="8">
        <v>33</v>
      </c>
      <c r="C36" s="63" t="s">
        <v>117</v>
      </c>
      <c r="D36" s="64">
        <v>403</v>
      </c>
      <c r="E36" s="65" t="s">
        <v>301</v>
      </c>
      <c r="F36" s="55">
        <v>3</v>
      </c>
      <c r="G36" s="60"/>
      <c r="H36" s="58"/>
      <c r="I36" s="59"/>
      <c r="J36" s="15"/>
      <c r="K36" s="8"/>
      <c r="L36" s="8"/>
    </row>
    <row r="37" spans="2:12" x14ac:dyDescent="0.25">
      <c r="B37" s="8">
        <v>34</v>
      </c>
      <c r="C37" s="63" t="s">
        <v>117</v>
      </c>
      <c r="D37" s="64">
        <v>417</v>
      </c>
      <c r="E37" s="65" t="s">
        <v>302</v>
      </c>
      <c r="F37" s="55">
        <v>3</v>
      </c>
      <c r="G37" s="60"/>
      <c r="H37" s="58"/>
      <c r="I37" s="59"/>
      <c r="J37" s="15"/>
      <c r="K37" s="8"/>
      <c r="L37" s="8"/>
    </row>
    <row r="38" spans="2:12" x14ac:dyDescent="0.25">
      <c r="B38" s="8">
        <v>35</v>
      </c>
      <c r="C38" s="63" t="s">
        <v>117</v>
      </c>
      <c r="D38" s="64">
        <v>420</v>
      </c>
      <c r="E38" s="65" t="s">
        <v>303</v>
      </c>
      <c r="F38" s="55">
        <v>3</v>
      </c>
      <c r="G38" s="60"/>
      <c r="H38" s="58"/>
      <c r="I38" s="59"/>
      <c r="J38" s="15"/>
      <c r="K38" s="8"/>
      <c r="L38" s="8"/>
    </row>
    <row r="39" spans="2:12" x14ac:dyDescent="0.25">
      <c r="B39" s="8">
        <v>36</v>
      </c>
      <c r="C39" s="63" t="s">
        <v>282</v>
      </c>
      <c r="D39" s="64">
        <v>424</v>
      </c>
      <c r="E39" s="65" t="s">
        <v>304</v>
      </c>
      <c r="F39" s="55">
        <v>3</v>
      </c>
      <c r="G39" s="60"/>
      <c r="H39" s="58"/>
      <c r="I39" s="59"/>
      <c r="J39" s="15"/>
      <c r="K39" s="8"/>
      <c r="L39" s="8"/>
    </row>
    <row r="40" spans="2:12" x14ac:dyDescent="0.25">
      <c r="B40" s="8">
        <v>37</v>
      </c>
      <c r="C40" s="63" t="s">
        <v>117</v>
      </c>
      <c r="D40" s="64">
        <v>434</v>
      </c>
      <c r="E40" s="65" t="s">
        <v>305</v>
      </c>
      <c r="F40" s="55">
        <v>2</v>
      </c>
      <c r="G40" s="60"/>
      <c r="H40" s="58"/>
      <c r="I40" s="59"/>
      <c r="J40" s="15"/>
      <c r="K40" s="8"/>
      <c r="L40" s="8"/>
    </row>
    <row r="41" spans="2:12" x14ac:dyDescent="0.25">
      <c r="B41" s="8">
        <v>38</v>
      </c>
      <c r="C41" s="63" t="s">
        <v>117</v>
      </c>
      <c r="D41" s="64">
        <v>445</v>
      </c>
      <c r="E41" s="65" t="s">
        <v>306</v>
      </c>
      <c r="F41" s="55">
        <v>1</v>
      </c>
      <c r="G41" s="60"/>
      <c r="H41" s="58"/>
      <c r="I41" s="59"/>
      <c r="J41" s="15"/>
      <c r="K41" s="8"/>
      <c r="L41" s="8"/>
    </row>
    <row r="42" spans="2:12" x14ac:dyDescent="0.25">
      <c r="B42" s="8">
        <v>39</v>
      </c>
      <c r="C42" s="63" t="s">
        <v>279</v>
      </c>
      <c r="D42" s="64">
        <v>445</v>
      </c>
      <c r="E42" s="65" t="s">
        <v>307</v>
      </c>
      <c r="F42" s="55">
        <v>3</v>
      </c>
      <c r="G42" s="60"/>
      <c r="H42" s="58"/>
      <c r="I42" s="59"/>
      <c r="J42" s="15"/>
      <c r="K42" s="8"/>
      <c r="L42" s="8"/>
    </row>
    <row r="43" spans="2:12" x14ac:dyDescent="0.25">
      <c r="B43" s="8">
        <v>40</v>
      </c>
      <c r="C43" s="63" t="s">
        <v>279</v>
      </c>
      <c r="D43" s="64">
        <v>447</v>
      </c>
      <c r="E43" s="65" t="s">
        <v>276</v>
      </c>
      <c r="F43" s="55">
        <v>1</v>
      </c>
      <c r="G43" s="60"/>
      <c r="H43" s="58"/>
      <c r="I43" s="59"/>
      <c r="J43" s="15"/>
      <c r="K43" s="8"/>
      <c r="L43" s="8"/>
    </row>
    <row r="44" spans="2:12" x14ac:dyDescent="0.25">
      <c r="B44" s="8">
        <v>41</v>
      </c>
      <c r="C44" s="63" t="s">
        <v>117</v>
      </c>
      <c r="D44" s="64">
        <v>462</v>
      </c>
      <c r="E44" s="65" t="s">
        <v>308</v>
      </c>
      <c r="F44" s="55">
        <v>3</v>
      </c>
      <c r="G44" s="60"/>
      <c r="H44" s="58"/>
      <c r="I44" s="59"/>
      <c r="J44" s="15"/>
      <c r="K44" s="8"/>
      <c r="L44" s="8"/>
    </row>
    <row r="45" spans="2:12" x14ac:dyDescent="0.25">
      <c r="B45" s="8">
        <v>42</v>
      </c>
      <c r="C45" s="63" t="s">
        <v>117</v>
      </c>
      <c r="D45" s="64">
        <v>464</v>
      </c>
      <c r="E45" s="65" t="s">
        <v>309</v>
      </c>
      <c r="F45" s="55">
        <v>3</v>
      </c>
      <c r="G45" s="60"/>
      <c r="H45" s="58"/>
      <c r="I45" s="59"/>
      <c r="J45" s="15"/>
      <c r="K45" s="8"/>
      <c r="L45" s="8"/>
    </row>
    <row r="46" spans="2:12" x14ac:dyDescent="0.25">
      <c r="B46" s="8">
        <v>43</v>
      </c>
      <c r="C46" s="63" t="s">
        <v>279</v>
      </c>
      <c r="D46" s="64">
        <v>449</v>
      </c>
      <c r="E46" s="65" t="s">
        <v>310</v>
      </c>
      <c r="F46" s="55">
        <v>3</v>
      </c>
      <c r="G46" s="60"/>
      <c r="H46" s="58"/>
      <c r="I46" s="59"/>
      <c r="J46" s="15"/>
      <c r="K46" s="8"/>
      <c r="L46" s="8"/>
    </row>
    <row r="47" spans="2:12" x14ac:dyDescent="0.25">
      <c r="B47" s="8"/>
      <c r="C47" s="63"/>
      <c r="D47" s="64"/>
      <c r="E47" s="65"/>
      <c r="F47" s="101">
        <f>SUM(F4:F46)</f>
        <v>103</v>
      </c>
      <c r="G47" s="60"/>
      <c r="H47" s="58"/>
      <c r="I47" s="59"/>
      <c r="J47" s="15"/>
      <c r="K47" s="8"/>
      <c r="L47" s="8"/>
    </row>
  </sheetData>
  <mergeCells count="2">
    <mergeCell ref="B2:K2"/>
    <mergeCell ref="C3:D3"/>
  </mergeCells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4"/>
  <sheetViews>
    <sheetView workbookViewId="0">
      <selection activeCell="C17" sqref="C17:I19"/>
    </sheetView>
  </sheetViews>
  <sheetFormatPr defaultRowHeight="15.75" x14ac:dyDescent="0.25"/>
  <cols>
    <col min="1" max="1" width="3.44140625" customWidth="1"/>
    <col min="2" max="2" width="3.6640625" customWidth="1"/>
    <col min="3" max="3" width="4.6640625" customWidth="1"/>
    <col min="4" max="4" width="3.5546875" customWidth="1"/>
    <col min="5" max="5" width="37.5546875" bestFit="1" customWidth="1"/>
    <col min="6" max="7" width="3.88671875" customWidth="1"/>
    <col min="8" max="8" width="15.5546875" customWidth="1"/>
    <col min="9" max="9" width="5.88671875" customWidth="1"/>
    <col min="10" max="10" width="9.33203125" customWidth="1"/>
    <col min="11" max="11" width="5.44140625" customWidth="1"/>
    <col min="12" max="12" width="7" bestFit="1" customWidth="1"/>
  </cols>
  <sheetData>
    <row r="2" spans="2:12" ht="21.75" customHeight="1" x14ac:dyDescent="0.25">
      <c r="B2" s="201" t="s">
        <v>114</v>
      </c>
      <c r="C2" s="201"/>
      <c r="D2" s="201"/>
      <c r="E2" s="201"/>
      <c r="F2" s="201"/>
      <c r="G2" s="201"/>
      <c r="H2" s="201"/>
      <c r="I2" s="201"/>
      <c r="J2" s="201"/>
      <c r="K2" s="201"/>
    </row>
    <row r="3" spans="2:12" ht="36" customHeight="1" x14ac:dyDescent="0.25">
      <c r="B3" s="82" t="s">
        <v>3</v>
      </c>
      <c r="C3" s="193" t="s">
        <v>101</v>
      </c>
      <c r="D3" s="194"/>
      <c r="E3" s="83" t="s">
        <v>102</v>
      </c>
      <c r="F3" s="84" t="s">
        <v>103</v>
      </c>
      <c r="G3" s="85" t="s">
        <v>104</v>
      </c>
      <c r="H3" s="86" t="s">
        <v>105</v>
      </c>
      <c r="I3" s="87" t="s">
        <v>106</v>
      </c>
      <c r="J3" s="88" t="s">
        <v>107</v>
      </c>
      <c r="K3" s="89" t="s">
        <v>108</v>
      </c>
      <c r="L3" s="89" t="s">
        <v>111</v>
      </c>
    </row>
    <row r="4" spans="2:12" x14ac:dyDescent="0.25">
      <c r="B4" s="8">
        <v>1</v>
      </c>
      <c r="C4" s="63" t="s">
        <v>15</v>
      </c>
      <c r="D4" s="64">
        <v>201</v>
      </c>
      <c r="E4" s="65" t="s">
        <v>64</v>
      </c>
      <c r="F4" s="55">
        <v>2</v>
      </c>
      <c r="G4" s="60">
        <v>10</v>
      </c>
      <c r="H4" s="56" t="s">
        <v>50</v>
      </c>
      <c r="I4" s="57" t="s">
        <v>51</v>
      </c>
      <c r="J4" s="15" t="s">
        <v>16</v>
      </c>
      <c r="K4" s="8" t="s">
        <v>109</v>
      </c>
      <c r="L4" s="8"/>
    </row>
    <row r="5" spans="2:12" x14ac:dyDescent="0.25">
      <c r="B5" s="8">
        <v>2</v>
      </c>
      <c r="C5" s="63" t="s">
        <v>34</v>
      </c>
      <c r="D5" s="64">
        <v>151</v>
      </c>
      <c r="E5" s="65" t="s">
        <v>65</v>
      </c>
      <c r="F5" s="55">
        <v>2</v>
      </c>
      <c r="G5" s="60">
        <v>10</v>
      </c>
      <c r="H5" s="58" t="s">
        <v>66</v>
      </c>
      <c r="I5" s="59" t="s">
        <v>67</v>
      </c>
      <c r="J5" s="15" t="s">
        <v>38</v>
      </c>
      <c r="K5" s="8" t="s">
        <v>109</v>
      </c>
      <c r="L5" s="8"/>
    </row>
    <row r="6" spans="2:12" x14ac:dyDescent="0.25">
      <c r="B6" s="8">
        <v>3</v>
      </c>
      <c r="C6" s="63" t="s">
        <v>43</v>
      </c>
      <c r="D6" s="64">
        <v>221</v>
      </c>
      <c r="E6" s="65" t="s">
        <v>68</v>
      </c>
      <c r="F6" s="55">
        <v>2</v>
      </c>
      <c r="G6" s="60">
        <v>10</v>
      </c>
      <c r="H6" s="58" t="s">
        <v>69</v>
      </c>
      <c r="I6" s="59" t="s">
        <v>70</v>
      </c>
      <c r="J6" s="15" t="s">
        <v>83</v>
      </c>
      <c r="K6" s="8" t="s">
        <v>109</v>
      </c>
      <c r="L6" s="8"/>
    </row>
    <row r="7" spans="2:12" x14ac:dyDescent="0.25">
      <c r="B7" s="8">
        <v>4</v>
      </c>
      <c r="C7" s="63" t="s">
        <v>71</v>
      </c>
      <c r="D7" s="64">
        <v>141</v>
      </c>
      <c r="E7" s="65" t="s">
        <v>72</v>
      </c>
      <c r="F7" s="55">
        <v>1</v>
      </c>
      <c r="G7" s="60">
        <v>10</v>
      </c>
      <c r="H7" s="58" t="s">
        <v>73</v>
      </c>
      <c r="I7" s="59" t="s">
        <v>74</v>
      </c>
      <c r="J7" s="15" t="s">
        <v>83</v>
      </c>
      <c r="K7" s="8" t="s">
        <v>109</v>
      </c>
      <c r="L7" s="8"/>
    </row>
    <row r="8" spans="2:12" x14ac:dyDescent="0.25">
      <c r="B8" s="8">
        <v>5</v>
      </c>
      <c r="C8" s="63" t="s">
        <v>15</v>
      </c>
      <c r="D8" s="64">
        <v>202</v>
      </c>
      <c r="E8" s="65" t="s">
        <v>75</v>
      </c>
      <c r="F8" s="55">
        <v>2</v>
      </c>
      <c r="G8" s="60">
        <v>10</v>
      </c>
      <c r="H8" s="56" t="s">
        <v>76</v>
      </c>
      <c r="I8" s="57" t="s">
        <v>77</v>
      </c>
      <c r="J8" s="15" t="s">
        <v>16</v>
      </c>
      <c r="K8" s="8" t="s">
        <v>109</v>
      </c>
      <c r="L8" s="8"/>
    </row>
    <row r="9" spans="2:12" x14ac:dyDescent="0.25">
      <c r="B9" s="8">
        <v>6</v>
      </c>
      <c r="C9" s="63" t="s">
        <v>43</v>
      </c>
      <c r="D9" s="64">
        <v>222</v>
      </c>
      <c r="E9" s="65" t="s">
        <v>78</v>
      </c>
      <c r="F9" s="55">
        <v>2</v>
      </c>
      <c r="G9" s="60">
        <v>10</v>
      </c>
      <c r="H9" s="58" t="s">
        <v>69</v>
      </c>
      <c r="I9" s="59" t="s">
        <v>70</v>
      </c>
      <c r="J9" s="15" t="s">
        <v>83</v>
      </c>
      <c r="K9" s="8" t="s">
        <v>109</v>
      </c>
      <c r="L9" s="8"/>
    </row>
    <row r="10" spans="2:12" x14ac:dyDescent="0.25">
      <c r="B10" s="8">
        <v>7</v>
      </c>
      <c r="C10" s="63" t="s">
        <v>71</v>
      </c>
      <c r="D10" s="64">
        <v>142</v>
      </c>
      <c r="E10" s="65" t="s">
        <v>79</v>
      </c>
      <c r="F10" s="55">
        <v>1</v>
      </c>
      <c r="G10" s="60">
        <v>10</v>
      </c>
      <c r="H10" s="58" t="s">
        <v>80</v>
      </c>
      <c r="I10" s="59" t="s">
        <v>81</v>
      </c>
      <c r="J10" s="15" t="s">
        <v>83</v>
      </c>
      <c r="K10" s="8" t="s">
        <v>109</v>
      </c>
      <c r="L10" s="8"/>
    </row>
    <row r="11" spans="2:12" x14ac:dyDescent="0.25">
      <c r="B11" s="8">
        <v>8</v>
      </c>
      <c r="C11" s="63" t="s">
        <v>57</v>
      </c>
      <c r="D11" s="64">
        <v>103</v>
      </c>
      <c r="E11" s="65" t="s">
        <v>312</v>
      </c>
      <c r="F11" s="55">
        <v>3</v>
      </c>
      <c r="G11" s="60">
        <v>10</v>
      </c>
      <c r="H11" s="58" t="s">
        <v>313</v>
      </c>
      <c r="I11" s="59" t="s">
        <v>60</v>
      </c>
      <c r="J11" s="15" t="s">
        <v>87</v>
      </c>
      <c r="K11" s="8" t="s">
        <v>109</v>
      </c>
      <c r="L11" s="8"/>
    </row>
    <row r="12" spans="2:12" x14ac:dyDescent="0.25">
      <c r="B12" s="8">
        <v>9</v>
      </c>
      <c r="C12" s="66" t="s">
        <v>35</v>
      </c>
      <c r="D12" s="67">
        <v>201</v>
      </c>
      <c r="E12" s="65" t="s">
        <v>36</v>
      </c>
      <c r="F12" s="68">
        <v>2</v>
      </c>
      <c r="G12" s="60">
        <v>10</v>
      </c>
      <c r="H12" s="56" t="s">
        <v>40</v>
      </c>
      <c r="I12" s="57" t="s">
        <v>41</v>
      </c>
      <c r="J12" s="15" t="s">
        <v>42</v>
      </c>
      <c r="K12" s="8" t="s">
        <v>109</v>
      </c>
      <c r="L12" s="90">
        <f>SUM(F4:F12)</f>
        <v>17</v>
      </c>
    </row>
    <row r="13" spans="2:12" x14ac:dyDescent="0.25">
      <c r="B13" s="8">
        <v>10</v>
      </c>
      <c r="C13" s="105" t="s">
        <v>15</v>
      </c>
      <c r="D13" s="106">
        <v>301</v>
      </c>
      <c r="E13" s="98" t="s">
        <v>263</v>
      </c>
      <c r="F13" s="107">
        <v>2</v>
      </c>
      <c r="G13" s="60">
        <v>10</v>
      </c>
      <c r="H13" s="108" t="s">
        <v>50</v>
      </c>
      <c r="I13" s="109" t="s">
        <v>51</v>
      </c>
      <c r="J13" s="15"/>
      <c r="K13" s="8" t="s">
        <v>191</v>
      </c>
      <c r="L13" s="8"/>
    </row>
    <row r="14" spans="2:12" x14ac:dyDescent="0.25">
      <c r="B14" s="8">
        <v>11</v>
      </c>
      <c r="C14" s="92" t="s">
        <v>34</v>
      </c>
      <c r="D14" s="93">
        <v>351</v>
      </c>
      <c r="E14" s="94" t="s">
        <v>182</v>
      </c>
      <c r="F14" s="95">
        <v>2</v>
      </c>
      <c r="G14" s="60">
        <v>10</v>
      </c>
      <c r="H14" s="102" t="s">
        <v>183</v>
      </c>
      <c r="I14" s="103" t="s">
        <v>184</v>
      </c>
      <c r="J14" s="15"/>
      <c r="K14" s="8" t="s">
        <v>191</v>
      </c>
      <c r="L14" s="8"/>
    </row>
    <row r="15" spans="2:12" x14ac:dyDescent="0.25">
      <c r="B15" s="8">
        <v>12</v>
      </c>
      <c r="C15" s="92" t="s">
        <v>43</v>
      </c>
      <c r="D15" s="93">
        <v>362</v>
      </c>
      <c r="E15" s="94" t="s">
        <v>185</v>
      </c>
      <c r="F15" s="95">
        <v>2</v>
      </c>
      <c r="G15" s="60">
        <v>10</v>
      </c>
      <c r="H15" s="102" t="s">
        <v>186</v>
      </c>
      <c r="I15" s="103" t="s">
        <v>187</v>
      </c>
      <c r="J15" s="15"/>
      <c r="K15" s="8" t="s">
        <v>191</v>
      </c>
      <c r="L15" s="8"/>
    </row>
    <row r="16" spans="2:12" x14ac:dyDescent="0.25">
      <c r="B16" s="8">
        <v>13</v>
      </c>
      <c r="C16" s="63" t="s">
        <v>57</v>
      </c>
      <c r="D16" s="64">
        <v>104</v>
      </c>
      <c r="E16" s="65" t="s">
        <v>84</v>
      </c>
      <c r="F16" s="55">
        <v>4</v>
      </c>
      <c r="G16" s="60">
        <v>10</v>
      </c>
      <c r="H16" s="58" t="s">
        <v>85</v>
      </c>
      <c r="I16" s="59" t="s">
        <v>86</v>
      </c>
      <c r="J16" s="15" t="s">
        <v>87</v>
      </c>
      <c r="K16" s="8" t="s">
        <v>191</v>
      </c>
      <c r="L16" s="8"/>
    </row>
    <row r="17" spans="2:12" x14ac:dyDescent="0.25">
      <c r="B17" s="8">
        <v>14</v>
      </c>
      <c r="C17" s="105" t="s">
        <v>15</v>
      </c>
      <c r="D17" s="106">
        <v>302</v>
      </c>
      <c r="E17" s="98" t="s">
        <v>264</v>
      </c>
      <c r="F17" s="107">
        <v>2</v>
      </c>
      <c r="G17" s="60">
        <v>10</v>
      </c>
      <c r="H17" s="108" t="s">
        <v>152</v>
      </c>
      <c r="I17" s="109" t="s">
        <v>127</v>
      </c>
      <c r="J17" s="15"/>
      <c r="K17" s="8" t="s">
        <v>191</v>
      </c>
      <c r="L17" s="8"/>
    </row>
    <row r="18" spans="2:12" x14ac:dyDescent="0.25">
      <c r="B18" s="8">
        <v>15</v>
      </c>
      <c r="C18" s="92" t="s">
        <v>34</v>
      </c>
      <c r="D18" s="93">
        <v>361</v>
      </c>
      <c r="E18" s="94" t="s">
        <v>188</v>
      </c>
      <c r="F18" s="95">
        <v>2</v>
      </c>
      <c r="G18" s="60">
        <v>10</v>
      </c>
      <c r="H18" s="102" t="s">
        <v>189</v>
      </c>
      <c r="I18" s="103" t="s">
        <v>190</v>
      </c>
      <c r="J18" s="15"/>
      <c r="K18" s="8" t="s">
        <v>191</v>
      </c>
      <c r="L18" s="8"/>
    </row>
    <row r="19" spans="2:12" x14ac:dyDescent="0.25">
      <c r="B19" s="8">
        <v>16</v>
      </c>
      <c r="C19" s="63" t="s">
        <v>117</v>
      </c>
      <c r="D19" s="64">
        <v>201</v>
      </c>
      <c r="E19" s="65" t="s">
        <v>118</v>
      </c>
      <c r="F19" s="55">
        <v>3</v>
      </c>
      <c r="G19" s="60">
        <v>10</v>
      </c>
      <c r="H19" s="58" t="s">
        <v>119</v>
      </c>
      <c r="I19" s="59" t="s">
        <v>120</v>
      </c>
      <c r="J19" s="15"/>
      <c r="K19" s="8" t="s">
        <v>191</v>
      </c>
      <c r="L19" s="90">
        <f>SUM(F13:F19)</f>
        <v>17</v>
      </c>
    </row>
    <row r="20" spans="2:12" x14ac:dyDescent="0.25">
      <c r="B20" s="8">
        <v>17</v>
      </c>
      <c r="C20" s="63" t="s">
        <v>314</v>
      </c>
      <c r="D20" s="64">
        <v>111</v>
      </c>
      <c r="E20" s="65" t="s">
        <v>315</v>
      </c>
      <c r="F20" s="55">
        <v>3</v>
      </c>
      <c r="G20" s="91"/>
      <c r="H20" s="58" t="s">
        <v>50</v>
      </c>
      <c r="I20" s="59" t="s">
        <v>316</v>
      </c>
      <c r="J20" s="15"/>
      <c r="K20" s="8"/>
      <c r="L20" s="8"/>
    </row>
    <row r="21" spans="2:12" x14ac:dyDescent="0.25">
      <c r="B21" s="8">
        <v>18</v>
      </c>
      <c r="C21" s="63" t="s">
        <v>317</v>
      </c>
      <c r="D21" s="64">
        <v>201</v>
      </c>
      <c r="E21" s="65" t="s">
        <v>318</v>
      </c>
      <c r="F21" s="55">
        <v>2</v>
      </c>
      <c r="G21" s="91"/>
      <c r="H21" s="58" t="s">
        <v>319</v>
      </c>
      <c r="I21" s="59" t="s">
        <v>60</v>
      </c>
      <c r="J21" s="15"/>
      <c r="K21" s="8"/>
      <c r="L21" s="8"/>
    </row>
    <row r="22" spans="2:12" x14ac:dyDescent="0.25">
      <c r="B22" s="8">
        <v>19</v>
      </c>
      <c r="C22" s="63" t="s">
        <v>320</v>
      </c>
      <c r="D22" s="64">
        <v>201</v>
      </c>
      <c r="E22" s="65" t="s">
        <v>321</v>
      </c>
      <c r="F22" s="55">
        <v>3</v>
      </c>
      <c r="G22" s="91"/>
      <c r="H22" s="58" t="s">
        <v>322</v>
      </c>
      <c r="I22" s="59" t="s">
        <v>208</v>
      </c>
      <c r="J22" s="15"/>
      <c r="K22" s="8"/>
      <c r="L22" s="8"/>
    </row>
    <row r="23" spans="2:12" x14ac:dyDescent="0.25">
      <c r="B23" s="8">
        <v>20</v>
      </c>
      <c r="C23" s="63" t="s">
        <v>317</v>
      </c>
      <c r="D23" s="64">
        <v>202</v>
      </c>
      <c r="E23" s="65" t="s">
        <v>323</v>
      </c>
      <c r="F23" s="55">
        <v>2</v>
      </c>
      <c r="G23" s="91"/>
      <c r="H23" s="58" t="s">
        <v>319</v>
      </c>
      <c r="I23" s="59" t="s">
        <v>60</v>
      </c>
      <c r="J23" s="15"/>
      <c r="K23" s="8"/>
      <c r="L23" s="8"/>
    </row>
    <row r="24" spans="2:12" x14ac:dyDescent="0.25">
      <c r="B24" s="8">
        <v>21</v>
      </c>
      <c r="C24" s="63" t="s">
        <v>317</v>
      </c>
      <c r="D24" s="64">
        <v>211</v>
      </c>
      <c r="E24" s="65" t="s">
        <v>324</v>
      </c>
      <c r="F24" s="55">
        <v>3</v>
      </c>
      <c r="G24" s="91"/>
      <c r="H24" s="58" t="s">
        <v>325</v>
      </c>
      <c r="I24" s="59" t="s">
        <v>275</v>
      </c>
      <c r="J24" s="15"/>
      <c r="K24" s="8"/>
      <c r="L24" s="8"/>
    </row>
    <row r="25" spans="2:12" x14ac:dyDescent="0.25">
      <c r="B25" s="8">
        <v>22</v>
      </c>
      <c r="C25" s="63" t="s">
        <v>314</v>
      </c>
      <c r="D25" s="64">
        <v>211</v>
      </c>
      <c r="E25" s="65" t="s">
        <v>326</v>
      </c>
      <c r="F25" s="55">
        <v>2</v>
      </c>
      <c r="G25" s="91"/>
      <c r="H25" s="58"/>
      <c r="I25" s="59"/>
      <c r="J25" s="15"/>
      <c r="K25" s="8"/>
      <c r="L25" s="8"/>
    </row>
    <row r="26" spans="2:12" x14ac:dyDescent="0.25">
      <c r="B26" s="8">
        <v>23</v>
      </c>
      <c r="C26" s="63" t="s">
        <v>327</v>
      </c>
      <c r="D26" s="64">
        <v>205</v>
      </c>
      <c r="E26" s="65" t="s">
        <v>328</v>
      </c>
      <c r="F26" s="55">
        <v>2</v>
      </c>
      <c r="G26" s="91"/>
      <c r="H26" s="58"/>
      <c r="I26" s="59"/>
      <c r="J26" s="15"/>
      <c r="K26" s="8"/>
      <c r="L26" s="8"/>
    </row>
    <row r="27" spans="2:12" x14ac:dyDescent="0.25">
      <c r="B27" s="8">
        <v>24</v>
      </c>
      <c r="C27" s="63" t="s">
        <v>317</v>
      </c>
      <c r="D27" s="64">
        <v>212</v>
      </c>
      <c r="E27" s="65" t="s">
        <v>329</v>
      </c>
      <c r="F27" s="55">
        <v>2</v>
      </c>
      <c r="G27" s="91"/>
      <c r="H27" s="58" t="s">
        <v>325</v>
      </c>
      <c r="I27" s="59" t="s">
        <v>275</v>
      </c>
      <c r="J27" s="15"/>
      <c r="K27" s="8"/>
      <c r="L27" s="8"/>
    </row>
    <row r="28" spans="2:12" x14ac:dyDescent="0.25">
      <c r="B28" s="8">
        <v>25</v>
      </c>
      <c r="C28" s="63" t="s">
        <v>330</v>
      </c>
      <c r="D28" s="64">
        <v>291</v>
      </c>
      <c r="E28" s="65" t="s">
        <v>331</v>
      </c>
      <c r="F28" s="55">
        <v>3</v>
      </c>
      <c r="G28" s="91"/>
      <c r="H28" s="58" t="s">
        <v>332</v>
      </c>
      <c r="I28" s="59" t="s">
        <v>333</v>
      </c>
      <c r="J28" s="15"/>
      <c r="K28" s="8"/>
      <c r="L28" s="8"/>
    </row>
    <row r="29" spans="2:12" x14ac:dyDescent="0.25">
      <c r="B29" s="8">
        <v>26</v>
      </c>
      <c r="C29" s="63" t="s">
        <v>15</v>
      </c>
      <c r="D29" s="64">
        <v>330</v>
      </c>
      <c r="E29" s="65" t="s">
        <v>334</v>
      </c>
      <c r="F29" s="55">
        <v>2</v>
      </c>
      <c r="G29" s="91"/>
      <c r="H29" s="58"/>
      <c r="I29" s="59"/>
      <c r="J29" s="15"/>
      <c r="K29" s="8"/>
      <c r="L29" s="8"/>
    </row>
    <row r="30" spans="2:12" x14ac:dyDescent="0.25">
      <c r="B30" s="8">
        <v>27</v>
      </c>
      <c r="C30" s="63" t="s">
        <v>317</v>
      </c>
      <c r="D30" s="64">
        <v>306</v>
      </c>
      <c r="E30" s="65" t="s">
        <v>335</v>
      </c>
      <c r="F30" s="55">
        <v>4</v>
      </c>
      <c r="G30" s="91"/>
      <c r="H30" s="58" t="s">
        <v>336</v>
      </c>
      <c r="I30" s="59" t="s">
        <v>337</v>
      </c>
      <c r="J30" s="15"/>
      <c r="K30" s="8"/>
      <c r="L30" s="8"/>
    </row>
    <row r="31" spans="2:12" x14ac:dyDescent="0.25">
      <c r="B31" s="8">
        <v>28</v>
      </c>
      <c r="C31" s="63" t="s">
        <v>317</v>
      </c>
      <c r="D31" s="64">
        <v>316</v>
      </c>
      <c r="E31" s="65" t="s">
        <v>338</v>
      </c>
      <c r="F31" s="55">
        <v>3</v>
      </c>
      <c r="G31" s="91"/>
      <c r="H31" s="58" t="s">
        <v>339</v>
      </c>
      <c r="I31" s="59" t="s">
        <v>187</v>
      </c>
      <c r="J31" s="15"/>
      <c r="K31" s="8"/>
      <c r="L31" s="8"/>
    </row>
    <row r="32" spans="2:12" x14ac:dyDescent="0.25">
      <c r="B32" s="8">
        <v>29</v>
      </c>
      <c r="C32" s="63" t="s">
        <v>314</v>
      </c>
      <c r="D32" s="64">
        <v>321</v>
      </c>
      <c r="E32" s="65" t="s">
        <v>340</v>
      </c>
      <c r="F32" s="55">
        <v>2</v>
      </c>
      <c r="G32" s="91"/>
      <c r="H32" s="58" t="s">
        <v>341</v>
      </c>
      <c r="I32" s="59" t="s">
        <v>342</v>
      </c>
      <c r="J32" s="15"/>
      <c r="K32" s="8"/>
      <c r="L32" s="8"/>
    </row>
    <row r="33" spans="2:12" x14ac:dyDescent="0.25">
      <c r="B33" s="8">
        <v>30</v>
      </c>
      <c r="C33" s="63" t="s">
        <v>314</v>
      </c>
      <c r="D33" s="64">
        <v>322</v>
      </c>
      <c r="E33" s="65" t="s">
        <v>343</v>
      </c>
      <c r="F33" s="55">
        <v>1</v>
      </c>
      <c r="G33" s="91"/>
      <c r="H33" s="58" t="s">
        <v>341</v>
      </c>
      <c r="I33" s="59" t="s">
        <v>342</v>
      </c>
      <c r="J33" s="15"/>
      <c r="K33" s="8"/>
      <c r="L33" s="8"/>
    </row>
    <row r="34" spans="2:12" x14ac:dyDescent="0.25">
      <c r="B34" s="8">
        <v>31</v>
      </c>
      <c r="C34" s="63" t="s">
        <v>314</v>
      </c>
      <c r="D34" s="64">
        <v>323</v>
      </c>
      <c r="E34" s="65" t="s">
        <v>344</v>
      </c>
      <c r="F34" s="55">
        <v>2</v>
      </c>
      <c r="G34" s="91"/>
      <c r="H34" s="58"/>
      <c r="I34" s="59"/>
      <c r="J34" s="15"/>
      <c r="K34" s="8"/>
      <c r="L34" s="8"/>
    </row>
    <row r="35" spans="2:12" x14ac:dyDescent="0.25">
      <c r="B35" s="8">
        <v>32</v>
      </c>
      <c r="C35" s="63" t="s">
        <v>314</v>
      </c>
      <c r="D35" s="64">
        <v>324</v>
      </c>
      <c r="E35" s="65" t="s">
        <v>345</v>
      </c>
      <c r="F35" s="55">
        <v>1</v>
      </c>
      <c r="G35" s="91"/>
      <c r="H35" s="58"/>
      <c r="I35" s="59"/>
      <c r="J35" s="15"/>
      <c r="K35" s="8"/>
      <c r="L35" s="8"/>
    </row>
    <row r="36" spans="2:12" x14ac:dyDescent="0.25">
      <c r="B36" s="8">
        <v>33</v>
      </c>
      <c r="C36" s="63" t="s">
        <v>320</v>
      </c>
      <c r="D36" s="64">
        <v>341</v>
      </c>
      <c r="E36" s="65" t="s">
        <v>346</v>
      </c>
      <c r="F36" s="55">
        <v>2</v>
      </c>
      <c r="G36" s="91"/>
      <c r="H36" s="58"/>
      <c r="I36" s="59"/>
      <c r="J36" s="15"/>
      <c r="K36" s="8"/>
      <c r="L36" s="8"/>
    </row>
    <row r="37" spans="2:12" x14ac:dyDescent="0.25">
      <c r="B37" s="8">
        <v>34</v>
      </c>
      <c r="C37" s="63" t="s">
        <v>347</v>
      </c>
      <c r="D37" s="64">
        <v>341</v>
      </c>
      <c r="E37" s="65" t="s">
        <v>348</v>
      </c>
      <c r="F37" s="55">
        <v>2</v>
      </c>
      <c r="G37" s="91"/>
      <c r="H37" s="58" t="s">
        <v>349</v>
      </c>
      <c r="I37" s="59" t="s">
        <v>350</v>
      </c>
      <c r="J37" s="15"/>
      <c r="K37" s="8"/>
      <c r="L37" s="8"/>
    </row>
    <row r="38" spans="2:12" x14ac:dyDescent="0.25">
      <c r="B38" s="8">
        <v>35</v>
      </c>
      <c r="C38" s="63" t="s">
        <v>314</v>
      </c>
      <c r="D38" s="64">
        <v>341</v>
      </c>
      <c r="E38" s="65" t="s">
        <v>351</v>
      </c>
      <c r="F38" s="55">
        <v>2</v>
      </c>
      <c r="G38" s="91"/>
      <c r="H38" s="58"/>
      <c r="I38" s="59"/>
      <c r="J38" s="15"/>
      <c r="K38" s="8"/>
      <c r="L38" s="8"/>
    </row>
    <row r="39" spans="2:12" x14ac:dyDescent="0.25">
      <c r="B39" s="8">
        <v>36</v>
      </c>
      <c r="C39" s="63" t="s">
        <v>255</v>
      </c>
      <c r="D39" s="64">
        <v>342</v>
      </c>
      <c r="E39" s="65" t="s">
        <v>352</v>
      </c>
      <c r="F39" s="55">
        <v>3</v>
      </c>
      <c r="G39" s="91"/>
      <c r="H39" s="58" t="s">
        <v>353</v>
      </c>
      <c r="I39" s="59" t="s">
        <v>354</v>
      </c>
      <c r="J39" s="15"/>
      <c r="K39" s="8"/>
      <c r="L39" s="8"/>
    </row>
    <row r="40" spans="2:12" x14ac:dyDescent="0.25">
      <c r="B40" s="8">
        <v>37</v>
      </c>
      <c r="C40" s="63" t="s">
        <v>314</v>
      </c>
      <c r="D40" s="64">
        <v>376</v>
      </c>
      <c r="E40" s="65" t="s">
        <v>355</v>
      </c>
      <c r="F40" s="55">
        <v>3</v>
      </c>
      <c r="G40" s="91"/>
      <c r="H40" s="58"/>
      <c r="I40" s="59"/>
      <c r="J40" s="15"/>
      <c r="K40" s="8"/>
      <c r="L40" s="8"/>
    </row>
    <row r="41" spans="2:12" x14ac:dyDescent="0.25">
      <c r="B41" s="8">
        <v>38</v>
      </c>
      <c r="C41" s="63" t="s">
        <v>314</v>
      </c>
      <c r="D41" s="64">
        <v>377</v>
      </c>
      <c r="E41" s="65" t="s">
        <v>356</v>
      </c>
      <c r="F41" s="55">
        <v>1</v>
      </c>
      <c r="G41" s="91"/>
      <c r="H41" s="58"/>
      <c r="I41" s="59"/>
      <c r="J41" s="15"/>
      <c r="K41" s="8"/>
      <c r="L41" s="8"/>
    </row>
    <row r="42" spans="2:12" x14ac:dyDescent="0.25">
      <c r="B42" s="8">
        <v>39</v>
      </c>
      <c r="C42" s="63" t="s">
        <v>314</v>
      </c>
      <c r="D42" s="64">
        <v>378</v>
      </c>
      <c r="E42" s="65" t="s">
        <v>357</v>
      </c>
      <c r="F42" s="55">
        <v>2</v>
      </c>
      <c r="G42" s="91"/>
      <c r="H42" s="58"/>
      <c r="I42" s="59"/>
      <c r="J42" s="15"/>
      <c r="K42" s="8"/>
      <c r="L42" s="8"/>
    </row>
    <row r="43" spans="2:12" x14ac:dyDescent="0.25">
      <c r="B43" s="8">
        <v>40</v>
      </c>
      <c r="C43" s="63" t="s">
        <v>358</v>
      </c>
      <c r="D43" s="64">
        <v>392</v>
      </c>
      <c r="E43" s="65" t="s">
        <v>359</v>
      </c>
      <c r="F43" s="55">
        <v>3</v>
      </c>
      <c r="G43" s="91"/>
      <c r="H43" s="58"/>
      <c r="I43" s="59"/>
      <c r="J43" s="15"/>
      <c r="K43" s="8"/>
      <c r="L43" s="8"/>
    </row>
    <row r="44" spans="2:12" x14ac:dyDescent="0.25">
      <c r="B44" s="8">
        <v>41</v>
      </c>
      <c r="C44" s="63" t="s">
        <v>360</v>
      </c>
      <c r="D44" s="64">
        <v>392</v>
      </c>
      <c r="E44" s="65" t="s">
        <v>361</v>
      </c>
      <c r="F44" s="55">
        <v>2</v>
      </c>
      <c r="G44" s="91"/>
      <c r="H44" s="58"/>
      <c r="I44" s="59"/>
      <c r="J44" s="15"/>
      <c r="K44" s="8"/>
      <c r="L44" s="8"/>
    </row>
    <row r="45" spans="2:12" x14ac:dyDescent="0.25">
      <c r="B45" s="8">
        <v>42</v>
      </c>
      <c r="C45" s="63" t="s">
        <v>314</v>
      </c>
      <c r="D45" s="64">
        <v>403</v>
      </c>
      <c r="E45" s="65" t="s">
        <v>362</v>
      </c>
      <c r="F45" s="55">
        <v>2</v>
      </c>
      <c r="G45" s="91"/>
      <c r="H45" s="58"/>
      <c r="I45" s="59"/>
      <c r="J45" s="15"/>
      <c r="K45" s="8"/>
      <c r="L45" s="8"/>
    </row>
    <row r="46" spans="2:12" x14ac:dyDescent="0.25">
      <c r="B46" s="8">
        <v>43</v>
      </c>
      <c r="C46" s="63" t="s">
        <v>314</v>
      </c>
      <c r="D46" s="64">
        <v>404</v>
      </c>
      <c r="E46" s="65" t="s">
        <v>363</v>
      </c>
      <c r="F46" s="55">
        <v>2</v>
      </c>
      <c r="G46" s="91"/>
      <c r="H46" s="58"/>
      <c r="I46" s="59"/>
      <c r="J46" s="15"/>
      <c r="K46" s="8"/>
      <c r="L46" s="8"/>
    </row>
    <row r="47" spans="2:12" x14ac:dyDescent="0.25">
      <c r="B47" s="8">
        <v>44</v>
      </c>
      <c r="C47" s="63" t="s">
        <v>314</v>
      </c>
      <c r="D47" s="64">
        <v>426</v>
      </c>
      <c r="E47" s="65" t="s">
        <v>364</v>
      </c>
      <c r="F47" s="55">
        <v>2</v>
      </c>
      <c r="G47" s="91"/>
      <c r="H47" s="58"/>
      <c r="I47" s="59"/>
      <c r="J47" s="15"/>
      <c r="K47" s="8"/>
      <c r="L47" s="8"/>
    </row>
    <row r="48" spans="2:12" x14ac:dyDescent="0.25">
      <c r="B48" s="8">
        <v>45</v>
      </c>
      <c r="C48" s="63" t="s">
        <v>314</v>
      </c>
      <c r="D48" s="64">
        <v>427</v>
      </c>
      <c r="E48" s="65" t="s">
        <v>365</v>
      </c>
      <c r="F48" s="55">
        <v>1</v>
      </c>
      <c r="G48" s="91"/>
      <c r="H48" s="58"/>
      <c r="I48" s="59"/>
      <c r="J48" s="15"/>
      <c r="K48" s="8"/>
      <c r="L48" s="8"/>
    </row>
    <row r="49" spans="2:12" x14ac:dyDescent="0.25">
      <c r="B49" s="8">
        <v>46</v>
      </c>
      <c r="C49" s="63" t="s">
        <v>314</v>
      </c>
      <c r="D49" s="64">
        <v>428</v>
      </c>
      <c r="E49" s="65" t="s">
        <v>366</v>
      </c>
      <c r="F49" s="55">
        <v>2</v>
      </c>
      <c r="G49" s="91"/>
      <c r="H49" s="58"/>
      <c r="I49" s="59"/>
      <c r="J49" s="15"/>
      <c r="K49" s="8"/>
      <c r="L49" s="8"/>
    </row>
    <row r="50" spans="2:12" x14ac:dyDescent="0.25">
      <c r="B50" s="8">
        <v>47</v>
      </c>
      <c r="C50" s="63" t="s">
        <v>314</v>
      </c>
      <c r="D50" s="64">
        <v>429</v>
      </c>
      <c r="E50" s="65" t="s">
        <v>367</v>
      </c>
      <c r="F50" s="55">
        <v>1</v>
      </c>
      <c r="G50" s="91"/>
      <c r="H50" s="58"/>
      <c r="I50" s="59"/>
      <c r="J50" s="15"/>
      <c r="K50" s="8"/>
      <c r="L50" s="8"/>
    </row>
    <row r="51" spans="2:12" x14ac:dyDescent="0.25">
      <c r="B51" s="8">
        <v>48</v>
      </c>
      <c r="C51" s="63" t="s">
        <v>314</v>
      </c>
      <c r="D51" s="64">
        <v>431</v>
      </c>
      <c r="E51" s="65" t="s">
        <v>368</v>
      </c>
      <c r="F51" s="55">
        <v>3</v>
      </c>
      <c r="G51" s="91"/>
      <c r="H51" s="58"/>
      <c r="I51" s="59"/>
      <c r="J51" s="15"/>
      <c r="K51" s="8"/>
      <c r="L51" s="8"/>
    </row>
    <row r="52" spans="2:12" x14ac:dyDescent="0.25">
      <c r="B52" s="8">
        <v>49</v>
      </c>
      <c r="C52" s="63" t="s">
        <v>314</v>
      </c>
      <c r="D52" s="64">
        <v>432</v>
      </c>
      <c r="E52" s="65" t="s">
        <v>369</v>
      </c>
      <c r="F52" s="55">
        <v>1</v>
      </c>
      <c r="G52" s="91"/>
      <c r="H52" s="58"/>
      <c r="I52" s="59"/>
      <c r="J52" s="15"/>
      <c r="K52" s="8"/>
      <c r="L52" s="8"/>
    </row>
    <row r="53" spans="2:12" x14ac:dyDescent="0.25">
      <c r="B53" s="8">
        <v>50</v>
      </c>
      <c r="C53" s="63" t="s">
        <v>314</v>
      </c>
      <c r="D53" s="64">
        <v>433</v>
      </c>
      <c r="E53" s="65" t="s">
        <v>370</v>
      </c>
      <c r="F53" s="55">
        <v>3</v>
      </c>
      <c r="G53" s="91"/>
      <c r="H53" s="58"/>
      <c r="I53" s="59"/>
      <c r="J53" s="15"/>
      <c r="K53" s="8"/>
      <c r="L53" s="8"/>
    </row>
    <row r="54" spans="2:12" x14ac:dyDescent="0.25">
      <c r="B54" s="8">
        <v>51</v>
      </c>
      <c r="C54" s="63" t="s">
        <v>314</v>
      </c>
      <c r="D54" s="64">
        <v>434</v>
      </c>
      <c r="E54" s="65" t="s">
        <v>371</v>
      </c>
      <c r="F54" s="55">
        <v>1</v>
      </c>
      <c r="G54" s="91"/>
      <c r="H54" s="58"/>
      <c r="I54" s="59"/>
      <c r="J54" s="15"/>
      <c r="K54" s="8"/>
      <c r="L54" s="8"/>
    </row>
    <row r="55" spans="2:12" x14ac:dyDescent="0.25">
      <c r="B55" s="8">
        <v>52</v>
      </c>
      <c r="C55" s="63" t="s">
        <v>314</v>
      </c>
      <c r="D55" s="64">
        <v>435</v>
      </c>
      <c r="E55" s="65" t="s">
        <v>372</v>
      </c>
      <c r="F55" s="55">
        <v>1</v>
      </c>
      <c r="G55" s="91"/>
      <c r="H55" s="58"/>
      <c r="I55" s="59"/>
      <c r="J55" s="15"/>
      <c r="K55" s="8"/>
      <c r="L55" s="8"/>
    </row>
    <row r="56" spans="2:12" x14ac:dyDescent="0.25">
      <c r="B56" s="8">
        <v>53</v>
      </c>
      <c r="C56" s="63" t="s">
        <v>205</v>
      </c>
      <c r="D56" s="64">
        <v>441</v>
      </c>
      <c r="E56" s="65" t="s">
        <v>373</v>
      </c>
      <c r="F56" s="55">
        <v>2</v>
      </c>
      <c r="G56" s="91"/>
      <c r="H56" s="58"/>
      <c r="I56" s="59"/>
      <c r="J56" s="15"/>
      <c r="K56" s="8"/>
      <c r="L56" s="8"/>
    </row>
    <row r="57" spans="2:12" x14ac:dyDescent="0.25">
      <c r="B57" s="8">
        <v>54</v>
      </c>
      <c r="C57" s="63" t="s">
        <v>314</v>
      </c>
      <c r="D57" s="64">
        <v>441</v>
      </c>
      <c r="E57" s="65" t="s">
        <v>374</v>
      </c>
      <c r="F57" s="55">
        <v>2</v>
      </c>
      <c r="G57" s="91"/>
      <c r="H57" s="58"/>
      <c r="I57" s="59"/>
      <c r="J57" s="15"/>
      <c r="K57" s="8"/>
      <c r="L57" s="8"/>
    </row>
    <row r="58" spans="2:12" x14ac:dyDescent="0.25">
      <c r="B58" s="8">
        <v>55</v>
      </c>
      <c r="C58" s="63" t="s">
        <v>205</v>
      </c>
      <c r="D58" s="64">
        <v>442</v>
      </c>
      <c r="E58" s="65" t="s">
        <v>375</v>
      </c>
      <c r="F58" s="55">
        <v>2</v>
      </c>
      <c r="G58" s="91"/>
      <c r="H58" s="58"/>
      <c r="I58" s="59"/>
      <c r="J58" s="15"/>
      <c r="K58" s="8"/>
      <c r="L58" s="8"/>
    </row>
    <row r="59" spans="2:12" x14ac:dyDescent="0.25">
      <c r="B59" s="8">
        <v>56</v>
      </c>
      <c r="C59" s="63" t="s">
        <v>314</v>
      </c>
      <c r="D59" s="64">
        <v>450</v>
      </c>
      <c r="E59" s="65" t="s">
        <v>376</v>
      </c>
      <c r="F59" s="55">
        <v>2</v>
      </c>
      <c r="G59" s="91"/>
      <c r="H59" s="58"/>
      <c r="I59" s="59"/>
      <c r="J59" s="15"/>
      <c r="K59" s="8"/>
      <c r="L59" s="8"/>
    </row>
    <row r="60" spans="2:12" x14ac:dyDescent="0.25">
      <c r="B60" s="8">
        <v>57</v>
      </c>
      <c r="C60" s="63" t="s">
        <v>314</v>
      </c>
      <c r="D60" s="64">
        <v>480</v>
      </c>
      <c r="E60" s="65" t="s">
        <v>377</v>
      </c>
      <c r="F60" s="55">
        <v>1</v>
      </c>
      <c r="G60" s="91"/>
      <c r="H60" s="58"/>
      <c r="I60" s="59"/>
      <c r="J60" s="15"/>
      <c r="K60" s="8"/>
      <c r="L60" s="8"/>
    </row>
    <row r="61" spans="2:12" x14ac:dyDescent="0.25">
      <c r="B61" s="8">
        <v>58</v>
      </c>
      <c r="C61" s="63" t="s">
        <v>314</v>
      </c>
      <c r="D61" s="64">
        <v>486</v>
      </c>
      <c r="E61" s="65" t="s">
        <v>378</v>
      </c>
      <c r="F61" s="55">
        <v>1</v>
      </c>
      <c r="G61" s="91"/>
      <c r="H61" s="58"/>
      <c r="I61" s="59"/>
      <c r="J61" s="15"/>
      <c r="K61" s="8"/>
      <c r="L61" s="8"/>
    </row>
    <row r="62" spans="2:12" x14ac:dyDescent="0.25">
      <c r="B62" s="8">
        <v>59</v>
      </c>
      <c r="C62" s="63" t="s">
        <v>314</v>
      </c>
      <c r="D62" s="64">
        <v>498</v>
      </c>
      <c r="E62" s="65" t="s">
        <v>178</v>
      </c>
      <c r="F62" s="55">
        <v>2</v>
      </c>
      <c r="G62" s="91"/>
      <c r="H62" s="58"/>
      <c r="I62" s="59"/>
      <c r="J62" s="15"/>
      <c r="K62" s="8"/>
      <c r="L62" s="8"/>
    </row>
    <row r="63" spans="2:12" x14ac:dyDescent="0.25">
      <c r="B63" s="8">
        <v>60</v>
      </c>
      <c r="C63" s="63" t="s">
        <v>314</v>
      </c>
      <c r="D63" s="64">
        <v>497</v>
      </c>
      <c r="E63" s="65" t="s">
        <v>379</v>
      </c>
      <c r="F63" s="55">
        <v>8</v>
      </c>
      <c r="G63" s="91"/>
      <c r="H63" s="58"/>
      <c r="I63" s="59"/>
      <c r="J63" s="15"/>
      <c r="K63" s="8"/>
      <c r="L63" s="8"/>
    </row>
    <row r="64" spans="2:12" x14ac:dyDescent="0.25">
      <c r="F64">
        <f>SUM(F4:F63)</f>
        <v>130</v>
      </c>
    </row>
  </sheetData>
  <mergeCells count="2">
    <mergeCell ref="B2:K2"/>
    <mergeCell ref="C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1. NAB</vt:lpstr>
      <vt:lpstr>2. KDN</vt:lpstr>
      <vt:lpstr>3. TPM</vt:lpstr>
      <vt:lpstr>4. XDD</vt:lpstr>
      <vt:lpstr>5. LKT (Dự phòng)</vt:lpstr>
      <vt:lpstr>1. CTĐT (NAB)</vt:lpstr>
      <vt:lpstr>2. CTĐT (KDN)</vt:lpstr>
      <vt:lpstr>3. CTĐT (TPM)</vt:lpstr>
      <vt:lpstr>4. CTĐT (XDD)</vt:lpstr>
      <vt:lpstr>5. CTĐT (LKT)</vt:lpstr>
      <vt:lpstr>'1. NAB'!Print_Area</vt:lpstr>
      <vt:lpstr>'2. KDN'!Print_Area</vt:lpstr>
      <vt:lpstr>'3. TPM'!Print_Area</vt:lpstr>
      <vt:lpstr>'4. XDD'!Print_Area</vt:lpstr>
      <vt:lpstr>'5. LKT (Dự phòng)'!Print_Area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2025-08-14T00:58:32Z</cp:lastPrinted>
  <dcterms:created xsi:type="dcterms:W3CDTF">2024-10-01T08:25:00Z</dcterms:created>
  <dcterms:modified xsi:type="dcterms:W3CDTF">2026-01-05T09:43:09Z</dcterms:modified>
</cp:coreProperties>
</file>