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480" yWindow="330" windowWidth="23355" windowHeight="9765" tabRatio="698" activeTab="3"/>
  </bookViews>
  <sheets>
    <sheet name="1. NAB" sheetId="4" r:id="rId1"/>
    <sheet name="2. TPM" sheetId="13" r:id="rId2"/>
    <sheet name="3. KDN" sheetId="14" r:id="rId3"/>
    <sheet name="4. XDD" sheetId="15" r:id="rId4"/>
    <sheet name="5. LKT (Dự phòng)" sheetId="16" r:id="rId5"/>
    <sheet name="1. CTĐT (NAB)" sheetId="17" r:id="rId6"/>
    <sheet name="2. CTĐT (TPM)" sheetId="18" r:id="rId7"/>
    <sheet name="3. CTĐT (KDN)" sheetId="19" r:id="rId8"/>
    <sheet name="4. CTĐT (XD)" sheetId="20" r:id="rId9"/>
    <sheet name="5. CTĐT (LKT)" sheetId="21" r:id="rId10"/>
  </sheets>
  <definedNames>
    <definedName name="_xlnm.Print_Area" localSheetId="0">'1. NAB'!$A$1:$AH$34</definedName>
    <definedName name="_xlnm.Print_Area" localSheetId="1">'2. TPM'!$A$1:$AH$33</definedName>
    <definedName name="_xlnm.Print_Area" localSheetId="2">'3. KDN'!$A$1:$AH$33</definedName>
    <definedName name="_xlnm.Print_Area" localSheetId="3">'4. XDD'!$A$1:$AH$35</definedName>
    <definedName name="_xlnm.Print_Area" localSheetId="4">'5. LKT (Dự phòng)'!$A$1:$AH$33</definedName>
  </definedNames>
  <calcPr calcId="162913"/>
</workbook>
</file>

<file path=xl/calcChain.xml><?xml version="1.0" encoding="utf-8"?>
<calcChain xmlns="http://schemas.openxmlformats.org/spreadsheetml/2006/main">
  <c r="K10" i="16" l="1"/>
  <c r="L10" i="16" s="1"/>
  <c r="M10" i="16" s="1"/>
  <c r="N10" i="16" s="1"/>
  <c r="O10" i="16" s="1"/>
  <c r="P10" i="16" s="1"/>
  <c r="Q10" i="16" s="1"/>
  <c r="R10" i="16" s="1"/>
  <c r="S10" i="16" s="1"/>
  <c r="T10" i="16" s="1"/>
  <c r="U10" i="16" s="1"/>
  <c r="V10" i="16" s="1"/>
  <c r="W10" i="16" s="1"/>
  <c r="X10" i="16" s="1"/>
  <c r="Y10" i="16" s="1"/>
  <c r="Z10" i="16" s="1"/>
  <c r="AA10" i="16" s="1"/>
  <c r="AB10" i="16" s="1"/>
  <c r="AC10" i="16" s="1"/>
  <c r="AD10" i="16" s="1"/>
  <c r="AE10" i="16" s="1"/>
  <c r="AF10" i="16" s="1"/>
  <c r="K10" i="15"/>
  <c r="L10" i="15" s="1"/>
  <c r="M10" i="15" s="1"/>
  <c r="N10" i="15" s="1"/>
  <c r="O10" i="15" s="1"/>
  <c r="P10" i="15" s="1"/>
  <c r="Q10" i="15" s="1"/>
  <c r="R10" i="15" s="1"/>
  <c r="S10" i="15" s="1"/>
  <c r="T10" i="15" s="1"/>
  <c r="U10" i="15" s="1"/>
  <c r="V10" i="15" s="1"/>
  <c r="W10" i="15" s="1"/>
  <c r="X10" i="15" s="1"/>
  <c r="Y10" i="15" s="1"/>
  <c r="Z10" i="15" s="1"/>
  <c r="AA10" i="15" s="1"/>
  <c r="AB10" i="15" s="1"/>
  <c r="AC10" i="15" s="1"/>
  <c r="AD10" i="15" s="1"/>
  <c r="AE10" i="15" s="1"/>
  <c r="AF10" i="15" s="1"/>
  <c r="F42" i="21" l="1"/>
  <c r="E22" i="15"/>
  <c r="F47" i="20" l="1"/>
  <c r="K10" i="14"/>
  <c r="L10" i="14" s="1"/>
  <c r="M10" i="14" s="1"/>
  <c r="N10" i="14" s="1"/>
  <c r="O10" i="14" s="1"/>
  <c r="P10" i="14" s="1"/>
  <c r="Q10" i="14" s="1"/>
  <c r="R10" i="14" s="1"/>
  <c r="S10" i="14" s="1"/>
  <c r="T10" i="14" s="1"/>
  <c r="U10" i="14" s="1"/>
  <c r="V10" i="14" s="1"/>
  <c r="W10" i="14" s="1"/>
  <c r="X10" i="14" s="1"/>
  <c r="Y10" i="14" s="1"/>
  <c r="Z10" i="14" s="1"/>
  <c r="AA10" i="14" s="1"/>
  <c r="AB10" i="14" s="1"/>
  <c r="AC10" i="14" s="1"/>
  <c r="AD10" i="14" s="1"/>
  <c r="AE10" i="14" s="1"/>
  <c r="AF10" i="14" s="1"/>
  <c r="F30" i="19"/>
  <c r="F31" i="18" l="1"/>
  <c r="K10" i="13" l="1"/>
  <c r="L10" i="13" s="1"/>
  <c r="M10" i="13" s="1"/>
  <c r="N10" i="13" s="1"/>
  <c r="O10" i="13" s="1"/>
  <c r="P10" i="13" s="1"/>
  <c r="Q10" i="13" s="1"/>
  <c r="R10" i="13" s="1"/>
  <c r="S10" i="13" s="1"/>
  <c r="T10" i="13" s="1"/>
  <c r="U10" i="13" s="1"/>
  <c r="V10" i="13" s="1"/>
  <c r="W10" i="13" s="1"/>
  <c r="X10" i="13" s="1"/>
  <c r="Y10" i="13" s="1"/>
  <c r="Z10" i="13" s="1"/>
  <c r="AA10" i="13" s="1"/>
  <c r="AB10" i="13" s="1"/>
  <c r="AC10" i="13" s="1"/>
  <c r="AD10" i="13" s="1"/>
  <c r="AE10" i="13" s="1"/>
  <c r="AF10" i="13" s="1"/>
  <c r="F34" i="17" l="1"/>
  <c r="E20" i="16" l="1"/>
  <c r="G20" i="16" s="1"/>
  <c r="G22" i="15" l="1"/>
  <c r="E20" i="14"/>
  <c r="G20" i="14" s="1"/>
  <c r="E20" i="13" l="1"/>
  <c r="G20" i="13" s="1"/>
  <c r="K10" i="4" l="1"/>
  <c r="L10" i="4" s="1"/>
  <c r="M10" i="4" s="1"/>
  <c r="N10" i="4" s="1"/>
  <c r="O10" i="4" s="1"/>
  <c r="P10" i="4" s="1"/>
  <c r="Q10" i="4" s="1"/>
  <c r="R10" i="4" s="1"/>
  <c r="S10" i="4" s="1"/>
  <c r="T10" i="4" s="1"/>
  <c r="U10" i="4" s="1"/>
  <c r="V10" i="4" s="1"/>
  <c r="W10" i="4" s="1"/>
  <c r="X10" i="4" s="1"/>
  <c r="Y10" i="4" s="1"/>
  <c r="Z10" i="4" s="1"/>
  <c r="AA10" i="4" s="1"/>
  <c r="AB10" i="4" s="1"/>
  <c r="AC10" i="4" s="1"/>
  <c r="AD10" i="4" s="1"/>
  <c r="AE10" i="4" s="1"/>
  <c r="AF10" i="4" s="1"/>
  <c r="AJ13" i="4" s="1"/>
  <c r="E21" i="4" l="1"/>
  <c r="G21" i="4" s="1"/>
</calcChain>
</file>

<file path=xl/comments1.xml><?xml version="1.0" encoding="utf-8"?>
<comments xmlns="http://schemas.openxmlformats.org/spreadsheetml/2006/main">
  <authors>
    <author>Author</author>
  </authors>
  <commentList>
    <comment ref="I17" authorId="0" shapeId="0">
      <text>
        <r>
          <rPr>
            <b/>
            <sz val="9"/>
            <color indexed="81"/>
            <rFont val="Tahoma"/>
            <family val="2"/>
          </rPr>
          <t>Trợ giảng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2" authorId="0" shapeId="0">
      <text>
        <r>
          <rPr>
            <b/>
            <sz val="9"/>
            <color indexed="81"/>
            <rFont val="Tahoma"/>
            <family val="2"/>
          </rPr>
          <t xml:space="preserve">Thay Hà An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<sst xmlns="http://schemas.openxmlformats.org/spreadsheetml/2006/main" count="1653" uniqueCount="385">
  <si>
    <t>BỘ GIÁO DỤC &amp; ĐÀO TẠO</t>
  </si>
  <si>
    <t>CỘNG HÒA XÃ HỘI CHỦ NGHĨA VIỆT NAM</t>
  </si>
  <si>
    <t>*</t>
  </si>
  <si>
    <t>STT</t>
  </si>
  <si>
    <t>MÃ 
MÔN</t>
  </si>
  <si>
    <t>TÊN MÔN HỌC</t>
  </si>
  <si>
    <t>SỐ
TC</t>
  </si>
  <si>
    <t>SỐ
SV</t>
  </si>
  <si>
    <t>GIẢNG VIÊN
GIẢNG DẠY</t>
  </si>
  <si>
    <t>NĂM</t>
  </si>
  <si>
    <t>SỐ GIỜ
ÔN TẬP</t>
  </si>
  <si>
    <t>GHI 
CHÚ</t>
  </si>
  <si>
    <t>THÁNG</t>
  </si>
  <si>
    <t>NGÀY</t>
  </si>
  <si>
    <t>ENG</t>
  </si>
  <si>
    <t>K. Tiếng Anh</t>
  </si>
  <si>
    <t>x</t>
  </si>
  <si>
    <t>R</t>
  </si>
  <si>
    <t>E</t>
  </si>
  <si>
    <t>TỔNG CỘNG:</t>
  </si>
  <si>
    <t>*Ghi chú:</t>
  </si>
  <si>
    <r>
      <t xml:space="preserve">X: </t>
    </r>
    <r>
      <rPr>
        <sz val="10"/>
        <rFont val="Times New Roman"/>
        <family val="1"/>
      </rPr>
      <t>Đọc bài giảng và làm bài kiểm tra trên mạng</t>
    </r>
  </si>
  <si>
    <r>
      <t xml:space="preserve">R: </t>
    </r>
    <r>
      <rPr>
        <sz val="10"/>
        <rFont val="Times New Roman"/>
        <family val="1"/>
      </rPr>
      <t>Ôn tập</t>
    </r>
  </si>
  <si>
    <r>
      <t xml:space="preserve">E: </t>
    </r>
    <r>
      <rPr>
        <sz val="10"/>
        <rFont val="Times New Roman"/>
        <family val="1"/>
      </rPr>
      <t>Thi kết thúc môn</t>
    </r>
  </si>
  <si>
    <t>LẬP BẢNG</t>
  </si>
  <si>
    <t>GIÁM ĐỐC</t>
  </si>
  <si>
    <t>TRUNG TÂM ĐTTT &amp; BẰNG 2</t>
  </si>
  <si>
    <t>Phạm Văn Thành</t>
  </si>
  <si>
    <t>ThS. Nguyễn Trung Thuận</t>
  </si>
  <si>
    <t>TS. Nguyễn Phi Sơn</t>
  </si>
  <si>
    <t>ĐẠI HỌC DUY TÂN</t>
  </si>
  <si>
    <t>KT. GIÁM ĐỐC</t>
  </si>
  <si>
    <t>PHÓ GIÁM ĐỐC</t>
  </si>
  <si>
    <t>POS</t>
  </si>
  <si>
    <t>DTE</t>
  </si>
  <si>
    <t>Đạo đức trong công việc</t>
  </si>
  <si>
    <r>
      <t>NGÀNH:</t>
    </r>
    <r>
      <rPr>
        <b/>
        <sz val="11"/>
        <color rgb="FF0000FF"/>
        <rFont val="Times New Roman"/>
        <family val="1"/>
      </rPr>
      <t xml:space="preserve">  NGÔN NGỮ ANH</t>
    </r>
  </si>
  <si>
    <t>Biên Dịch 1</t>
  </si>
  <si>
    <t>ThS. Dương Hữu</t>
  </si>
  <si>
    <t>Phước</t>
  </si>
  <si>
    <r>
      <t xml:space="preserve">CHƯƠNG TRÌNH: </t>
    </r>
    <r>
      <rPr>
        <b/>
        <sz val="11"/>
        <color rgb="FFFF0000"/>
        <rFont val="Times New Roman"/>
        <family val="1"/>
      </rPr>
      <t>C</t>
    </r>
  </si>
  <si>
    <t>Phiên Dịch 1</t>
  </si>
  <si>
    <t xml:space="preserve">ThS. Nguyễn Xuân </t>
  </si>
  <si>
    <t>Tích</t>
  </si>
  <si>
    <t>LIN</t>
  </si>
  <si>
    <t>Cú Pháp Học (trong tiếng Anh)</t>
  </si>
  <si>
    <t>Chủ nghĩa xã hội khoa học</t>
  </si>
  <si>
    <t>ThS. Đoàn Thị Cẩm</t>
  </si>
  <si>
    <t>Vân</t>
  </si>
  <si>
    <t>K. LLCT</t>
  </si>
  <si>
    <t>Anh Ngữ Cao Cấp 1</t>
  </si>
  <si>
    <t>ThS. Phạm Thị Uyên</t>
  </si>
  <si>
    <t>Thi</t>
  </si>
  <si>
    <t>K. QTKD</t>
  </si>
  <si>
    <t>HIS</t>
  </si>
  <si>
    <t xml:space="preserve">Lịch Sử Đảng Cộng Sản Việt Nam </t>
  </si>
  <si>
    <t>ThS. Nguyễn Mậu</t>
  </si>
  <si>
    <t>Minh</t>
  </si>
  <si>
    <t>Độc lập - Tự do - Hạnh phúc</t>
  </si>
  <si>
    <t>Đà Nẵng, ngày……..tháng…….năm 2025</t>
  </si>
  <si>
    <t>EE</t>
  </si>
  <si>
    <t>Kỹ thuật điện cho xây dựng</t>
  </si>
  <si>
    <t>MEC</t>
  </si>
  <si>
    <t>Sức Bền Vật Liệu 2</t>
  </si>
  <si>
    <t>Cơ Học Kết Cấu 1 (gồm SAP)</t>
  </si>
  <si>
    <t>ThS. Đỗ Thị Kim</t>
  </si>
  <si>
    <t>Cúc</t>
  </si>
  <si>
    <t>Anh Ngữ Cao Cấp 2</t>
  </si>
  <si>
    <t>Tư Tưởng Hồ Chí Minh</t>
  </si>
  <si>
    <t>TẠI ĐÀ NẴNG +  TP HỒ CHÍ MINH + ĐẮK LẮK</t>
  </si>
  <si>
    <r>
      <t xml:space="preserve">KẾ HOẠCH GIẢNG DẠY KHÓA </t>
    </r>
    <r>
      <rPr>
        <b/>
        <sz val="12"/>
        <color rgb="FFFF0000"/>
        <rFont val="Times New Roman"/>
        <family val="1"/>
      </rPr>
      <t>X31</t>
    </r>
    <r>
      <rPr>
        <b/>
        <sz val="12"/>
        <rFont val="Times New Roman"/>
        <family val="1"/>
      </rPr>
      <t xml:space="preserve"> (</t>
    </r>
    <r>
      <rPr>
        <b/>
        <sz val="12"/>
        <color rgb="FFFF0000"/>
        <rFont val="Times New Roman"/>
        <family val="1"/>
      </rPr>
      <t>TS ĐỢT 2</t>
    </r>
    <r>
      <rPr>
        <b/>
        <sz val="12"/>
        <rFont val="Times New Roman"/>
        <family val="1"/>
      </rPr>
      <t xml:space="preserve">)    -    NĂM HỌC 2025 - 2026    </t>
    </r>
  </si>
  <si>
    <t>TUYỂN SINH 
ĐỢT 2 - 2025</t>
  </si>
  <si>
    <t xml:space="preserve">TS. Nguyễn Văn </t>
  </si>
  <si>
    <t>Dương</t>
  </si>
  <si>
    <t>Ngữ Âm - Âm Vị Học</t>
  </si>
  <si>
    <r>
      <t>NGÀNH:</t>
    </r>
    <r>
      <rPr>
        <b/>
        <sz val="11"/>
        <color rgb="FF0000FF"/>
        <rFont val="Times New Roman"/>
        <family val="1"/>
      </rPr>
      <t xml:space="preserve">  CÔNG NGHỆ THÔNG TIN</t>
    </r>
  </si>
  <si>
    <t xml:space="preserve">ThS. Nguyễn Thị Bích </t>
  </si>
  <si>
    <t>Giang</t>
  </si>
  <si>
    <t xml:space="preserve">ThS. Phan Thị Tịnh </t>
  </si>
  <si>
    <t>Tâm</t>
  </si>
  <si>
    <t>CS</t>
  </si>
  <si>
    <t>ThS. Đặng Ngọc</t>
  </si>
  <si>
    <t>Cường</t>
  </si>
  <si>
    <t>Mạng Máy Tính</t>
  </si>
  <si>
    <t>TS. Huỳnh Bá</t>
  </si>
  <si>
    <t>Diệu</t>
  </si>
  <si>
    <t>K. CNTT</t>
  </si>
  <si>
    <t>Giới Thiệu Cấu Trúc DL &amp; Giải Thuật</t>
  </si>
  <si>
    <r>
      <t>NGÀNH:</t>
    </r>
    <r>
      <rPr>
        <b/>
        <sz val="11"/>
        <color rgb="FF0000FF"/>
        <rFont val="Times New Roman"/>
        <family val="1"/>
      </rPr>
      <t xml:space="preserve">  KẾ TOÁN</t>
    </r>
  </si>
  <si>
    <t>LAW</t>
  </si>
  <si>
    <t>Cơ sở luật kinh tế</t>
  </si>
  <si>
    <t>ThS. Nguyễn Thị Thu</t>
  </si>
  <si>
    <t>Na</t>
  </si>
  <si>
    <t>HRM</t>
  </si>
  <si>
    <t>Quản trị nhân lực</t>
  </si>
  <si>
    <t>ThS. Lê Thị Khánh</t>
  </si>
  <si>
    <t>Ly</t>
  </si>
  <si>
    <t>K. Luật</t>
  </si>
  <si>
    <r>
      <t>NGÀNH:</t>
    </r>
    <r>
      <rPr>
        <b/>
        <sz val="11"/>
        <color rgb="FF0000FF"/>
        <rFont val="Times New Roman"/>
        <family val="1"/>
      </rPr>
      <t xml:space="preserve">  XÂY DỰNG</t>
    </r>
  </si>
  <si>
    <t xml:space="preserve">ThS. Trần Thanh </t>
  </si>
  <si>
    <t>Việt</t>
  </si>
  <si>
    <t>K. Xây dựng</t>
  </si>
  <si>
    <t>ThS. Phan Đình</t>
  </si>
  <si>
    <t>Thoại</t>
  </si>
  <si>
    <t>ThS. Lê Phượng</t>
  </si>
  <si>
    <t>Quyên</t>
  </si>
  <si>
    <t>K. Điện-Điện tử</t>
  </si>
  <si>
    <r>
      <t>NGÀNH:</t>
    </r>
    <r>
      <rPr>
        <b/>
        <sz val="11"/>
        <color rgb="FF0000FF"/>
        <rFont val="Times New Roman"/>
        <family val="1"/>
      </rPr>
      <t xml:space="preserve">  LUẬT KINH TẾ</t>
    </r>
  </si>
  <si>
    <t>MTH</t>
  </si>
  <si>
    <t>Toán Cao Cấp C</t>
  </si>
  <si>
    <t>TS. Nguyễn Đức</t>
  </si>
  <si>
    <t>Hiền</t>
  </si>
  <si>
    <t>Tin Học Ứng Dụng</t>
  </si>
  <si>
    <t>ThS. Phạm Thị</t>
  </si>
  <si>
    <t>Thúy</t>
  </si>
  <si>
    <t>TT. ĐTTT&amp;B2</t>
  </si>
  <si>
    <t>TT. QHDN</t>
  </si>
  <si>
    <t>TẠI ĐÀ NẴNG + TP HỒ CHÍ MINH + ĐẮK LẮK</t>
  </si>
  <si>
    <t>Đọc 3</t>
  </si>
  <si>
    <t xml:space="preserve">ThS. Kiều Thị Đông </t>
  </si>
  <si>
    <t>Thanh</t>
  </si>
  <si>
    <t>Viết 3</t>
  </si>
  <si>
    <t xml:space="preserve">ThS. Lê Diệu </t>
  </si>
  <si>
    <t>My</t>
  </si>
  <si>
    <t>Nghe 3</t>
  </si>
  <si>
    <t xml:space="preserve">ThS. Trần Hữu </t>
  </si>
  <si>
    <t>Hưng</t>
  </si>
  <si>
    <t>Nói 3</t>
  </si>
  <si>
    <t xml:space="preserve">ThS. Nguyễn Thị Diệu </t>
  </si>
  <si>
    <t>Trâm</t>
  </si>
  <si>
    <t>Đọc 4</t>
  </si>
  <si>
    <t>Viết 4</t>
  </si>
  <si>
    <t>ThS. Nguyễn Thị</t>
  </si>
  <si>
    <t>Nghe 4</t>
  </si>
  <si>
    <t xml:space="preserve">ThS. Huỳnh Vũ Chí </t>
  </si>
  <si>
    <t>Nói 4</t>
  </si>
  <si>
    <t xml:space="preserve">ThS. Mai Thanh </t>
  </si>
  <si>
    <t>Hùng</t>
  </si>
  <si>
    <t>NGHỈ TẾT NGUYÊN ĐÁN 2026</t>
  </si>
  <si>
    <r>
      <t>HỌC KỲ:</t>
    </r>
    <r>
      <rPr>
        <b/>
        <sz val="11"/>
        <color rgb="FF0000FF"/>
        <rFont val="Times New Roman"/>
        <family val="1"/>
      </rPr>
      <t xml:space="preserve"> II</t>
    </r>
    <r>
      <rPr>
        <b/>
        <sz val="11"/>
        <rFont val="Times New Roman"/>
        <family val="1"/>
      </rPr>
      <t xml:space="preserve"> (ĐỢT HỌC: 3 + 4)       </t>
    </r>
  </si>
  <si>
    <r>
      <t xml:space="preserve">KẾ HOẠCH TỔ CHỨC HỌC ĐỢT </t>
    </r>
    <r>
      <rPr>
        <b/>
        <sz val="9"/>
        <color rgb="FF0000FF"/>
        <rFont val="Times New Roman"/>
        <family val="1"/>
        <charset val="163"/>
      </rPr>
      <t>03</t>
    </r>
  </si>
  <si>
    <r>
      <t xml:space="preserve">KẾ HOẠCH TỔ CHỨC HỌC ĐỢT </t>
    </r>
    <r>
      <rPr>
        <b/>
        <sz val="9"/>
        <color rgb="FF0000FF"/>
        <rFont val="Times New Roman"/>
        <family val="1"/>
      </rPr>
      <t>04</t>
    </r>
  </si>
  <si>
    <t>MÃ MÔN</t>
  </si>
  <si>
    <t>TÊN MÔN</t>
  </si>
  <si>
    <t>TC</t>
  </si>
  <si>
    <t>SV</t>
  </si>
  <si>
    <t>HỌ VÀ</t>
  </si>
  <si>
    <t>TÊN</t>
  </si>
  <si>
    <t>KHOA</t>
  </si>
  <si>
    <t>HỌC 
KỲ</t>
  </si>
  <si>
    <t>I</t>
  </si>
  <si>
    <t>II</t>
  </si>
  <si>
    <r>
      <rPr>
        <b/>
        <sz val="12"/>
        <rFont val="Times New Roman"/>
        <family val="1"/>
      </rPr>
      <t>KHUNG CTĐT NGÀNH</t>
    </r>
    <r>
      <rPr>
        <b/>
        <sz val="12"/>
        <color rgb="FF0000FF"/>
        <rFont val="Times New Roman"/>
        <family val="1"/>
      </rPr>
      <t xml:space="preserve"> NGÔN NGỮ ANH</t>
    </r>
    <r>
      <rPr>
        <b/>
        <sz val="12"/>
        <rFont val="Times New Roman"/>
        <family val="1"/>
      </rPr>
      <t xml:space="preserve"> (CHƯƠNG TRÌNH C)</t>
    </r>
  </si>
  <si>
    <t>Biên Dịch 2</t>
  </si>
  <si>
    <t>Dịch Báo Cáo Kinh Tế - Xã Hội</t>
  </si>
  <si>
    <t>Phiên Dịch 2</t>
  </si>
  <si>
    <t>LIT</t>
  </si>
  <si>
    <t>Văn Học Anh</t>
  </si>
  <si>
    <t>CUL</t>
  </si>
  <si>
    <t>Văn Hóa Mỹ</t>
  </si>
  <si>
    <t>Anh Văn Lễ Tân</t>
  </si>
  <si>
    <t>Dịch Thuật Văn Chương</t>
  </si>
  <si>
    <t>ThS. Lê Hoàng Hoài</t>
  </si>
  <si>
    <t>Khanh</t>
  </si>
  <si>
    <t>Ngữ Nghĩa Học (trong tiếng Anh)</t>
  </si>
  <si>
    <t>ThS. Phan Thị Như</t>
  </si>
  <si>
    <t>Gấm</t>
  </si>
  <si>
    <t>Thời Sự Trong Nước Việt - Anh</t>
  </si>
  <si>
    <t>Thời Sự Quốc Tế Anh - Việt</t>
  </si>
  <si>
    <t>Dịch Hội Nghị</t>
  </si>
  <si>
    <t>Anh Văn Thư Tín Thương Mại</t>
  </si>
  <si>
    <t xml:space="preserve">ThS. Phan Thị Thủy </t>
  </si>
  <si>
    <t>Tiên</t>
  </si>
  <si>
    <t>Anh Văn Đàm Phán</t>
  </si>
  <si>
    <t>Thực tập tốt nghiệp</t>
  </si>
  <si>
    <t>Giảng viên khoa tiếng Anh</t>
  </si>
  <si>
    <t>Thi tốt nghiệp</t>
  </si>
  <si>
    <t>III</t>
  </si>
  <si>
    <t>IV</t>
  </si>
  <si>
    <r>
      <rPr>
        <b/>
        <sz val="12"/>
        <rFont val="Times New Roman"/>
        <family val="1"/>
      </rPr>
      <t>KHUNG CTĐT NGÀNH</t>
    </r>
    <r>
      <rPr>
        <b/>
        <sz val="12"/>
        <color rgb="FF0000FF"/>
        <rFont val="Times New Roman"/>
        <family val="1"/>
      </rPr>
      <t xml:space="preserve"> CNTT</t>
    </r>
    <r>
      <rPr>
        <b/>
        <sz val="12"/>
        <rFont val="Times New Roman"/>
        <family val="1"/>
      </rPr>
      <t xml:space="preserve"> (CHƯƠNG TRÌNH C)</t>
    </r>
  </si>
  <si>
    <t>Hệ Điều Hành Unix / Linux</t>
  </si>
  <si>
    <t>IS</t>
  </si>
  <si>
    <t>Cơ Sở Dữ Liệu</t>
  </si>
  <si>
    <t>TS. Lê Thanh</t>
  </si>
  <si>
    <t>Long</t>
  </si>
  <si>
    <t>CR</t>
  </si>
  <si>
    <t>Lắp Ráp &amp; Bảo Trì Hệ Thống</t>
  </si>
  <si>
    <t>Phân Tích &amp; Thiết Kế Hệ Thống</t>
  </si>
  <si>
    <t>Lập Trình Hướng Đối Tượng</t>
  </si>
  <si>
    <t>Phân Tích &amp; Thiết Kế Hướng Đối Tượng</t>
  </si>
  <si>
    <t>Kỹ Thuật Thương Mại Điện Tử</t>
  </si>
  <si>
    <t>SE</t>
  </si>
  <si>
    <t>Đồ Án CDIO</t>
  </si>
  <si>
    <t>Hệ Quản Trị Cơ Sở Dữ Liệu</t>
  </si>
  <si>
    <t>Công Nghệ Phần Mềm</t>
  </si>
  <si>
    <t>Trí Tuệ Nhân Tạo (Biểu Diễn &amp; Giải Thuật)</t>
  </si>
  <si>
    <t>Hệ Phân Tán (J2EE, .NET)</t>
  </si>
  <si>
    <t>Lập Trình Ứng Dụng cho các Thiết Bị Di Động</t>
  </si>
  <si>
    <t>Công Cụ &amp; Phương Pháp Thiết Kế - Quản Lý 
(Phần Mềm)</t>
  </si>
  <si>
    <t>Đồ Án Chuyên Ngành: Tích Hợp Hệ Thống (COTS)</t>
  </si>
  <si>
    <t>Tích Hợp Hệ Thống</t>
  </si>
  <si>
    <t>Kiểm Thử &amp; Đảm Bảo Chất Lượng Phần Mềm</t>
  </si>
  <si>
    <t>Lập Trình Ứng Dụng .NET</t>
  </si>
  <si>
    <t>Khóa luận tốt nghiệp</t>
  </si>
  <si>
    <t>ThS. Võ</t>
  </si>
  <si>
    <t>Tuấn</t>
  </si>
  <si>
    <t xml:space="preserve">ThS. Trần Thị Thanh </t>
  </si>
  <si>
    <t>Lan</t>
  </si>
  <si>
    <t xml:space="preserve">ThS. Phạm Văn </t>
  </si>
  <si>
    <t>Dược</t>
  </si>
  <si>
    <t>ThS. Nguyễn Hữu</t>
  </si>
  <si>
    <t>Phúc</t>
  </si>
  <si>
    <t xml:space="preserve">ThS. Trương Đình </t>
  </si>
  <si>
    <t>Huy</t>
  </si>
  <si>
    <t xml:space="preserve">ThS. Phan </t>
  </si>
  <si>
    <t xml:space="preserve">ThS. Đỗ Thành Bảo </t>
  </si>
  <si>
    <t>Ngọc</t>
  </si>
  <si>
    <t xml:space="preserve">ThS. Nguyễn Minh </t>
  </si>
  <si>
    <t>Nhật</t>
  </si>
  <si>
    <t>ThS. Trần Kim</t>
  </si>
  <si>
    <t>Sanh</t>
  </si>
  <si>
    <t xml:space="preserve">ThS. Nguyễn Thanh </t>
  </si>
  <si>
    <t>Trung</t>
  </si>
  <si>
    <t>Đồ Án Chuyên Ngành: 
Tích Hợp Hệ Thống (COTS)</t>
  </si>
  <si>
    <r>
      <rPr>
        <b/>
        <sz val="12"/>
        <rFont val="Times New Roman"/>
        <family val="1"/>
      </rPr>
      <t>KHUNG CTĐT NGÀNH</t>
    </r>
    <r>
      <rPr>
        <b/>
        <sz val="12"/>
        <color rgb="FF0000FF"/>
        <rFont val="Times New Roman"/>
        <family val="1"/>
      </rPr>
      <t xml:space="preserve"> KẾ TOÁN</t>
    </r>
    <r>
      <rPr>
        <b/>
        <sz val="12"/>
        <rFont val="Times New Roman"/>
        <family val="1"/>
      </rPr>
      <t xml:space="preserve"> (CHƯƠNG TRÌNH C)</t>
    </r>
  </si>
  <si>
    <t>Toán cao cấp C2</t>
  </si>
  <si>
    <t>ThS. Phan</t>
  </si>
  <si>
    <t>Qúy</t>
  </si>
  <si>
    <t>MGO</t>
  </si>
  <si>
    <t>Quản trị Hoạt động &amp; Sản xuất</t>
  </si>
  <si>
    <t>ThS. Lê Hoàng Thiên</t>
  </si>
  <si>
    <t>Tân</t>
  </si>
  <si>
    <t>FIN</t>
  </si>
  <si>
    <t>Quản trị tài chính 1</t>
  </si>
  <si>
    <t>ThS. Mai Xuân</t>
  </si>
  <si>
    <t>Bình</t>
  </si>
  <si>
    <t>MGT</t>
  </si>
  <si>
    <t>Quản trị chiến lược</t>
  </si>
  <si>
    <t>ThS. Đặng Thanh</t>
  </si>
  <si>
    <t>Dũng</t>
  </si>
  <si>
    <t>ECO</t>
  </si>
  <si>
    <t>Kinh tế trong quản trị</t>
  </si>
  <si>
    <t>TS. Nguyễn Thị Tuyên</t>
  </si>
  <si>
    <t>Ngôn</t>
  </si>
  <si>
    <t>Căn bản kinh tế vĩ mô</t>
  </si>
  <si>
    <t>ThS. Võ Thị Thanh</t>
  </si>
  <si>
    <t>Thương</t>
  </si>
  <si>
    <t>ACC</t>
  </si>
  <si>
    <t>Kế toán quản trị 2</t>
  </si>
  <si>
    <t>ThS. Lê Thị Huyền</t>
  </si>
  <si>
    <t>Kế toán tài chính 2</t>
  </si>
  <si>
    <t>TS. Lê Anh</t>
  </si>
  <si>
    <t>Thuế nhà nước</t>
  </si>
  <si>
    <t>TS. Hồ Tuấn</t>
  </si>
  <si>
    <t>Vũ</t>
  </si>
  <si>
    <t>Kế toán thuế</t>
  </si>
  <si>
    <t xml:space="preserve">ThS. Nguyễn Thị Quỳnh </t>
  </si>
  <si>
    <t>Giao</t>
  </si>
  <si>
    <t>Kế toán máy</t>
  </si>
  <si>
    <t xml:space="preserve">ThS. Nguyễn Thị Hồng </t>
  </si>
  <si>
    <t>Sương</t>
  </si>
  <si>
    <t>AUD</t>
  </si>
  <si>
    <t>Kiểm toán căn bản</t>
  </si>
  <si>
    <t>Kế toán hành chính sự nghiệp</t>
  </si>
  <si>
    <t>ThS. Hồ Thị Phi</t>
  </si>
  <si>
    <t>Yến</t>
  </si>
  <si>
    <t>Phân tích hoạt động kinh doanh</t>
  </si>
  <si>
    <t>ThS. Đinh Thị Thu</t>
  </si>
  <si>
    <t>FST</t>
  </si>
  <si>
    <t>Tổ chức công tác kế toán</t>
  </si>
  <si>
    <t>Nguyễn Thị Đoan</t>
  </si>
  <si>
    <t>Trang</t>
  </si>
  <si>
    <t>Phân tích báo cáo tài chính</t>
  </si>
  <si>
    <t>TS. Dương Thị Thanh</t>
  </si>
  <si>
    <t>Kế toán tài chính nâng cao</t>
  </si>
  <si>
    <t>Giảng viên khoa Kế toán</t>
  </si>
  <si>
    <t>K. KHTN</t>
  </si>
  <si>
    <t>K. Kế toán</t>
  </si>
  <si>
    <t>VI</t>
  </si>
  <si>
    <t>CIE</t>
  </si>
  <si>
    <t>CAD Nâng Cao trong Xây Dựng</t>
  </si>
  <si>
    <t>EVR</t>
  </si>
  <si>
    <t>Sức Khỏe Môi Trường</t>
  </si>
  <si>
    <t>GLY</t>
  </si>
  <si>
    <t>Địa chất công trình</t>
  </si>
  <si>
    <t>ThS. Lương Tấn</t>
  </si>
  <si>
    <t>Lực</t>
  </si>
  <si>
    <t>Anh Văn Chuyên Ngành Xây Dựng</t>
  </si>
  <si>
    <t>Cơ Học Đất</t>
  </si>
  <si>
    <t xml:space="preserve">ThS. Trương Hồng </t>
  </si>
  <si>
    <t>Vật Liệu Xây Dựng</t>
  </si>
  <si>
    <t>ThS. Vũ Văn</t>
  </si>
  <si>
    <t>Nhân</t>
  </si>
  <si>
    <t>Thí Nghiệm Vật Liệu Xây Dựng</t>
  </si>
  <si>
    <t>Nền &amp; Móng</t>
  </si>
  <si>
    <t>Đồ Án Nền &amp; Móng</t>
  </si>
  <si>
    <t>HYD</t>
  </si>
  <si>
    <t>Cấp Thoát Nước</t>
  </si>
  <si>
    <t>Thông Gió</t>
  </si>
  <si>
    <t>Tin Học trong Xây Dựng</t>
  </si>
  <si>
    <t>ThS. Phạm Viết</t>
  </si>
  <si>
    <t>Hiếu</t>
  </si>
  <si>
    <t>Kết Cấu Bê Tông Cốt Thép</t>
  </si>
  <si>
    <t>Đồ Án Kết Cấu Bê Tông Cốt Thép</t>
  </si>
  <si>
    <t>Kết Cấu Thép</t>
  </si>
  <si>
    <t>ARC</t>
  </si>
  <si>
    <t>Kiến Trúc cho Xây Dựng</t>
  </si>
  <si>
    <t>AHI</t>
  </si>
  <si>
    <t>Lịch Sử Kiến Trúc Phương Tây</t>
  </si>
  <si>
    <t>Kỹ Thuật Thi Công</t>
  </si>
  <si>
    <t>Tổ Chức Thi Công</t>
  </si>
  <si>
    <t>Kết Cấu Nhà Bê Tông Cốt Thép</t>
  </si>
  <si>
    <t>Đồ Án Nhà Bê Tông Cốt Thép</t>
  </si>
  <si>
    <t>Kết Cấu Nhà Thép</t>
  </si>
  <si>
    <t>Đồ Án Kết Cấu Nhà Thép</t>
  </si>
  <si>
    <t>Kỹ Thuât Lắp Ghép Công Trình Dân Dụng &amp; Công Nghiệp</t>
  </si>
  <si>
    <t>Đồ Án Kỹ Thuật Lắp Ghép Công Trình Dân Dụng &amp; Công Nghiệp</t>
  </si>
  <si>
    <t>Tổ Chức Thi Công Công Trình Dân Dụng &amp; Công Nghiệp</t>
  </si>
  <si>
    <t>Đồ Án Tổ Chức Thi Công Công Trình Dân Dụng &amp; Công Nghiệp</t>
  </si>
  <si>
    <t>Máy Xây Dựng</t>
  </si>
  <si>
    <t>Dự Toán Xây Dựng</t>
  </si>
  <si>
    <t>Quản Lý Dự Án Xây Dựng</t>
  </si>
  <si>
    <t>Lập Dự Án Đầu Tư Xây Dựng</t>
  </si>
  <si>
    <t>An Toàn Lao Động</t>
  </si>
  <si>
    <t>Thí Nghiệm và Kiểm Định Công Trình</t>
  </si>
  <si>
    <t>Đồ Án Kỹ Thuật Thi Công Bê Tông Toàn Khối</t>
  </si>
  <si>
    <t>Đồ án tốt nghiệp</t>
  </si>
  <si>
    <t>Lê Cao</t>
  </si>
  <si>
    <t>Vinh</t>
  </si>
  <si>
    <t xml:space="preserve">Trần Xuân </t>
  </si>
  <si>
    <t>Nguyễn Thị Bích</t>
  </si>
  <si>
    <t>Thủy</t>
  </si>
  <si>
    <t>Lương Xuân</t>
  </si>
  <si>
    <t>Nguyễn Phước</t>
  </si>
  <si>
    <t>Hoàng Nhật</t>
  </si>
  <si>
    <t>Đức</t>
  </si>
  <si>
    <t>Trần Thanh</t>
  </si>
  <si>
    <t>ThS. Lê Cao</t>
  </si>
  <si>
    <t>Thư</t>
  </si>
  <si>
    <t>Hồ Thu Thanh</t>
  </si>
  <si>
    <r>
      <rPr>
        <b/>
        <sz val="12"/>
        <rFont val="Times New Roman"/>
        <family val="1"/>
      </rPr>
      <t>KHUNG CTĐT NGÀNH</t>
    </r>
    <r>
      <rPr>
        <b/>
        <sz val="12"/>
        <color rgb="FF0000FF"/>
        <rFont val="Times New Roman"/>
        <family val="1"/>
      </rPr>
      <t xml:space="preserve"> XÂY DỰNG</t>
    </r>
    <r>
      <rPr>
        <b/>
        <sz val="12"/>
        <rFont val="Times New Roman"/>
        <family val="1"/>
      </rPr>
      <t xml:space="preserve"> (CHƯƠNG TRÌNH C)</t>
    </r>
  </si>
  <si>
    <r>
      <rPr>
        <b/>
        <sz val="12"/>
        <rFont val="Times New Roman"/>
        <family val="1"/>
      </rPr>
      <t>KHUNG CTĐT NGÀNH</t>
    </r>
    <r>
      <rPr>
        <b/>
        <sz val="12"/>
        <color rgb="FF0000FF"/>
        <rFont val="Times New Roman"/>
        <family val="1"/>
      </rPr>
      <t xml:space="preserve"> LUẬT KINH TẾ</t>
    </r>
    <r>
      <rPr>
        <b/>
        <sz val="12"/>
        <rFont val="Times New Roman"/>
        <family val="1"/>
      </rPr>
      <t xml:space="preserve"> (CHƯƠNG TRÌNH C)</t>
    </r>
  </si>
  <si>
    <t>Quản trị học</t>
  </si>
  <si>
    <t>COM</t>
  </si>
  <si>
    <t>Nghệ thuật đàm phán</t>
  </si>
  <si>
    <t>Thảo</t>
  </si>
  <si>
    <t>Lý Luận Chung về Nhà Nước và Pháp Luật</t>
  </si>
  <si>
    <t>ThS. Nguyễn Thị Xuân</t>
  </si>
  <si>
    <t>Trinh</t>
  </si>
  <si>
    <t>Luật Thương Mại 1</t>
  </si>
  <si>
    <t>ThS. Mai Thị Mai</t>
  </si>
  <si>
    <t>Hương</t>
  </si>
  <si>
    <t>Luật Hiến pháp</t>
  </si>
  <si>
    <t>Luật Hình Sự I</t>
  </si>
  <si>
    <t>Xây Dựng Văn Bản Pháp Luật</t>
  </si>
  <si>
    <t>Luật Lao Động</t>
  </si>
  <si>
    <t>Luật Hình Sự II</t>
  </si>
  <si>
    <t>Luật Thương Mại 2</t>
  </si>
  <si>
    <t>ThS. Châu Thị Ngọc</t>
  </si>
  <si>
    <t>Tuyết</t>
  </si>
  <si>
    <t>PHI</t>
  </si>
  <si>
    <t>Logic Học</t>
  </si>
  <si>
    <t>Luật Dân Sự 2</t>
  </si>
  <si>
    <t>Hà</t>
  </si>
  <si>
    <t>Công Pháp Quốc Tế</t>
  </si>
  <si>
    <t>Tư pháp quốc tế</t>
  </si>
  <si>
    <t>Luật Tố Tụng dân sự</t>
  </si>
  <si>
    <t>Luật Tố Tụng hình sự</t>
  </si>
  <si>
    <t>Luật Dân sự 3</t>
  </si>
  <si>
    <t>Luật Đất Đai</t>
  </si>
  <si>
    <t>Luật môi trường</t>
  </si>
  <si>
    <t>Luật Tài chính</t>
  </si>
  <si>
    <t>Luật Sở Hữu Trí Tuệ</t>
  </si>
  <si>
    <t>Luật Đầu Tư</t>
  </si>
  <si>
    <t>Luật Hôn Nhân và Gia Đình</t>
  </si>
  <si>
    <t>Luật chứng khoán</t>
  </si>
  <si>
    <t>Luật ngân hàng</t>
  </si>
  <si>
    <t>Áp Dụng Pháp Luật Phá Sản</t>
  </si>
  <si>
    <t>Luật cạnh tranh (&amp; Chống độc quyền)</t>
  </si>
  <si>
    <t>Luật Thương Mại Quốc tế</t>
  </si>
  <si>
    <t xml:space="preserve">ThS. Mai Thị Mai </t>
  </si>
  <si>
    <t xml:space="preserve">ThS. Trần Hữu Thu </t>
  </si>
  <si>
    <t>ThS. Lê Thị Xuân</t>
  </si>
  <si>
    <t>Phương</t>
  </si>
  <si>
    <t>ThS. Lê Thị Bích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</si>
</sst>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"/>
  </numFmts>
  <fonts count="45" x14ac:knownFonts="1">
    <font>
      <sz val="12"/>
      <color theme="1"/>
      <name val="Cambria"/>
      <family val="2"/>
      <charset val="163"/>
      <scheme val="major"/>
    </font>
    <font>
      <sz val="12"/>
      <name val="VNtimes new roman"/>
      <family val="2"/>
    </font>
    <font>
      <b/>
      <sz val="11"/>
      <name val="Times New Roman"/>
      <family val="1"/>
    </font>
    <font>
      <b/>
      <u/>
      <sz val="1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0000FF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color rgb="FF0000FF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9"/>
      <name val="Times New Roman"/>
      <family val="1"/>
    </font>
    <font>
      <b/>
      <sz val="9"/>
      <color rgb="FF0000FF"/>
      <name val="Times New Roman"/>
      <family val="1"/>
      <charset val="163"/>
    </font>
    <font>
      <sz val="8"/>
      <name val="Times New Roman"/>
      <family val="1"/>
    </font>
    <font>
      <sz val="9"/>
      <name val="Times New Roman"/>
      <family val="1"/>
    </font>
    <font>
      <b/>
      <sz val="8"/>
      <color theme="0"/>
      <name val="Times New Roman"/>
      <family val="1"/>
    </font>
    <font>
      <b/>
      <sz val="6"/>
      <name val="Times New Roman"/>
      <family val="1"/>
    </font>
    <font>
      <b/>
      <u/>
      <sz val="10"/>
      <name val="Times New Roman"/>
      <family val="1"/>
    </font>
    <font>
      <sz val="10"/>
      <name val="Times New Roman"/>
      <family val="1"/>
    </font>
    <font>
      <i/>
      <sz val="11"/>
      <name val="Times New Roman"/>
      <family val="1"/>
    </font>
    <font>
      <sz val="10"/>
      <name val="Arial"/>
      <family val="2"/>
      <charset val="163"/>
    </font>
    <font>
      <b/>
      <sz val="10"/>
      <color theme="0"/>
      <name val="Times New Roman"/>
      <family val="1"/>
    </font>
    <font>
      <sz val="9"/>
      <color rgb="FF0000FF"/>
      <name val="Times New Roman"/>
      <family val="1"/>
    </font>
    <font>
      <sz val="9"/>
      <name val="Times New Roman"/>
      <family val="2"/>
    </font>
    <font>
      <b/>
      <sz val="9"/>
      <color rgb="FF0000FF"/>
      <name val="Times New Roman"/>
      <family val="1"/>
    </font>
    <font>
      <b/>
      <sz val="8"/>
      <color rgb="FFFF0000"/>
      <name val="Times New Roman"/>
      <family val="1"/>
    </font>
    <font>
      <b/>
      <sz val="11"/>
      <color rgb="FFFF0000"/>
      <name val="Times New Roman"/>
      <family val="1"/>
    </font>
    <font>
      <sz val="9"/>
      <color rgb="FF0000FF"/>
      <name val="Times New Roman"/>
      <family val="2"/>
    </font>
    <font>
      <sz val="9"/>
      <color rgb="FF7030A0"/>
      <name val="Times New Roman"/>
      <family val="2"/>
    </font>
    <font>
      <b/>
      <sz val="9"/>
      <color rgb="FF7030A0"/>
      <name val="Times New Roman"/>
      <family val="1"/>
    </font>
    <font>
      <b/>
      <sz val="12"/>
      <color rgb="FF0000FF"/>
      <name val="Times New Roman"/>
      <family val="1"/>
    </font>
    <font>
      <b/>
      <i/>
      <sz val="9"/>
      <color rgb="FFFF00FF"/>
      <name val="Times New Roman"/>
      <family val="1"/>
    </font>
    <font>
      <sz val="10"/>
      <color rgb="FFFF0000"/>
      <name val="Times New Roman"/>
      <family val="2"/>
    </font>
    <font>
      <b/>
      <sz val="9"/>
      <color rgb="FFFF00FF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theme="1"/>
      <name val="Times New Roman"/>
      <family val="1"/>
    </font>
    <font>
      <sz val="9"/>
      <color rgb="FFFF0000"/>
      <name val="Times New Roman"/>
      <family val="2"/>
    </font>
    <font>
      <b/>
      <sz val="9"/>
      <name val="Times New Roman"/>
      <family val="2"/>
    </font>
    <font>
      <b/>
      <i/>
      <sz val="9"/>
      <name val="Times New Roman"/>
      <family val="1"/>
    </font>
    <font>
      <b/>
      <sz val="9"/>
      <color rgb="FF0000FF"/>
      <name val="Times New Roman"/>
      <family val="2"/>
    </font>
    <font>
      <b/>
      <sz val="9"/>
      <color rgb="FFC00000"/>
      <name val="Times New Roman"/>
      <family val="2"/>
    </font>
    <font>
      <sz val="12"/>
      <name val="Cambria"/>
      <family val="2"/>
      <charset val="163"/>
      <scheme val="major"/>
    </font>
    <font>
      <b/>
      <sz val="9"/>
      <color rgb="FFFF0000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" fillId="0" borderId="0"/>
    <xf numFmtId="0" fontId="9" fillId="0" borderId="0"/>
    <xf numFmtId="0" fontId="11" fillId="0" borderId="0"/>
    <xf numFmtId="0" fontId="21" fillId="0" borderId="0"/>
  </cellStyleXfs>
  <cellXfs count="195">
    <xf numFmtId="0" fontId="0" fillId="0" borderId="0" xfId="0"/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Alignment="1"/>
    <xf numFmtId="14" fontId="7" fillId="0" borderId="0" xfId="1" applyNumberFormat="1" applyFont="1" applyFill="1" applyAlignment="1">
      <alignment horizontal="center"/>
    </xf>
    <xf numFmtId="0" fontId="8" fillId="0" borderId="0" xfId="1" applyFont="1" applyFill="1" applyAlignment="1">
      <alignment horizontal="center" vertical="center"/>
    </xf>
    <xf numFmtId="164" fontId="10" fillId="2" borderId="2" xfId="1" applyNumberFormat="1" applyFont="1" applyFill="1" applyBorder="1" applyAlignment="1">
      <alignment horizontal="center" vertical="center" wrapText="1"/>
    </xf>
    <xf numFmtId="0" fontId="8" fillId="0" borderId="7" xfId="1" applyNumberFormat="1" applyFont="1" applyFill="1" applyBorder="1" applyAlignment="1">
      <alignment vertical="center"/>
    </xf>
    <xf numFmtId="0" fontId="14" fillId="0" borderId="0" xfId="1" applyFont="1" applyFill="1" applyAlignment="1">
      <alignment horizontal="center" vertical="center"/>
    </xf>
    <xf numFmtId="0" fontId="15" fillId="3" borderId="2" xfId="1" applyNumberFormat="1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right" vertical="center"/>
    </xf>
    <xf numFmtId="0" fontId="15" fillId="3" borderId="14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/>
    </xf>
    <xf numFmtId="0" fontId="15" fillId="3" borderId="6" xfId="1" applyFont="1" applyFill="1" applyBorder="1" applyAlignment="1">
      <alignment horizontal="left" vertical="center"/>
    </xf>
    <xf numFmtId="0" fontId="15" fillId="3" borderId="14" xfId="1" applyFont="1" applyFill="1" applyBorder="1" applyAlignment="1">
      <alignment horizontal="left" vertical="center"/>
    </xf>
    <xf numFmtId="0" fontId="15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/>
    </xf>
    <xf numFmtId="0" fontId="12" fillId="3" borderId="7" xfId="1" applyNumberFormat="1" applyFont="1" applyFill="1" applyBorder="1" applyAlignment="1">
      <alignment vertical="center"/>
    </xf>
    <xf numFmtId="0" fontId="12" fillId="0" borderId="14" xfId="1" applyNumberFormat="1" applyFont="1" applyFill="1" applyBorder="1" applyAlignment="1">
      <alignment vertical="center"/>
    </xf>
    <xf numFmtId="0" fontId="10" fillId="0" borderId="2" xfId="1" applyNumberFormat="1" applyFont="1" applyFill="1" applyBorder="1" applyAlignment="1">
      <alignment horizontal="center" vertical="center" wrapText="1"/>
    </xf>
    <xf numFmtId="0" fontId="17" fillId="0" borderId="0" xfId="1" applyFont="1" applyFill="1" applyAlignment="1">
      <alignment horizontal="center"/>
    </xf>
    <xf numFmtId="0" fontId="17" fillId="0" borderId="0" xfId="1" applyFont="1" applyFill="1" applyAlignment="1">
      <alignment horizontal="center" vertical="center"/>
    </xf>
    <xf numFmtId="0" fontId="17" fillId="0" borderId="0" xfId="1" applyFont="1" applyFill="1" applyBorder="1" applyAlignment="1">
      <alignment horizontal="center"/>
    </xf>
    <xf numFmtId="0" fontId="7" fillId="0" borderId="0" xfId="1" applyFont="1" applyFill="1" applyAlignment="1">
      <alignment horizontal="left"/>
    </xf>
    <xf numFmtId="0" fontId="7" fillId="0" borderId="0" xfId="1" applyFont="1" applyFill="1" applyBorder="1" applyAlignment="1">
      <alignment horizontal="left"/>
    </xf>
    <xf numFmtId="0" fontId="7" fillId="0" borderId="0" xfId="1" applyFont="1" applyFill="1" applyBorder="1" applyAlignment="1">
      <alignment horizontal="left"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Alignment="1">
      <alignment horizontal="left" vertical="center"/>
    </xf>
    <xf numFmtId="0" fontId="8" fillId="2" borderId="2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14" fontId="7" fillId="0" borderId="0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 wrapText="1"/>
    </xf>
    <xf numFmtId="14" fontId="22" fillId="0" borderId="0" xfId="1" applyNumberFormat="1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left" vertical="center"/>
    </xf>
    <xf numFmtId="0" fontId="23" fillId="3" borderId="2" xfId="1" applyFont="1" applyFill="1" applyBorder="1" applyAlignment="1">
      <alignment horizontal="left" vertical="center"/>
    </xf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left" vertical="center"/>
    </xf>
    <xf numFmtId="0" fontId="24" fillId="3" borderId="2" xfId="4" applyFont="1" applyFill="1" applyBorder="1" applyAlignment="1">
      <alignment horizontal="center" vertical="center"/>
    </xf>
    <xf numFmtId="0" fontId="24" fillId="3" borderId="6" xfId="1" applyFont="1" applyFill="1" applyBorder="1" applyAlignment="1">
      <alignment horizontal="left" vertical="center"/>
    </xf>
    <xf numFmtId="0" fontId="24" fillId="3" borderId="14" xfId="1" applyFont="1" applyFill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0" fontId="24" fillId="0" borderId="14" xfId="0" applyFont="1" applyBorder="1" applyAlignment="1">
      <alignment vertical="center"/>
    </xf>
    <xf numFmtId="0" fontId="28" fillId="3" borderId="6" xfId="4" applyFont="1" applyFill="1" applyBorder="1" applyAlignment="1">
      <alignment horizontal="right" vertical="center"/>
    </xf>
    <xf numFmtId="0" fontId="28" fillId="3" borderId="14" xfId="4" applyFont="1" applyFill="1" applyBorder="1" applyAlignment="1">
      <alignment horizontal="left" vertical="center"/>
    </xf>
    <xf numFmtId="0" fontId="28" fillId="3" borderId="2" xfId="1" applyFont="1" applyFill="1" applyBorder="1" applyAlignment="1">
      <alignment horizontal="left" vertical="center"/>
    </xf>
    <xf numFmtId="0" fontId="24" fillId="0" borderId="2" xfId="0" applyFont="1" applyBorder="1" applyAlignment="1">
      <alignment horizontal="center" vertical="center"/>
    </xf>
    <xf numFmtId="0" fontId="23" fillId="0" borderId="2" xfId="1" applyNumberFormat="1" applyFont="1" applyFill="1" applyBorder="1" applyAlignment="1">
      <alignment horizontal="center" vertical="center" wrapText="1"/>
    </xf>
    <xf numFmtId="0" fontId="23" fillId="3" borderId="6" xfId="4" applyFont="1" applyFill="1" applyBorder="1" applyAlignment="1">
      <alignment horizontal="right" vertical="center"/>
    </xf>
    <xf numFmtId="0" fontId="23" fillId="3" borderId="14" xfId="4" applyFont="1" applyFill="1" applyBorder="1" applyAlignment="1">
      <alignment horizontal="left" vertical="center"/>
    </xf>
    <xf numFmtId="0" fontId="15" fillId="3" borderId="2" xfId="2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1" applyNumberFormat="1" applyFont="1" applyFill="1" applyBorder="1" applyAlignment="1">
      <alignment horizontal="center" vertical="center" wrapText="1"/>
    </xf>
    <xf numFmtId="0" fontId="23" fillId="3" borderId="6" xfId="2" applyFont="1" applyFill="1" applyBorder="1" applyAlignment="1">
      <alignment horizontal="right" vertical="center"/>
    </xf>
    <xf numFmtId="0" fontId="23" fillId="3" borderId="14" xfId="2" applyFont="1" applyFill="1" applyBorder="1" applyAlignment="1">
      <alignment horizontal="left" vertical="center"/>
    </xf>
    <xf numFmtId="0" fontId="29" fillId="3" borderId="6" xfId="4" applyFont="1" applyFill="1" applyBorder="1" applyAlignment="1">
      <alignment horizontal="right" vertical="center"/>
    </xf>
    <xf numFmtId="0" fontId="29" fillId="3" borderId="14" xfId="4" applyFont="1" applyFill="1" applyBorder="1" applyAlignment="1">
      <alignment horizontal="left" vertical="center"/>
    </xf>
    <xf numFmtId="0" fontId="29" fillId="3" borderId="2" xfId="1" applyFont="1" applyFill="1" applyBorder="1" applyAlignment="1">
      <alignment horizontal="left" vertical="center"/>
    </xf>
    <xf numFmtId="0" fontId="29" fillId="3" borderId="2" xfId="4" applyFont="1" applyFill="1" applyBorder="1" applyAlignment="1">
      <alignment horizontal="center" vertical="center"/>
    </xf>
    <xf numFmtId="0" fontId="24" fillId="3" borderId="6" xfId="4" applyFont="1" applyFill="1" applyBorder="1" applyAlignment="1">
      <alignment horizontal="right" vertical="center"/>
    </xf>
    <xf numFmtId="0" fontId="24" fillId="3" borderId="14" xfId="4" applyFont="1" applyFill="1" applyBorder="1" applyAlignment="1">
      <alignment horizontal="left" vertical="center"/>
    </xf>
    <xf numFmtId="0" fontId="24" fillId="3" borderId="2" xfId="1" applyFont="1" applyFill="1" applyBorder="1" applyAlignment="1">
      <alignment horizontal="left" vertical="center"/>
    </xf>
    <xf numFmtId="164" fontId="14" fillId="0" borderId="0" xfId="1" applyNumberFormat="1" applyFont="1" applyFill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2" borderId="2" xfId="4" applyFont="1" applyFill="1" applyBorder="1" applyAlignment="1">
      <alignment horizontal="center" vertical="center"/>
    </xf>
    <xf numFmtId="0" fontId="30" fillId="2" borderId="2" xfId="1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vertical="center"/>
    </xf>
    <xf numFmtId="0" fontId="12" fillId="2" borderId="14" xfId="0" applyFont="1" applyFill="1" applyBorder="1" applyAlignment="1">
      <alignment vertical="center"/>
    </xf>
    <xf numFmtId="0" fontId="12" fillId="2" borderId="2" xfId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24" fillId="2" borderId="2" xfId="4" applyFont="1" applyFill="1" applyBorder="1" applyAlignment="1">
      <alignment horizontal="center" vertical="center"/>
    </xf>
    <xf numFmtId="0" fontId="24" fillId="2" borderId="6" xfId="4" applyFont="1" applyFill="1" applyBorder="1" applyAlignment="1">
      <alignment horizontal="right" vertical="center"/>
    </xf>
    <xf numFmtId="0" fontId="24" fillId="2" borderId="14" xfId="4" applyFont="1" applyFill="1" applyBorder="1" applyAlignment="1">
      <alignment horizontal="left" vertical="center"/>
    </xf>
    <xf numFmtId="0" fontId="24" fillId="2" borderId="2" xfId="1" applyFont="1" applyFill="1" applyBorder="1" applyAlignment="1">
      <alignment horizontal="left" vertical="center"/>
    </xf>
    <xf numFmtId="0" fontId="24" fillId="2" borderId="2" xfId="0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vertical="center"/>
    </xf>
    <xf numFmtId="0" fontId="24" fillId="2" borderId="14" xfId="0" applyFont="1" applyFill="1" applyBorder="1" applyAlignment="1">
      <alignment vertical="center"/>
    </xf>
    <xf numFmtId="0" fontId="15" fillId="2" borderId="2" xfId="1" applyFont="1" applyFill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24" fillId="3" borderId="2" xfId="4" applyFont="1" applyFill="1" applyBorder="1" applyAlignment="1">
      <alignment horizontal="left" vertical="center"/>
    </xf>
    <xf numFmtId="0" fontId="24" fillId="3" borderId="6" xfId="0" applyFont="1" applyFill="1" applyBorder="1" applyAlignment="1">
      <alignment vertical="center"/>
    </xf>
    <xf numFmtId="0" fontId="24" fillId="3" borderId="14" xfId="0" applyFont="1" applyFill="1" applyBorder="1" applyAlignment="1">
      <alignment vertical="center"/>
    </xf>
    <xf numFmtId="0" fontId="12" fillId="3" borderId="2" xfId="4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4" fillId="3" borderId="2" xfId="4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center" vertical="center"/>
    </xf>
    <xf numFmtId="0" fontId="34" fillId="2" borderId="2" xfId="0" applyFont="1" applyFill="1" applyBorder="1" applyAlignment="1">
      <alignment horizontal="center" vertical="center"/>
    </xf>
    <xf numFmtId="0" fontId="24" fillId="2" borderId="2" xfId="4" applyFont="1" applyFill="1" applyBorder="1" applyAlignment="1">
      <alignment horizontal="left" vertical="center"/>
    </xf>
    <xf numFmtId="0" fontId="37" fillId="2" borderId="2" xfId="0" applyFont="1" applyFill="1" applyBorder="1" applyAlignment="1">
      <alignment horizontal="center" vertical="center"/>
    </xf>
    <xf numFmtId="0" fontId="38" fillId="3" borderId="6" xfId="4" applyFont="1" applyFill="1" applyBorder="1" applyAlignment="1">
      <alignment horizontal="right" vertical="center"/>
    </xf>
    <xf numFmtId="0" fontId="38" fillId="3" borderId="14" xfId="4" applyFont="1" applyFill="1" applyBorder="1" applyAlignment="1">
      <alignment horizontal="left" vertical="center"/>
    </xf>
    <xf numFmtId="0" fontId="38" fillId="3" borderId="2" xfId="1" applyFont="1" applyFill="1" applyBorder="1" applyAlignment="1">
      <alignment horizontal="left" vertical="center"/>
    </xf>
    <xf numFmtId="0" fontId="38" fillId="3" borderId="2" xfId="4" applyFont="1" applyFill="1" applyBorder="1" applyAlignment="1">
      <alignment horizontal="center" vertical="center"/>
    </xf>
    <xf numFmtId="0" fontId="24" fillId="0" borderId="2" xfId="1" applyFont="1" applyFill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24" fillId="3" borderId="6" xfId="2" applyFont="1" applyFill="1" applyBorder="1" applyAlignment="1">
      <alignment horizontal="right" vertical="center"/>
    </xf>
    <xf numFmtId="0" fontId="24" fillId="3" borderId="14" xfId="2" applyFont="1" applyFill="1" applyBorder="1" applyAlignment="1">
      <alignment horizontal="left" vertical="center"/>
    </xf>
    <xf numFmtId="0" fontId="24" fillId="3" borderId="2" xfId="2" applyFont="1" applyFill="1" applyBorder="1" applyAlignment="1">
      <alignment horizontal="center" vertical="center"/>
    </xf>
    <xf numFmtId="0" fontId="30" fillId="2" borderId="2" xfId="1" applyFont="1" applyFill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24" fillId="2" borderId="2" xfId="1" applyFont="1" applyFill="1" applyBorder="1" applyAlignment="1">
      <alignment horizontal="center" vertical="center"/>
    </xf>
    <xf numFmtId="0" fontId="41" fillId="2" borderId="2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0" fontId="24" fillId="3" borderId="2" xfId="1" applyFont="1" applyFill="1" applyBorder="1" applyAlignment="1">
      <alignment horizontal="center" vertical="center"/>
    </xf>
    <xf numFmtId="0" fontId="12" fillId="3" borderId="14" xfId="1" applyNumberFormat="1" applyFont="1" applyFill="1" applyBorder="1" applyAlignment="1">
      <alignment vertical="center"/>
    </xf>
    <xf numFmtId="0" fontId="23" fillId="3" borderId="2" xfId="1" applyNumberFormat="1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/>
    </xf>
    <xf numFmtId="0" fontId="41" fillId="3" borderId="2" xfId="0" applyFont="1" applyFill="1" applyBorder="1" applyAlignment="1">
      <alignment horizontal="center" vertical="center"/>
    </xf>
    <xf numFmtId="0" fontId="42" fillId="3" borderId="2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6" xfId="0" applyFont="1" applyBorder="1" applyAlignment="1">
      <alignment vertical="center"/>
    </xf>
    <xf numFmtId="0" fontId="38" fillId="0" borderId="14" xfId="0" applyFont="1" applyBorder="1" applyAlignment="1">
      <alignment vertical="center"/>
    </xf>
    <xf numFmtId="0" fontId="33" fillId="3" borderId="16" xfId="1" applyFont="1" applyFill="1" applyBorder="1" applyAlignment="1">
      <alignment horizontal="left" vertical="center"/>
    </xf>
    <xf numFmtId="0" fontId="33" fillId="3" borderId="17" xfId="1" applyFont="1" applyFill="1" applyBorder="1" applyAlignment="1">
      <alignment horizontal="left" vertical="center"/>
    </xf>
    <xf numFmtId="0" fontId="42" fillId="2" borderId="2" xfId="0" applyFont="1" applyFill="1" applyBorder="1" applyAlignment="1">
      <alignment horizontal="center" vertical="center"/>
    </xf>
    <xf numFmtId="0" fontId="19" fillId="2" borderId="16" xfId="1" applyFont="1" applyFill="1" applyBorder="1" applyAlignment="1">
      <alignment horizontal="left" vertical="center"/>
    </xf>
    <xf numFmtId="0" fontId="19" fillId="2" borderId="17" xfId="1" applyFont="1" applyFill="1" applyBorder="1" applyAlignment="1">
      <alignment horizontal="left" vertical="center"/>
    </xf>
    <xf numFmtId="0" fontId="43" fillId="0" borderId="0" xfId="0" applyFont="1"/>
    <xf numFmtId="0" fontId="44" fillId="2" borderId="2" xfId="0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 wrapText="1"/>
    </xf>
    <xf numFmtId="0" fontId="26" fillId="2" borderId="2" xfId="1" applyFont="1" applyFill="1" applyBorder="1" applyAlignment="1">
      <alignment horizontal="center" vertical="center" wrapText="1"/>
    </xf>
    <xf numFmtId="0" fontId="8" fillId="0" borderId="2" xfId="1" applyNumberFormat="1" applyFont="1" applyFill="1" applyBorder="1" applyAlignment="1">
      <alignment horizontal="center" vertical="center" wrapText="1"/>
    </xf>
    <xf numFmtId="3" fontId="16" fillId="0" borderId="6" xfId="1" applyNumberFormat="1" applyFont="1" applyFill="1" applyBorder="1" applyAlignment="1">
      <alignment horizontal="left" vertical="center" wrapText="1"/>
    </xf>
    <xf numFmtId="3" fontId="16" fillId="0" borderId="14" xfId="1" applyNumberFormat="1" applyFont="1" applyFill="1" applyBorder="1" applyAlignment="1">
      <alignment horizontal="left" vertical="center" wrapText="1"/>
    </xf>
    <xf numFmtId="0" fontId="12" fillId="0" borderId="6" xfId="1" applyNumberFormat="1" applyFont="1" applyFill="1" applyBorder="1" applyAlignment="1">
      <alignment horizontal="left" vertical="center"/>
    </xf>
    <xf numFmtId="0" fontId="12" fillId="0" borderId="7" xfId="1" applyNumberFormat="1" applyFont="1" applyFill="1" applyBorder="1" applyAlignment="1">
      <alignment horizontal="left" vertical="center"/>
    </xf>
    <xf numFmtId="0" fontId="8" fillId="0" borderId="7" xfId="1" applyNumberFormat="1" applyFont="1" applyFill="1" applyBorder="1" applyAlignment="1">
      <alignment horizontal="center" vertical="center"/>
    </xf>
    <xf numFmtId="0" fontId="8" fillId="0" borderId="14" xfId="1" applyNumberFormat="1" applyFont="1" applyFill="1" applyBorder="1" applyAlignment="1">
      <alignment horizontal="center" vertical="center"/>
    </xf>
    <xf numFmtId="0" fontId="12" fillId="3" borderId="6" xfId="1" applyNumberFormat="1" applyFont="1" applyFill="1" applyBorder="1" applyAlignment="1">
      <alignment horizontal="left" vertical="center"/>
    </xf>
    <xf numFmtId="0" fontId="12" fillId="3" borderId="7" xfId="1" applyNumberFormat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20" fillId="0" borderId="0" xfId="1" applyFont="1" applyFill="1" applyAlignment="1">
      <alignment horizontal="center" vertical="center"/>
    </xf>
    <xf numFmtId="0" fontId="8" fillId="0" borderId="7" xfId="1" applyNumberFormat="1" applyFont="1" applyFill="1" applyBorder="1" applyAlignment="1">
      <alignment horizontal="center" vertical="center" wrapText="1"/>
    </xf>
    <xf numFmtId="0" fontId="8" fillId="0" borderId="14" xfId="1" applyNumberFormat="1" applyFont="1" applyFill="1" applyBorder="1" applyAlignment="1">
      <alignment horizontal="center" vertical="center" wrapText="1"/>
    </xf>
    <xf numFmtId="0" fontId="18" fillId="0" borderId="0" xfId="1" applyFont="1" applyFill="1" applyAlignment="1">
      <alignment horizontal="left"/>
    </xf>
    <xf numFmtId="0" fontId="2" fillId="0" borderId="0" xfId="1" applyFont="1" applyFill="1" applyBorder="1" applyAlignment="1">
      <alignment horizontal="righ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/>
    </xf>
    <xf numFmtId="0" fontId="8" fillId="2" borderId="13" xfId="3" applyFont="1" applyFill="1" applyBorder="1" applyAlignment="1">
      <alignment horizontal="center" vertical="center"/>
    </xf>
    <xf numFmtId="0" fontId="10" fillId="2" borderId="2" xfId="2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0" fontId="26" fillId="2" borderId="3" xfId="1" applyFont="1" applyFill="1" applyBorder="1" applyAlignment="1">
      <alignment horizontal="center" vertical="center" wrapText="1"/>
    </xf>
    <xf numFmtId="0" fontId="26" fillId="2" borderId="15" xfId="1" applyFont="1" applyFill="1" applyBorder="1" applyAlignment="1">
      <alignment horizontal="center" vertical="center" wrapText="1"/>
    </xf>
    <xf numFmtId="0" fontId="26" fillId="2" borderId="8" xfId="1" applyFont="1" applyFill="1" applyBorder="1" applyAlignment="1">
      <alignment horizontal="center" vertical="center" wrapText="1"/>
    </xf>
    <xf numFmtId="0" fontId="26" fillId="2" borderId="0" xfId="1" applyFont="1" applyFill="1" applyBorder="1" applyAlignment="1">
      <alignment horizontal="center" vertical="center" wrapText="1"/>
    </xf>
    <xf numFmtId="0" fontId="26" fillId="2" borderId="11" xfId="1" applyFont="1" applyFill="1" applyBorder="1" applyAlignment="1">
      <alignment horizontal="center" vertical="center" wrapText="1"/>
    </xf>
    <xf numFmtId="0" fontId="26" fillId="2" borderId="1" xfId="1" applyFont="1" applyFill="1" applyBorder="1" applyAlignment="1">
      <alignment horizontal="center" vertical="center" wrapText="1"/>
    </xf>
    <xf numFmtId="0" fontId="30" fillId="2" borderId="6" xfId="4" applyFont="1" applyFill="1" applyBorder="1" applyAlignment="1">
      <alignment horizontal="center" vertical="center"/>
    </xf>
    <xf numFmtId="0" fontId="30" fillId="2" borderId="14" xfId="4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40" fillId="2" borderId="6" xfId="0" applyFont="1" applyFill="1" applyBorder="1" applyAlignment="1">
      <alignment horizontal="center" vertical="center"/>
    </xf>
    <xf numFmtId="0" fontId="40" fillId="2" borderId="14" xfId="0" applyFont="1" applyFill="1" applyBorder="1" applyAlignment="1">
      <alignment horizontal="center" vertical="center"/>
    </xf>
    <xf numFmtId="0" fontId="40" fillId="0" borderId="6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</cellXfs>
  <cellStyles count="5">
    <cellStyle name="Normal" xfId="0" builtinId="0"/>
    <cellStyle name="Normal 2" xfId="2"/>
    <cellStyle name="Normal 2 2" xfId="3"/>
    <cellStyle name="Normal 3" xfId="4"/>
    <cellStyle name="Normal 7" xfId="1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Q34"/>
  <sheetViews>
    <sheetView showGridLines="0" view="pageBreakPreview" topLeftCell="A4" zoomScaleNormal="100" zoomScaleSheetLayoutView="100" workbookViewId="0">
      <selection activeCell="G17" sqref="G17:H20"/>
    </sheetView>
  </sheetViews>
  <sheetFormatPr defaultColWidth="9" defaultRowHeight="8.25" x14ac:dyDescent="0.15"/>
  <cols>
    <col min="1" max="1" width="3" style="21" customWidth="1"/>
    <col min="2" max="2" width="3.5546875" style="21" bestFit="1" customWidth="1"/>
    <col min="3" max="3" width="2.77734375" style="21" bestFit="1" customWidth="1"/>
    <col min="4" max="4" width="14.21875" style="21" customWidth="1"/>
    <col min="5" max="6" width="2.6640625" style="21" bestFit="1" customWidth="1"/>
    <col min="7" max="7" width="13.44140625" style="21" bestFit="1" customWidth="1"/>
    <col min="8" max="8" width="5" style="21" customWidth="1"/>
    <col min="9" max="9" width="8.77734375" style="21" customWidth="1"/>
    <col min="10" max="20" width="2.5546875" style="21" customWidth="1"/>
    <col min="21" max="32" width="2.5546875" style="22" customWidth="1"/>
    <col min="33" max="33" width="4.109375" style="23" customWidth="1"/>
    <col min="34" max="34" width="3.6640625" style="23" customWidth="1"/>
    <col min="35" max="35" width="9" style="21" bestFit="1" customWidth="1"/>
    <col min="36" max="16384" width="9" style="21"/>
  </cols>
  <sheetData>
    <row r="1" spans="1:36" s="31" customFormat="1" ht="14.25" customHeight="1" x14ac:dyDescent="0.2">
      <c r="A1" s="175" t="s">
        <v>0</v>
      </c>
      <c r="B1" s="175"/>
      <c r="C1" s="175"/>
      <c r="D1" s="175"/>
      <c r="E1" s="175"/>
      <c r="F1" s="176" t="s">
        <v>1</v>
      </c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43"/>
      <c r="AE1" s="43"/>
      <c r="AF1" s="43"/>
      <c r="AG1" s="1"/>
      <c r="AH1" s="1"/>
    </row>
    <row r="2" spans="1:36" s="31" customFormat="1" ht="14.25" customHeight="1" x14ac:dyDescent="0.2">
      <c r="A2" s="177" t="s">
        <v>30</v>
      </c>
      <c r="B2" s="177"/>
      <c r="C2" s="177"/>
      <c r="D2" s="177"/>
      <c r="E2" s="177"/>
      <c r="F2" s="178" t="s">
        <v>58</v>
      </c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44"/>
      <c r="AE2" s="44"/>
      <c r="AF2" s="44"/>
      <c r="AG2" s="2"/>
      <c r="AH2" s="2"/>
      <c r="AI2" s="2"/>
    </row>
    <row r="3" spans="1:36" s="31" customFormat="1" ht="5.25" customHeight="1" x14ac:dyDescent="0.2">
      <c r="A3" s="32"/>
      <c r="B3" s="32"/>
      <c r="C3" s="32"/>
      <c r="D3" s="32"/>
      <c r="E3" s="32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44"/>
      <c r="AE3" s="44"/>
      <c r="AF3" s="44"/>
      <c r="AG3" s="2"/>
      <c r="AH3" s="2"/>
      <c r="AI3" s="2"/>
    </row>
    <row r="4" spans="1:36" s="31" customFormat="1" ht="14.25" customHeight="1" x14ac:dyDescent="0.2">
      <c r="A4" s="179" t="s">
        <v>70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2"/>
    </row>
    <row r="5" spans="1:36" s="31" customFormat="1" ht="14.25" customHeight="1" x14ac:dyDescent="0.2">
      <c r="A5" s="157" t="s">
        <v>139</v>
      </c>
      <c r="B5" s="157"/>
      <c r="C5" s="157"/>
      <c r="D5" s="157"/>
      <c r="E5" s="157"/>
      <c r="F5" s="157"/>
      <c r="G5" s="157"/>
      <c r="H5" s="31" t="s">
        <v>2</v>
      </c>
      <c r="I5" s="158" t="s">
        <v>36</v>
      </c>
      <c r="J5" s="158"/>
      <c r="K5" s="158"/>
      <c r="L5" s="158"/>
      <c r="M5" s="158"/>
      <c r="N5" s="158"/>
      <c r="O5" s="158"/>
      <c r="P5" s="158"/>
      <c r="Q5" s="158"/>
      <c r="R5" s="158"/>
      <c r="T5" s="31" t="s">
        <v>2</v>
      </c>
      <c r="V5" s="1"/>
      <c r="W5" s="159" t="s">
        <v>40</v>
      </c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2"/>
    </row>
    <row r="6" spans="1:36" s="31" customFormat="1" ht="14.25" customHeight="1" x14ac:dyDescent="0.2">
      <c r="A6" s="160" t="s">
        <v>117</v>
      </c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</row>
    <row r="7" spans="1:36" s="3" customFormat="1" ht="3" customHeight="1" x14ac:dyDescent="0.2">
      <c r="A7" s="38"/>
      <c r="B7" s="38"/>
      <c r="C7" s="38"/>
      <c r="D7" s="38"/>
      <c r="E7" s="38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38"/>
      <c r="AH7" s="38"/>
    </row>
    <row r="8" spans="1:36" s="4" customFormat="1" ht="18.75" customHeight="1" x14ac:dyDescent="0.25">
      <c r="A8" s="161" t="s">
        <v>3</v>
      </c>
      <c r="B8" s="162" t="s">
        <v>4</v>
      </c>
      <c r="C8" s="163"/>
      <c r="D8" s="168" t="s">
        <v>5</v>
      </c>
      <c r="E8" s="168" t="s">
        <v>6</v>
      </c>
      <c r="F8" s="168" t="s">
        <v>7</v>
      </c>
      <c r="G8" s="162" t="s">
        <v>8</v>
      </c>
      <c r="H8" s="163"/>
      <c r="I8" s="30" t="s">
        <v>9</v>
      </c>
      <c r="J8" s="174">
        <v>2026</v>
      </c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1" t="s">
        <v>10</v>
      </c>
      <c r="AH8" s="171" t="s">
        <v>11</v>
      </c>
    </row>
    <row r="9" spans="1:36" s="4" customFormat="1" ht="18.75" customHeight="1" x14ac:dyDescent="0.25">
      <c r="A9" s="161"/>
      <c r="B9" s="164"/>
      <c r="C9" s="165"/>
      <c r="D9" s="169"/>
      <c r="E9" s="169"/>
      <c r="F9" s="169"/>
      <c r="G9" s="164"/>
      <c r="H9" s="165"/>
      <c r="I9" s="30" t="s">
        <v>12</v>
      </c>
      <c r="J9" s="139">
        <v>2</v>
      </c>
      <c r="K9" s="139"/>
      <c r="L9" s="139"/>
      <c r="M9" s="139"/>
      <c r="N9" s="139">
        <v>3</v>
      </c>
      <c r="O9" s="139"/>
      <c r="P9" s="139"/>
      <c r="Q9" s="139"/>
      <c r="R9" s="139"/>
      <c r="S9" s="139">
        <v>4</v>
      </c>
      <c r="T9" s="139"/>
      <c r="U9" s="139"/>
      <c r="V9" s="139"/>
      <c r="W9" s="139">
        <v>5</v>
      </c>
      <c r="X9" s="139"/>
      <c r="Y9" s="139"/>
      <c r="Z9" s="139"/>
      <c r="AA9" s="139">
        <v>6</v>
      </c>
      <c r="AB9" s="139"/>
      <c r="AC9" s="139"/>
      <c r="AD9" s="139"/>
      <c r="AE9" s="139">
        <v>7</v>
      </c>
      <c r="AF9" s="139"/>
      <c r="AG9" s="172"/>
      <c r="AH9" s="172"/>
    </row>
    <row r="10" spans="1:36" s="4" customFormat="1" ht="18.75" customHeight="1" x14ac:dyDescent="0.25">
      <c r="A10" s="161"/>
      <c r="B10" s="166"/>
      <c r="C10" s="167"/>
      <c r="D10" s="170"/>
      <c r="E10" s="170"/>
      <c r="F10" s="170"/>
      <c r="G10" s="166"/>
      <c r="H10" s="167"/>
      <c r="I10" s="30" t="s">
        <v>13</v>
      </c>
      <c r="J10" s="5">
        <v>46055</v>
      </c>
      <c r="K10" s="5">
        <f>J10+7</f>
        <v>46062</v>
      </c>
      <c r="L10" s="5">
        <f t="shared" ref="L10:AF10" si="0">K10+7</f>
        <v>46069</v>
      </c>
      <c r="M10" s="5">
        <f t="shared" si="0"/>
        <v>46076</v>
      </c>
      <c r="N10" s="5">
        <f t="shared" si="0"/>
        <v>46083</v>
      </c>
      <c r="O10" s="5">
        <f t="shared" si="0"/>
        <v>46090</v>
      </c>
      <c r="P10" s="5">
        <f t="shared" si="0"/>
        <v>46097</v>
      </c>
      <c r="Q10" s="5">
        <f t="shared" si="0"/>
        <v>46104</v>
      </c>
      <c r="R10" s="5">
        <f t="shared" si="0"/>
        <v>46111</v>
      </c>
      <c r="S10" s="5">
        <f t="shared" si="0"/>
        <v>46118</v>
      </c>
      <c r="T10" s="5">
        <f t="shared" si="0"/>
        <v>46125</v>
      </c>
      <c r="U10" s="5">
        <f t="shared" si="0"/>
        <v>46132</v>
      </c>
      <c r="V10" s="5">
        <f t="shared" si="0"/>
        <v>46139</v>
      </c>
      <c r="W10" s="5">
        <f t="shared" si="0"/>
        <v>46146</v>
      </c>
      <c r="X10" s="5">
        <f t="shared" si="0"/>
        <v>46153</v>
      </c>
      <c r="Y10" s="5">
        <f t="shared" si="0"/>
        <v>46160</v>
      </c>
      <c r="Z10" s="5">
        <f t="shared" si="0"/>
        <v>46167</v>
      </c>
      <c r="AA10" s="5">
        <f t="shared" si="0"/>
        <v>46174</v>
      </c>
      <c r="AB10" s="5">
        <f t="shared" si="0"/>
        <v>46181</v>
      </c>
      <c r="AC10" s="5">
        <f t="shared" si="0"/>
        <v>46188</v>
      </c>
      <c r="AD10" s="5">
        <f t="shared" si="0"/>
        <v>46195</v>
      </c>
      <c r="AE10" s="5">
        <f t="shared" si="0"/>
        <v>46202</v>
      </c>
      <c r="AF10" s="5">
        <f t="shared" si="0"/>
        <v>46209</v>
      </c>
      <c r="AG10" s="173"/>
      <c r="AH10" s="173"/>
    </row>
    <row r="11" spans="1:36" s="7" customFormat="1" ht="22.5" customHeight="1" x14ac:dyDescent="0.25">
      <c r="A11" s="144" t="s">
        <v>140</v>
      </c>
      <c r="B11" s="145"/>
      <c r="C11" s="145"/>
      <c r="D11" s="145"/>
      <c r="E11" s="6"/>
      <c r="F11" s="6"/>
      <c r="G11" s="6"/>
      <c r="H11" s="6"/>
      <c r="I11" s="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7"/>
    </row>
    <row r="12" spans="1:36" s="7" customFormat="1" ht="22.5" customHeight="1" x14ac:dyDescent="0.25">
      <c r="A12" s="8">
        <v>1</v>
      </c>
      <c r="B12" s="77" t="s">
        <v>14</v>
      </c>
      <c r="C12" s="78">
        <v>306</v>
      </c>
      <c r="D12" s="79" t="s">
        <v>118</v>
      </c>
      <c r="E12" s="56">
        <v>2</v>
      </c>
      <c r="F12" s="64">
        <v>20</v>
      </c>
      <c r="G12" s="59" t="s">
        <v>119</v>
      </c>
      <c r="H12" s="60" t="s">
        <v>120</v>
      </c>
      <c r="I12" s="15" t="s">
        <v>15</v>
      </c>
      <c r="J12" s="16" t="s">
        <v>16</v>
      </c>
      <c r="K12" s="140" t="s">
        <v>138</v>
      </c>
      <c r="L12" s="140"/>
      <c r="M12" s="140"/>
      <c r="N12" s="16" t="s">
        <v>16</v>
      </c>
      <c r="O12" s="16" t="s">
        <v>16</v>
      </c>
      <c r="P12" s="16" t="s">
        <v>16</v>
      </c>
      <c r="Q12" s="16" t="s">
        <v>16</v>
      </c>
      <c r="R12" s="16" t="s">
        <v>16</v>
      </c>
      <c r="S12" s="16" t="s">
        <v>16</v>
      </c>
      <c r="T12" s="16" t="s">
        <v>16</v>
      </c>
      <c r="U12" s="16" t="s">
        <v>17</v>
      </c>
      <c r="V12" s="16" t="s">
        <v>18</v>
      </c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>
        <v>4</v>
      </c>
      <c r="AH12" s="17"/>
    </row>
    <row r="13" spans="1:36" s="7" customFormat="1" ht="22.5" customHeight="1" x14ac:dyDescent="0.25">
      <c r="A13" s="8">
        <v>2</v>
      </c>
      <c r="B13" s="77" t="s">
        <v>14</v>
      </c>
      <c r="C13" s="78">
        <v>307</v>
      </c>
      <c r="D13" s="79" t="s">
        <v>121</v>
      </c>
      <c r="E13" s="56">
        <v>2</v>
      </c>
      <c r="F13" s="64">
        <v>20</v>
      </c>
      <c r="G13" s="59" t="s">
        <v>122</v>
      </c>
      <c r="H13" s="60" t="s">
        <v>123</v>
      </c>
      <c r="I13" s="15" t="s">
        <v>15</v>
      </c>
      <c r="J13" s="16" t="s">
        <v>16</v>
      </c>
      <c r="K13" s="140"/>
      <c r="L13" s="140"/>
      <c r="M13" s="140"/>
      <c r="N13" s="16" t="s">
        <v>16</v>
      </c>
      <c r="O13" s="16" t="s">
        <v>16</v>
      </c>
      <c r="P13" s="16" t="s">
        <v>16</v>
      </c>
      <c r="Q13" s="16" t="s">
        <v>16</v>
      </c>
      <c r="R13" s="16" t="s">
        <v>16</v>
      </c>
      <c r="S13" s="16" t="s">
        <v>16</v>
      </c>
      <c r="T13" s="16" t="s">
        <v>16</v>
      </c>
      <c r="U13" s="16" t="s">
        <v>17</v>
      </c>
      <c r="V13" s="16" t="s">
        <v>18</v>
      </c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>
        <v>4</v>
      </c>
      <c r="AH13" s="17"/>
      <c r="AJ13" s="80">
        <f>AF10+7</f>
        <v>46216</v>
      </c>
    </row>
    <row r="14" spans="1:36" s="7" customFormat="1" ht="22.5" customHeight="1" x14ac:dyDescent="0.25">
      <c r="A14" s="8">
        <v>3</v>
      </c>
      <c r="B14" s="77" t="s">
        <v>14</v>
      </c>
      <c r="C14" s="78">
        <v>308</v>
      </c>
      <c r="D14" s="79" t="s">
        <v>124</v>
      </c>
      <c r="E14" s="56">
        <v>2</v>
      </c>
      <c r="F14" s="64">
        <v>20</v>
      </c>
      <c r="G14" s="59" t="s">
        <v>125</v>
      </c>
      <c r="H14" s="60" t="s">
        <v>126</v>
      </c>
      <c r="I14" s="15" t="s">
        <v>15</v>
      </c>
      <c r="J14" s="16" t="s">
        <v>16</v>
      </c>
      <c r="K14" s="140"/>
      <c r="L14" s="140"/>
      <c r="M14" s="140"/>
      <c r="N14" s="16" t="s">
        <v>16</v>
      </c>
      <c r="O14" s="16" t="s">
        <v>16</v>
      </c>
      <c r="P14" s="16" t="s">
        <v>16</v>
      </c>
      <c r="Q14" s="16" t="s">
        <v>16</v>
      </c>
      <c r="R14" s="16" t="s">
        <v>16</v>
      </c>
      <c r="S14" s="16" t="s">
        <v>16</v>
      </c>
      <c r="T14" s="16" t="s">
        <v>16</v>
      </c>
      <c r="U14" s="16" t="s">
        <v>17</v>
      </c>
      <c r="V14" s="16" t="s">
        <v>18</v>
      </c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>
        <v>4</v>
      </c>
      <c r="AH14" s="17"/>
    </row>
    <row r="15" spans="1:36" s="7" customFormat="1" ht="22.5" customHeight="1" x14ac:dyDescent="0.25">
      <c r="A15" s="8">
        <v>4</v>
      </c>
      <c r="B15" s="77" t="s">
        <v>14</v>
      </c>
      <c r="C15" s="78">
        <v>309</v>
      </c>
      <c r="D15" s="79" t="s">
        <v>127</v>
      </c>
      <c r="E15" s="56">
        <v>2</v>
      </c>
      <c r="F15" s="64">
        <v>20</v>
      </c>
      <c r="G15" s="59" t="s">
        <v>128</v>
      </c>
      <c r="H15" s="60" t="s">
        <v>129</v>
      </c>
      <c r="I15" s="15" t="s">
        <v>15</v>
      </c>
      <c r="J15" s="16" t="s">
        <v>16</v>
      </c>
      <c r="K15" s="140"/>
      <c r="L15" s="140"/>
      <c r="M15" s="140"/>
      <c r="N15" s="16" t="s">
        <v>16</v>
      </c>
      <c r="O15" s="16" t="s">
        <v>16</v>
      </c>
      <c r="P15" s="16" t="s">
        <v>16</v>
      </c>
      <c r="Q15" s="16" t="s">
        <v>16</v>
      </c>
      <c r="R15" s="16" t="s">
        <v>16</v>
      </c>
      <c r="S15" s="16" t="s">
        <v>16</v>
      </c>
      <c r="T15" s="16" t="s">
        <v>16</v>
      </c>
      <c r="U15" s="16" t="s">
        <v>17</v>
      </c>
      <c r="V15" s="16" t="s">
        <v>18</v>
      </c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>
        <v>4</v>
      </c>
      <c r="AH15" s="17"/>
    </row>
    <row r="16" spans="1:36" s="7" customFormat="1" ht="22.5" customHeight="1" x14ac:dyDescent="0.25">
      <c r="A16" s="148" t="s">
        <v>141</v>
      </c>
      <c r="B16" s="149"/>
      <c r="C16" s="149"/>
      <c r="D16" s="149"/>
      <c r="E16" s="18"/>
      <c r="F16" s="18"/>
      <c r="G16" s="18"/>
      <c r="H16" s="18"/>
      <c r="I16" s="19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7"/>
    </row>
    <row r="17" spans="1:43" s="7" customFormat="1" ht="22.5" customHeight="1" x14ac:dyDescent="0.25">
      <c r="A17" s="8">
        <v>5</v>
      </c>
      <c r="B17" s="77" t="s">
        <v>14</v>
      </c>
      <c r="C17" s="78">
        <v>356</v>
      </c>
      <c r="D17" s="79" t="s">
        <v>130</v>
      </c>
      <c r="E17" s="56">
        <v>2</v>
      </c>
      <c r="F17" s="64">
        <v>20</v>
      </c>
      <c r="G17" s="59" t="s">
        <v>78</v>
      </c>
      <c r="H17" s="60" t="s">
        <v>79</v>
      </c>
      <c r="I17" s="15" t="s">
        <v>15</v>
      </c>
      <c r="J17" s="17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 t="s">
        <v>16</v>
      </c>
      <c r="X17" s="16" t="s">
        <v>16</v>
      </c>
      <c r="Y17" s="16" t="s">
        <v>16</v>
      </c>
      <c r="Z17" s="16" t="s">
        <v>16</v>
      </c>
      <c r="AA17" s="16" t="s">
        <v>16</v>
      </c>
      <c r="AB17" s="16" t="s">
        <v>16</v>
      </c>
      <c r="AC17" s="16" t="s">
        <v>16</v>
      </c>
      <c r="AD17" s="16" t="s">
        <v>16</v>
      </c>
      <c r="AE17" s="16" t="s">
        <v>17</v>
      </c>
      <c r="AF17" s="16" t="s">
        <v>18</v>
      </c>
      <c r="AG17" s="16">
        <v>4</v>
      </c>
      <c r="AH17" s="17"/>
      <c r="AJ17" s="9"/>
      <c r="AK17" s="10"/>
      <c r="AL17" s="41"/>
      <c r="AM17" s="11"/>
      <c r="AN17" s="12"/>
      <c r="AO17" s="13"/>
      <c r="AP17" s="14"/>
      <c r="AQ17" s="15"/>
    </row>
    <row r="18" spans="1:43" s="7" customFormat="1" ht="22.5" customHeight="1" x14ac:dyDescent="0.25">
      <c r="A18" s="8">
        <v>6</v>
      </c>
      <c r="B18" s="77" t="s">
        <v>14</v>
      </c>
      <c r="C18" s="78">
        <v>357</v>
      </c>
      <c r="D18" s="79" t="s">
        <v>131</v>
      </c>
      <c r="E18" s="56">
        <v>2</v>
      </c>
      <c r="F18" s="64">
        <v>20</v>
      </c>
      <c r="G18" s="59" t="s">
        <v>132</v>
      </c>
      <c r="H18" s="60" t="s">
        <v>66</v>
      </c>
      <c r="I18" s="15" t="s">
        <v>15</v>
      </c>
      <c r="J18" s="17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 t="s">
        <v>16</v>
      </c>
      <c r="X18" s="16" t="s">
        <v>16</v>
      </c>
      <c r="Y18" s="16" t="s">
        <v>16</v>
      </c>
      <c r="Z18" s="16" t="s">
        <v>16</v>
      </c>
      <c r="AA18" s="16" t="s">
        <v>16</v>
      </c>
      <c r="AB18" s="16" t="s">
        <v>16</v>
      </c>
      <c r="AC18" s="16" t="s">
        <v>16</v>
      </c>
      <c r="AD18" s="16" t="s">
        <v>16</v>
      </c>
      <c r="AE18" s="16" t="s">
        <v>17</v>
      </c>
      <c r="AF18" s="16" t="s">
        <v>18</v>
      </c>
      <c r="AG18" s="16">
        <v>4</v>
      </c>
      <c r="AH18" s="17"/>
    </row>
    <row r="19" spans="1:43" s="7" customFormat="1" ht="22.5" customHeight="1" x14ac:dyDescent="0.25">
      <c r="A19" s="70">
        <v>7</v>
      </c>
      <c r="B19" s="77" t="s">
        <v>14</v>
      </c>
      <c r="C19" s="78">
        <v>358</v>
      </c>
      <c r="D19" s="79" t="s">
        <v>133</v>
      </c>
      <c r="E19" s="56">
        <v>2</v>
      </c>
      <c r="F19" s="64">
        <v>20</v>
      </c>
      <c r="G19" s="59" t="s">
        <v>134</v>
      </c>
      <c r="H19" s="60" t="s">
        <v>79</v>
      </c>
      <c r="I19" s="15" t="s">
        <v>15</v>
      </c>
      <c r="J19" s="17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 t="s">
        <v>16</v>
      </c>
      <c r="X19" s="16" t="s">
        <v>16</v>
      </c>
      <c r="Y19" s="16" t="s">
        <v>16</v>
      </c>
      <c r="Z19" s="16" t="s">
        <v>16</v>
      </c>
      <c r="AA19" s="16" t="s">
        <v>16</v>
      </c>
      <c r="AB19" s="16" t="s">
        <v>16</v>
      </c>
      <c r="AC19" s="16" t="s">
        <v>16</v>
      </c>
      <c r="AD19" s="16" t="s">
        <v>16</v>
      </c>
      <c r="AE19" s="16" t="s">
        <v>17</v>
      </c>
      <c r="AF19" s="16" t="s">
        <v>18</v>
      </c>
      <c r="AG19" s="16">
        <v>4</v>
      </c>
      <c r="AH19" s="17"/>
    </row>
    <row r="20" spans="1:43" s="7" customFormat="1" ht="22.5" customHeight="1" x14ac:dyDescent="0.25">
      <c r="A20" s="70">
        <v>8</v>
      </c>
      <c r="B20" s="77" t="s">
        <v>14</v>
      </c>
      <c r="C20" s="78">
        <v>359</v>
      </c>
      <c r="D20" s="79" t="s">
        <v>135</v>
      </c>
      <c r="E20" s="56">
        <v>2</v>
      </c>
      <c r="F20" s="64">
        <v>20</v>
      </c>
      <c r="G20" s="59" t="s">
        <v>136</v>
      </c>
      <c r="H20" s="60" t="s">
        <v>137</v>
      </c>
      <c r="I20" s="15" t="s">
        <v>15</v>
      </c>
      <c r="J20" s="17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 t="s">
        <v>16</v>
      </c>
      <c r="X20" s="16" t="s">
        <v>16</v>
      </c>
      <c r="Y20" s="16" t="s">
        <v>16</v>
      </c>
      <c r="Z20" s="16" t="s">
        <v>16</v>
      </c>
      <c r="AA20" s="16" t="s">
        <v>16</v>
      </c>
      <c r="AB20" s="16" t="s">
        <v>16</v>
      </c>
      <c r="AC20" s="16" t="s">
        <v>16</v>
      </c>
      <c r="AD20" s="16" t="s">
        <v>16</v>
      </c>
      <c r="AE20" s="16" t="s">
        <v>17</v>
      </c>
      <c r="AF20" s="16" t="s">
        <v>18</v>
      </c>
      <c r="AG20" s="16">
        <v>4</v>
      </c>
      <c r="AH20" s="17"/>
    </row>
    <row r="21" spans="1:43" s="4" customFormat="1" ht="22.5" customHeight="1" x14ac:dyDescent="0.25">
      <c r="A21" s="141" t="s">
        <v>19</v>
      </c>
      <c r="B21" s="141"/>
      <c r="C21" s="141"/>
      <c r="D21" s="141"/>
      <c r="E21" s="20">
        <f>SUM(E12:E20)</f>
        <v>16</v>
      </c>
      <c r="F21" s="35"/>
      <c r="G21" s="142">
        <f>E21*280000</f>
        <v>4480000</v>
      </c>
      <c r="H21" s="143"/>
      <c r="I21" s="35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5"/>
    </row>
    <row r="22" spans="1:43" ht="3" customHeight="1" x14ac:dyDescent="0.15"/>
    <row r="23" spans="1:43" s="24" customFormat="1" ht="15.75" customHeight="1" x14ac:dyDescent="0.2">
      <c r="A23" s="156" t="s">
        <v>20</v>
      </c>
      <c r="B23" s="156"/>
      <c r="C23" s="156"/>
      <c r="D23" s="156"/>
      <c r="U23" s="37"/>
      <c r="V23" s="37"/>
      <c r="W23" s="37"/>
      <c r="X23" s="37"/>
      <c r="Y23" s="37"/>
      <c r="Z23" s="37"/>
      <c r="AA23" s="37"/>
      <c r="AB23" s="37"/>
      <c r="AC23" s="37"/>
      <c r="AD23" s="46"/>
      <c r="AE23" s="46"/>
      <c r="AF23" s="46"/>
      <c r="AG23" s="25"/>
      <c r="AH23" s="25"/>
    </row>
    <row r="24" spans="1:43" s="24" customFormat="1" ht="15.75" customHeight="1" x14ac:dyDescent="0.2">
      <c r="B24" s="152" t="s">
        <v>21</v>
      </c>
      <c r="C24" s="152"/>
      <c r="D24" s="152"/>
      <c r="E24" s="152"/>
      <c r="F24" s="152"/>
      <c r="G24" s="152"/>
      <c r="H24" s="37"/>
      <c r="U24" s="37"/>
      <c r="V24" s="37"/>
      <c r="W24" s="37"/>
      <c r="X24" s="37"/>
      <c r="Y24" s="37"/>
      <c r="Z24" s="37"/>
      <c r="AA24" s="37"/>
      <c r="AB24" s="37"/>
      <c r="AC24" s="37"/>
      <c r="AD24" s="46"/>
      <c r="AE24" s="46"/>
      <c r="AF24" s="46"/>
      <c r="AG24" s="25"/>
      <c r="AH24" s="25"/>
    </row>
    <row r="25" spans="1:43" s="37" customFormat="1" ht="15.75" customHeight="1" x14ac:dyDescent="0.25">
      <c r="B25" s="152" t="s">
        <v>22</v>
      </c>
      <c r="C25" s="152"/>
      <c r="D25" s="152"/>
      <c r="E25" s="152"/>
      <c r="F25" s="152"/>
      <c r="G25" s="152"/>
      <c r="AD25" s="46"/>
      <c r="AE25" s="46"/>
      <c r="AF25" s="46"/>
      <c r="AG25" s="26"/>
      <c r="AH25" s="26"/>
    </row>
    <row r="26" spans="1:43" s="37" customFormat="1" ht="15.75" customHeight="1" x14ac:dyDescent="0.25">
      <c r="B26" s="152" t="s">
        <v>23</v>
      </c>
      <c r="C26" s="152"/>
      <c r="D26" s="152"/>
      <c r="E26" s="152"/>
      <c r="F26" s="152"/>
      <c r="G26" s="152"/>
      <c r="AD26" s="46"/>
      <c r="AE26" s="46"/>
      <c r="AF26" s="46"/>
      <c r="AG26" s="26"/>
      <c r="AH26" s="26"/>
    </row>
    <row r="27" spans="1:43" s="34" customFormat="1" ht="14.25" customHeight="1" x14ac:dyDescent="0.25">
      <c r="B27" s="29"/>
      <c r="C27" s="29"/>
      <c r="Q27" s="153" t="s">
        <v>59</v>
      </c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</row>
    <row r="28" spans="1:43" s="34" customFormat="1" ht="15.75" customHeight="1" x14ac:dyDescent="0.25">
      <c r="A28" s="151" t="s">
        <v>24</v>
      </c>
      <c r="B28" s="151"/>
      <c r="C28" s="151"/>
      <c r="D28" s="151"/>
      <c r="G28" s="151" t="s">
        <v>25</v>
      </c>
      <c r="H28" s="151"/>
      <c r="I28" s="151"/>
      <c r="J28" s="151"/>
      <c r="K28" s="151"/>
      <c r="L28" s="27"/>
      <c r="M28" s="27"/>
      <c r="N28" s="27"/>
      <c r="O28" s="27"/>
      <c r="P28" s="27"/>
      <c r="Q28" s="27"/>
      <c r="R28" s="151" t="s">
        <v>31</v>
      </c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</row>
    <row r="29" spans="1:43" s="34" customFormat="1" ht="15.75" customHeight="1" x14ac:dyDescent="0.25">
      <c r="G29" s="151" t="s">
        <v>26</v>
      </c>
      <c r="H29" s="151"/>
      <c r="I29" s="151"/>
      <c r="J29" s="151"/>
      <c r="K29" s="151"/>
      <c r="R29" s="151" t="s">
        <v>32</v>
      </c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</row>
    <row r="30" spans="1:43" s="34" customFormat="1" ht="14.25" x14ac:dyDescent="0.25">
      <c r="AD30" s="45"/>
      <c r="AE30" s="45"/>
      <c r="AF30" s="45"/>
      <c r="AG30" s="36"/>
      <c r="AH30" s="36"/>
    </row>
    <row r="31" spans="1:43" s="34" customFormat="1" ht="14.25" x14ac:dyDescent="0.25">
      <c r="AD31" s="45"/>
      <c r="AE31" s="45"/>
      <c r="AF31" s="45"/>
      <c r="AG31" s="36"/>
      <c r="AH31" s="36"/>
    </row>
    <row r="32" spans="1:43" s="34" customFormat="1" ht="30.75" customHeight="1" x14ac:dyDescent="0.25">
      <c r="AD32" s="45"/>
      <c r="AE32" s="45"/>
      <c r="AF32" s="45"/>
      <c r="AG32" s="36"/>
      <c r="AH32" s="36"/>
    </row>
    <row r="33" spans="1:34" s="34" customFormat="1" ht="14.25" x14ac:dyDescent="0.25">
      <c r="AD33" s="45"/>
      <c r="AE33" s="45"/>
      <c r="AF33" s="45"/>
      <c r="AG33" s="36"/>
      <c r="AH33" s="36"/>
    </row>
    <row r="34" spans="1:34" s="36" customFormat="1" ht="15.75" customHeight="1" x14ac:dyDescent="0.25">
      <c r="A34" s="150" t="s">
        <v>27</v>
      </c>
      <c r="B34" s="150"/>
      <c r="C34" s="150"/>
      <c r="D34" s="150"/>
      <c r="G34" s="150" t="s">
        <v>28</v>
      </c>
      <c r="H34" s="150"/>
      <c r="I34" s="150"/>
      <c r="J34" s="150"/>
      <c r="K34" s="150"/>
      <c r="L34" s="28"/>
      <c r="M34" s="28"/>
      <c r="N34" s="28"/>
      <c r="O34" s="28"/>
      <c r="P34" s="28"/>
      <c r="Q34" s="28"/>
      <c r="R34" s="150" t="s">
        <v>29</v>
      </c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</row>
  </sheetData>
  <mergeCells count="45">
    <mergeCell ref="A1:E1"/>
    <mergeCell ref="F1:AC1"/>
    <mergeCell ref="A2:E2"/>
    <mergeCell ref="F2:AC2"/>
    <mergeCell ref="A4:AH4"/>
    <mergeCell ref="A5:G5"/>
    <mergeCell ref="I5:R5"/>
    <mergeCell ref="W5:AH5"/>
    <mergeCell ref="A6:AH6"/>
    <mergeCell ref="A8:A10"/>
    <mergeCell ref="B8:C10"/>
    <mergeCell ref="D8:D10"/>
    <mergeCell ref="E8:E10"/>
    <mergeCell ref="F8:F10"/>
    <mergeCell ref="G8:H10"/>
    <mergeCell ref="AG8:AG10"/>
    <mergeCell ref="AH8:AH10"/>
    <mergeCell ref="AE9:AF9"/>
    <mergeCell ref="J8:AF8"/>
    <mergeCell ref="J9:M9"/>
    <mergeCell ref="N9:R9"/>
    <mergeCell ref="B26:G26"/>
    <mergeCell ref="Q27:AH27"/>
    <mergeCell ref="J21:AH21"/>
    <mergeCell ref="A23:D23"/>
    <mergeCell ref="B24:G24"/>
    <mergeCell ref="B25:G25"/>
    <mergeCell ref="A34:D34"/>
    <mergeCell ref="G34:K34"/>
    <mergeCell ref="R34:AH34"/>
    <mergeCell ref="A28:D28"/>
    <mergeCell ref="G28:K28"/>
    <mergeCell ref="R28:AH28"/>
    <mergeCell ref="G29:K29"/>
    <mergeCell ref="R29:AH29"/>
    <mergeCell ref="S9:V9"/>
    <mergeCell ref="W9:Z9"/>
    <mergeCell ref="AA9:AD9"/>
    <mergeCell ref="K12:M15"/>
    <mergeCell ref="A21:D21"/>
    <mergeCell ref="G21:H21"/>
    <mergeCell ref="A11:D11"/>
    <mergeCell ref="J11:AH11"/>
    <mergeCell ref="A16:D16"/>
    <mergeCell ref="J16:AH16"/>
  </mergeCells>
  <printOptions horizontalCentered="1"/>
  <pageMargins left="0.2" right="0" top="0.23622047244094491" bottom="0" header="0.19685039370078741" footer="0.27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K42"/>
  <sheetViews>
    <sheetView workbookViewId="0">
      <selection activeCell="L13" sqref="L13"/>
    </sheetView>
  </sheetViews>
  <sheetFormatPr defaultRowHeight="15.75" x14ac:dyDescent="0.25"/>
  <cols>
    <col min="1" max="1" width="1.88671875" customWidth="1"/>
    <col min="2" max="2" width="3.5546875" customWidth="1"/>
    <col min="3" max="3" width="4.77734375" customWidth="1"/>
    <col min="4" max="4" width="3.77734375" customWidth="1"/>
    <col min="5" max="5" width="24.33203125" bestFit="1" customWidth="1"/>
    <col min="6" max="6" width="4.21875" customWidth="1"/>
    <col min="7" max="7" width="3.88671875" customWidth="1"/>
    <col min="8" max="8" width="14.6640625" bestFit="1" customWidth="1"/>
    <col min="9" max="9" width="5.33203125" customWidth="1"/>
    <col min="10" max="10" width="9.5546875" customWidth="1"/>
    <col min="11" max="11" width="6.77734375" customWidth="1"/>
  </cols>
  <sheetData>
    <row r="1" spans="2:11" ht="25.5" customHeight="1" x14ac:dyDescent="0.25">
      <c r="B1" s="188" t="s">
        <v>341</v>
      </c>
      <c r="C1" s="188"/>
      <c r="D1" s="188"/>
      <c r="E1" s="188"/>
      <c r="F1" s="188"/>
      <c r="G1" s="188"/>
      <c r="H1" s="188"/>
      <c r="I1" s="188"/>
      <c r="J1" s="188"/>
      <c r="K1" s="188"/>
    </row>
    <row r="2" spans="2:11" ht="29.25" customHeight="1" x14ac:dyDescent="0.25">
      <c r="B2" s="82" t="s">
        <v>3</v>
      </c>
      <c r="C2" s="186" t="s">
        <v>142</v>
      </c>
      <c r="D2" s="187"/>
      <c r="E2" s="117" t="s">
        <v>143</v>
      </c>
      <c r="F2" s="82" t="s">
        <v>144</v>
      </c>
      <c r="G2" s="84" t="s">
        <v>145</v>
      </c>
      <c r="H2" s="85" t="s">
        <v>146</v>
      </c>
      <c r="I2" s="86" t="s">
        <v>147</v>
      </c>
      <c r="J2" s="87" t="s">
        <v>148</v>
      </c>
      <c r="K2" s="88" t="s">
        <v>149</v>
      </c>
    </row>
    <row r="3" spans="2:11" x14ac:dyDescent="0.25">
      <c r="B3" s="56">
        <v>1</v>
      </c>
      <c r="C3" s="61" t="s">
        <v>14</v>
      </c>
      <c r="D3" s="62">
        <v>301</v>
      </c>
      <c r="E3" s="63" t="s">
        <v>50</v>
      </c>
      <c r="F3" s="56">
        <v>2</v>
      </c>
      <c r="G3" s="64">
        <v>20</v>
      </c>
      <c r="H3" s="57" t="s">
        <v>76</v>
      </c>
      <c r="I3" s="58" t="s">
        <v>77</v>
      </c>
      <c r="J3" s="15" t="s">
        <v>15</v>
      </c>
      <c r="K3" s="113" t="s">
        <v>150</v>
      </c>
    </row>
    <row r="4" spans="2:11" x14ac:dyDescent="0.25">
      <c r="B4" s="56">
        <v>2</v>
      </c>
      <c r="C4" s="73" t="s">
        <v>108</v>
      </c>
      <c r="D4" s="74">
        <v>100</v>
      </c>
      <c r="E4" s="75" t="s">
        <v>109</v>
      </c>
      <c r="F4" s="76">
        <v>3</v>
      </c>
      <c r="G4" s="64">
        <v>20</v>
      </c>
      <c r="H4" s="59" t="s">
        <v>110</v>
      </c>
      <c r="I4" s="60" t="s">
        <v>111</v>
      </c>
      <c r="J4" s="15" t="s">
        <v>116</v>
      </c>
      <c r="K4" s="113" t="s">
        <v>150</v>
      </c>
    </row>
    <row r="5" spans="2:11" x14ac:dyDescent="0.25">
      <c r="B5" s="56">
        <v>3</v>
      </c>
      <c r="C5" s="61" t="s">
        <v>33</v>
      </c>
      <c r="D5" s="62">
        <v>351</v>
      </c>
      <c r="E5" s="63" t="s">
        <v>46</v>
      </c>
      <c r="F5" s="56">
        <v>2</v>
      </c>
      <c r="G5" s="64">
        <v>20</v>
      </c>
      <c r="H5" s="57" t="s">
        <v>47</v>
      </c>
      <c r="I5" s="58" t="s">
        <v>48</v>
      </c>
      <c r="J5" s="15" t="s">
        <v>49</v>
      </c>
      <c r="K5" s="113" t="s">
        <v>150</v>
      </c>
    </row>
    <row r="6" spans="2:11" x14ac:dyDescent="0.25">
      <c r="B6" s="56">
        <v>4</v>
      </c>
      <c r="C6" s="61" t="s">
        <v>54</v>
      </c>
      <c r="D6" s="62">
        <v>362</v>
      </c>
      <c r="E6" s="63" t="s">
        <v>55</v>
      </c>
      <c r="F6" s="56">
        <v>2</v>
      </c>
      <c r="G6" s="64">
        <v>20</v>
      </c>
      <c r="H6" s="57" t="s">
        <v>56</v>
      </c>
      <c r="I6" s="58" t="s">
        <v>57</v>
      </c>
      <c r="J6" s="15" t="s">
        <v>49</v>
      </c>
      <c r="K6" s="113" t="s">
        <v>150</v>
      </c>
    </row>
    <row r="7" spans="2:11" x14ac:dyDescent="0.25">
      <c r="B7" s="56">
        <v>5</v>
      </c>
      <c r="C7" s="61" t="s">
        <v>14</v>
      </c>
      <c r="D7" s="62">
        <v>302</v>
      </c>
      <c r="E7" s="63" t="s">
        <v>67</v>
      </c>
      <c r="F7" s="56">
        <v>2</v>
      </c>
      <c r="G7" s="64">
        <v>20</v>
      </c>
      <c r="H7" s="57" t="s">
        <v>78</v>
      </c>
      <c r="I7" s="58" t="s">
        <v>79</v>
      </c>
      <c r="J7" s="15" t="s">
        <v>15</v>
      </c>
      <c r="K7" s="113" t="s">
        <v>150</v>
      </c>
    </row>
    <row r="8" spans="2:11" x14ac:dyDescent="0.25">
      <c r="B8" s="56">
        <v>6</v>
      </c>
      <c r="C8" s="73" t="s">
        <v>80</v>
      </c>
      <c r="D8" s="74">
        <v>201</v>
      </c>
      <c r="E8" s="75" t="s">
        <v>112</v>
      </c>
      <c r="F8" s="56">
        <v>3</v>
      </c>
      <c r="G8" s="64">
        <v>20</v>
      </c>
      <c r="H8" s="59" t="s">
        <v>113</v>
      </c>
      <c r="I8" s="60" t="s">
        <v>114</v>
      </c>
      <c r="J8" s="15" t="s">
        <v>115</v>
      </c>
      <c r="K8" s="113" t="s">
        <v>150</v>
      </c>
    </row>
    <row r="9" spans="2:11" x14ac:dyDescent="0.25">
      <c r="B9" s="56">
        <v>7</v>
      </c>
      <c r="C9" s="66" t="s">
        <v>33</v>
      </c>
      <c r="D9" s="67">
        <v>361</v>
      </c>
      <c r="E9" s="42" t="s">
        <v>68</v>
      </c>
      <c r="F9" s="56">
        <v>2</v>
      </c>
      <c r="G9" s="64">
        <v>20</v>
      </c>
      <c r="H9" s="57" t="s">
        <v>72</v>
      </c>
      <c r="I9" s="58" t="s">
        <v>73</v>
      </c>
      <c r="J9" s="15" t="s">
        <v>49</v>
      </c>
      <c r="K9" s="113" t="s">
        <v>150</v>
      </c>
    </row>
    <row r="10" spans="2:11" x14ac:dyDescent="0.25">
      <c r="B10" s="56">
        <v>8</v>
      </c>
      <c r="C10" s="71" t="s">
        <v>34</v>
      </c>
      <c r="D10" s="72">
        <v>201</v>
      </c>
      <c r="E10" s="42" t="s">
        <v>35</v>
      </c>
      <c r="F10" s="68">
        <v>2</v>
      </c>
      <c r="G10" s="69">
        <v>20</v>
      </c>
      <c r="H10" s="13" t="s">
        <v>51</v>
      </c>
      <c r="I10" s="14" t="s">
        <v>52</v>
      </c>
      <c r="J10" s="15" t="s">
        <v>53</v>
      </c>
      <c r="K10" s="113" t="s">
        <v>150</v>
      </c>
    </row>
    <row r="11" spans="2:11" s="137" customFormat="1" x14ac:dyDescent="0.25">
      <c r="B11" s="89">
        <v>9</v>
      </c>
      <c r="C11" s="90" t="s">
        <v>236</v>
      </c>
      <c r="D11" s="91">
        <v>201</v>
      </c>
      <c r="E11" s="92" t="s">
        <v>342</v>
      </c>
      <c r="F11" s="89">
        <v>2</v>
      </c>
      <c r="G11" s="104">
        <v>20</v>
      </c>
      <c r="H11" s="94" t="s">
        <v>238</v>
      </c>
      <c r="I11" s="95" t="s">
        <v>239</v>
      </c>
      <c r="J11" s="96" t="s">
        <v>53</v>
      </c>
      <c r="K11" s="138" t="s">
        <v>151</v>
      </c>
    </row>
    <row r="12" spans="2:11" s="137" customFormat="1" x14ac:dyDescent="0.25">
      <c r="B12" s="89">
        <v>10</v>
      </c>
      <c r="C12" s="90" t="s">
        <v>360</v>
      </c>
      <c r="D12" s="91">
        <v>306</v>
      </c>
      <c r="E12" s="92" t="s">
        <v>361</v>
      </c>
      <c r="F12" s="89">
        <v>3</v>
      </c>
      <c r="G12" s="104">
        <v>20</v>
      </c>
      <c r="H12" s="94" t="s">
        <v>56</v>
      </c>
      <c r="I12" s="95" t="s">
        <v>57</v>
      </c>
      <c r="J12" s="96" t="s">
        <v>49</v>
      </c>
      <c r="K12" s="138" t="s">
        <v>151</v>
      </c>
    </row>
    <row r="13" spans="2:11" s="137" customFormat="1" x14ac:dyDescent="0.25">
      <c r="B13" s="89">
        <v>11</v>
      </c>
      <c r="C13" s="90" t="s">
        <v>89</v>
      </c>
      <c r="D13" s="91">
        <v>261</v>
      </c>
      <c r="E13" s="92" t="s">
        <v>354</v>
      </c>
      <c r="F13" s="89">
        <v>3</v>
      </c>
      <c r="G13" s="104">
        <v>20</v>
      </c>
      <c r="H13" s="94" t="s">
        <v>91</v>
      </c>
      <c r="I13" s="95" t="s">
        <v>92</v>
      </c>
      <c r="J13" s="96" t="s">
        <v>97</v>
      </c>
      <c r="K13" s="138" t="s">
        <v>151</v>
      </c>
    </row>
    <row r="14" spans="2:11" s="137" customFormat="1" x14ac:dyDescent="0.25">
      <c r="B14" s="89">
        <v>12</v>
      </c>
      <c r="C14" s="90" t="s">
        <v>240</v>
      </c>
      <c r="D14" s="91">
        <v>152</v>
      </c>
      <c r="E14" s="92" t="s">
        <v>244</v>
      </c>
      <c r="F14" s="89">
        <v>3</v>
      </c>
      <c r="G14" s="104">
        <v>20</v>
      </c>
      <c r="H14" s="94" t="s">
        <v>245</v>
      </c>
      <c r="I14" s="95" t="s">
        <v>246</v>
      </c>
      <c r="J14" s="96" t="s">
        <v>53</v>
      </c>
      <c r="K14" s="138" t="s">
        <v>151</v>
      </c>
    </row>
    <row r="15" spans="2:11" s="137" customFormat="1" x14ac:dyDescent="0.25">
      <c r="B15" s="89">
        <v>13</v>
      </c>
      <c r="C15" s="90" t="s">
        <v>343</v>
      </c>
      <c r="D15" s="91">
        <v>384</v>
      </c>
      <c r="E15" s="92" t="s">
        <v>344</v>
      </c>
      <c r="F15" s="89">
        <v>2</v>
      </c>
      <c r="G15" s="104">
        <v>20</v>
      </c>
      <c r="H15" s="94" t="s">
        <v>132</v>
      </c>
      <c r="I15" s="95" t="s">
        <v>345</v>
      </c>
      <c r="J15" s="96" t="s">
        <v>53</v>
      </c>
      <c r="K15" s="138" t="s">
        <v>151</v>
      </c>
    </row>
    <row r="16" spans="2:11" s="137" customFormat="1" x14ac:dyDescent="0.25">
      <c r="B16" s="89">
        <v>14</v>
      </c>
      <c r="C16" s="90" t="s">
        <v>89</v>
      </c>
      <c r="D16" s="91">
        <v>207</v>
      </c>
      <c r="E16" s="92" t="s">
        <v>349</v>
      </c>
      <c r="F16" s="89">
        <v>2</v>
      </c>
      <c r="G16" s="104">
        <v>20</v>
      </c>
      <c r="H16" s="94" t="s">
        <v>350</v>
      </c>
      <c r="I16" s="95" t="s">
        <v>351</v>
      </c>
      <c r="J16" s="96" t="s">
        <v>97</v>
      </c>
      <c r="K16" s="138" t="s">
        <v>151</v>
      </c>
    </row>
    <row r="17" spans="2:11" s="137" customFormat="1" x14ac:dyDescent="0.25">
      <c r="B17" s="89">
        <v>15</v>
      </c>
      <c r="C17" s="90" t="s">
        <v>89</v>
      </c>
      <c r="D17" s="91">
        <v>336</v>
      </c>
      <c r="E17" s="92" t="s">
        <v>366</v>
      </c>
      <c r="F17" s="89">
        <v>3</v>
      </c>
      <c r="G17" s="104">
        <v>20</v>
      </c>
      <c r="H17" s="94" t="s">
        <v>381</v>
      </c>
      <c r="I17" s="95" t="s">
        <v>271</v>
      </c>
      <c r="J17" s="96" t="s">
        <v>97</v>
      </c>
      <c r="K17" s="138" t="s">
        <v>151</v>
      </c>
    </row>
    <row r="18" spans="2:11" s="137" customFormat="1" x14ac:dyDescent="0.25">
      <c r="B18" s="56">
        <v>16</v>
      </c>
      <c r="C18" s="77" t="s">
        <v>89</v>
      </c>
      <c r="D18" s="78">
        <v>105</v>
      </c>
      <c r="E18" s="79" t="s">
        <v>346</v>
      </c>
      <c r="F18" s="56">
        <v>3</v>
      </c>
      <c r="G18" s="69">
        <v>20</v>
      </c>
      <c r="H18" s="59" t="s">
        <v>347</v>
      </c>
      <c r="I18" s="60" t="s">
        <v>348</v>
      </c>
      <c r="J18" s="15"/>
      <c r="K18" s="113"/>
    </row>
    <row r="19" spans="2:11" s="137" customFormat="1" x14ac:dyDescent="0.25">
      <c r="B19" s="56">
        <v>17</v>
      </c>
      <c r="C19" s="77" t="s">
        <v>89</v>
      </c>
      <c r="D19" s="78">
        <v>203</v>
      </c>
      <c r="E19" s="79" t="s">
        <v>352</v>
      </c>
      <c r="F19" s="56">
        <v>3</v>
      </c>
      <c r="G19" s="69">
        <v>20</v>
      </c>
      <c r="H19" s="59"/>
      <c r="I19" s="60"/>
      <c r="J19" s="15"/>
      <c r="K19" s="113"/>
    </row>
    <row r="20" spans="2:11" s="137" customFormat="1" x14ac:dyDescent="0.25">
      <c r="B20" s="56">
        <v>18</v>
      </c>
      <c r="C20" s="77" t="s">
        <v>89</v>
      </c>
      <c r="D20" s="78">
        <v>241</v>
      </c>
      <c r="E20" s="79" t="s">
        <v>353</v>
      </c>
      <c r="F20" s="56">
        <v>2</v>
      </c>
      <c r="G20" s="69">
        <v>20</v>
      </c>
      <c r="H20" s="59"/>
      <c r="I20" s="60"/>
      <c r="J20" s="15"/>
      <c r="K20" s="113"/>
    </row>
    <row r="21" spans="2:11" s="137" customFormat="1" x14ac:dyDescent="0.25">
      <c r="B21" s="56">
        <v>19</v>
      </c>
      <c r="C21" s="77" t="s">
        <v>89</v>
      </c>
      <c r="D21" s="78">
        <v>283</v>
      </c>
      <c r="E21" s="79" t="s">
        <v>355</v>
      </c>
      <c r="F21" s="56">
        <v>3</v>
      </c>
      <c r="G21" s="69">
        <v>20</v>
      </c>
      <c r="H21" s="59"/>
      <c r="I21" s="60"/>
      <c r="J21" s="15"/>
      <c r="K21" s="113"/>
    </row>
    <row r="22" spans="2:11" s="137" customFormat="1" x14ac:dyDescent="0.25">
      <c r="B22" s="56">
        <v>20</v>
      </c>
      <c r="C22" s="77" t="s">
        <v>89</v>
      </c>
      <c r="D22" s="78">
        <v>291</v>
      </c>
      <c r="E22" s="79" t="s">
        <v>356</v>
      </c>
      <c r="F22" s="56">
        <v>3</v>
      </c>
      <c r="G22" s="69">
        <v>20</v>
      </c>
      <c r="H22" s="59"/>
      <c r="I22" s="60"/>
      <c r="J22" s="15"/>
      <c r="K22" s="113"/>
    </row>
    <row r="23" spans="2:11" s="137" customFormat="1" x14ac:dyDescent="0.25">
      <c r="B23" s="56">
        <v>21</v>
      </c>
      <c r="C23" s="77" t="s">
        <v>89</v>
      </c>
      <c r="D23" s="78">
        <v>307</v>
      </c>
      <c r="E23" s="79" t="s">
        <v>357</v>
      </c>
      <c r="F23" s="56">
        <v>2</v>
      </c>
      <c r="G23" s="69">
        <v>20</v>
      </c>
      <c r="H23" s="59" t="s">
        <v>358</v>
      </c>
      <c r="I23" s="60" t="s">
        <v>359</v>
      </c>
      <c r="J23" s="15"/>
      <c r="K23" s="113"/>
    </row>
    <row r="24" spans="2:11" s="137" customFormat="1" x14ac:dyDescent="0.25">
      <c r="B24" s="56">
        <v>22</v>
      </c>
      <c r="C24" s="77" t="s">
        <v>89</v>
      </c>
      <c r="D24" s="78">
        <v>308</v>
      </c>
      <c r="E24" s="79" t="s">
        <v>362</v>
      </c>
      <c r="F24" s="56">
        <v>2</v>
      </c>
      <c r="G24" s="69">
        <v>20</v>
      </c>
      <c r="H24" s="59" t="s">
        <v>91</v>
      </c>
      <c r="I24" s="60" t="s">
        <v>363</v>
      </c>
      <c r="J24" s="15"/>
      <c r="K24" s="113"/>
    </row>
    <row r="25" spans="2:11" s="137" customFormat="1" x14ac:dyDescent="0.25">
      <c r="B25" s="56">
        <v>23</v>
      </c>
      <c r="C25" s="77" t="s">
        <v>89</v>
      </c>
      <c r="D25" s="78">
        <v>323</v>
      </c>
      <c r="E25" s="79" t="s">
        <v>364</v>
      </c>
      <c r="F25" s="56">
        <v>2</v>
      </c>
      <c r="G25" s="69">
        <v>20</v>
      </c>
      <c r="H25" s="59" t="s">
        <v>382</v>
      </c>
      <c r="I25" s="60" t="s">
        <v>383</v>
      </c>
      <c r="J25" s="15"/>
      <c r="K25" s="113"/>
    </row>
    <row r="26" spans="2:11" s="137" customFormat="1" x14ac:dyDescent="0.25">
      <c r="B26" s="56">
        <v>24</v>
      </c>
      <c r="C26" s="77" t="s">
        <v>89</v>
      </c>
      <c r="D26" s="78">
        <v>325</v>
      </c>
      <c r="E26" s="79" t="s">
        <v>365</v>
      </c>
      <c r="F26" s="56">
        <v>2</v>
      </c>
      <c r="G26" s="69">
        <v>20</v>
      </c>
      <c r="H26" s="59"/>
      <c r="I26" s="60"/>
      <c r="J26" s="15"/>
      <c r="K26" s="113"/>
    </row>
    <row r="27" spans="2:11" s="137" customFormat="1" x14ac:dyDescent="0.25">
      <c r="B27" s="56">
        <v>25</v>
      </c>
      <c r="C27" s="77" t="s">
        <v>89</v>
      </c>
      <c r="D27" s="78">
        <v>346</v>
      </c>
      <c r="E27" s="79" t="s">
        <v>367</v>
      </c>
      <c r="F27" s="56">
        <v>3</v>
      </c>
      <c r="G27" s="69">
        <v>20</v>
      </c>
      <c r="H27" s="59"/>
      <c r="I27" s="60"/>
      <c r="J27" s="15"/>
      <c r="K27" s="113"/>
    </row>
    <row r="28" spans="2:11" s="137" customFormat="1" x14ac:dyDescent="0.25">
      <c r="B28" s="56">
        <v>26</v>
      </c>
      <c r="C28" s="77" t="s">
        <v>89</v>
      </c>
      <c r="D28" s="78">
        <v>358</v>
      </c>
      <c r="E28" s="79" t="s">
        <v>368</v>
      </c>
      <c r="F28" s="56">
        <v>2</v>
      </c>
      <c r="G28" s="69">
        <v>20</v>
      </c>
      <c r="H28" s="59"/>
      <c r="I28" s="60"/>
      <c r="J28" s="15"/>
      <c r="K28" s="113"/>
    </row>
    <row r="29" spans="2:11" s="137" customFormat="1" x14ac:dyDescent="0.25">
      <c r="B29" s="56">
        <v>27</v>
      </c>
      <c r="C29" s="77" t="s">
        <v>89</v>
      </c>
      <c r="D29" s="78">
        <v>368</v>
      </c>
      <c r="E29" s="79" t="s">
        <v>369</v>
      </c>
      <c r="F29" s="56">
        <v>3</v>
      </c>
      <c r="G29" s="69">
        <v>20</v>
      </c>
      <c r="H29" s="59" t="s">
        <v>384</v>
      </c>
      <c r="I29" s="60" t="s">
        <v>216</v>
      </c>
      <c r="J29" s="15"/>
      <c r="K29" s="113"/>
    </row>
    <row r="30" spans="2:11" s="137" customFormat="1" x14ac:dyDescent="0.25">
      <c r="B30" s="56">
        <v>28</v>
      </c>
      <c r="C30" s="77" t="s">
        <v>89</v>
      </c>
      <c r="D30" s="78">
        <v>369</v>
      </c>
      <c r="E30" s="79" t="s">
        <v>370</v>
      </c>
      <c r="F30" s="56">
        <v>2</v>
      </c>
      <c r="G30" s="69">
        <v>20</v>
      </c>
      <c r="H30" s="59" t="s">
        <v>380</v>
      </c>
      <c r="I30" s="60" t="s">
        <v>351</v>
      </c>
      <c r="J30" s="15"/>
      <c r="K30" s="113"/>
    </row>
    <row r="31" spans="2:11" s="137" customFormat="1" x14ac:dyDescent="0.25">
      <c r="B31" s="56">
        <v>29</v>
      </c>
      <c r="C31" s="77" t="s">
        <v>89</v>
      </c>
      <c r="D31" s="78">
        <v>375</v>
      </c>
      <c r="E31" s="79" t="s">
        <v>371</v>
      </c>
      <c r="F31" s="56">
        <v>2</v>
      </c>
      <c r="G31" s="69">
        <v>20</v>
      </c>
      <c r="H31" s="59"/>
      <c r="I31" s="60"/>
      <c r="J31" s="15"/>
      <c r="K31" s="113"/>
    </row>
    <row r="32" spans="2:11" s="137" customFormat="1" x14ac:dyDescent="0.25">
      <c r="B32" s="56">
        <v>30</v>
      </c>
      <c r="C32" s="77" t="s">
        <v>89</v>
      </c>
      <c r="D32" s="78">
        <v>376</v>
      </c>
      <c r="E32" s="79" t="s">
        <v>372</v>
      </c>
      <c r="F32" s="56">
        <v>2</v>
      </c>
      <c r="G32" s="69">
        <v>20</v>
      </c>
      <c r="H32" s="59" t="s">
        <v>380</v>
      </c>
      <c r="I32" s="60" t="s">
        <v>351</v>
      </c>
      <c r="J32" s="15"/>
      <c r="K32" s="113"/>
    </row>
    <row r="33" spans="2:11" s="137" customFormat="1" x14ac:dyDescent="0.25">
      <c r="B33" s="56">
        <v>31</v>
      </c>
      <c r="C33" s="77" t="s">
        <v>89</v>
      </c>
      <c r="D33" s="78">
        <v>377</v>
      </c>
      <c r="E33" s="79" t="s">
        <v>373</v>
      </c>
      <c r="F33" s="56">
        <v>2</v>
      </c>
      <c r="G33" s="69">
        <v>20</v>
      </c>
      <c r="H33" s="59" t="s">
        <v>380</v>
      </c>
      <c r="I33" s="60" t="s">
        <v>351</v>
      </c>
      <c r="J33" s="15"/>
      <c r="K33" s="113"/>
    </row>
    <row r="34" spans="2:11" s="137" customFormat="1" x14ac:dyDescent="0.25">
      <c r="B34" s="56">
        <v>32</v>
      </c>
      <c r="C34" s="77" t="s">
        <v>89</v>
      </c>
      <c r="D34" s="78">
        <v>388</v>
      </c>
      <c r="E34" s="79" t="s">
        <v>374</v>
      </c>
      <c r="F34" s="56">
        <v>2</v>
      </c>
      <c r="G34" s="69">
        <v>20</v>
      </c>
      <c r="H34" s="59"/>
      <c r="I34" s="60"/>
      <c r="J34" s="15"/>
      <c r="K34" s="113"/>
    </row>
    <row r="35" spans="2:11" s="137" customFormat="1" x14ac:dyDescent="0.25">
      <c r="B35" s="56">
        <v>33</v>
      </c>
      <c r="C35" s="77" t="s">
        <v>89</v>
      </c>
      <c r="D35" s="78">
        <v>425</v>
      </c>
      <c r="E35" s="79" t="s">
        <v>375</v>
      </c>
      <c r="F35" s="56">
        <v>2</v>
      </c>
      <c r="G35" s="69">
        <v>20</v>
      </c>
      <c r="H35" s="59"/>
      <c r="I35" s="60"/>
      <c r="J35" s="15"/>
      <c r="K35" s="113"/>
    </row>
    <row r="36" spans="2:11" s="137" customFormat="1" x14ac:dyDescent="0.25">
      <c r="B36" s="56">
        <v>34</v>
      </c>
      <c r="C36" s="77" t="s">
        <v>89</v>
      </c>
      <c r="D36" s="78">
        <v>427</v>
      </c>
      <c r="E36" s="79" t="s">
        <v>376</v>
      </c>
      <c r="F36" s="56">
        <v>2</v>
      </c>
      <c r="G36" s="69">
        <v>20</v>
      </c>
      <c r="H36" s="59" t="s">
        <v>358</v>
      </c>
      <c r="I36" s="60" t="s">
        <v>359</v>
      </c>
      <c r="J36" s="15"/>
      <c r="K36" s="113"/>
    </row>
    <row r="37" spans="2:11" s="137" customFormat="1" x14ac:dyDescent="0.25">
      <c r="B37" s="56">
        <v>35</v>
      </c>
      <c r="C37" s="77" t="s">
        <v>89</v>
      </c>
      <c r="D37" s="78">
        <v>473</v>
      </c>
      <c r="E37" s="79" t="s">
        <v>377</v>
      </c>
      <c r="F37" s="56">
        <v>2</v>
      </c>
      <c r="G37" s="69">
        <v>20</v>
      </c>
      <c r="H37" s="59"/>
      <c r="I37" s="60"/>
      <c r="J37" s="15"/>
      <c r="K37" s="113"/>
    </row>
    <row r="38" spans="2:11" s="137" customFormat="1" x14ac:dyDescent="0.25">
      <c r="B38" s="56">
        <v>36</v>
      </c>
      <c r="C38" s="77" t="s">
        <v>89</v>
      </c>
      <c r="D38" s="78">
        <v>474</v>
      </c>
      <c r="E38" s="79" t="s">
        <v>378</v>
      </c>
      <c r="F38" s="56">
        <v>2</v>
      </c>
      <c r="G38" s="69">
        <v>20</v>
      </c>
      <c r="H38" s="59"/>
      <c r="I38" s="60"/>
      <c r="J38" s="15"/>
      <c r="K38" s="113"/>
    </row>
    <row r="39" spans="2:11" s="137" customFormat="1" x14ac:dyDescent="0.25">
      <c r="B39" s="56">
        <v>37</v>
      </c>
      <c r="C39" s="77" t="s">
        <v>89</v>
      </c>
      <c r="D39" s="78">
        <v>476</v>
      </c>
      <c r="E39" s="79" t="s">
        <v>379</v>
      </c>
      <c r="F39" s="56">
        <v>2</v>
      </c>
      <c r="G39" s="69">
        <v>20</v>
      </c>
      <c r="H39" s="59"/>
      <c r="I39" s="60"/>
      <c r="J39" s="15"/>
      <c r="K39" s="113"/>
    </row>
    <row r="40" spans="2:11" s="137" customFormat="1" x14ac:dyDescent="0.25">
      <c r="B40" s="56">
        <v>38</v>
      </c>
      <c r="C40" s="77" t="s">
        <v>89</v>
      </c>
      <c r="D40" s="78">
        <v>498</v>
      </c>
      <c r="E40" s="79" t="s">
        <v>174</v>
      </c>
      <c r="F40" s="56">
        <v>2</v>
      </c>
      <c r="G40" s="69">
        <v>20</v>
      </c>
      <c r="H40" s="59"/>
      <c r="I40" s="60"/>
      <c r="J40" s="15"/>
      <c r="K40" s="113"/>
    </row>
    <row r="41" spans="2:11" s="137" customFormat="1" x14ac:dyDescent="0.25">
      <c r="B41" s="56">
        <v>39</v>
      </c>
      <c r="C41" s="77" t="s">
        <v>89</v>
      </c>
      <c r="D41" s="78">
        <v>495</v>
      </c>
      <c r="E41" s="79" t="s">
        <v>176</v>
      </c>
      <c r="F41" s="56">
        <v>3</v>
      </c>
      <c r="G41" s="69">
        <v>20</v>
      </c>
      <c r="H41" s="59"/>
      <c r="I41" s="60"/>
      <c r="J41" s="15"/>
      <c r="K41" s="113"/>
    </row>
    <row r="42" spans="2:11" x14ac:dyDescent="0.25">
      <c r="B42" s="56"/>
      <c r="C42" s="77"/>
      <c r="D42" s="78"/>
      <c r="E42" s="79"/>
      <c r="F42" s="101">
        <f>SUM(F3:F41)</f>
        <v>91</v>
      </c>
      <c r="G42" s="97"/>
      <c r="H42" s="59"/>
      <c r="I42" s="60"/>
      <c r="J42" s="12"/>
      <c r="K42" s="102"/>
    </row>
  </sheetData>
  <mergeCells count="2">
    <mergeCell ref="B1:K1"/>
    <mergeCell ref="C2:D2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Q33"/>
  <sheetViews>
    <sheetView showGridLines="0" view="pageBreakPreview" topLeftCell="A4" zoomScaleNormal="100" zoomScaleSheetLayoutView="100" workbookViewId="0">
      <selection activeCell="G16" sqref="G16:H19"/>
    </sheetView>
  </sheetViews>
  <sheetFormatPr defaultColWidth="9" defaultRowHeight="8.25" x14ac:dyDescent="0.15"/>
  <cols>
    <col min="1" max="1" width="3.44140625" style="21" customWidth="1"/>
    <col min="2" max="2" width="3.109375" style="21" customWidth="1"/>
    <col min="3" max="3" width="2.77734375" style="21" bestFit="1" customWidth="1"/>
    <col min="4" max="4" width="23.21875" style="21" bestFit="1" customWidth="1"/>
    <col min="5" max="6" width="2.6640625" style="21" bestFit="1" customWidth="1"/>
    <col min="7" max="7" width="12.5546875" style="21" bestFit="1" customWidth="1"/>
    <col min="8" max="8" width="4.33203125" style="21" bestFit="1" customWidth="1"/>
    <col min="9" max="9" width="6.109375" style="21" bestFit="1" customWidth="1"/>
    <col min="10" max="13" width="2.109375" style="21" customWidth="1"/>
    <col min="14" max="20" width="2.33203125" style="21" customWidth="1"/>
    <col min="21" max="32" width="2.33203125" style="22" customWidth="1"/>
    <col min="33" max="33" width="4.109375" style="23" customWidth="1"/>
    <col min="34" max="34" width="3.6640625" style="23" bestFit="1" customWidth="1"/>
    <col min="35" max="35" width="9" style="21" bestFit="1" customWidth="1"/>
    <col min="36" max="16384" width="9" style="21"/>
  </cols>
  <sheetData>
    <row r="1" spans="1:35" s="52" customFormat="1" ht="14.25" customHeight="1" x14ac:dyDescent="0.2">
      <c r="A1" s="175" t="s">
        <v>0</v>
      </c>
      <c r="B1" s="175"/>
      <c r="C1" s="175"/>
      <c r="D1" s="175"/>
      <c r="E1" s="175"/>
      <c r="F1" s="176" t="s">
        <v>1</v>
      </c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G1" s="1"/>
      <c r="AH1" s="1"/>
    </row>
    <row r="2" spans="1:35" s="52" customFormat="1" ht="14.25" customHeight="1" x14ac:dyDescent="0.2">
      <c r="A2" s="177" t="s">
        <v>30</v>
      </c>
      <c r="B2" s="177"/>
      <c r="C2" s="177"/>
      <c r="D2" s="177"/>
      <c r="E2" s="177"/>
      <c r="F2" s="178" t="s">
        <v>58</v>
      </c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54"/>
      <c r="AE2" s="54"/>
      <c r="AF2" s="54"/>
      <c r="AG2" s="2"/>
      <c r="AH2" s="2"/>
      <c r="AI2" s="2"/>
    </row>
    <row r="3" spans="1:35" s="52" customFormat="1" ht="5.25" customHeight="1" x14ac:dyDescent="0.2">
      <c r="A3" s="53"/>
      <c r="B3" s="53"/>
      <c r="C3" s="53"/>
      <c r="D3" s="53"/>
      <c r="E3" s="53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2"/>
      <c r="AH3" s="2"/>
      <c r="AI3" s="2"/>
    </row>
    <row r="4" spans="1:35" s="52" customFormat="1" ht="14.25" customHeight="1" x14ac:dyDescent="0.2">
      <c r="A4" s="179" t="s">
        <v>70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2"/>
    </row>
    <row r="5" spans="1:35" s="52" customFormat="1" ht="14.25" customHeight="1" x14ac:dyDescent="0.2">
      <c r="A5" s="157" t="s">
        <v>139</v>
      </c>
      <c r="B5" s="157"/>
      <c r="C5" s="157"/>
      <c r="D5" s="157"/>
      <c r="E5" s="157"/>
      <c r="F5" s="157"/>
      <c r="G5" s="157"/>
      <c r="H5" s="52" t="s">
        <v>2</v>
      </c>
      <c r="I5" s="158" t="s">
        <v>75</v>
      </c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52" t="s">
        <v>2</v>
      </c>
      <c r="V5" s="1"/>
      <c r="W5" s="159" t="s">
        <v>40</v>
      </c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2"/>
    </row>
    <row r="6" spans="1:35" s="52" customFormat="1" ht="14.25" customHeight="1" x14ac:dyDescent="0.2">
      <c r="A6" s="160" t="s">
        <v>117</v>
      </c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</row>
    <row r="7" spans="1:35" s="3" customFormat="1" ht="3" customHeight="1" x14ac:dyDescent="0.2">
      <c r="A7" s="38"/>
      <c r="B7" s="38"/>
      <c r="C7" s="38"/>
      <c r="D7" s="38"/>
      <c r="E7" s="38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38"/>
      <c r="AH7" s="38"/>
    </row>
    <row r="8" spans="1:35" s="4" customFormat="1" ht="18.75" customHeight="1" x14ac:dyDescent="0.25">
      <c r="A8" s="161" t="s">
        <v>3</v>
      </c>
      <c r="B8" s="162" t="s">
        <v>4</v>
      </c>
      <c r="C8" s="163"/>
      <c r="D8" s="168" t="s">
        <v>5</v>
      </c>
      <c r="E8" s="168" t="s">
        <v>6</v>
      </c>
      <c r="F8" s="168" t="s">
        <v>7</v>
      </c>
      <c r="G8" s="162" t="s">
        <v>8</v>
      </c>
      <c r="H8" s="163"/>
      <c r="I8" s="51" t="s">
        <v>9</v>
      </c>
      <c r="J8" s="174">
        <v>2026</v>
      </c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1" t="s">
        <v>10</v>
      </c>
      <c r="AH8" s="171" t="s">
        <v>11</v>
      </c>
    </row>
    <row r="9" spans="1:35" s="4" customFormat="1" ht="18.75" customHeight="1" x14ac:dyDescent="0.25">
      <c r="A9" s="161"/>
      <c r="B9" s="164"/>
      <c r="C9" s="165"/>
      <c r="D9" s="169"/>
      <c r="E9" s="169"/>
      <c r="F9" s="169"/>
      <c r="G9" s="164"/>
      <c r="H9" s="165"/>
      <c r="I9" s="51" t="s">
        <v>12</v>
      </c>
      <c r="J9" s="139">
        <v>2</v>
      </c>
      <c r="K9" s="139"/>
      <c r="L9" s="139"/>
      <c r="M9" s="139"/>
      <c r="N9" s="139">
        <v>3</v>
      </c>
      <c r="O9" s="139"/>
      <c r="P9" s="139"/>
      <c r="Q9" s="139"/>
      <c r="R9" s="139"/>
      <c r="S9" s="139">
        <v>4</v>
      </c>
      <c r="T9" s="139"/>
      <c r="U9" s="139"/>
      <c r="V9" s="139"/>
      <c r="W9" s="139">
        <v>5</v>
      </c>
      <c r="X9" s="139"/>
      <c r="Y9" s="139"/>
      <c r="Z9" s="139"/>
      <c r="AA9" s="139">
        <v>6</v>
      </c>
      <c r="AB9" s="139"/>
      <c r="AC9" s="139"/>
      <c r="AD9" s="139"/>
      <c r="AE9" s="139">
        <v>7</v>
      </c>
      <c r="AF9" s="139"/>
      <c r="AG9" s="172"/>
      <c r="AH9" s="172"/>
    </row>
    <row r="10" spans="1:35" s="4" customFormat="1" ht="18.75" customHeight="1" x14ac:dyDescent="0.25">
      <c r="A10" s="161"/>
      <c r="B10" s="166"/>
      <c r="C10" s="167"/>
      <c r="D10" s="170"/>
      <c r="E10" s="170"/>
      <c r="F10" s="170"/>
      <c r="G10" s="166"/>
      <c r="H10" s="167"/>
      <c r="I10" s="51" t="s">
        <v>13</v>
      </c>
      <c r="J10" s="5">
        <v>46055</v>
      </c>
      <c r="K10" s="5">
        <f>J10+7</f>
        <v>46062</v>
      </c>
      <c r="L10" s="5">
        <f t="shared" ref="L10:AF10" si="0">K10+7</f>
        <v>46069</v>
      </c>
      <c r="M10" s="5">
        <f t="shared" si="0"/>
        <v>46076</v>
      </c>
      <c r="N10" s="5">
        <f t="shared" si="0"/>
        <v>46083</v>
      </c>
      <c r="O10" s="5">
        <f t="shared" si="0"/>
        <v>46090</v>
      </c>
      <c r="P10" s="5">
        <f t="shared" si="0"/>
        <v>46097</v>
      </c>
      <c r="Q10" s="5">
        <f t="shared" si="0"/>
        <v>46104</v>
      </c>
      <c r="R10" s="5">
        <f t="shared" si="0"/>
        <v>46111</v>
      </c>
      <c r="S10" s="5">
        <f t="shared" si="0"/>
        <v>46118</v>
      </c>
      <c r="T10" s="5">
        <f t="shared" si="0"/>
        <v>46125</v>
      </c>
      <c r="U10" s="5">
        <f t="shared" si="0"/>
        <v>46132</v>
      </c>
      <c r="V10" s="5">
        <f t="shared" si="0"/>
        <v>46139</v>
      </c>
      <c r="W10" s="5">
        <f t="shared" si="0"/>
        <v>46146</v>
      </c>
      <c r="X10" s="5">
        <f t="shared" si="0"/>
        <v>46153</v>
      </c>
      <c r="Y10" s="5">
        <f t="shared" si="0"/>
        <v>46160</v>
      </c>
      <c r="Z10" s="5">
        <f t="shared" si="0"/>
        <v>46167</v>
      </c>
      <c r="AA10" s="5">
        <f t="shared" si="0"/>
        <v>46174</v>
      </c>
      <c r="AB10" s="5">
        <f t="shared" si="0"/>
        <v>46181</v>
      </c>
      <c r="AC10" s="5">
        <f t="shared" si="0"/>
        <v>46188</v>
      </c>
      <c r="AD10" s="5">
        <f t="shared" si="0"/>
        <v>46195</v>
      </c>
      <c r="AE10" s="5">
        <f t="shared" si="0"/>
        <v>46202</v>
      </c>
      <c r="AF10" s="5">
        <f t="shared" si="0"/>
        <v>46209</v>
      </c>
      <c r="AG10" s="173"/>
      <c r="AH10" s="173"/>
    </row>
    <row r="11" spans="1:35" s="7" customFormat="1" ht="22.5" customHeight="1" x14ac:dyDescent="0.25">
      <c r="A11" s="144" t="s">
        <v>140</v>
      </c>
      <c r="B11" s="145"/>
      <c r="C11" s="145"/>
      <c r="D11" s="145"/>
      <c r="E11" s="6"/>
      <c r="F11" s="6"/>
      <c r="G11" s="6"/>
      <c r="H11" s="6"/>
      <c r="I11" s="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7"/>
    </row>
    <row r="12" spans="1:35" s="7" customFormat="1" ht="22.5" customHeight="1" x14ac:dyDescent="0.25">
      <c r="A12" s="8">
        <v>1</v>
      </c>
      <c r="B12" s="77" t="s">
        <v>80</v>
      </c>
      <c r="C12" s="78">
        <v>226</v>
      </c>
      <c r="D12" s="79" t="s">
        <v>180</v>
      </c>
      <c r="E12" s="56">
        <v>2</v>
      </c>
      <c r="F12" s="69">
        <v>20</v>
      </c>
      <c r="G12" s="99" t="s">
        <v>81</v>
      </c>
      <c r="H12" s="100" t="s">
        <v>82</v>
      </c>
      <c r="I12" s="12" t="s">
        <v>86</v>
      </c>
      <c r="J12" s="16" t="s">
        <v>16</v>
      </c>
      <c r="K12" s="140" t="s">
        <v>138</v>
      </c>
      <c r="L12" s="140"/>
      <c r="M12" s="140"/>
      <c r="N12" s="16" t="s">
        <v>16</v>
      </c>
      <c r="O12" s="16" t="s">
        <v>16</v>
      </c>
      <c r="P12" s="16" t="s">
        <v>16</v>
      </c>
      <c r="Q12" s="16" t="s">
        <v>16</v>
      </c>
      <c r="R12" s="16" t="s">
        <v>16</v>
      </c>
      <c r="S12" s="16" t="s">
        <v>16</v>
      </c>
      <c r="T12" s="16" t="s">
        <v>16</v>
      </c>
      <c r="U12" s="16" t="s">
        <v>17</v>
      </c>
      <c r="V12" s="16" t="s">
        <v>18</v>
      </c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>
        <v>4</v>
      </c>
      <c r="AH12" s="17"/>
    </row>
    <row r="13" spans="1:35" s="7" customFormat="1" ht="22.5" customHeight="1" x14ac:dyDescent="0.25">
      <c r="A13" s="8">
        <v>2</v>
      </c>
      <c r="B13" s="77" t="s">
        <v>181</v>
      </c>
      <c r="C13" s="78">
        <v>301</v>
      </c>
      <c r="D13" s="79" t="s">
        <v>182</v>
      </c>
      <c r="E13" s="56">
        <v>3</v>
      </c>
      <c r="F13" s="69">
        <v>20</v>
      </c>
      <c r="G13" s="99" t="s">
        <v>183</v>
      </c>
      <c r="H13" s="100" t="s">
        <v>184</v>
      </c>
      <c r="I13" s="12" t="s">
        <v>86</v>
      </c>
      <c r="J13" s="16" t="s">
        <v>16</v>
      </c>
      <c r="K13" s="140"/>
      <c r="L13" s="140"/>
      <c r="M13" s="140"/>
      <c r="N13" s="16" t="s">
        <v>16</v>
      </c>
      <c r="O13" s="16" t="s">
        <v>16</v>
      </c>
      <c r="P13" s="16" t="s">
        <v>16</v>
      </c>
      <c r="Q13" s="16" t="s">
        <v>16</v>
      </c>
      <c r="R13" s="16" t="s">
        <v>16</v>
      </c>
      <c r="S13" s="16" t="s">
        <v>16</v>
      </c>
      <c r="T13" s="16" t="s">
        <v>16</v>
      </c>
      <c r="U13" s="16" t="s">
        <v>17</v>
      </c>
      <c r="V13" s="16" t="s">
        <v>18</v>
      </c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>
        <v>4</v>
      </c>
      <c r="AH13" s="17"/>
    </row>
    <row r="14" spans="1:35" s="7" customFormat="1" ht="22.5" customHeight="1" x14ac:dyDescent="0.25">
      <c r="A14" s="8">
        <v>3</v>
      </c>
      <c r="B14" s="77" t="s">
        <v>185</v>
      </c>
      <c r="C14" s="78">
        <v>210</v>
      </c>
      <c r="D14" s="98" t="s">
        <v>186</v>
      </c>
      <c r="E14" s="56">
        <v>2</v>
      </c>
      <c r="F14" s="69">
        <v>20</v>
      </c>
      <c r="G14" s="99" t="s">
        <v>204</v>
      </c>
      <c r="H14" s="100" t="s">
        <v>205</v>
      </c>
      <c r="I14" s="12" t="s">
        <v>86</v>
      </c>
      <c r="J14" s="16" t="s">
        <v>16</v>
      </c>
      <c r="K14" s="140"/>
      <c r="L14" s="140"/>
      <c r="M14" s="140"/>
      <c r="N14" s="16" t="s">
        <v>16</v>
      </c>
      <c r="O14" s="16" t="s">
        <v>16</v>
      </c>
      <c r="P14" s="16" t="s">
        <v>16</v>
      </c>
      <c r="Q14" s="16" t="s">
        <v>16</v>
      </c>
      <c r="R14" s="16" t="s">
        <v>16</v>
      </c>
      <c r="S14" s="16" t="s">
        <v>16</v>
      </c>
      <c r="T14" s="16" t="s">
        <v>16</v>
      </c>
      <c r="U14" s="16" t="s">
        <v>17</v>
      </c>
      <c r="V14" s="16" t="s">
        <v>18</v>
      </c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>
        <v>4</v>
      </c>
      <c r="AH14" s="17"/>
    </row>
    <row r="15" spans="1:35" s="7" customFormat="1" ht="22.5" customHeight="1" x14ac:dyDescent="0.25">
      <c r="A15" s="148" t="s">
        <v>141</v>
      </c>
      <c r="B15" s="149"/>
      <c r="C15" s="149"/>
      <c r="D15" s="149"/>
      <c r="E15" s="18"/>
      <c r="F15" s="18"/>
      <c r="G15" s="18"/>
      <c r="H15" s="18"/>
      <c r="I15" s="19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7"/>
    </row>
    <row r="16" spans="1:35" s="7" customFormat="1" ht="22.5" customHeight="1" x14ac:dyDescent="0.25">
      <c r="A16" s="8">
        <v>4</v>
      </c>
      <c r="B16" s="77" t="s">
        <v>80</v>
      </c>
      <c r="C16" s="78">
        <v>303</v>
      </c>
      <c r="D16" s="98" t="s">
        <v>187</v>
      </c>
      <c r="E16" s="56">
        <v>3</v>
      </c>
      <c r="F16" s="69">
        <v>20</v>
      </c>
      <c r="G16" s="99" t="s">
        <v>206</v>
      </c>
      <c r="H16" s="100" t="s">
        <v>207</v>
      </c>
      <c r="I16" s="12" t="s">
        <v>86</v>
      </c>
      <c r="J16" s="17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 t="s">
        <v>16</v>
      </c>
      <c r="X16" s="16" t="s">
        <v>16</v>
      </c>
      <c r="Y16" s="16" t="s">
        <v>16</v>
      </c>
      <c r="Z16" s="16" t="s">
        <v>16</v>
      </c>
      <c r="AA16" s="16" t="s">
        <v>16</v>
      </c>
      <c r="AB16" s="16" t="s">
        <v>16</v>
      </c>
      <c r="AC16" s="16" t="s">
        <v>16</v>
      </c>
      <c r="AD16" s="16" t="s">
        <v>16</v>
      </c>
      <c r="AE16" s="16" t="s">
        <v>17</v>
      </c>
      <c r="AF16" s="16" t="s">
        <v>18</v>
      </c>
      <c r="AG16" s="16">
        <v>4</v>
      </c>
      <c r="AH16" s="17"/>
    </row>
    <row r="17" spans="1:43" s="7" customFormat="1" ht="22.5" customHeight="1" x14ac:dyDescent="0.25">
      <c r="A17" s="8">
        <v>5</v>
      </c>
      <c r="B17" s="77" t="s">
        <v>80</v>
      </c>
      <c r="C17" s="78">
        <v>311</v>
      </c>
      <c r="D17" s="98" t="s">
        <v>188</v>
      </c>
      <c r="E17" s="56">
        <v>4</v>
      </c>
      <c r="F17" s="69">
        <v>20</v>
      </c>
      <c r="G17" s="99" t="s">
        <v>210</v>
      </c>
      <c r="H17" s="100" t="s">
        <v>211</v>
      </c>
      <c r="I17" s="12" t="s">
        <v>86</v>
      </c>
      <c r="J17" s="17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 t="s">
        <v>16</v>
      </c>
      <c r="X17" s="16" t="s">
        <v>16</v>
      </c>
      <c r="Y17" s="16" t="s">
        <v>16</v>
      </c>
      <c r="Z17" s="16" t="s">
        <v>16</v>
      </c>
      <c r="AA17" s="16" t="s">
        <v>16</v>
      </c>
      <c r="AB17" s="16" t="s">
        <v>16</v>
      </c>
      <c r="AC17" s="16" t="s">
        <v>16</v>
      </c>
      <c r="AD17" s="16" t="s">
        <v>16</v>
      </c>
      <c r="AE17" s="16" t="s">
        <v>17</v>
      </c>
      <c r="AF17" s="16" t="s">
        <v>18</v>
      </c>
      <c r="AG17" s="16">
        <v>4</v>
      </c>
      <c r="AH17" s="17"/>
      <c r="AK17" s="10"/>
      <c r="AL17" s="41"/>
      <c r="AM17" s="11"/>
      <c r="AN17" s="12"/>
      <c r="AO17" s="13"/>
      <c r="AP17" s="14"/>
      <c r="AQ17" s="15"/>
    </row>
    <row r="18" spans="1:43" s="7" customFormat="1" ht="22.5" customHeight="1" x14ac:dyDescent="0.25">
      <c r="A18" s="8">
        <v>6</v>
      </c>
      <c r="B18" s="77" t="s">
        <v>80</v>
      </c>
      <c r="C18" s="78">
        <v>353</v>
      </c>
      <c r="D18" s="98" t="s">
        <v>189</v>
      </c>
      <c r="E18" s="56">
        <v>2</v>
      </c>
      <c r="F18" s="69">
        <v>20</v>
      </c>
      <c r="G18" s="99" t="s">
        <v>212</v>
      </c>
      <c r="H18" s="100" t="s">
        <v>213</v>
      </c>
      <c r="I18" s="12" t="s">
        <v>86</v>
      </c>
      <c r="J18" s="17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 t="s">
        <v>16</v>
      </c>
      <c r="X18" s="16" t="s">
        <v>16</v>
      </c>
      <c r="Y18" s="16" t="s">
        <v>16</v>
      </c>
      <c r="Z18" s="16" t="s">
        <v>16</v>
      </c>
      <c r="AA18" s="16" t="s">
        <v>16</v>
      </c>
      <c r="AB18" s="16" t="s">
        <v>16</v>
      </c>
      <c r="AC18" s="16" t="s">
        <v>16</v>
      </c>
      <c r="AD18" s="16" t="s">
        <v>16</v>
      </c>
      <c r="AE18" s="16" t="s">
        <v>17</v>
      </c>
      <c r="AF18" s="16" t="s">
        <v>18</v>
      </c>
      <c r="AG18" s="16">
        <v>4</v>
      </c>
      <c r="AH18" s="17"/>
    </row>
    <row r="19" spans="1:43" s="7" customFormat="1" ht="27" customHeight="1" x14ac:dyDescent="0.25">
      <c r="A19" s="65">
        <v>7</v>
      </c>
      <c r="B19" s="77" t="s">
        <v>80</v>
      </c>
      <c r="C19" s="78">
        <v>445</v>
      </c>
      <c r="D19" s="103" t="s">
        <v>223</v>
      </c>
      <c r="E19" s="56">
        <v>1</v>
      </c>
      <c r="F19" s="69">
        <v>20</v>
      </c>
      <c r="G19" s="99" t="s">
        <v>221</v>
      </c>
      <c r="H19" s="100" t="s">
        <v>222</v>
      </c>
      <c r="I19" s="12" t="s">
        <v>86</v>
      </c>
      <c r="J19" s="17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 t="s">
        <v>16</v>
      </c>
      <c r="X19" s="16" t="s">
        <v>16</v>
      </c>
      <c r="Y19" s="16" t="s">
        <v>16</v>
      </c>
      <c r="Z19" s="16" t="s">
        <v>16</v>
      </c>
      <c r="AA19" s="16" t="s">
        <v>16</v>
      </c>
      <c r="AB19" s="16" t="s">
        <v>16</v>
      </c>
      <c r="AC19" s="16" t="s">
        <v>16</v>
      </c>
      <c r="AD19" s="16" t="s">
        <v>16</v>
      </c>
      <c r="AE19" s="16" t="s">
        <v>17</v>
      </c>
      <c r="AF19" s="16" t="s">
        <v>18</v>
      </c>
      <c r="AG19" s="16">
        <v>4</v>
      </c>
      <c r="AH19" s="17"/>
    </row>
    <row r="20" spans="1:43" s="4" customFormat="1" ht="22.5" customHeight="1" x14ac:dyDescent="0.25">
      <c r="A20" s="141" t="s">
        <v>19</v>
      </c>
      <c r="B20" s="141"/>
      <c r="C20" s="141"/>
      <c r="D20" s="141"/>
      <c r="E20" s="20">
        <f>SUM(E12:E19)</f>
        <v>17</v>
      </c>
      <c r="F20" s="50"/>
      <c r="G20" s="142">
        <f>E20*280000</f>
        <v>4760000</v>
      </c>
      <c r="H20" s="143"/>
      <c r="I20" s="50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5"/>
    </row>
    <row r="21" spans="1:43" ht="3" customHeight="1" x14ac:dyDescent="0.15"/>
    <row r="22" spans="1:43" s="24" customFormat="1" ht="15.75" customHeight="1" x14ac:dyDescent="0.2">
      <c r="A22" s="156" t="s">
        <v>20</v>
      </c>
      <c r="B22" s="156"/>
      <c r="C22" s="156"/>
      <c r="D22" s="156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25"/>
      <c r="AH22" s="25"/>
    </row>
    <row r="23" spans="1:43" s="24" customFormat="1" ht="15.75" customHeight="1" x14ac:dyDescent="0.2">
      <c r="B23" s="152" t="s">
        <v>21</v>
      </c>
      <c r="C23" s="152"/>
      <c r="D23" s="152"/>
      <c r="E23" s="152"/>
      <c r="F23" s="152"/>
      <c r="G23" s="152"/>
      <c r="H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25"/>
      <c r="AH23" s="25"/>
    </row>
    <row r="24" spans="1:43" s="48" customFormat="1" ht="15.75" customHeight="1" x14ac:dyDescent="0.25">
      <c r="B24" s="152" t="s">
        <v>22</v>
      </c>
      <c r="C24" s="152"/>
      <c r="D24" s="152"/>
      <c r="E24" s="152"/>
      <c r="F24" s="152"/>
      <c r="G24" s="152"/>
      <c r="AG24" s="26"/>
      <c r="AH24" s="26"/>
    </row>
    <row r="25" spans="1:43" s="48" customFormat="1" ht="15.75" customHeight="1" x14ac:dyDescent="0.25">
      <c r="B25" s="152" t="s">
        <v>23</v>
      </c>
      <c r="C25" s="152"/>
      <c r="D25" s="152"/>
      <c r="E25" s="152"/>
      <c r="F25" s="152"/>
      <c r="G25" s="152"/>
      <c r="AG25" s="26"/>
      <c r="AH25" s="26"/>
    </row>
    <row r="26" spans="1:43" s="47" customFormat="1" ht="14.25" customHeight="1" x14ac:dyDescent="0.25">
      <c r="B26" s="55"/>
      <c r="C26" s="55"/>
      <c r="Q26" s="153" t="s">
        <v>59</v>
      </c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</row>
    <row r="27" spans="1:43" s="47" customFormat="1" ht="15.75" customHeight="1" x14ac:dyDescent="0.25">
      <c r="A27" s="151" t="s">
        <v>24</v>
      </c>
      <c r="B27" s="151"/>
      <c r="C27" s="151"/>
      <c r="D27" s="151"/>
      <c r="G27" s="151" t="s">
        <v>25</v>
      </c>
      <c r="H27" s="151"/>
      <c r="I27" s="151"/>
      <c r="J27" s="151"/>
      <c r="K27" s="151"/>
      <c r="L27" s="27"/>
      <c r="M27" s="27"/>
      <c r="N27" s="27"/>
      <c r="O27" s="27"/>
      <c r="P27" s="27"/>
      <c r="Q27" s="27"/>
      <c r="R27" s="151" t="s">
        <v>31</v>
      </c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</row>
    <row r="28" spans="1:43" s="47" customFormat="1" ht="15.75" customHeight="1" x14ac:dyDescent="0.25">
      <c r="G28" s="151" t="s">
        <v>26</v>
      </c>
      <c r="H28" s="151"/>
      <c r="I28" s="151"/>
      <c r="J28" s="151"/>
      <c r="K28" s="151"/>
      <c r="R28" s="151" t="s">
        <v>32</v>
      </c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</row>
    <row r="29" spans="1:43" s="47" customFormat="1" ht="14.25" x14ac:dyDescent="0.25">
      <c r="AG29" s="49"/>
      <c r="AH29" s="49"/>
    </row>
    <row r="30" spans="1:43" s="47" customFormat="1" ht="14.25" x14ac:dyDescent="0.25">
      <c r="AG30" s="49"/>
      <c r="AH30" s="49"/>
    </row>
    <row r="31" spans="1:43" s="47" customFormat="1" ht="30.75" customHeight="1" x14ac:dyDescent="0.25">
      <c r="AG31" s="49"/>
      <c r="AH31" s="49"/>
    </row>
    <row r="32" spans="1:43" s="47" customFormat="1" ht="14.25" x14ac:dyDescent="0.25">
      <c r="AG32" s="49"/>
      <c r="AH32" s="49"/>
    </row>
    <row r="33" spans="1:34" s="49" customFormat="1" ht="15.75" customHeight="1" x14ac:dyDescent="0.25">
      <c r="A33" s="150" t="s">
        <v>27</v>
      </c>
      <c r="B33" s="150"/>
      <c r="C33" s="150"/>
      <c r="D33" s="150"/>
      <c r="G33" s="150" t="s">
        <v>28</v>
      </c>
      <c r="H33" s="150"/>
      <c r="I33" s="150"/>
      <c r="J33" s="150"/>
      <c r="K33" s="150"/>
      <c r="L33" s="28"/>
      <c r="M33" s="28"/>
      <c r="N33" s="28"/>
      <c r="O33" s="28"/>
      <c r="P33" s="28"/>
      <c r="Q33" s="28"/>
      <c r="R33" s="150" t="s">
        <v>29</v>
      </c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</row>
  </sheetData>
  <mergeCells count="45">
    <mergeCell ref="G28:K28"/>
    <mergeCell ref="R28:AH28"/>
    <mergeCell ref="A33:D33"/>
    <mergeCell ref="G33:K33"/>
    <mergeCell ref="R33:AH33"/>
    <mergeCell ref="I5:T5"/>
    <mergeCell ref="A22:D22"/>
    <mergeCell ref="B23:G23"/>
    <mergeCell ref="B24:G24"/>
    <mergeCell ref="B25:G25"/>
    <mergeCell ref="A6:AH6"/>
    <mergeCell ref="A8:A10"/>
    <mergeCell ref="B8:C10"/>
    <mergeCell ref="D8:D10"/>
    <mergeCell ref="E8:E10"/>
    <mergeCell ref="F8:F10"/>
    <mergeCell ref="G8:H10"/>
    <mergeCell ref="A5:G5"/>
    <mergeCell ref="W5:AH5"/>
    <mergeCell ref="J8:AF8"/>
    <mergeCell ref="J9:M9"/>
    <mergeCell ref="Q26:AH26"/>
    <mergeCell ref="A27:D27"/>
    <mergeCell ref="G27:K27"/>
    <mergeCell ref="R27:AH27"/>
    <mergeCell ref="A11:D11"/>
    <mergeCell ref="J11:AH11"/>
    <mergeCell ref="A15:D15"/>
    <mergeCell ref="J15:AH15"/>
    <mergeCell ref="A20:D20"/>
    <mergeCell ref="G20:H20"/>
    <mergeCell ref="J20:AH20"/>
    <mergeCell ref="K12:M14"/>
    <mergeCell ref="AH8:AH10"/>
    <mergeCell ref="AG8:AG10"/>
    <mergeCell ref="N9:R9"/>
    <mergeCell ref="S9:V9"/>
    <mergeCell ref="W9:Z9"/>
    <mergeCell ref="AA9:AD9"/>
    <mergeCell ref="AE9:AF9"/>
    <mergeCell ref="A1:E1"/>
    <mergeCell ref="F1:AC1"/>
    <mergeCell ref="A2:E2"/>
    <mergeCell ref="F2:AC2"/>
    <mergeCell ref="A4:AH4"/>
  </mergeCells>
  <printOptions horizontalCentered="1"/>
  <pageMargins left="0.2" right="0" top="0.23622047244094491" bottom="0" header="0.19685039370078741" footer="0.27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Q33"/>
  <sheetViews>
    <sheetView showGridLines="0" view="pageBreakPreview" zoomScaleNormal="100" zoomScaleSheetLayoutView="100" workbookViewId="0">
      <selection activeCell="G17" sqref="G17:H19"/>
    </sheetView>
  </sheetViews>
  <sheetFormatPr defaultColWidth="9" defaultRowHeight="8.25" x14ac:dyDescent="0.15"/>
  <cols>
    <col min="1" max="1" width="3.21875" style="21" customWidth="1"/>
    <col min="2" max="2" width="4" style="21" bestFit="1" customWidth="1"/>
    <col min="3" max="3" width="3.21875" style="21" customWidth="1"/>
    <col min="4" max="4" width="17.88671875" style="21" customWidth="1"/>
    <col min="5" max="6" width="2.6640625" style="21" bestFit="1" customWidth="1"/>
    <col min="7" max="7" width="13.33203125" style="21" bestFit="1" customWidth="1"/>
    <col min="8" max="8" width="4.44140625" style="21" bestFit="1" customWidth="1"/>
    <col min="9" max="9" width="9.44140625" style="21" bestFit="1" customWidth="1"/>
    <col min="10" max="13" width="2.109375" style="21" customWidth="1"/>
    <col min="14" max="20" width="2.33203125" style="21" customWidth="1"/>
    <col min="21" max="32" width="2.33203125" style="22" customWidth="1"/>
    <col min="33" max="33" width="4.109375" style="23" customWidth="1"/>
    <col min="34" max="34" width="4" style="23" customWidth="1"/>
    <col min="35" max="35" width="9" style="21" bestFit="1" customWidth="1"/>
    <col min="36" max="16384" width="9" style="21"/>
  </cols>
  <sheetData>
    <row r="1" spans="1:35" s="52" customFormat="1" ht="14.25" customHeight="1" x14ac:dyDescent="0.2">
      <c r="A1" s="175" t="s">
        <v>0</v>
      </c>
      <c r="B1" s="175"/>
      <c r="C1" s="175"/>
      <c r="D1" s="175"/>
      <c r="E1" s="175"/>
      <c r="F1" s="176" t="s">
        <v>1</v>
      </c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G1" s="1"/>
      <c r="AH1" s="1"/>
    </row>
    <row r="2" spans="1:35" s="52" customFormat="1" ht="14.25" customHeight="1" x14ac:dyDescent="0.2">
      <c r="A2" s="177" t="s">
        <v>30</v>
      </c>
      <c r="B2" s="177"/>
      <c r="C2" s="177"/>
      <c r="D2" s="177"/>
      <c r="E2" s="177"/>
      <c r="F2" s="178" t="s">
        <v>58</v>
      </c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54"/>
      <c r="AE2" s="54"/>
      <c r="AF2" s="54"/>
      <c r="AG2" s="2"/>
      <c r="AH2" s="2"/>
      <c r="AI2" s="2"/>
    </row>
    <row r="3" spans="1:35" s="52" customFormat="1" ht="5.25" customHeight="1" x14ac:dyDescent="0.2">
      <c r="A3" s="53"/>
      <c r="B3" s="53"/>
      <c r="C3" s="53"/>
      <c r="D3" s="53"/>
      <c r="E3" s="53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2"/>
      <c r="AH3" s="2"/>
      <c r="AI3" s="2"/>
    </row>
    <row r="4" spans="1:35" s="52" customFormat="1" ht="14.25" customHeight="1" x14ac:dyDescent="0.2">
      <c r="A4" s="179" t="s">
        <v>70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2"/>
    </row>
    <row r="5" spans="1:35" s="52" customFormat="1" ht="14.25" customHeight="1" x14ac:dyDescent="0.2">
      <c r="A5" s="157" t="s">
        <v>139</v>
      </c>
      <c r="B5" s="157"/>
      <c r="C5" s="157"/>
      <c r="D5" s="157"/>
      <c r="E5" s="157"/>
      <c r="F5" s="157"/>
      <c r="G5" s="157"/>
      <c r="H5" s="52" t="s">
        <v>2</v>
      </c>
      <c r="I5" s="158" t="s">
        <v>88</v>
      </c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52" t="s">
        <v>2</v>
      </c>
      <c r="V5" s="1"/>
      <c r="W5" s="159" t="s">
        <v>40</v>
      </c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2"/>
    </row>
    <row r="6" spans="1:35" s="52" customFormat="1" ht="14.25" customHeight="1" x14ac:dyDescent="0.2">
      <c r="A6" s="160" t="s">
        <v>69</v>
      </c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</row>
    <row r="7" spans="1:35" s="3" customFormat="1" ht="3" customHeight="1" x14ac:dyDescent="0.2">
      <c r="A7" s="38"/>
      <c r="B7" s="38"/>
      <c r="C7" s="38"/>
      <c r="D7" s="38"/>
      <c r="E7" s="38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38"/>
      <c r="AH7" s="38"/>
    </row>
    <row r="8" spans="1:35" s="4" customFormat="1" ht="18.75" customHeight="1" x14ac:dyDescent="0.25">
      <c r="A8" s="161" t="s">
        <v>3</v>
      </c>
      <c r="B8" s="162" t="s">
        <v>4</v>
      </c>
      <c r="C8" s="163"/>
      <c r="D8" s="168" t="s">
        <v>5</v>
      </c>
      <c r="E8" s="168" t="s">
        <v>6</v>
      </c>
      <c r="F8" s="168" t="s">
        <v>7</v>
      </c>
      <c r="G8" s="162" t="s">
        <v>8</v>
      </c>
      <c r="H8" s="163"/>
      <c r="I8" s="51" t="s">
        <v>9</v>
      </c>
      <c r="J8" s="174">
        <v>2026</v>
      </c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1" t="s">
        <v>10</v>
      </c>
      <c r="AH8" s="171" t="s">
        <v>11</v>
      </c>
    </row>
    <row r="9" spans="1:35" s="4" customFormat="1" ht="18.75" customHeight="1" x14ac:dyDescent="0.25">
      <c r="A9" s="161"/>
      <c r="B9" s="164"/>
      <c r="C9" s="165"/>
      <c r="D9" s="169"/>
      <c r="E9" s="169"/>
      <c r="F9" s="169"/>
      <c r="G9" s="164"/>
      <c r="H9" s="165"/>
      <c r="I9" s="51" t="s">
        <v>12</v>
      </c>
      <c r="J9" s="139">
        <v>2</v>
      </c>
      <c r="K9" s="139"/>
      <c r="L9" s="139"/>
      <c r="M9" s="139"/>
      <c r="N9" s="139">
        <v>3</v>
      </c>
      <c r="O9" s="139"/>
      <c r="P9" s="139"/>
      <c r="Q9" s="139"/>
      <c r="R9" s="139"/>
      <c r="S9" s="139">
        <v>4</v>
      </c>
      <c r="T9" s="139"/>
      <c r="U9" s="139"/>
      <c r="V9" s="139"/>
      <c r="W9" s="139">
        <v>5</v>
      </c>
      <c r="X9" s="139"/>
      <c r="Y9" s="139"/>
      <c r="Z9" s="139"/>
      <c r="AA9" s="139">
        <v>6</v>
      </c>
      <c r="AB9" s="139"/>
      <c r="AC9" s="139"/>
      <c r="AD9" s="139"/>
      <c r="AE9" s="139">
        <v>7</v>
      </c>
      <c r="AF9" s="139"/>
      <c r="AG9" s="172"/>
      <c r="AH9" s="172"/>
    </row>
    <row r="10" spans="1:35" s="4" customFormat="1" ht="18.75" customHeight="1" x14ac:dyDescent="0.25">
      <c r="A10" s="161"/>
      <c r="B10" s="166"/>
      <c r="C10" s="167"/>
      <c r="D10" s="170"/>
      <c r="E10" s="170"/>
      <c r="F10" s="170"/>
      <c r="G10" s="166"/>
      <c r="H10" s="167"/>
      <c r="I10" s="51" t="s">
        <v>13</v>
      </c>
      <c r="J10" s="5">
        <v>46055</v>
      </c>
      <c r="K10" s="5">
        <f>J10+7</f>
        <v>46062</v>
      </c>
      <c r="L10" s="5">
        <f t="shared" ref="L10:AF10" si="0">K10+7</f>
        <v>46069</v>
      </c>
      <c r="M10" s="5">
        <f t="shared" si="0"/>
        <v>46076</v>
      </c>
      <c r="N10" s="5">
        <f t="shared" si="0"/>
        <v>46083</v>
      </c>
      <c r="O10" s="5">
        <f t="shared" si="0"/>
        <v>46090</v>
      </c>
      <c r="P10" s="5">
        <f t="shared" si="0"/>
        <v>46097</v>
      </c>
      <c r="Q10" s="5">
        <f t="shared" si="0"/>
        <v>46104</v>
      </c>
      <c r="R10" s="5">
        <f t="shared" si="0"/>
        <v>46111</v>
      </c>
      <c r="S10" s="5">
        <f t="shared" si="0"/>
        <v>46118</v>
      </c>
      <c r="T10" s="5">
        <f t="shared" si="0"/>
        <v>46125</v>
      </c>
      <c r="U10" s="5">
        <f t="shared" si="0"/>
        <v>46132</v>
      </c>
      <c r="V10" s="5">
        <f t="shared" si="0"/>
        <v>46139</v>
      </c>
      <c r="W10" s="5">
        <f t="shared" si="0"/>
        <v>46146</v>
      </c>
      <c r="X10" s="5">
        <f t="shared" si="0"/>
        <v>46153</v>
      </c>
      <c r="Y10" s="5">
        <f t="shared" si="0"/>
        <v>46160</v>
      </c>
      <c r="Z10" s="5">
        <f t="shared" si="0"/>
        <v>46167</v>
      </c>
      <c r="AA10" s="5">
        <f t="shared" si="0"/>
        <v>46174</v>
      </c>
      <c r="AB10" s="5">
        <f t="shared" si="0"/>
        <v>46181</v>
      </c>
      <c r="AC10" s="5">
        <f t="shared" si="0"/>
        <v>46188</v>
      </c>
      <c r="AD10" s="5">
        <f t="shared" si="0"/>
        <v>46195</v>
      </c>
      <c r="AE10" s="5">
        <f t="shared" si="0"/>
        <v>46202</v>
      </c>
      <c r="AF10" s="5">
        <f t="shared" si="0"/>
        <v>46209</v>
      </c>
      <c r="AG10" s="173"/>
      <c r="AH10" s="173"/>
    </row>
    <row r="11" spans="1:35" s="7" customFormat="1" ht="22.5" customHeight="1" x14ac:dyDescent="0.25">
      <c r="A11" s="144" t="s">
        <v>140</v>
      </c>
      <c r="B11" s="145"/>
      <c r="C11" s="145"/>
      <c r="D11" s="145"/>
      <c r="E11" s="6"/>
      <c r="F11" s="6"/>
      <c r="G11" s="6"/>
      <c r="H11" s="6"/>
      <c r="I11" s="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7"/>
    </row>
    <row r="12" spans="1:35" s="7" customFormat="1" ht="22.5" customHeight="1" x14ac:dyDescent="0.25">
      <c r="A12" s="8">
        <v>1</v>
      </c>
      <c r="B12" s="77" t="s">
        <v>232</v>
      </c>
      <c r="C12" s="78">
        <v>301</v>
      </c>
      <c r="D12" s="79" t="s">
        <v>233</v>
      </c>
      <c r="E12" s="56">
        <v>3</v>
      </c>
      <c r="F12" s="121">
        <v>20</v>
      </c>
      <c r="G12" s="99" t="s">
        <v>234</v>
      </c>
      <c r="H12" s="100" t="s">
        <v>235</v>
      </c>
      <c r="I12" s="122" t="s">
        <v>53</v>
      </c>
      <c r="J12" s="16" t="s">
        <v>16</v>
      </c>
      <c r="K12" s="140" t="s">
        <v>138</v>
      </c>
      <c r="L12" s="140"/>
      <c r="M12" s="140"/>
      <c r="N12" s="16" t="s">
        <v>16</v>
      </c>
      <c r="O12" s="16" t="s">
        <v>16</v>
      </c>
      <c r="P12" s="16" t="s">
        <v>16</v>
      </c>
      <c r="Q12" s="16" t="s">
        <v>16</v>
      </c>
      <c r="R12" s="16" t="s">
        <v>16</v>
      </c>
      <c r="S12" s="16" t="s">
        <v>16</v>
      </c>
      <c r="T12" s="16" t="s">
        <v>16</v>
      </c>
      <c r="U12" s="16" t="s">
        <v>17</v>
      </c>
      <c r="V12" s="16" t="s">
        <v>18</v>
      </c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>
        <v>4</v>
      </c>
      <c r="AH12" s="17"/>
    </row>
    <row r="13" spans="1:35" s="7" customFormat="1" ht="22.5" customHeight="1" x14ac:dyDescent="0.25">
      <c r="A13" s="8">
        <v>2</v>
      </c>
      <c r="B13" s="77" t="s">
        <v>236</v>
      </c>
      <c r="C13" s="78">
        <v>403</v>
      </c>
      <c r="D13" s="79" t="s">
        <v>237</v>
      </c>
      <c r="E13" s="56">
        <v>3</v>
      </c>
      <c r="F13" s="121">
        <v>20</v>
      </c>
      <c r="G13" s="99" t="s">
        <v>238</v>
      </c>
      <c r="H13" s="100" t="s">
        <v>239</v>
      </c>
      <c r="I13" s="122" t="s">
        <v>53</v>
      </c>
      <c r="J13" s="16" t="s">
        <v>16</v>
      </c>
      <c r="K13" s="140"/>
      <c r="L13" s="140"/>
      <c r="M13" s="140"/>
      <c r="N13" s="16" t="s">
        <v>16</v>
      </c>
      <c r="O13" s="16" t="s">
        <v>16</v>
      </c>
      <c r="P13" s="16" t="s">
        <v>16</v>
      </c>
      <c r="Q13" s="16" t="s">
        <v>16</v>
      </c>
      <c r="R13" s="16" t="s">
        <v>16</v>
      </c>
      <c r="S13" s="16" t="s">
        <v>16</v>
      </c>
      <c r="T13" s="16" t="s">
        <v>16</v>
      </c>
      <c r="U13" s="16" t="s">
        <v>17</v>
      </c>
      <c r="V13" s="16" t="s">
        <v>18</v>
      </c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>
        <v>4</v>
      </c>
      <c r="AH13" s="17"/>
    </row>
    <row r="14" spans="1:35" s="7" customFormat="1" ht="22.5" customHeight="1" x14ac:dyDescent="0.25">
      <c r="A14" s="8">
        <v>3</v>
      </c>
      <c r="B14" s="77" t="s">
        <v>108</v>
      </c>
      <c r="C14" s="78">
        <v>102</v>
      </c>
      <c r="D14" s="79" t="s">
        <v>225</v>
      </c>
      <c r="E14" s="56">
        <v>2</v>
      </c>
      <c r="F14" s="121">
        <v>20</v>
      </c>
      <c r="G14" s="99" t="s">
        <v>226</v>
      </c>
      <c r="H14" s="100" t="s">
        <v>227</v>
      </c>
      <c r="I14" s="12" t="s">
        <v>276</v>
      </c>
      <c r="J14" s="16" t="s">
        <v>16</v>
      </c>
      <c r="K14" s="140"/>
      <c r="L14" s="140"/>
      <c r="M14" s="140"/>
      <c r="N14" s="16" t="s">
        <v>16</v>
      </c>
      <c r="O14" s="16" t="s">
        <v>16</v>
      </c>
      <c r="P14" s="16" t="s">
        <v>16</v>
      </c>
      <c r="Q14" s="16" t="s">
        <v>16</v>
      </c>
      <c r="R14" s="16" t="s">
        <v>16</v>
      </c>
      <c r="S14" s="16" t="s">
        <v>16</v>
      </c>
      <c r="T14" s="16" t="s">
        <v>16</v>
      </c>
      <c r="U14" s="16" t="s">
        <v>17</v>
      </c>
      <c r="V14" s="16" t="s">
        <v>18</v>
      </c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>
        <v>4</v>
      </c>
      <c r="AH14" s="17"/>
    </row>
    <row r="15" spans="1:35" s="7" customFormat="1" ht="22.5" customHeight="1" x14ac:dyDescent="0.25">
      <c r="A15" s="8">
        <v>4</v>
      </c>
      <c r="B15" s="77" t="s">
        <v>240</v>
      </c>
      <c r="C15" s="78">
        <v>302</v>
      </c>
      <c r="D15" s="79" t="s">
        <v>241</v>
      </c>
      <c r="E15" s="56">
        <v>2</v>
      </c>
      <c r="F15" s="121">
        <v>20</v>
      </c>
      <c r="G15" s="99" t="s">
        <v>242</v>
      </c>
      <c r="H15" s="100" t="s">
        <v>243</v>
      </c>
      <c r="I15" s="122" t="s">
        <v>53</v>
      </c>
      <c r="J15" s="16" t="s">
        <v>16</v>
      </c>
      <c r="K15" s="140"/>
      <c r="L15" s="140"/>
      <c r="M15" s="140"/>
      <c r="N15" s="16" t="s">
        <v>16</v>
      </c>
      <c r="O15" s="16" t="s">
        <v>16</v>
      </c>
      <c r="P15" s="16" t="s">
        <v>16</v>
      </c>
      <c r="Q15" s="16" t="s">
        <v>16</v>
      </c>
      <c r="R15" s="16" t="s">
        <v>16</v>
      </c>
      <c r="S15" s="16" t="s">
        <v>16</v>
      </c>
      <c r="T15" s="16" t="s">
        <v>16</v>
      </c>
      <c r="U15" s="16" t="s">
        <v>17</v>
      </c>
      <c r="V15" s="16" t="s">
        <v>18</v>
      </c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>
        <v>4</v>
      </c>
      <c r="AH15" s="17"/>
    </row>
    <row r="16" spans="1:35" s="7" customFormat="1" ht="22.5" customHeight="1" x14ac:dyDescent="0.25">
      <c r="A16" s="148" t="s">
        <v>141</v>
      </c>
      <c r="B16" s="149"/>
      <c r="C16" s="149"/>
      <c r="D16" s="149"/>
      <c r="E16" s="18"/>
      <c r="F16" s="18"/>
      <c r="G16" s="18"/>
      <c r="H16" s="18"/>
      <c r="I16" s="123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7"/>
    </row>
    <row r="17" spans="1:43" s="7" customFormat="1" ht="22.5" customHeight="1" x14ac:dyDescent="0.25">
      <c r="A17" s="8">
        <v>5</v>
      </c>
      <c r="B17" s="77" t="s">
        <v>80</v>
      </c>
      <c r="C17" s="78">
        <v>201</v>
      </c>
      <c r="D17" s="79" t="s">
        <v>112</v>
      </c>
      <c r="E17" s="56">
        <v>3</v>
      </c>
      <c r="F17" s="121">
        <v>20</v>
      </c>
      <c r="G17" s="99" t="s">
        <v>113</v>
      </c>
      <c r="H17" s="100" t="s">
        <v>114</v>
      </c>
      <c r="I17" s="12" t="s">
        <v>115</v>
      </c>
      <c r="J17" s="17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 t="s">
        <v>16</v>
      </c>
      <c r="X17" s="16" t="s">
        <v>16</v>
      </c>
      <c r="Y17" s="16" t="s">
        <v>16</v>
      </c>
      <c r="Z17" s="16" t="s">
        <v>16</v>
      </c>
      <c r="AA17" s="16" t="s">
        <v>16</v>
      </c>
      <c r="AB17" s="16" t="s">
        <v>16</v>
      </c>
      <c r="AC17" s="16" t="s">
        <v>16</v>
      </c>
      <c r="AD17" s="16" t="s">
        <v>16</v>
      </c>
      <c r="AE17" s="16" t="s">
        <v>17</v>
      </c>
      <c r="AF17" s="16" t="s">
        <v>18</v>
      </c>
      <c r="AG17" s="16">
        <v>4</v>
      </c>
      <c r="AH17" s="17"/>
      <c r="AJ17" s="77"/>
      <c r="AK17" s="78"/>
      <c r="AL17" s="79"/>
      <c r="AM17" s="56"/>
      <c r="AN17" s="121"/>
      <c r="AO17" s="99"/>
      <c r="AP17" s="100"/>
      <c r="AQ17" s="122"/>
    </row>
    <row r="18" spans="1:43" s="7" customFormat="1" ht="22.5" customHeight="1" x14ac:dyDescent="0.25">
      <c r="A18" s="8">
        <v>6</v>
      </c>
      <c r="B18" s="77" t="s">
        <v>228</v>
      </c>
      <c r="C18" s="78">
        <v>301</v>
      </c>
      <c r="D18" s="79" t="s">
        <v>229</v>
      </c>
      <c r="E18" s="56">
        <v>3</v>
      </c>
      <c r="F18" s="121">
        <v>20</v>
      </c>
      <c r="G18" s="99" t="s">
        <v>230</v>
      </c>
      <c r="H18" s="100" t="s">
        <v>231</v>
      </c>
      <c r="I18" s="122" t="s">
        <v>53</v>
      </c>
      <c r="J18" s="17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 t="s">
        <v>16</v>
      </c>
      <c r="X18" s="16" t="s">
        <v>16</v>
      </c>
      <c r="Y18" s="16" t="s">
        <v>16</v>
      </c>
      <c r="Z18" s="16" t="s">
        <v>16</v>
      </c>
      <c r="AA18" s="16" t="s">
        <v>16</v>
      </c>
      <c r="AB18" s="16" t="s">
        <v>16</v>
      </c>
      <c r="AC18" s="16" t="s">
        <v>16</v>
      </c>
      <c r="AD18" s="16" t="s">
        <v>16</v>
      </c>
      <c r="AE18" s="16" t="s">
        <v>17</v>
      </c>
      <c r="AF18" s="16" t="s">
        <v>18</v>
      </c>
      <c r="AG18" s="16">
        <v>4</v>
      </c>
      <c r="AH18" s="17"/>
    </row>
    <row r="19" spans="1:43" s="7" customFormat="1" ht="22.5" customHeight="1" x14ac:dyDescent="0.25">
      <c r="A19" s="124">
        <v>7</v>
      </c>
      <c r="B19" s="77" t="s">
        <v>89</v>
      </c>
      <c r="C19" s="78">
        <v>362</v>
      </c>
      <c r="D19" s="79" t="s">
        <v>252</v>
      </c>
      <c r="E19" s="56">
        <v>2</v>
      </c>
      <c r="F19" s="121">
        <v>20</v>
      </c>
      <c r="G19" s="99" t="s">
        <v>253</v>
      </c>
      <c r="H19" s="100" t="s">
        <v>254</v>
      </c>
      <c r="I19" s="12" t="s">
        <v>277</v>
      </c>
      <c r="J19" s="17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 t="s">
        <v>16</v>
      </c>
      <c r="X19" s="16" t="s">
        <v>16</v>
      </c>
      <c r="Y19" s="16" t="s">
        <v>16</v>
      </c>
      <c r="Z19" s="16" t="s">
        <v>16</v>
      </c>
      <c r="AA19" s="16" t="s">
        <v>16</v>
      </c>
      <c r="AB19" s="16" t="s">
        <v>16</v>
      </c>
      <c r="AC19" s="16" t="s">
        <v>16</v>
      </c>
      <c r="AD19" s="16" t="s">
        <v>16</v>
      </c>
      <c r="AE19" s="16" t="s">
        <v>17</v>
      </c>
      <c r="AF19" s="16" t="s">
        <v>18</v>
      </c>
      <c r="AG19" s="16">
        <v>4</v>
      </c>
      <c r="AH19" s="17"/>
    </row>
    <row r="20" spans="1:43" s="4" customFormat="1" ht="22.5" customHeight="1" x14ac:dyDescent="0.25">
      <c r="A20" s="141" t="s">
        <v>19</v>
      </c>
      <c r="B20" s="141"/>
      <c r="C20" s="141"/>
      <c r="D20" s="141"/>
      <c r="E20" s="20">
        <f>SUM(E12:E19)</f>
        <v>18</v>
      </c>
      <c r="F20" s="50"/>
      <c r="G20" s="142">
        <f>E20*280000</f>
        <v>5040000</v>
      </c>
      <c r="H20" s="143"/>
      <c r="I20" s="50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5"/>
    </row>
    <row r="21" spans="1:43" ht="3" customHeight="1" x14ac:dyDescent="0.15"/>
    <row r="22" spans="1:43" s="24" customFormat="1" ht="15.75" customHeight="1" x14ac:dyDescent="0.2">
      <c r="A22" s="156" t="s">
        <v>20</v>
      </c>
      <c r="B22" s="156"/>
      <c r="C22" s="156"/>
      <c r="D22" s="156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25"/>
      <c r="AH22" s="25"/>
    </row>
    <row r="23" spans="1:43" s="24" customFormat="1" ht="15.75" customHeight="1" x14ac:dyDescent="0.2">
      <c r="B23" s="152" t="s">
        <v>21</v>
      </c>
      <c r="C23" s="152"/>
      <c r="D23" s="152"/>
      <c r="E23" s="152"/>
      <c r="F23" s="152"/>
      <c r="G23" s="152"/>
      <c r="H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25"/>
      <c r="AH23" s="25"/>
    </row>
    <row r="24" spans="1:43" s="48" customFormat="1" ht="15.75" customHeight="1" x14ac:dyDescent="0.25">
      <c r="B24" s="152" t="s">
        <v>22</v>
      </c>
      <c r="C24" s="152"/>
      <c r="D24" s="152"/>
      <c r="E24" s="152"/>
      <c r="F24" s="152"/>
      <c r="G24" s="152"/>
      <c r="AG24" s="26"/>
      <c r="AH24" s="26"/>
    </row>
    <row r="25" spans="1:43" s="48" customFormat="1" ht="15.75" customHeight="1" x14ac:dyDescent="0.25">
      <c r="B25" s="152" t="s">
        <v>23</v>
      </c>
      <c r="C25" s="152"/>
      <c r="D25" s="152"/>
      <c r="E25" s="152"/>
      <c r="F25" s="152"/>
      <c r="G25" s="152"/>
      <c r="AG25" s="26"/>
      <c r="AH25" s="26"/>
    </row>
    <row r="26" spans="1:43" s="47" customFormat="1" ht="14.25" customHeight="1" x14ac:dyDescent="0.25">
      <c r="B26" s="55"/>
      <c r="C26" s="55"/>
      <c r="Q26" s="153" t="s">
        <v>59</v>
      </c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</row>
    <row r="27" spans="1:43" s="47" customFormat="1" ht="15.75" customHeight="1" x14ac:dyDescent="0.25">
      <c r="A27" s="151" t="s">
        <v>24</v>
      </c>
      <c r="B27" s="151"/>
      <c r="C27" s="151"/>
      <c r="D27" s="151"/>
      <c r="G27" s="151" t="s">
        <v>25</v>
      </c>
      <c r="H27" s="151"/>
      <c r="I27" s="151"/>
      <c r="J27" s="151"/>
      <c r="K27" s="151"/>
      <c r="L27" s="27"/>
      <c r="M27" s="27"/>
      <c r="N27" s="27"/>
      <c r="O27" s="27"/>
      <c r="P27" s="27"/>
      <c r="Q27" s="27"/>
      <c r="R27" s="151" t="s">
        <v>31</v>
      </c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</row>
    <row r="28" spans="1:43" s="47" customFormat="1" ht="15.75" customHeight="1" x14ac:dyDescent="0.25">
      <c r="G28" s="151" t="s">
        <v>26</v>
      </c>
      <c r="H28" s="151"/>
      <c r="I28" s="151"/>
      <c r="J28" s="151"/>
      <c r="K28" s="151"/>
      <c r="R28" s="151" t="s">
        <v>32</v>
      </c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</row>
    <row r="29" spans="1:43" s="47" customFormat="1" ht="14.25" x14ac:dyDescent="0.25">
      <c r="AG29" s="49"/>
      <c r="AH29" s="49"/>
    </row>
    <row r="30" spans="1:43" s="47" customFormat="1" ht="14.25" x14ac:dyDescent="0.25">
      <c r="AG30" s="49"/>
      <c r="AH30" s="49"/>
    </row>
    <row r="31" spans="1:43" s="47" customFormat="1" ht="30.75" customHeight="1" x14ac:dyDescent="0.25">
      <c r="AG31" s="49"/>
      <c r="AH31" s="49"/>
    </row>
    <row r="32" spans="1:43" s="47" customFormat="1" ht="14.25" x14ac:dyDescent="0.25">
      <c r="AG32" s="49"/>
      <c r="AH32" s="49"/>
    </row>
    <row r="33" spans="1:34" s="49" customFormat="1" ht="15.75" customHeight="1" x14ac:dyDescent="0.25">
      <c r="A33" s="150" t="s">
        <v>27</v>
      </c>
      <c r="B33" s="150"/>
      <c r="C33" s="150"/>
      <c r="D33" s="150"/>
      <c r="G33" s="150" t="s">
        <v>28</v>
      </c>
      <c r="H33" s="150"/>
      <c r="I33" s="150"/>
      <c r="J33" s="150"/>
      <c r="K33" s="150"/>
      <c r="L33" s="28"/>
      <c r="M33" s="28"/>
      <c r="N33" s="28"/>
      <c r="O33" s="28"/>
      <c r="P33" s="28"/>
      <c r="Q33" s="28"/>
      <c r="R33" s="150" t="s">
        <v>29</v>
      </c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</row>
  </sheetData>
  <mergeCells count="45">
    <mergeCell ref="A22:D22"/>
    <mergeCell ref="B23:G23"/>
    <mergeCell ref="B24:G24"/>
    <mergeCell ref="B25:G25"/>
    <mergeCell ref="J8:AF8"/>
    <mergeCell ref="J9:M9"/>
    <mergeCell ref="N9:R9"/>
    <mergeCell ref="S9:V9"/>
    <mergeCell ref="W9:Z9"/>
    <mergeCell ref="AA9:AD9"/>
    <mergeCell ref="AE9:AF9"/>
    <mergeCell ref="Q26:AH26"/>
    <mergeCell ref="G28:K28"/>
    <mergeCell ref="R28:AH28"/>
    <mergeCell ref="A33:D33"/>
    <mergeCell ref="G33:K33"/>
    <mergeCell ref="R33:AH33"/>
    <mergeCell ref="A27:D27"/>
    <mergeCell ref="G27:K27"/>
    <mergeCell ref="R27:AH27"/>
    <mergeCell ref="A11:D11"/>
    <mergeCell ref="J11:AH11"/>
    <mergeCell ref="A16:D16"/>
    <mergeCell ref="J16:AH16"/>
    <mergeCell ref="A20:D20"/>
    <mergeCell ref="G20:H20"/>
    <mergeCell ref="J20:AH20"/>
    <mergeCell ref="K12:M15"/>
    <mergeCell ref="A6:AH6"/>
    <mergeCell ref="A8:A10"/>
    <mergeCell ref="B8:C10"/>
    <mergeCell ref="D8:D10"/>
    <mergeCell ref="E8:E10"/>
    <mergeCell ref="F8:F10"/>
    <mergeCell ref="G8:H10"/>
    <mergeCell ref="AG8:AG10"/>
    <mergeCell ref="AH8:AH10"/>
    <mergeCell ref="A5:G5"/>
    <mergeCell ref="I5:T5"/>
    <mergeCell ref="W5:AH5"/>
    <mergeCell ref="A1:E1"/>
    <mergeCell ref="F1:AC1"/>
    <mergeCell ref="A2:E2"/>
    <mergeCell ref="F2:AC2"/>
    <mergeCell ref="A4:AH4"/>
  </mergeCells>
  <printOptions horizontalCentered="1"/>
  <pageMargins left="0.2" right="0" top="0.23622047244094491" bottom="0" header="0.19685039370078741" footer="0.27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Q35"/>
  <sheetViews>
    <sheetView showGridLines="0" tabSelected="1" view="pageBreakPreview" zoomScaleNormal="100" zoomScaleSheetLayoutView="100" workbookViewId="0">
      <selection activeCell="G18" sqref="G18:H21"/>
    </sheetView>
  </sheetViews>
  <sheetFormatPr defaultColWidth="9" defaultRowHeight="8.25" x14ac:dyDescent="0.15"/>
  <cols>
    <col min="1" max="1" width="3" style="21" customWidth="1"/>
    <col min="2" max="2" width="3.5546875" style="21" bestFit="1" customWidth="1"/>
    <col min="3" max="3" width="3.109375" style="21" customWidth="1"/>
    <col min="4" max="4" width="20.5546875" style="21" customWidth="1"/>
    <col min="5" max="6" width="2.6640625" style="21" bestFit="1" customWidth="1"/>
    <col min="7" max="7" width="11.21875" style="21" bestFit="1" customWidth="1"/>
    <col min="8" max="8" width="4.44140625" style="21" bestFit="1" customWidth="1"/>
    <col min="9" max="9" width="8.44140625" style="21" customWidth="1"/>
    <col min="10" max="13" width="2.109375" style="21" customWidth="1"/>
    <col min="14" max="20" width="2.33203125" style="21" customWidth="1"/>
    <col min="21" max="32" width="2.33203125" style="22" customWidth="1"/>
    <col min="33" max="33" width="3.77734375" style="23" customWidth="1"/>
    <col min="34" max="34" width="3.6640625" style="23" bestFit="1" customWidth="1"/>
    <col min="35" max="35" width="9" style="21" bestFit="1" customWidth="1"/>
    <col min="36" max="16384" width="9" style="21"/>
  </cols>
  <sheetData>
    <row r="1" spans="1:35" s="52" customFormat="1" ht="14.25" customHeight="1" x14ac:dyDescent="0.2">
      <c r="A1" s="175" t="s">
        <v>0</v>
      </c>
      <c r="B1" s="175"/>
      <c r="C1" s="175"/>
      <c r="D1" s="175"/>
      <c r="E1" s="175"/>
      <c r="F1" s="176" t="s">
        <v>1</v>
      </c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G1" s="1"/>
      <c r="AH1" s="1"/>
    </row>
    <row r="2" spans="1:35" s="52" customFormat="1" ht="14.25" customHeight="1" x14ac:dyDescent="0.2">
      <c r="A2" s="177" t="s">
        <v>30</v>
      </c>
      <c r="B2" s="177"/>
      <c r="C2" s="177"/>
      <c r="D2" s="177"/>
      <c r="E2" s="177"/>
      <c r="F2" s="178" t="s">
        <v>58</v>
      </c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54"/>
      <c r="AE2" s="54"/>
      <c r="AF2" s="54"/>
      <c r="AG2" s="2"/>
      <c r="AH2" s="2"/>
      <c r="AI2" s="2"/>
    </row>
    <row r="3" spans="1:35" s="52" customFormat="1" ht="5.25" customHeight="1" x14ac:dyDescent="0.2">
      <c r="A3" s="53"/>
      <c r="B3" s="53"/>
      <c r="C3" s="53"/>
      <c r="D3" s="53"/>
      <c r="E3" s="53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2"/>
      <c r="AH3" s="2"/>
      <c r="AI3" s="2"/>
    </row>
    <row r="4" spans="1:35" s="52" customFormat="1" ht="14.25" customHeight="1" x14ac:dyDescent="0.2">
      <c r="A4" s="179" t="s">
        <v>70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2"/>
    </row>
    <row r="5" spans="1:35" s="52" customFormat="1" ht="14.25" customHeight="1" x14ac:dyDescent="0.2">
      <c r="A5" s="157" t="s">
        <v>139</v>
      </c>
      <c r="B5" s="157"/>
      <c r="C5" s="157"/>
      <c r="D5" s="157"/>
      <c r="E5" s="157"/>
      <c r="F5" s="157"/>
      <c r="G5" s="157"/>
      <c r="H5" s="52" t="s">
        <v>2</v>
      </c>
      <c r="I5" s="158" t="s">
        <v>98</v>
      </c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52" t="s">
        <v>2</v>
      </c>
      <c r="V5" s="1"/>
      <c r="W5" s="159" t="s">
        <v>40</v>
      </c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2"/>
    </row>
    <row r="6" spans="1:35" s="52" customFormat="1" ht="14.25" customHeight="1" x14ac:dyDescent="0.2">
      <c r="A6" s="160" t="s">
        <v>69</v>
      </c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</row>
    <row r="7" spans="1:35" s="3" customFormat="1" ht="3" customHeight="1" x14ac:dyDescent="0.2">
      <c r="A7" s="38"/>
      <c r="B7" s="38"/>
      <c r="C7" s="38"/>
      <c r="D7" s="38"/>
      <c r="E7" s="38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38"/>
      <c r="AH7" s="38"/>
    </row>
    <row r="8" spans="1:35" s="4" customFormat="1" ht="18.75" customHeight="1" x14ac:dyDescent="0.25">
      <c r="A8" s="161" t="s">
        <v>3</v>
      </c>
      <c r="B8" s="162" t="s">
        <v>4</v>
      </c>
      <c r="C8" s="163"/>
      <c r="D8" s="168" t="s">
        <v>5</v>
      </c>
      <c r="E8" s="168" t="s">
        <v>6</v>
      </c>
      <c r="F8" s="168" t="s">
        <v>7</v>
      </c>
      <c r="G8" s="162" t="s">
        <v>8</v>
      </c>
      <c r="H8" s="163"/>
      <c r="I8" s="51" t="s">
        <v>9</v>
      </c>
      <c r="J8" s="174">
        <v>2026</v>
      </c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1" t="s">
        <v>10</v>
      </c>
      <c r="AH8" s="171" t="s">
        <v>11</v>
      </c>
    </row>
    <row r="9" spans="1:35" s="4" customFormat="1" ht="18.75" customHeight="1" x14ac:dyDescent="0.25">
      <c r="A9" s="161"/>
      <c r="B9" s="164"/>
      <c r="C9" s="165"/>
      <c r="D9" s="169"/>
      <c r="E9" s="169"/>
      <c r="F9" s="169"/>
      <c r="G9" s="164"/>
      <c r="H9" s="165"/>
      <c r="I9" s="51" t="s">
        <v>12</v>
      </c>
      <c r="J9" s="139">
        <v>2</v>
      </c>
      <c r="K9" s="139"/>
      <c r="L9" s="139"/>
      <c r="M9" s="139"/>
      <c r="N9" s="139">
        <v>3</v>
      </c>
      <c r="O9" s="139"/>
      <c r="P9" s="139"/>
      <c r="Q9" s="139"/>
      <c r="R9" s="139"/>
      <c r="S9" s="139">
        <v>4</v>
      </c>
      <c r="T9" s="139"/>
      <c r="U9" s="139"/>
      <c r="V9" s="139"/>
      <c r="W9" s="139">
        <v>5</v>
      </c>
      <c r="X9" s="139"/>
      <c r="Y9" s="139"/>
      <c r="Z9" s="139"/>
      <c r="AA9" s="139">
        <v>6</v>
      </c>
      <c r="AB9" s="139"/>
      <c r="AC9" s="139"/>
      <c r="AD9" s="139"/>
      <c r="AE9" s="139">
        <v>7</v>
      </c>
      <c r="AF9" s="139"/>
      <c r="AG9" s="172"/>
      <c r="AH9" s="172"/>
    </row>
    <row r="10" spans="1:35" s="4" customFormat="1" ht="18.75" customHeight="1" x14ac:dyDescent="0.25">
      <c r="A10" s="161"/>
      <c r="B10" s="166"/>
      <c r="C10" s="167"/>
      <c r="D10" s="170"/>
      <c r="E10" s="170"/>
      <c r="F10" s="170"/>
      <c r="G10" s="166"/>
      <c r="H10" s="167"/>
      <c r="I10" s="51" t="s">
        <v>13</v>
      </c>
      <c r="J10" s="5">
        <v>46055</v>
      </c>
      <c r="K10" s="5">
        <f>J10+7</f>
        <v>46062</v>
      </c>
      <c r="L10" s="5">
        <f t="shared" ref="L10:AF10" si="0">K10+7</f>
        <v>46069</v>
      </c>
      <c r="M10" s="5">
        <f t="shared" si="0"/>
        <v>46076</v>
      </c>
      <c r="N10" s="5">
        <f t="shared" si="0"/>
        <v>46083</v>
      </c>
      <c r="O10" s="5">
        <f t="shared" si="0"/>
        <v>46090</v>
      </c>
      <c r="P10" s="5">
        <f t="shared" si="0"/>
        <v>46097</v>
      </c>
      <c r="Q10" s="5">
        <f t="shared" si="0"/>
        <v>46104</v>
      </c>
      <c r="R10" s="5">
        <f t="shared" si="0"/>
        <v>46111</v>
      </c>
      <c r="S10" s="5">
        <f t="shared" si="0"/>
        <v>46118</v>
      </c>
      <c r="T10" s="5">
        <f t="shared" si="0"/>
        <v>46125</v>
      </c>
      <c r="U10" s="5">
        <f t="shared" si="0"/>
        <v>46132</v>
      </c>
      <c r="V10" s="5">
        <f t="shared" si="0"/>
        <v>46139</v>
      </c>
      <c r="W10" s="5">
        <f t="shared" si="0"/>
        <v>46146</v>
      </c>
      <c r="X10" s="5">
        <f t="shared" si="0"/>
        <v>46153</v>
      </c>
      <c r="Y10" s="5">
        <f t="shared" si="0"/>
        <v>46160</v>
      </c>
      <c r="Z10" s="5">
        <f t="shared" si="0"/>
        <v>46167</v>
      </c>
      <c r="AA10" s="5">
        <f t="shared" si="0"/>
        <v>46174</v>
      </c>
      <c r="AB10" s="5">
        <f t="shared" si="0"/>
        <v>46181</v>
      </c>
      <c r="AC10" s="5">
        <f t="shared" si="0"/>
        <v>46188</v>
      </c>
      <c r="AD10" s="5">
        <f t="shared" si="0"/>
        <v>46195</v>
      </c>
      <c r="AE10" s="5">
        <f t="shared" si="0"/>
        <v>46202</v>
      </c>
      <c r="AF10" s="5">
        <f t="shared" si="0"/>
        <v>46209</v>
      </c>
      <c r="AG10" s="173"/>
      <c r="AH10" s="173"/>
    </row>
    <row r="11" spans="1:35" s="7" customFormat="1" ht="22.5" customHeight="1" x14ac:dyDescent="0.25">
      <c r="A11" s="144" t="s">
        <v>140</v>
      </c>
      <c r="B11" s="145"/>
      <c r="C11" s="145"/>
      <c r="D11" s="145"/>
      <c r="E11" s="6"/>
      <c r="F11" s="6"/>
      <c r="G11" s="6"/>
      <c r="H11" s="6"/>
      <c r="I11" s="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7"/>
    </row>
    <row r="12" spans="1:35" s="7" customFormat="1" ht="22.5" customHeight="1" x14ac:dyDescent="0.25">
      <c r="A12" s="8">
        <v>1</v>
      </c>
      <c r="B12" s="77" t="s">
        <v>62</v>
      </c>
      <c r="C12" s="78">
        <v>316</v>
      </c>
      <c r="D12" s="79" t="s">
        <v>288</v>
      </c>
      <c r="E12" s="56">
        <v>3</v>
      </c>
      <c r="F12" s="64">
        <v>20</v>
      </c>
      <c r="G12" s="59" t="s">
        <v>289</v>
      </c>
      <c r="H12" s="60" t="s">
        <v>57</v>
      </c>
      <c r="I12" s="15" t="s">
        <v>101</v>
      </c>
      <c r="J12" s="180" t="s">
        <v>71</v>
      </c>
      <c r="K12" s="181"/>
      <c r="L12" s="181"/>
      <c r="M12" s="181"/>
      <c r="N12" s="16" t="s">
        <v>16</v>
      </c>
      <c r="O12" s="16" t="s">
        <v>16</v>
      </c>
      <c r="P12" s="16" t="s">
        <v>16</v>
      </c>
      <c r="Q12" s="16" t="s">
        <v>16</v>
      </c>
      <c r="R12" s="16" t="s">
        <v>16</v>
      </c>
      <c r="S12" s="16" t="s">
        <v>16</v>
      </c>
      <c r="T12" s="16" t="s">
        <v>16</v>
      </c>
      <c r="U12" s="16" t="s">
        <v>16</v>
      </c>
      <c r="V12" s="16" t="s">
        <v>17</v>
      </c>
      <c r="W12" s="16" t="s">
        <v>18</v>
      </c>
      <c r="X12" s="16"/>
      <c r="Y12" s="16"/>
      <c r="Z12" s="16"/>
      <c r="AA12" s="16"/>
      <c r="AB12" s="16"/>
      <c r="AC12" s="16"/>
      <c r="AD12" s="16"/>
      <c r="AE12" s="16"/>
      <c r="AF12" s="16"/>
      <c r="AG12" s="16">
        <v>4</v>
      </c>
      <c r="AH12" s="17"/>
    </row>
    <row r="13" spans="1:35" s="7" customFormat="1" ht="22.5" customHeight="1" x14ac:dyDescent="0.25">
      <c r="A13" s="8">
        <v>2</v>
      </c>
      <c r="B13" s="77" t="s">
        <v>279</v>
      </c>
      <c r="C13" s="78">
        <v>321</v>
      </c>
      <c r="D13" s="79" t="s">
        <v>290</v>
      </c>
      <c r="E13" s="56">
        <v>2</v>
      </c>
      <c r="F13" s="64">
        <v>20</v>
      </c>
      <c r="G13" s="59" t="s">
        <v>291</v>
      </c>
      <c r="H13" s="60" t="s">
        <v>292</v>
      </c>
      <c r="I13" s="15" t="s">
        <v>101</v>
      </c>
      <c r="J13" s="182"/>
      <c r="K13" s="183"/>
      <c r="L13" s="183"/>
      <c r="M13" s="183"/>
      <c r="N13" s="16" t="s">
        <v>16</v>
      </c>
      <c r="O13" s="16" t="s">
        <v>16</v>
      </c>
      <c r="P13" s="16" t="s">
        <v>16</v>
      </c>
      <c r="Q13" s="16" t="s">
        <v>16</v>
      </c>
      <c r="R13" s="16" t="s">
        <v>16</v>
      </c>
      <c r="S13" s="16" t="s">
        <v>16</v>
      </c>
      <c r="T13" s="16" t="s">
        <v>16</v>
      </c>
      <c r="U13" s="16" t="s">
        <v>16</v>
      </c>
      <c r="V13" s="16" t="s">
        <v>17</v>
      </c>
      <c r="W13" s="16" t="s">
        <v>18</v>
      </c>
      <c r="X13" s="16"/>
      <c r="Y13" s="16"/>
      <c r="Z13" s="16"/>
      <c r="AA13" s="16"/>
      <c r="AB13" s="16"/>
      <c r="AC13" s="16"/>
      <c r="AD13" s="16"/>
      <c r="AE13" s="16"/>
      <c r="AF13" s="16"/>
      <c r="AG13" s="16">
        <v>4</v>
      </c>
      <c r="AH13" s="17"/>
    </row>
    <row r="14" spans="1:35" s="7" customFormat="1" ht="22.5" customHeight="1" x14ac:dyDescent="0.25">
      <c r="A14" s="8">
        <v>3</v>
      </c>
      <c r="B14" s="77" t="s">
        <v>279</v>
      </c>
      <c r="C14" s="78">
        <v>322</v>
      </c>
      <c r="D14" s="79" t="s">
        <v>293</v>
      </c>
      <c r="E14" s="56">
        <v>1</v>
      </c>
      <c r="F14" s="64">
        <v>20</v>
      </c>
      <c r="G14" s="59" t="s">
        <v>291</v>
      </c>
      <c r="H14" s="60" t="s">
        <v>292</v>
      </c>
      <c r="I14" s="15" t="s">
        <v>101</v>
      </c>
      <c r="J14" s="182"/>
      <c r="K14" s="183"/>
      <c r="L14" s="183"/>
      <c r="M14" s="183"/>
      <c r="N14" s="16" t="s">
        <v>16</v>
      </c>
      <c r="O14" s="16" t="s">
        <v>16</v>
      </c>
      <c r="P14" s="16" t="s">
        <v>16</v>
      </c>
      <c r="Q14" s="16" t="s">
        <v>16</v>
      </c>
      <c r="R14" s="16" t="s">
        <v>16</v>
      </c>
      <c r="S14" s="16" t="s">
        <v>16</v>
      </c>
      <c r="T14" s="16" t="s">
        <v>16</v>
      </c>
      <c r="U14" s="16" t="s">
        <v>16</v>
      </c>
      <c r="V14" s="16" t="s">
        <v>17</v>
      </c>
      <c r="W14" s="16" t="s">
        <v>18</v>
      </c>
      <c r="X14" s="16"/>
      <c r="Y14" s="16"/>
      <c r="Z14" s="16"/>
      <c r="AA14" s="16"/>
      <c r="AB14" s="16"/>
      <c r="AC14" s="16"/>
      <c r="AD14" s="16"/>
      <c r="AE14" s="16"/>
      <c r="AF14" s="16"/>
      <c r="AG14" s="16">
        <v>4</v>
      </c>
      <c r="AH14" s="17"/>
    </row>
    <row r="15" spans="1:35" s="7" customFormat="1" ht="22.5" customHeight="1" x14ac:dyDescent="0.25">
      <c r="A15" s="8">
        <v>4</v>
      </c>
      <c r="B15" s="77" t="s">
        <v>279</v>
      </c>
      <c r="C15" s="78">
        <v>323</v>
      </c>
      <c r="D15" s="79" t="s">
        <v>294</v>
      </c>
      <c r="E15" s="56">
        <v>2</v>
      </c>
      <c r="F15" s="64">
        <v>20</v>
      </c>
      <c r="G15" s="59" t="s">
        <v>327</v>
      </c>
      <c r="H15" s="60" t="s">
        <v>328</v>
      </c>
      <c r="I15" s="15" t="s">
        <v>101</v>
      </c>
      <c r="J15" s="182"/>
      <c r="K15" s="183"/>
      <c r="L15" s="183"/>
      <c r="M15" s="183"/>
      <c r="N15" s="16" t="s">
        <v>16</v>
      </c>
      <c r="O15" s="16" t="s">
        <v>16</v>
      </c>
      <c r="P15" s="16" t="s">
        <v>16</v>
      </c>
      <c r="Q15" s="16" t="s">
        <v>16</v>
      </c>
      <c r="R15" s="16" t="s">
        <v>16</v>
      </c>
      <c r="S15" s="16" t="s">
        <v>16</v>
      </c>
      <c r="T15" s="16" t="s">
        <v>16</v>
      </c>
      <c r="U15" s="16" t="s">
        <v>16</v>
      </c>
      <c r="V15" s="16" t="s">
        <v>17</v>
      </c>
      <c r="W15" s="16" t="s">
        <v>18</v>
      </c>
      <c r="X15" s="16"/>
      <c r="Y15" s="16"/>
      <c r="Z15" s="16"/>
      <c r="AA15" s="16"/>
      <c r="AB15" s="16"/>
      <c r="AC15" s="16"/>
      <c r="AD15" s="16"/>
      <c r="AE15" s="16"/>
      <c r="AF15" s="16"/>
      <c r="AG15" s="16">
        <v>4</v>
      </c>
      <c r="AH15" s="17"/>
    </row>
    <row r="16" spans="1:35" s="7" customFormat="1" ht="22.5" customHeight="1" x14ac:dyDescent="0.25">
      <c r="A16" s="8">
        <v>5</v>
      </c>
      <c r="B16" s="108" t="s">
        <v>279</v>
      </c>
      <c r="C16" s="109">
        <v>324</v>
      </c>
      <c r="D16" s="110" t="s">
        <v>295</v>
      </c>
      <c r="E16" s="111">
        <v>1</v>
      </c>
      <c r="F16" s="129">
        <v>20</v>
      </c>
      <c r="G16" s="130" t="s">
        <v>327</v>
      </c>
      <c r="H16" s="131" t="s">
        <v>328</v>
      </c>
      <c r="I16" s="15" t="s">
        <v>101</v>
      </c>
      <c r="J16" s="184"/>
      <c r="K16" s="185"/>
      <c r="L16" s="185"/>
      <c r="M16" s="185"/>
      <c r="N16" s="16" t="s">
        <v>16</v>
      </c>
      <c r="O16" s="16" t="s">
        <v>16</v>
      </c>
      <c r="P16" s="16" t="s">
        <v>16</v>
      </c>
      <c r="Q16" s="16" t="s">
        <v>16</v>
      </c>
      <c r="R16" s="16" t="s">
        <v>16</v>
      </c>
      <c r="S16" s="16" t="s">
        <v>16</v>
      </c>
      <c r="T16" s="16" t="s">
        <v>16</v>
      </c>
      <c r="U16" s="16" t="s">
        <v>16</v>
      </c>
      <c r="V16" s="16" t="s">
        <v>17</v>
      </c>
      <c r="W16" s="16" t="s">
        <v>18</v>
      </c>
      <c r="X16" s="16"/>
      <c r="Y16" s="16"/>
      <c r="Z16" s="16"/>
      <c r="AA16" s="16"/>
      <c r="AB16" s="16"/>
      <c r="AC16" s="16"/>
      <c r="AD16" s="16"/>
      <c r="AE16" s="16"/>
      <c r="AF16" s="16"/>
      <c r="AG16" s="16">
        <v>4</v>
      </c>
      <c r="AH16" s="17"/>
    </row>
    <row r="17" spans="1:43" s="7" customFormat="1" ht="22.5" customHeight="1" x14ac:dyDescent="0.25">
      <c r="A17" s="148" t="s">
        <v>141</v>
      </c>
      <c r="B17" s="149"/>
      <c r="C17" s="149"/>
      <c r="D17" s="149"/>
      <c r="E17" s="18"/>
      <c r="F17" s="18"/>
      <c r="G17" s="18"/>
      <c r="H17" s="18"/>
      <c r="I17" s="19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7"/>
    </row>
    <row r="18" spans="1:43" s="7" customFormat="1" ht="22.5" customHeight="1" x14ac:dyDescent="0.25">
      <c r="A18" s="8">
        <v>6</v>
      </c>
      <c r="B18" s="77" t="s">
        <v>268</v>
      </c>
      <c r="C18" s="78">
        <v>342</v>
      </c>
      <c r="D18" s="79" t="s">
        <v>299</v>
      </c>
      <c r="E18" s="56">
        <v>3</v>
      </c>
      <c r="F18" s="64">
        <v>20</v>
      </c>
      <c r="G18" s="59" t="s">
        <v>300</v>
      </c>
      <c r="H18" s="60" t="s">
        <v>301</v>
      </c>
      <c r="I18" s="15" t="s">
        <v>101</v>
      </c>
      <c r="J18" s="17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 t="s">
        <v>16</v>
      </c>
      <c r="X18" s="16" t="s">
        <v>16</v>
      </c>
      <c r="Y18" s="16" t="s">
        <v>16</v>
      </c>
      <c r="Z18" s="16" t="s">
        <v>16</v>
      </c>
      <c r="AA18" s="16" t="s">
        <v>16</v>
      </c>
      <c r="AB18" s="16" t="s">
        <v>16</v>
      </c>
      <c r="AC18" s="16" t="s">
        <v>16</v>
      </c>
      <c r="AD18" s="16" t="s">
        <v>16</v>
      </c>
      <c r="AE18" s="16" t="s">
        <v>17</v>
      </c>
      <c r="AF18" s="16" t="s">
        <v>18</v>
      </c>
      <c r="AG18" s="16">
        <v>4</v>
      </c>
      <c r="AH18" s="17"/>
      <c r="AJ18" s="9"/>
      <c r="AK18" s="10"/>
      <c r="AL18" s="41"/>
      <c r="AM18" s="11"/>
      <c r="AN18" s="12"/>
      <c r="AO18" s="13"/>
      <c r="AP18" s="14"/>
      <c r="AQ18" s="15"/>
    </row>
    <row r="19" spans="1:43" s="7" customFormat="1" ht="22.5" customHeight="1" x14ac:dyDescent="0.25">
      <c r="A19" s="65">
        <v>7</v>
      </c>
      <c r="B19" s="77" t="s">
        <v>279</v>
      </c>
      <c r="C19" s="78">
        <v>376</v>
      </c>
      <c r="D19" s="79" t="s">
        <v>302</v>
      </c>
      <c r="E19" s="56">
        <v>3</v>
      </c>
      <c r="F19" s="64">
        <v>20</v>
      </c>
      <c r="G19" s="59" t="s">
        <v>337</v>
      </c>
      <c r="H19" s="60" t="s">
        <v>328</v>
      </c>
      <c r="I19" s="15" t="s">
        <v>101</v>
      </c>
      <c r="J19" s="17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 t="s">
        <v>16</v>
      </c>
      <c r="X19" s="16" t="s">
        <v>16</v>
      </c>
      <c r="Y19" s="16" t="s">
        <v>16</v>
      </c>
      <c r="Z19" s="16" t="s">
        <v>16</v>
      </c>
      <c r="AA19" s="16" t="s">
        <v>16</v>
      </c>
      <c r="AB19" s="16" t="s">
        <v>16</v>
      </c>
      <c r="AC19" s="16" t="s">
        <v>16</v>
      </c>
      <c r="AD19" s="16" t="s">
        <v>16</v>
      </c>
      <c r="AE19" s="16" t="s">
        <v>17</v>
      </c>
      <c r="AF19" s="16" t="s">
        <v>18</v>
      </c>
      <c r="AG19" s="16">
        <v>4</v>
      </c>
      <c r="AH19" s="17"/>
    </row>
    <row r="20" spans="1:43" s="7" customFormat="1" ht="22.5" customHeight="1" x14ac:dyDescent="0.25">
      <c r="A20" s="70">
        <v>8</v>
      </c>
      <c r="B20" s="108" t="s">
        <v>279</v>
      </c>
      <c r="C20" s="109">
        <v>377</v>
      </c>
      <c r="D20" s="110" t="s">
        <v>303</v>
      </c>
      <c r="E20" s="111">
        <v>1</v>
      </c>
      <c r="F20" s="129">
        <v>20</v>
      </c>
      <c r="G20" s="130" t="s">
        <v>337</v>
      </c>
      <c r="H20" s="131" t="s">
        <v>328</v>
      </c>
      <c r="I20" s="15" t="s">
        <v>101</v>
      </c>
      <c r="J20" s="17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 t="s">
        <v>16</v>
      </c>
      <c r="X20" s="16" t="s">
        <v>16</v>
      </c>
      <c r="Y20" s="16" t="s">
        <v>16</v>
      </c>
      <c r="Z20" s="16" t="s">
        <v>16</v>
      </c>
      <c r="AA20" s="16" t="s">
        <v>16</v>
      </c>
      <c r="AB20" s="16" t="s">
        <v>16</v>
      </c>
      <c r="AC20" s="16" t="s">
        <v>16</v>
      </c>
      <c r="AD20" s="16" t="s">
        <v>16</v>
      </c>
      <c r="AE20" s="16" t="s">
        <v>17</v>
      </c>
      <c r="AF20" s="16" t="s">
        <v>18</v>
      </c>
      <c r="AG20" s="16">
        <v>4</v>
      </c>
      <c r="AH20" s="17"/>
    </row>
    <row r="21" spans="1:43" s="7" customFormat="1" ht="22.5" customHeight="1" x14ac:dyDescent="0.25">
      <c r="A21" s="8">
        <v>9</v>
      </c>
      <c r="B21" s="108" t="s">
        <v>279</v>
      </c>
      <c r="C21" s="109">
        <v>435</v>
      </c>
      <c r="D21" s="110" t="s">
        <v>319</v>
      </c>
      <c r="E21" s="111">
        <v>1</v>
      </c>
      <c r="F21" s="129">
        <v>20</v>
      </c>
      <c r="G21" s="132" t="s">
        <v>291</v>
      </c>
      <c r="H21" s="133" t="s">
        <v>292</v>
      </c>
      <c r="I21" s="15" t="s">
        <v>101</v>
      </c>
      <c r="J21" s="17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 t="s">
        <v>16</v>
      </c>
      <c r="X21" s="16" t="s">
        <v>16</v>
      </c>
      <c r="Y21" s="16" t="s">
        <v>16</v>
      </c>
      <c r="Z21" s="16" t="s">
        <v>16</v>
      </c>
      <c r="AA21" s="16" t="s">
        <v>16</v>
      </c>
      <c r="AB21" s="16" t="s">
        <v>16</v>
      </c>
      <c r="AC21" s="16" t="s">
        <v>16</v>
      </c>
      <c r="AD21" s="16" t="s">
        <v>16</v>
      </c>
      <c r="AE21" s="16" t="s">
        <v>17</v>
      </c>
      <c r="AF21" s="16" t="s">
        <v>18</v>
      </c>
      <c r="AG21" s="16">
        <v>4</v>
      </c>
      <c r="AH21" s="17"/>
    </row>
    <row r="22" spans="1:43" s="4" customFormat="1" ht="22.5" customHeight="1" x14ac:dyDescent="0.25">
      <c r="A22" s="141" t="s">
        <v>19</v>
      </c>
      <c r="B22" s="141"/>
      <c r="C22" s="141"/>
      <c r="D22" s="141"/>
      <c r="E22" s="20">
        <f>SUM(E12:E21)</f>
        <v>17</v>
      </c>
      <c r="F22" s="50"/>
      <c r="G22" s="142">
        <f>E22*280000</f>
        <v>4760000</v>
      </c>
      <c r="H22" s="143"/>
      <c r="I22" s="50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5"/>
    </row>
    <row r="23" spans="1:43" ht="3" customHeight="1" x14ac:dyDescent="0.15"/>
    <row r="24" spans="1:43" s="24" customFormat="1" ht="15.75" customHeight="1" x14ac:dyDescent="0.2">
      <c r="A24" s="156" t="s">
        <v>20</v>
      </c>
      <c r="B24" s="156"/>
      <c r="C24" s="156"/>
      <c r="D24" s="156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25"/>
      <c r="AH24" s="25"/>
    </row>
    <row r="25" spans="1:43" s="24" customFormat="1" ht="15.75" customHeight="1" x14ac:dyDescent="0.2">
      <c r="B25" s="152" t="s">
        <v>21</v>
      </c>
      <c r="C25" s="152"/>
      <c r="D25" s="152"/>
      <c r="E25" s="152"/>
      <c r="F25" s="152"/>
      <c r="G25" s="152"/>
      <c r="H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25"/>
      <c r="AH25" s="25"/>
    </row>
    <row r="26" spans="1:43" s="48" customFormat="1" ht="15.75" customHeight="1" x14ac:dyDescent="0.25">
      <c r="B26" s="152" t="s">
        <v>22</v>
      </c>
      <c r="C26" s="152"/>
      <c r="D26" s="152"/>
      <c r="E26" s="152"/>
      <c r="F26" s="152"/>
      <c r="G26" s="152"/>
      <c r="AG26" s="26"/>
      <c r="AH26" s="26"/>
    </row>
    <row r="27" spans="1:43" s="48" customFormat="1" ht="15.75" customHeight="1" x14ac:dyDescent="0.25">
      <c r="B27" s="152" t="s">
        <v>23</v>
      </c>
      <c r="C27" s="152"/>
      <c r="D27" s="152"/>
      <c r="E27" s="152"/>
      <c r="F27" s="152"/>
      <c r="G27" s="152"/>
      <c r="AG27" s="26"/>
      <c r="AH27" s="26"/>
    </row>
    <row r="28" spans="1:43" s="47" customFormat="1" ht="14.25" customHeight="1" x14ac:dyDescent="0.25">
      <c r="B28" s="55"/>
      <c r="C28" s="55"/>
      <c r="Q28" s="153" t="s">
        <v>59</v>
      </c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</row>
    <row r="29" spans="1:43" s="47" customFormat="1" ht="15.75" customHeight="1" x14ac:dyDescent="0.25">
      <c r="A29" s="151" t="s">
        <v>24</v>
      </c>
      <c r="B29" s="151"/>
      <c r="C29" s="151"/>
      <c r="D29" s="151"/>
      <c r="G29" s="151" t="s">
        <v>25</v>
      </c>
      <c r="H29" s="151"/>
      <c r="I29" s="151"/>
      <c r="J29" s="151"/>
      <c r="K29" s="151"/>
      <c r="L29" s="27"/>
      <c r="M29" s="27"/>
      <c r="N29" s="27"/>
      <c r="O29" s="27"/>
      <c r="P29" s="27"/>
      <c r="Q29" s="27"/>
      <c r="R29" s="151" t="s">
        <v>31</v>
      </c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</row>
    <row r="30" spans="1:43" s="47" customFormat="1" ht="15.75" customHeight="1" x14ac:dyDescent="0.25">
      <c r="G30" s="151" t="s">
        <v>26</v>
      </c>
      <c r="H30" s="151"/>
      <c r="I30" s="151"/>
      <c r="J30" s="151"/>
      <c r="K30" s="151"/>
      <c r="R30" s="151" t="s">
        <v>32</v>
      </c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</row>
    <row r="31" spans="1:43" s="47" customFormat="1" ht="14.25" x14ac:dyDescent="0.25">
      <c r="AG31" s="49"/>
      <c r="AH31" s="49"/>
    </row>
    <row r="32" spans="1:43" s="47" customFormat="1" ht="14.25" x14ac:dyDescent="0.25">
      <c r="AG32" s="49"/>
      <c r="AH32" s="49"/>
    </row>
    <row r="33" spans="1:34" s="47" customFormat="1" ht="15" customHeight="1" x14ac:dyDescent="0.25">
      <c r="AG33" s="49"/>
      <c r="AH33" s="49"/>
    </row>
    <row r="34" spans="1:34" s="47" customFormat="1" ht="14.25" x14ac:dyDescent="0.25">
      <c r="AG34" s="49"/>
      <c r="AH34" s="49"/>
    </row>
    <row r="35" spans="1:34" s="49" customFormat="1" ht="15.75" customHeight="1" x14ac:dyDescent="0.25">
      <c r="A35" s="150" t="s">
        <v>27</v>
      </c>
      <c r="B35" s="150"/>
      <c r="C35" s="150"/>
      <c r="D35" s="150"/>
      <c r="G35" s="150" t="s">
        <v>28</v>
      </c>
      <c r="H35" s="150"/>
      <c r="I35" s="150"/>
      <c r="J35" s="150"/>
      <c r="K35" s="150"/>
      <c r="L35" s="28"/>
      <c r="M35" s="28"/>
      <c r="N35" s="28"/>
      <c r="O35" s="28"/>
      <c r="P35" s="28"/>
      <c r="Q35" s="28"/>
      <c r="R35" s="150" t="s">
        <v>29</v>
      </c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</row>
  </sheetData>
  <mergeCells count="45">
    <mergeCell ref="A29:D29"/>
    <mergeCell ref="G29:K29"/>
    <mergeCell ref="R29:AH29"/>
    <mergeCell ref="J12:M16"/>
    <mergeCell ref="J8:AF8"/>
    <mergeCell ref="J9:M9"/>
    <mergeCell ref="N9:R9"/>
    <mergeCell ref="S9:V9"/>
    <mergeCell ref="W9:Z9"/>
    <mergeCell ref="AA9:AD9"/>
    <mergeCell ref="AE9:AF9"/>
    <mergeCell ref="G30:K30"/>
    <mergeCell ref="R30:AH30"/>
    <mergeCell ref="A35:D35"/>
    <mergeCell ref="G35:K35"/>
    <mergeCell ref="R35:AH35"/>
    <mergeCell ref="J17:AH17"/>
    <mergeCell ref="A22:D22"/>
    <mergeCell ref="G22:H22"/>
    <mergeCell ref="J22:AH22"/>
    <mergeCell ref="Q28:AH28"/>
    <mergeCell ref="A24:D24"/>
    <mergeCell ref="B25:G25"/>
    <mergeCell ref="B26:G26"/>
    <mergeCell ref="B27:G27"/>
    <mergeCell ref="A6:AH6"/>
    <mergeCell ref="A8:A10"/>
    <mergeCell ref="B8:C10"/>
    <mergeCell ref="D8:D10"/>
    <mergeCell ref="E8:E10"/>
    <mergeCell ref="F8:F10"/>
    <mergeCell ref="G8:H10"/>
    <mergeCell ref="AG8:AG10"/>
    <mergeCell ref="AH8:AH10"/>
    <mergeCell ref="A11:D11"/>
    <mergeCell ref="J11:AH11"/>
    <mergeCell ref="A17:D17"/>
    <mergeCell ref="A5:G5"/>
    <mergeCell ref="I5:T5"/>
    <mergeCell ref="W5:AH5"/>
    <mergeCell ref="A1:E1"/>
    <mergeCell ref="F1:AC1"/>
    <mergeCell ref="A2:E2"/>
    <mergeCell ref="F2:AC2"/>
    <mergeCell ref="A4:AH4"/>
  </mergeCells>
  <printOptions horizontalCentered="1"/>
  <pageMargins left="0.2" right="0" top="0.23622047244094491" bottom="0" header="0.19685039370078741" footer="0.27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Q33"/>
  <sheetViews>
    <sheetView showGridLines="0" view="pageBreakPreview" topLeftCell="A4" zoomScaleNormal="100" zoomScaleSheetLayoutView="100" workbookViewId="0">
      <selection activeCell="AI12" sqref="AI12"/>
    </sheetView>
  </sheetViews>
  <sheetFormatPr defaultColWidth="9" defaultRowHeight="8.25" x14ac:dyDescent="0.15"/>
  <cols>
    <col min="1" max="1" width="3" style="21" customWidth="1"/>
    <col min="2" max="2" width="4" style="21" bestFit="1" customWidth="1"/>
    <col min="3" max="3" width="2.77734375" style="21" bestFit="1" customWidth="1"/>
    <col min="4" max="4" width="17.44140625" style="21" bestFit="1" customWidth="1"/>
    <col min="5" max="6" width="2.6640625" style="21" bestFit="1" customWidth="1"/>
    <col min="7" max="7" width="12.88671875" style="21" customWidth="1"/>
    <col min="8" max="8" width="5" style="21" bestFit="1" customWidth="1"/>
    <col min="9" max="9" width="6.33203125" style="21" bestFit="1" customWidth="1"/>
    <col min="10" max="10" width="2.5546875" style="21" customWidth="1"/>
    <col min="11" max="13" width="2.21875" style="21" customWidth="1"/>
    <col min="14" max="20" width="2.5546875" style="21" customWidth="1"/>
    <col min="21" max="32" width="2.5546875" style="22" customWidth="1"/>
    <col min="33" max="34" width="3.77734375" style="23" customWidth="1"/>
    <col min="35" max="35" width="9" style="21" bestFit="1" customWidth="1"/>
    <col min="36" max="16384" width="9" style="21"/>
  </cols>
  <sheetData>
    <row r="1" spans="1:35" s="52" customFormat="1" ht="14.25" customHeight="1" x14ac:dyDescent="0.2">
      <c r="A1" s="175" t="s">
        <v>0</v>
      </c>
      <c r="B1" s="175"/>
      <c r="C1" s="175"/>
      <c r="D1" s="175"/>
      <c r="E1" s="175"/>
      <c r="F1" s="176" t="s">
        <v>1</v>
      </c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G1" s="1"/>
      <c r="AH1" s="1"/>
    </row>
    <row r="2" spans="1:35" s="52" customFormat="1" ht="14.25" customHeight="1" x14ac:dyDescent="0.2">
      <c r="A2" s="177" t="s">
        <v>30</v>
      </c>
      <c r="B2" s="177"/>
      <c r="C2" s="177"/>
      <c r="D2" s="177"/>
      <c r="E2" s="177"/>
      <c r="F2" s="178" t="s">
        <v>58</v>
      </c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54"/>
      <c r="AE2" s="54"/>
      <c r="AF2" s="54"/>
      <c r="AG2" s="2"/>
      <c r="AH2" s="2"/>
      <c r="AI2" s="2"/>
    </row>
    <row r="3" spans="1:35" s="52" customFormat="1" ht="5.25" customHeight="1" x14ac:dyDescent="0.2">
      <c r="A3" s="53"/>
      <c r="B3" s="53"/>
      <c r="C3" s="53"/>
      <c r="D3" s="53"/>
      <c r="E3" s="53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2"/>
      <c r="AH3" s="2"/>
      <c r="AI3" s="2"/>
    </row>
    <row r="4" spans="1:35" s="52" customFormat="1" ht="14.25" customHeight="1" x14ac:dyDescent="0.2">
      <c r="A4" s="179" t="s">
        <v>70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2"/>
    </row>
    <row r="5" spans="1:35" s="52" customFormat="1" ht="14.25" customHeight="1" x14ac:dyDescent="0.2">
      <c r="A5" s="157" t="s">
        <v>139</v>
      </c>
      <c r="B5" s="157"/>
      <c r="C5" s="157"/>
      <c r="D5" s="157"/>
      <c r="E5" s="157"/>
      <c r="F5" s="157"/>
      <c r="G5" s="157"/>
      <c r="H5" s="52" t="s">
        <v>2</v>
      </c>
      <c r="I5" s="158" t="s">
        <v>107</v>
      </c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52" t="s">
        <v>2</v>
      </c>
      <c r="V5" s="1"/>
      <c r="W5" s="159" t="s">
        <v>40</v>
      </c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2"/>
    </row>
    <row r="6" spans="1:35" s="52" customFormat="1" ht="14.25" customHeight="1" x14ac:dyDescent="0.2">
      <c r="A6" s="160" t="s">
        <v>117</v>
      </c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</row>
    <row r="7" spans="1:35" s="3" customFormat="1" ht="3" customHeight="1" x14ac:dyDescent="0.2">
      <c r="A7" s="38"/>
      <c r="B7" s="38"/>
      <c r="C7" s="38"/>
      <c r="D7" s="38"/>
      <c r="E7" s="38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38"/>
      <c r="AH7" s="38"/>
    </row>
    <row r="8" spans="1:35" s="4" customFormat="1" ht="18.75" customHeight="1" x14ac:dyDescent="0.25">
      <c r="A8" s="161" t="s">
        <v>3</v>
      </c>
      <c r="B8" s="162" t="s">
        <v>4</v>
      </c>
      <c r="C8" s="163"/>
      <c r="D8" s="168" t="s">
        <v>5</v>
      </c>
      <c r="E8" s="168" t="s">
        <v>6</v>
      </c>
      <c r="F8" s="168" t="s">
        <v>7</v>
      </c>
      <c r="G8" s="162" t="s">
        <v>8</v>
      </c>
      <c r="H8" s="163"/>
      <c r="I8" s="51" t="s">
        <v>9</v>
      </c>
      <c r="J8" s="174">
        <v>2026</v>
      </c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1" t="s">
        <v>10</v>
      </c>
      <c r="AH8" s="171" t="s">
        <v>11</v>
      </c>
    </row>
    <row r="9" spans="1:35" s="4" customFormat="1" ht="18.75" customHeight="1" x14ac:dyDescent="0.25">
      <c r="A9" s="161"/>
      <c r="B9" s="164"/>
      <c r="C9" s="165"/>
      <c r="D9" s="169"/>
      <c r="E9" s="169"/>
      <c r="F9" s="169"/>
      <c r="G9" s="164"/>
      <c r="H9" s="165"/>
      <c r="I9" s="51" t="s">
        <v>12</v>
      </c>
      <c r="J9" s="139">
        <v>2</v>
      </c>
      <c r="K9" s="139"/>
      <c r="L9" s="139"/>
      <c r="M9" s="139"/>
      <c r="N9" s="139">
        <v>3</v>
      </c>
      <c r="O9" s="139"/>
      <c r="P9" s="139"/>
      <c r="Q9" s="139"/>
      <c r="R9" s="139"/>
      <c r="S9" s="139">
        <v>4</v>
      </c>
      <c r="T9" s="139"/>
      <c r="U9" s="139"/>
      <c r="V9" s="139"/>
      <c r="W9" s="139">
        <v>5</v>
      </c>
      <c r="X9" s="139"/>
      <c r="Y9" s="139"/>
      <c r="Z9" s="139"/>
      <c r="AA9" s="139">
        <v>6</v>
      </c>
      <c r="AB9" s="139"/>
      <c r="AC9" s="139"/>
      <c r="AD9" s="139"/>
      <c r="AE9" s="139">
        <v>7</v>
      </c>
      <c r="AF9" s="139"/>
      <c r="AG9" s="172"/>
      <c r="AH9" s="172"/>
    </row>
    <row r="10" spans="1:35" s="4" customFormat="1" ht="18.75" customHeight="1" x14ac:dyDescent="0.25">
      <c r="A10" s="161"/>
      <c r="B10" s="166"/>
      <c r="C10" s="167"/>
      <c r="D10" s="170"/>
      <c r="E10" s="170"/>
      <c r="F10" s="170"/>
      <c r="G10" s="166"/>
      <c r="H10" s="167"/>
      <c r="I10" s="51" t="s">
        <v>13</v>
      </c>
      <c r="J10" s="5">
        <v>46055</v>
      </c>
      <c r="K10" s="5">
        <f>J10+7</f>
        <v>46062</v>
      </c>
      <c r="L10" s="5">
        <f t="shared" ref="L10:AF10" si="0">K10+7</f>
        <v>46069</v>
      </c>
      <c r="M10" s="5">
        <f t="shared" si="0"/>
        <v>46076</v>
      </c>
      <c r="N10" s="5">
        <f t="shared" si="0"/>
        <v>46083</v>
      </c>
      <c r="O10" s="5">
        <f t="shared" si="0"/>
        <v>46090</v>
      </c>
      <c r="P10" s="5">
        <f t="shared" si="0"/>
        <v>46097</v>
      </c>
      <c r="Q10" s="5">
        <f t="shared" si="0"/>
        <v>46104</v>
      </c>
      <c r="R10" s="5">
        <f t="shared" si="0"/>
        <v>46111</v>
      </c>
      <c r="S10" s="5">
        <f t="shared" si="0"/>
        <v>46118</v>
      </c>
      <c r="T10" s="5">
        <f t="shared" si="0"/>
        <v>46125</v>
      </c>
      <c r="U10" s="5">
        <f t="shared" si="0"/>
        <v>46132</v>
      </c>
      <c r="V10" s="5">
        <f t="shared" si="0"/>
        <v>46139</v>
      </c>
      <c r="W10" s="5">
        <f t="shared" si="0"/>
        <v>46146</v>
      </c>
      <c r="X10" s="5">
        <f t="shared" si="0"/>
        <v>46153</v>
      </c>
      <c r="Y10" s="5">
        <f t="shared" si="0"/>
        <v>46160</v>
      </c>
      <c r="Z10" s="5">
        <f t="shared" si="0"/>
        <v>46167</v>
      </c>
      <c r="AA10" s="5">
        <f t="shared" si="0"/>
        <v>46174</v>
      </c>
      <c r="AB10" s="5">
        <f t="shared" si="0"/>
        <v>46181</v>
      </c>
      <c r="AC10" s="5">
        <f t="shared" si="0"/>
        <v>46188</v>
      </c>
      <c r="AD10" s="5">
        <f t="shared" si="0"/>
        <v>46195</v>
      </c>
      <c r="AE10" s="5">
        <f t="shared" si="0"/>
        <v>46202</v>
      </c>
      <c r="AF10" s="5">
        <f t="shared" si="0"/>
        <v>46209</v>
      </c>
      <c r="AG10" s="173"/>
      <c r="AH10" s="173"/>
    </row>
    <row r="11" spans="1:35" s="7" customFormat="1" ht="22.5" customHeight="1" x14ac:dyDescent="0.25">
      <c r="A11" s="144" t="s">
        <v>140</v>
      </c>
      <c r="B11" s="145"/>
      <c r="C11" s="145"/>
      <c r="D11" s="145"/>
      <c r="E11" s="6"/>
      <c r="F11" s="6"/>
      <c r="G11" s="6"/>
      <c r="H11" s="6"/>
      <c r="I11" s="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7"/>
    </row>
    <row r="12" spans="1:35" s="7" customFormat="1" ht="22.5" customHeight="1" x14ac:dyDescent="0.25">
      <c r="A12" s="8">
        <v>1</v>
      </c>
      <c r="B12" s="77" t="s">
        <v>236</v>
      </c>
      <c r="C12" s="78">
        <v>201</v>
      </c>
      <c r="D12" s="79" t="s">
        <v>342</v>
      </c>
      <c r="E12" s="56">
        <v>2</v>
      </c>
      <c r="F12" s="11">
        <v>20</v>
      </c>
      <c r="G12" s="99" t="s">
        <v>238</v>
      </c>
      <c r="H12" s="100" t="s">
        <v>239</v>
      </c>
      <c r="I12" s="12" t="s">
        <v>53</v>
      </c>
      <c r="J12" s="16" t="s">
        <v>16</v>
      </c>
      <c r="K12" s="140" t="s">
        <v>138</v>
      </c>
      <c r="L12" s="140"/>
      <c r="M12" s="140"/>
      <c r="N12" s="16" t="s">
        <v>16</v>
      </c>
      <c r="O12" s="16" t="s">
        <v>16</v>
      </c>
      <c r="P12" s="16" t="s">
        <v>16</v>
      </c>
      <c r="Q12" s="16" t="s">
        <v>16</v>
      </c>
      <c r="R12" s="16" t="s">
        <v>16</v>
      </c>
      <c r="S12" s="16" t="s">
        <v>16</v>
      </c>
      <c r="T12" s="16" t="s">
        <v>16</v>
      </c>
      <c r="U12" s="16" t="s">
        <v>17</v>
      </c>
      <c r="V12" s="16" t="s">
        <v>18</v>
      </c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>
        <v>4</v>
      </c>
      <c r="AH12" s="17"/>
    </row>
    <row r="13" spans="1:35" s="7" customFormat="1" ht="22.5" customHeight="1" x14ac:dyDescent="0.25">
      <c r="A13" s="8">
        <v>2</v>
      </c>
      <c r="B13" s="77" t="s">
        <v>360</v>
      </c>
      <c r="C13" s="78">
        <v>306</v>
      </c>
      <c r="D13" s="79" t="s">
        <v>361</v>
      </c>
      <c r="E13" s="56">
        <v>3</v>
      </c>
      <c r="F13" s="11">
        <v>20</v>
      </c>
      <c r="G13" s="99" t="s">
        <v>56</v>
      </c>
      <c r="H13" s="100" t="s">
        <v>57</v>
      </c>
      <c r="I13" s="12" t="s">
        <v>49</v>
      </c>
      <c r="J13" s="16" t="s">
        <v>16</v>
      </c>
      <c r="K13" s="140"/>
      <c r="L13" s="140"/>
      <c r="M13" s="140"/>
      <c r="N13" s="16" t="s">
        <v>16</v>
      </c>
      <c r="O13" s="16" t="s">
        <v>16</v>
      </c>
      <c r="P13" s="16" t="s">
        <v>16</v>
      </c>
      <c r="Q13" s="16" t="s">
        <v>16</v>
      </c>
      <c r="R13" s="16" t="s">
        <v>16</v>
      </c>
      <c r="S13" s="16" t="s">
        <v>16</v>
      </c>
      <c r="T13" s="16" t="s">
        <v>16</v>
      </c>
      <c r="U13" s="16" t="s">
        <v>17</v>
      </c>
      <c r="V13" s="16" t="s">
        <v>18</v>
      </c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>
        <v>4</v>
      </c>
      <c r="AH13" s="17"/>
    </row>
    <row r="14" spans="1:35" s="7" customFormat="1" ht="22.5" customHeight="1" x14ac:dyDescent="0.25">
      <c r="A14" s="8">
        <v>3</v>
      </c>
      <c r="B14" s="77" t="s">
        <v>89</v>
      </c>
      <c r="C14" s="78">
        <v>261</v>
      </c>
      <c r="D14" s="79" t="s">
        <v>354</v>
      </c>
      <c r="E14" s="56">
        <v>3</v>
      </c>
      <c r="F14" s="11">
        <v>20</v>
      </c>
      <c r="G14" s="99" t="s">
        <v>91</v>
      </c>
      <c r="H14" s="100" t="s">
        <v>92</v>
      </c>
      <c r="I14" s="12" t="s">
        <v>97</v>
      </c>
      <c r="J14" s="16" t="s">
        <v>16</v>
      </c>
      <c r="K14" s="140"/>
      <c r="L14" s="140"/>
      <c r="M14" s="140"/>
      <c r="N14" s="16" t="s">
        <v>16</v>
      </c>
      <c r="O14" s="16" t="s">
        <v>16</v>
      </c>
      <c r="P14" s="16" t="s">
        <v>16</v>
      </c>
      <c r="Q14" s="16" t="s">
        <v>16</v>
      </c>
      <c r="R14" s="16" t="s">
        <v>16</v>
      </c>
      <c r="S14" s="16" t="s">
        <v>16</v>
      </c>
      <c r="T14" s="16" t="s">
        <v>16</v>
      </c>
      <c r="U14" s="16" t="s">
        <v>17</v>
      </c>
      <c r="V14" s="16" t="s">
        <v>18</v>
      </c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>
        <v>4</v>
      </c>
      <c r="AH14" s="17"/>
    </row>
    <row r="15" spans="1:35" s="7" customFormat="1" ht="22.5" customHeight="1" x14ac:dyDescent="0.25">
      <c r="A15" s="8">
        <v>4</v>
      </c>
      <c r="B15" s="77" t="s">
        <v>240</v>
      </c>
      <c r="C15" s="78">
        <v>152</v>
      </c>
      <c r="D15" s="79" t="s">
        <v>244</v>
      </c>
      <c r="E15" s="56">
        <v>3</v>
      </c>
      <c r="F15" s="11">
        <v>20</v>
      </c>
      <c r="G15" s="99" t="s">
        <v>245</v>
      </c>
      <c r="H15" s="100" t="s">
        <v>246</v>
      </c>
      <c r="I15" s="12" t="s">
        <v>53</v>
      </c>
      <c r="J15" s="16" t="s">
        <v>16</v>
      </c>
      <c r="K15" s="140"/>
      <c r="L15" s="140"/>
      <c r="M15" s="140"/>
      <c r="N15" s="16" t="s">
        <v>16</v>
      </c>
      <c r="O15" s="16" t="s">
        <v>16</v>
      </c>
      <c r="P15" s="16" t="s">
        <v>16</v>
      </c>
      <c r="Q15" s="16" t="s">
        <v>16</v>
      </c>
      <c r="R15" s="16" t="s">
        <v>16</v>
      </c>
      <c r="S15" s="16" t="s">
        <v>16</v>
      </c>
      <c r="T15" s="16" t="s">
        <v>16</v>
      </c>
      <c r="U15" s="16" t="s">
        <v>17</v>
      </c>
      <c r="V15" s="16" t="s">
        <v>18</v>
      </c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>
        <v>4</v>
      </c>
      <c r="AH15" s="17"/>
    </row>
    <row r="16" spans="1:35" s="7" customFormat="1" ht="22.5" customHeight="1" x14ac:dyDescent="0.25">
      <c r="A16" s="148" t="s">
        <v>141</v>
      </c>
      <c r="B16" s="149"/>
      <c r="C16" s="149"/>
      <c r="D16" s="149"/>
      <c r="E16" s="18"/>
      <c r="F16" s="18"/>
      <c r="G16" s="18"/>
      <c r="H16" s="18"/>
      <c r="I16" s="123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7"/>
    </row>
    <row r="17" spans="1:43" s="7" customFormat="1" ht="22.5" customHeight="1" x14ac:dyDescent="0.25">
      <c r="A17" s="8">
        <v>5</v>
      </c>
      <c r="B17" s="77" t="s">
        <v>343</v>
      </c>
      <c r="C17" s="78">
        <v>384</v>
      </c>
      <c r="D17" s="79" t="s">
        <v>344</v>
      </c>
      <c r="E17" s="56">
        <v>2</v>
      </c>
      <c r="F17" s="11">
        <v>20</v>
      </c>
      <c r="G17" s="99" t="s">
        <v>132</v>
      </c>
      <c r="H17" s="100" t="s">
        <v>345</v>
      </c>
      <c r="I17" s="12" t="s">
        <v>53</v>
      </c>
      <c r="J17" s="17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 t="s">
        <v>16</v>
      </c>
      <c r="X17" s="16" t="s">
        <v>16</v>
      </c>
      <c r="Y17" s="16" t="s">
        <v>16</v>
      </c>
      <c r="Z17" s="16" t="s">
        <v>16</v>
      </c>
      <c r="AA17" s="16" t="s">
        <v>16</v>
      </c>
      <c r="AB17" s="16" t="s">
        <v>16</v>
      </c>
      <c r="AC17" s="16" t="s">
        <v>16</v>
      </c>
      <c r="AD17" s="16" t="s">
        <v>16</v>
      </c>
      <c r="AE17" s="16" t="s">
        <v>17</v>
      </c>
      <c r="AF17" s="16" t="s">
        <v>18</v>
      </c>
      <c r="AG17" s="16">
        <v>4</v>
      </c>
      <c r="AH17" s="17"/>
      <c r="AJ17" s="9"/>
      <c r="AK17" s="10"/>
      <c r="AL17" s="41"/>
      <c r="AM17" s="11"/>
      <c r="AN17" s="12"/>
      <c r="AO17" s="13"/>
      <c r="AP17" s="14"/>
      <c r="AQ17" s="15"/>
    </row>
    <row r="18" spans="1:43" s="7" customFormat="1" ht="22.5" customHeight="1" x14ac:dyDescent="0.25">
      <c r="A18" s="8">
        <v>6</v>
      </c>
      <c r="B18" s="77" t="s">
        <v>89</v>
      </c>
      <c r="C18" s="78">
        <v>207</v>
      </c>
      <c r="D18" s="79" t="s">
        <v>349</v>
      </c>
      <c r="E18" s="56">
        <v>2</v>
      </c>
      <c r="F18" s="11">
        <v>20</v>
      </c>
      <c r="G18" s="99" t="s">
        <v>350</v>
      </c>
      <c r="H18" s="100" t="s">
        <v>351</v>
      </c>
      <c r="I18" s="12" t="s">
        <v>97</v>
      </c>
      <c r="J18" s="17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 t="s">
        <v>16</v>
      </c>
      <c r="X18" s="16" t="s">
        <v>16</v>
      </c>
      <c r="Y18" s="16" t="s">
        <v>16</v>
      </c>
      <c r="Z18" s="16" t="s">
        <v>16</v>
      </c>
      <c r="AA18" s="16" t="s">
        <v>16</v>
      </c>
      <c r="AB18" s="16" t="s">
        <v>16</v>
      </c>
      <c r="AC18" s="16" t="s">
        <v>16</v>
      </c>
      <c r="AD18" s="16" t="s">
        <v>16</v>
      </c>
      <c r="AE18" s="16" t="s">
        <v>17</v>
      </c>
      <c r="AF18" s="16" t="s">
        <v>18</v>
      </c>
      <c r="AG18" s="16">
        <v>4</v>
      </c>
      <c r="AH18" s="17"/>
    </row>
    <row r="19" spans="1:43" s="7" customFormat="1" ht="22.5" customHeight="1" x14ac:dyDescent="0.25">
      <c r="A19" s="124">
        <v>7</v>
      </c>
      <c r="B19" s="77" t="s">
        <v>89</v>
      </c>
      <c r="C19" s="78">
        <v>336</v>
      </c>
      <c r="D19" s="79" t="s">
        <v>366</v>
      </c>
      <c r="E19" s="56">
        <v>3</v>
      </c>
      <c r="F19" s="11">
        <v>20</v>
      </c>
      <c r="G19" s="99" t="s">
        <v>381</v>
      </c>
      <c r="H19" s="100" t="s">
        <v>271</v>
      </c>
      <c r="I19" s="12" t="s">
        <v>97</v>
      </c>
      <c r="J19" s="17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 t="s">
        <v>16</v>
      </c>
      <c r="X19" s="16" t="s">
        <v>16</v>
      </c>
      <c r="Y19" s="16" t="s">
        <v>16</v>
      </c>
      <c r="Z19" s="16" t="s">
        <v>16</v>
      </c>
      <c r="AA19" s="16" t="s">
        <v>16</v>
      </c>
      <c r="AB19" s="16" t="s">
        <v>16</v>
      </c>
      <c r="AC19" s="16" t="s">
        <v>16</v>
      </c>
      <c r="AD19" s="16" t="s">
        <v>16</v>
      </c>
      <c r="AE19" s="16" t="s">
        <v>17</v>
      </c>
      <c r="AF19" s="16" t="s">
        <v>18</v>
      </c>
      <c r="AG19" s="16">
        <v>4</v>
      </c>
      <c r="AH19" s="17"/>
    </row>
    <row r="20" spans="1:43" s="4" customFormat="1" ht="22.5" customHeight="1" x14ac:dyDescent="0.25">
      <c r="A20" s="141" t="s">
        <v>19</v>
      </c>
      <c r="B20" s="141"/>
      <c r="C20" s="141"/>
      <c r="D20" s="141"/>
      <c r="E20" s="20">
        <f>SUM(E12:E19)</f>
        <v>18</v>
      </c>
      <c r="F20" s="50"/>
      <c r="G20" s="142">
        <f>E20*280000</f>
        <v>5040000</v>
      </c>
      <c r="H20" s="143"/>
      <c r="I20" s="50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5"/>
    </row>
    <row r="21" spans="1:43" ht="3" customHeight="1" x14ac:dyDescent="0.15"/>
    <row r="22" spans="1:43" s="24" customFormat="1" ht="15.75" customHeight="1" x14ac:dyDescent="0.2">
      <c r="A22" s="156" t="s">
        <v>20</v>
      </c>
      <c r="B22" s="156"/>
      <c r="C22" s="156"/>
      <c r="D22" s="156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25"/>
      <c r="AH22" s="25"/>
    </row>
    <row r="23" spans="1:43" s="24" customFormat="1" ht="15.75" customHeight="1" x14ac:dyDescent="0.2">
      <c r="B23" s="152" t="s">
        <v>21</v>
      </c>
      <c r="C23" s="152"/>
      <c r="D23" s="152"/>
      <c r="E23" s="152"/>
      <c r="F23" s="152"/>
      <c r="G23" s="152"/>
      <c r="H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25"/>
      <c r="AH23" s="25"/>
    </row>
    <row r="24" spans="1:43" s="48" customFormat="1" ht="15.75" customHeight="1" x14ac:dyDescent="0.25">
      <c r="B24" s="152" t="s">
        <v>22</v>
      </c>
      <c r="C24" s="152"/>
      <c r="D24" s="152"/>
      <c r="E24" s="152"/>
      <c r="F24" s="152"/>
      <c r="G24" s="152"/>
      <c r="AG24" s="26"/>
      <c r="AH24" s="26"/>
    </row>
    <row r="25" spans="1:43" s="48" customFormat="1" ht="15.75" customHeight="1" x14ac:dyDescent="0.25">
      <c r="B25" s="152" t="s">
        <v>23</v>
      </c>
      <c r="C25" s="152"/>
      <c r="D25" s="152"/>
      <c r="E25" s="152"/>
      <c r="F25" s="152"/>
      <c r="G25" s="152"/>
      <c r="AG25" s="26"/>
      <c r="AH25" s="26"/>
    </row>
    <row r="26" spans="1:43" s="47" customFormat="1" ht="14.25" customHeight="1" x14ac:dyDescent="0.25">
      <c r="B26" s="55"/>
      <c r="C26" s="55"/>
      <c r="Q26" s="153" t="s">
        <v>59</v>
      </c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</row>
    <row r="27" spans="1:43" s="47" customFormat="1" ht="15.75" customHeight="1" x14ac:dyDescent="0.25">
      <c r="A27" s="151" t="s">
        <v>24</v>
      </c>
      <c r="B27" s="151"/>
      <c r="C27" s="151"/>
      <c r="D27" s="151"/>
      <c r="G27" s="151" t="s">
        <v>25</v>
      </c>
      <c r="H27" s="151"/>
      <c r="I27" s="151"/>
      <c r="J27" s="151"/>
      <c r="K27" s="151"/>
      <c r="L27" s="27"/>
      <c r="M27" s="27"/>
      <c r="N27" s="27"/>
      <c r="O27" s="27"/>
      <c r="P27" s="27"/>
      <c r="Q27" s="27"/>
      <c r="R27" s="151" t="s">
        <v>31</v>
      </c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</row>
    <row r="28" spans="1:43" s="47" customFormat="1" ht="15.75" customHeight="1" x14ac:dyDescent="0.25">
      <c r="G28" s="151" t="s">
        <v>26</v>
      </c>
      <c r="H28" s="151"/>
      <c r="I28" s="151"/>
      <c r="J28" s="151"/>
      <c r="K28" s="151"/>
      <c r="R28" s="151" t="s">
        <v>32</v>
      </c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</row>
    <row r="29" spans="1:43" s="47" customFormat="1" ht="14.25" x14ac:dyDescent="0.25">
      <c r="AG29" s="49"/>
      <c r="AH29" s="49"/>
    </row>
    <row r="30" spans="1:43" s="47" customFormat="1" ht="14.25" x14ac:dyDescent="0.25">
      <c r="AG30" s="49"/>
      <c r="AH30" s="49"/>
    </row>
    <row r="31" spans="1:43" s="47" customFormat="1" ht="30.75" customHeight="1" x14ac:dyDescent="0.25">
      <c r="AG31" s="49"/>
      <c r="AH31" s="49"/>
    </row>
    <row r="32" spans="1:43" s="47" customFormat="1" ht="14.25" x14ac:dyDescent="0.25">
      <c r="AG32" s="49"/>
      <c r="AH32" s="49"/>
    </row>
    <row r="33" spans="1:34" s="49" customFormat="1" ht="15.75" customHeight="1" x14ac:dyDescent="0.25">
      <c r="A33" s="150" t="s">
        <v>27</v>
      </c>
      <c r="B33" s="150"/>
      <c r="C33" s="150"/>
      <c r="D33" s="150"/>
      <c r="G33" s="150" t="s">
        <v>28</v>
      </c>
      <c r="H33" s="150"/>
      <c r="I33" s="150"/>
      <c r="J33" s="150"/>
      <c r="K33" s="150"/>
      <c r="L33" s="28"/>
      <c r="M33" s="28"/>
      <c r="N33" s="28"/>
      <c r="O33" s="28"/>
      <c r="P33" s="28"/>
      <c r="Q33" s="28"/>
      <c r="R33" s="150" t="s">
        <v>29</v>
      </c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</row>
  </sheetData>
  <mergeCells count="45">
    <mergeCell ref="A27:D27"/>
    <mergeCell ref="G27:K27"/>
    <mergeCell ref="R27:AH27"/>
    <mergeCell ref="K12:M15"/>
    <mergeCell ref="J8:AF8"/>
    <mergeCell ref="J9:M9"/>
    <mergeCell ref="N9:R9"/>
    <mergeCell ref="S9:V9"/>
    <mergeCell ref="W9:Z9"/>
    <mergeCell ref="AA9:AD9"/>
    <mergeCell ref="AE9:AF9"/>
    <mergeCell ref="G28:K28"/>
    <mergeCell ref="R28:AH28"/>
    <mergeCell ref="A33:D33"/>
    <mergeCell ref="G33:K33"/>
    <mergeCell ref="R33:AH33"/>
    <mergeCell ref="J16:AH16"/>
    <mergeCell ref="A20:D20"/>
    <mergeCell ref="G20:H20"/>
    <mergeCell ref="J20:AH20"/>
    <mergeCell ref="Q26:AH26"/>
    <mergeCell ref="A22:D22"/>
    <mergeCell ref="B23:G23"/>
    <mergeCell ref="B24:G24"/>
    <mergeCell ref="B25:G25"/>
    <mergeCell ref="A6:AH6"/>
    <mergeCell ref="A8:A10"/>
    <mergeCell ref="B8:C10"/>
    <mergeCell ref="D8:D10"/>
    <mergeCell ref="E8:E10"/>
    <mergeCell ref="F8:F10"/>
    <mergeCell ref="G8:H10"/>
    <mergeCell ref="AG8:AG10"/>
    <mergeCell ref="AH8:AH10"/>
    <mergeCell ref="A11:D11"/>
    <mergeCell ref="J11:AH11"/>
    <mergeCell ref="A16:D16"/>
    <mergeCell ref="A5:G5"/>
    <mergeCell ref="I5:T5"/>
    <mergeCell ref="W5:AH5"/>
    <mergeCell ref="A1:E1"/>
    <mergeCell ref="F1:AC1"/>
    <mergeCell ref="A2:E2"/>
    <mergeCell ref="F2:AC2"/>
    <mergeCell ref="A4:AH4"/>
  </mergeCells>
  <printOptions horizontalCentered="1"/>
  <pageMargins left="0.2" right="0" top="0.23622047244094491" bottom="0" header="0.19685039370078741" footer="0.27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workbookViewId="0">
      <selection activeCell="O11" sqref="O11"/>
    </sheetView>
  </sheetViews>
  <sheetFormatPr defaultRowHeight="15.75" x14ac:dyDescent="0.25"/>
  <cols>
    <col min="1" max="1" width="2.88671875" customWidth="1"/>
    <col min="2" max="2" width="3.21875" bestFit="1" customWidth="1"/>
    <col min="3" max="3" width="3.5546875" bestFit="1" customWidth="1"/>
    <col min="4" max="4" width="2.77734375" bestFit="1" customWidth="1"/>
    <col min="5" max="5" width="19.33203125" bestFit="1" customWidth="1"/>
    <col min="6" max="6" width="4.21875" customWidth="1"/>
    <col min="7" max="7" width="3.88671875" customWidth="1"/>
    <col min="8" max="8" width="13.44140625" bestFit="1" customWidth="1"/>
    <col min="9" max="9" width="5.33203125" customWidth="1"/>
    <col min="10" max="10" width="8.88671875" customWidth="1"/>
    <col min="11" max="11" width="5.6640625" customWidth="1"/>
  </cols>
  <sheetData>
    <row r="1" spans="2:11" ht="32.25" customHeight="1" x14ac:dyDescent="0.25">
      <c r="B1" s="188" t="s">
        <v>152</v>
      </c>
      <c r="C1" s="188"/>
      <c r="D1" s="188"/>
      <c r="E1" s="188"/>
      <c r="F1" s="188"/>
      <c r="G1" s="188"/>
      <c r="H1" s="188"/>
      <c r="I1" s="188"/>
      <c r="J1" s="188"/>
      <c r="K1" s="188"/>
    </row>
    <row r="2" spans="2:11" ht="29.25" customHeight="1" x14ac:dyDescent="0.25">
      <c r="B2" s="82" t="s">
        <v>3</v>
      </c>
      <c r="C2" s="186" t="s">
        <v>142</v>
      </c>
      <c r="D2" s="187"/>
      <c r="E2" s="83" t="s">
        <v>143</v>
      </c>
      <c r="F2" s="82" t="s">
        <v>144</v>
      </c>
      <c r="G2" s="84" t="s">
        <v>145</v>
      </c>
      <c r="H2" s="85" t="s">
        <v>146</v>
      </c>
      <c r="I2" s="86" t="s">
        <v>147</v>
      </c>
      <c r="J2" s="87" t="s">
        <v>148</v>
      </c>
      <c r="K2" s="88" t="s">
        <v>149</v>
      </c>
    </row>
    <row r="3" spans="2:11" x14ac:dyDescent="0.25">
      <c r="B3" s="56">
        <v>1</v>
      </c>
      <c r="C3" s="73" t="s">
        <v>44</v>
      </c>
      <c r="D3" s="74">
        <v>316</v>
      </c>
      <c r="E3" s="75" t="s">
        <v>45</v>
      </c>
      <c r="F3" s="56">
        <v>2</v>
      </c>
      <c r="G3" s="64">
        <v>20</v>
      </c>
      <c r="H3" s="59" t="s">
        <v>65</v>
      </c>
      <c r="I3" s="60" t="s">
        <v>66</v>
      </c>
      <c r="J3" s="15" t="s">
        <v>15</v>
      </c>
      <c r="K3" s="81" t="s">
        <v>150</v>
      </c>
    </row>
    <row r="4" spans="2:11" x14ac:dyDescent="0.25">
      <c r="B4" s="56">
        <v>2</v>
      </c>
      <c r="C4" s="73" t="s">
        <v>14</v>
      </c>
      <c r="D4" s="74">
        <v>319</v>
      </c>
      <c r="E4" s="75" t="s">
        <v>74</v>
      </c>
      <c r="F4" s="56">
        <v>2</v>
      </c>
      <c r="G4" s="64">
        <v>20</v>
      </c>
      <c r="H4" s="59" t="s">
        <v>65</v>
      </c>
      <c r="I4" s="60" t="s">
        <v>66</v>
      </c>
      <c r="J4" s="15" t="s">
        <v>15</v>
      </c>
      <c r="K4" s="81" t="s">
        <v>150</v>
      </c>
    </row>
    <row r="5" spans="2:11" x14ac:dyDescent="0.25">
      <c r="B5" s="56">
        <v>3</v>
      </c>
      <c r="C5" s="61" t="s">
        <v>33</v>
      </c>
      <c r="D5" s="62">
        <v>351</v>
      </c>
      <c r="E5" s="63" t="s">
        <v>46</v>
      </c>
      <c r="F5" s="56">
        <v>2</v>
      </c>
      <c r="G5" s="64">
        <v>20</v>
      </c>
      <c r="H5" s="57" t="s">
        <v>47</v>
      </c>
      <c r="I5" s="58" t="s">
        <v>48</v>
      </c>
      <c r="J5" s="15" t="s">
        <v>49</v>
      </c>
      <c r="K5" s="81" t="s">
        <v>150</v>
      </c>
    </row>
    <row r="6" spans="2:11" x14ac:dyDescent="0.25">
      <c r="B6" s="56">
        <v>4</v>
      </c>
      <c r="C6" s="61" t="s">
        <v>54</v>
      </c>
      <c r="D6" s="62">
        <v>362</v>
      </c>
      <c r="E6" s="63" t="s">
        <v>55</v>
      </c>
      <c r="F6" s="56">
        <v>2</v>
      </c>
      <c r="G6" s="64">
        <v>20</v>
      </c>
      <c r="H6" s="57" t="s">
        <v>56</v>
      </c>
      <c r="I6" s="58" t="s">
        <v>57</v>
      </c>
      <c r="J6" s="15" t="s">
        <v>49</v>
      </c>
      <c r="K6" s="81" t="s">
        <v>150</v>
      </c>
    </row>
    <row r="7" spans="2:11" x14ac:dyDescent="0.25">
      <c r="B7" s="56">
        <v>5</v>
      </c>
      <c r="C7" s="73" t="s">
        <v>14</v>
      </c>
      <c r="D7" s="74">
        <v>271</v>
      </c>
      <c r="E7" s="75" t="s">
        <v>37</v>
      </c>
      <c r="F7" s="76">
        <v>3</v>
      </c>
      <c r="G7" s="64">
        <v>20</v>
      </c>
      <c r="H7" s="59" t="s">
        <v>38</v>
      </c>
      <c r="I7" s="60" t="s">
        <v>39</v>
      </c>
      <c r="J7" s="15" t="s">
        <v>15</v>
      </c>
      <c r="K7" s="81" t="s">
        <v>150</v>
      </c>
    </row>
    <row r="8" spans="2:11" x14ac:dyDescent="0.25">
      <c r="B8" s="56">
        <v>6</v>
      </c>
      <c r="C8" s="73" t="s">
        <v>14</v>
      </c>
      <c r="D8" s="74">
        <v>276</v>
      </c>
      <c r="E8" s="75" t="s">
        <v>41</v>
      </c>
      <c r="F8" s="76">
        <v>3</v>
      </c>
      <c r="G8" s="64">
        <v>20</v>
      </c>
      <c r="H8" s="59" t="s">
        <v>42</v>
      </c>
      <c r="I8" s="60" t="s">
        <v>43</v>
      </c>
      <c r="J8" s="15" t="s">
        <v>15</v>
      </c>
      <c r="K8" s="81" t="s">
        <v>150</v>
      </c>
    </row>
    <row r="9" spans="2:11" x14ac:dyDescent="0.25">
      <c r="B9" s="56">
        <v>7</v>
      </c>
      <c r="C9" s="66" t="s">
        <v>33</v>
      </c>
      <c r="D9" s="67">
        <v>361</v>
      </c>
      <c r="E9" s="42" t="s">
        <v>68</v>
      </c>
      <c r="F9" s="56">
        <v>2</v>
      </c>
      <c r="G9" s="64">
        <v>20</v>
      </c>
      <c r="H9" s="57" t="s">
        <v>72</v>
      </c>
      <c r="I9" s="58" t="s">
        <v>73</v>
      </c>
      <c r="J9" s="15" t="s">
        <v>49</v>
      </c>
      <c r="K9" s="81" t="s">
        <v>150</v>
      </c>
    </row>
    <row r="10" spans="2:11" x14ac:dyDescent="0.25">
      <c r="B10" s="56">
        <v>8</v>
      </c>
      <c r="C10" s="71" t="s">
        <v>34</v>
      </c>
      <c r="D10" s="72">
        <v>201</v>
      </c>
      <c r="E10" s="42" t="s">
        <v>35</v>
      </c>
      <c r="F10" s="68">
        <v>2</v>
      </c>
      <c r="G10" s="69">
        <v>20</v>
      </c>
      <c r="H10" s="13" t="s">
        <v>51</v>
      </c>
      <c r="I10" s="14" t="s">
        <v>52</v>
      </c>
      <c r="J10" s="15" t="s">
        <v>53</v>
      </c>
      <c r="K10" s="81" t="s">
        <v>150</v>
      </c>
    </row>
    <row r="11" spans="2:11" x14ac:dyDescent="0.25">
      <c r="B11" s="89">
        <v>9</v>
      </c>
      <c r="C11" s="90" t="s">
        <v>14</v>
      </c>
      <c r="D11" s="91">
        <v>306</v>
      </c>
      <c r="E11" s="92" t="s">
        <v>118</v>
      </c>
      <c r="F11" s="89">
        <v>2</v>
      </c>
      <c r="G11" s="93">
        <v>20</v>
      </c>
      <c r="H11" s="94" t="s">
        <v>119</v>
      </c>
      <c r="I11" s="95" t="s">
        <v>120</v>
      </c>
      <c r="J11" s="96" t="s">
        <v>15</v>
      </c>
      <c r="K11" s="84" t="s">
        <v>151</v>
      </c>
    </row>
    <row r="12" spans="2:11" x14ac:dyDescent="0.25">
      <c r="B12" s="89">
        <v>10</v>
      </c>
      <c r="C12" s="90" t="s">
        <v>14</v>
      </c>
      <c r="D12" s="91">
        <v>307</v>
      </c>
      <c r="E12" s="92" t="s">
        <v>121</v>
      </c>
      <c r="F12" s="89">
        <v>2</v>
      </c>
      <c r="G12" s="93">
        <v>20</v>
      </c>
      <c r="H12" s="94" t="s">
        <v>122</v>
      </c>
      <c r="I12" s="95" t="s">
        <v>123</v>
      </c>
      <c r="J12" s="96" t="s">
        <v>15</v>
      </c>
      <c r="K12" s="84" t="s">
        <v>151</v>
      </c>
    </row>
    <row r="13" spans="2:11" x14ac:dyDescent="0.25">
      <c r="B13" s="89">
        <v>11</v>
      </c>
      <c r="C13" s="90" t="s">
        <v>14</v>
      </c>
      <c r="D13" s="91">
        <v>308</v>
      </c>
      <c r="E13" s="92" t="s">
        <v>124</v>
      </c>
      <c r="F13" s="89">
        <v>2</v>
      </c>
      <c r="G13" s="93">
        <v>20</v>
      </c>
      <c r="H13" s="94" t="s">
        <v>125</v>
      </c>
      <c r="I13" s="95" t="s">
        <v>126</v>
      </c>
      <c r="J13" s="96" t="s">
        <v>15</v>
      </c>
      <c r="K13" s="84" t="s">
        <v>151</v>
      </c>
    </row>
    <row r="14" spans="2:11" x14ac:dyDescent="0.25">
      <c r="B14" s="89">
        <v>12</v>
      </c>
      <c r="C14" s="90" t="s">
        <v>14</v>
      </c>
      <c r="D14" s="91">
        <v>309</v>
      </c>
      <c r="E14" s="92" t="s">
        <v>127</v>
      </c>
      <c r="F14" s="89">
        <v>2</v>
      </c>
      <c r="G14" s="93">
        <v>20</v>
      </c>
      <c r="H14" s="94" t="s">
        <v>128</v>
      </c>
      <c r="I14" s="95" t="s">
        <v>129</v>
      </c>
      <c r="J14" s="96" t="s">
        <v>15</v>
      </c>
      <c r="K14" s="84" t="s">
        <v>151</v>
      </c>
    </row>
    <row r="15" spans="2:11" x14ac:dyDescent="0.25">
      <c r="B15" s="89">
        <v>13</v>
      </c>
      <c r="C15" s="90" t="s">
        <v>14</v>
      </c>
      <c r="D15" s="91">
        <v>356</v>
      </c>
      <c r="E15" s="92" t="s">
        <v>130</v>
      </c>
      <c r="F15" s="89">
        <v>2</v>
      </c>
      <c r="G15" s="93">
        <v>20</v>
      </c>
      <c r="H15" s="94" t="s">
        <v>78</v>
      </c>
      <c r="I15" s="95" t="s">
        <v>79</v>
      </c>
      <c r="J15" s="96" t="s">
        <v>15</v>
      </c>
      <c r="K15" s="84" t="s">
        <v>151</v>
      </c>
    </row>
    <row r="16" spans="2:11" x14ac:dyDescent="0.25">
      <c r="B16" s="89">
        <v>14</v>
      </c>
      <c r="C16" s="90" t="s">
        <v>14</v>
      </c>
      <c r="D16" s="91">
        <v>357</v>
      </c>
      <c r="E16" s="92" t="s">
        <v>131</v>
      </c>
      <c r="F16" s="89">
        <v>2</v>
      </c>
      <c r="G16" s="93">
        <v>20</v>
      </c>
      <c r="H16" s="94" t="s">
        <v>132</v>
      </c>
      <c r="I16" s="95" t="s">
        <v>66</v>
      </c>
      <c r="J16" s="96" t="s">
        <v>15</v>
      </c>
      <c r="K16" s="84" t="s">
        <v>151</v>
      </c>
    </row>
    <row r="17" spans="2:11" x14ac:dyDescent="0.25">
      <c r="B17" s="89">
        <v>15</v>
      </c>
      <c r="C17" s="90" t="s">
        <v>14</v>
      </c>
      <c r="D17" s="91">
        <v>358</v>
      </c>
      <c r="E17" s="92" t="s">
        <v>133</v>
      </c>
      <c r="F17" s="89">
        <v>2</v>
      </c>
      <c r="G17" s="93">
        <v>20</v>
      </c>
      <c r="H17" s="94" t="s">
        <v>134</v>
      </c>
      <c r="I17" s="95" t="s">
        <v>79</v>
      </c>
      <c r="J17" s="96" t="s">
        <v>15</v>
      </c>
      <c r="K17" s="84" t="s">
        <v>151</v>
      </c>
    </row>
    <row r="18" spans="2:11" x14ac:dyDescent="0.25">
      <c r="B18" s="89">
        <v>16</v>
      </c>
      <c r="C18" s="90" t="s">
        <v>14</v>
      </c>
      <c r="D18" s="91">
        <v>359</v>
      </c>
      <c r="E18" s="92" t="s">
        <v>135</v>
      </c>
      <c r="F18" s="89">
        <v>2</v>
      </c>
      <c r="G18" s="93">
        <v>20</v>
      </c>
      <c r="H18" s="94" t="s">
        <v>136</v>
      </c>
      <c r="I18" s="95" t="s">
        <v>137</v>
      </c>
      <c r="J18" s="96" t="s">
        <v>15</v>
      </c>
      <c r="K18" s="84" t="s">
        <v>151</v>
      </c>
    </row>
    <row r="19" spans="2:11" x14ac:dyDescent="0.25">
      <c r="B19" s="56">
        <v>17</v>
      </c>
      <c r="C19" s="77" t="s">
        <v>14</v>
      </c>
      <c r="D19" s="78">
        <v>371</v>
      </c>
      <c r="E19" s="79" t="s">
        <v>153</v>
      </c>
      <c r="F19" s="56">
        <v>3</v>
      </c>
      <c r="G19" s="64">
        <v>20</v>
      </c>
      <c r="H19" s="59" t="s">
        <v>38</v>
      </c>
      <c r="I19" s="60" t="s">
        <v>39</v>
      </c>
      <c r="J19" s="15" t="s">
        <v>15</v>
      </c>
      <c r="K19" s="81" t="s">
        <v>177</v>
      </c>
    </row>
    <row r="20" spans="2:11" x14ac:dyDescent="0.25">
      <c r="B20" s="56">
        <v>18</v>
      </c>
      <c r="C20" s="77" t="s">
        <v>14</v>
      </c>
      <c r="D20" s="78">
        <v>376</v>
      </c>
      <c r="E20" s="79" t="s">
        <v>155</v>
      </c>
      <c r="F20" s="56">
        <v>3</v>
      </c>
      <c r="G20" s="64">
        <v>20</v>
      </c>
      <c r="H20" s="59" t="s">
        <v>125</v>
      </c>
      <c r="I20" s="60" t="s">
        <v>126</v>
      </c>
      <c r="J20" s="15" t="s">
        <v>15</v>
      </c>
      <c r="K20" s="81" t="s">
        <v>177</v>
      </c>
    </row>
    <row r="21" spans="2:11" x14ac:dyDescent="0.25">
      <c r="B21" s="56">
        <v>19</v>
      </c>
      <c r="C21" s="77" t="s">
        <v>14</v>
      </c>
      <c r="D21" s="78">
        <v>373</v>
      </c>
      <c r="E21" s="79" t="s">
        <v>154</v>
      </c>
      <c r="F21" s="56">
        <v>2</v>
      </c>
      <c r="G21" s="64">
        <v>20</v>
      </c>
      <c r="H21" s="59" t="s">
        <v>38</v>
      </c>
      <c r="I21" s="60" t="s">
        <v>39</v>
      </c>
      <c r="J21" s="15" t="s">
        <v>15</v>
      </c>
      <c r="K21" s="81" t="s">
        <v>177</v>
      </c>
    </row>
    <row r="22" spans="2:11" x14ac:dyDescent="0.25">
      <c r="B22" s="56">
        <v>20</v>
      </c>
      <c r="C22" s="77" t="s">
        <v>156</v>
      </c>
      <c r="D22" s="78">
        <v>376</v>
      </c>
      <c r="E22" s="79" t="s">
        <v>157</v>
      </c>
      <c r="F22" s="56">
        <v>3</v>
      </c>
      <c r="G22" s="64">
        <v>20</v>
      </c>
      <c r="H22" s="59" t="s">
        <v>128</v>
      </c>
      <c r="I22" s="60" t="s">
        <v>129</v>
      </c>
      <c r="J22" s="15" t="s">
        <v>15</v>
      </c>
      <c r="K22" s="81" t="s">
        <v>177</v>
      </c>
    </row>
    <row r="23" spans="2:11" x14ac:dyDescent="0.25">
      <c r="B23" s="56">
        <v>21</v>
      </c>
      <c r="C23" s="77" t="s">
        <v>158</v>
      </c>
      <c r="D23" s="78">
        <v>378</v>
      </c>
      <c r="E23" s="79" t="s">
        <v>159</v>
      </c>
      <c r="F23" s="56">
        <v>2</v>
      </c>
      <c r="G23" s="64">
        <v>20</v>
      </c>
      <c r="H23" s="59" t="s">
        <v>122</v>
      </c>
      <c r="I23" s="60" t="s">
        <v>123</v>
      </c>
      <c r="J23" s="15" t="s">
        <v>15</v>
      </c>
      <c r="K23" s="81" t="s">
        <v>177</v>
      </c>
    </row>
    <row r="24" spans="2:11" x14ac:dyDescent="0.25">
      <c r="B24" s="56">
        <v>22</v>
      </c>
      <c r="C24" s="77" t="s">
        <v>14</v>
      </c>
      <c r="D24" s="78">
        <v>383</v>
      </c>
      <c r="E24" s="79" t="s">
        <v>160</v>
      </c>
      <c r="F24" s="56">
        <v>2</v>
      </c>
      <c r="G24" s="64">
        <v>20</v>
      </c>
      <c r="H24" s="59" t="s">
        <v>122</v>
      </c>
      <c r="I24" s="60" t="s">
        <v>123</v>
      </c>
      <c r="J24" s="15" t="s">
        <v>15</v>
      </c>
      <c r="K24" s="81" t="s">
        <v>177</v>
      </c>
    </row>
    <row r="25" spans="2:11" x14ac:dyDescent="0.25">
      <c r="B25" s="56">
        <v>23</v>
      </c>
      <c r="C25" s="77" t="s">
        <v>14</v>
      </c>
      <c r="D25" s="78">
        <v>422</v>
      </c>
      <c r="E25" s="79" t="s">
        <v>161</v>
      </c>
      <c r="F25" s="56">
        <v>2</v>
      </c>
      <c r="G25" s="64">
        <v>20</v>
      </c>
      <c r="H25" s="59" t="s">
        <v>162</v>
      </c>
      <c r="I25" s="60" t="s">
        <v>163</v>
      </c>
      <c r="J25" s="15" t="s">
        <v>15</v>
      </c>
      <c r="K25" s="81" t="s">
        <v>177</v>
      </c>
    </row>
    <row r="26" spans="2:11" x14ac:dyDescent="0.25">
      <c r="B26" s="56">
        <v>24</v>
      </c>
      <c r="C26" s="77" t="s">
        <v>44</v>
      </c>
      <c r="D26" s="78">
        <v>422</v>
      </c>
      <c r="E26" s="79" t="s">
        <v>164</v>
      </c>
      <c r="F26" s="56">
        <v>2</v>
      </c>
      <c r="G26" s="64">
        <v>20</v>
      </c>
      <c r="H26" s="59" t="s">
        <v>165</v>
      </c>
      <c r="I26" s="60" t="s">
        <v>166</v>
      </c>
      <c r="J26" s="15" t="s">
        <v>15</v>
      </c>
      <c r="K26" s="81" t="s">
        <v>177</v>
      </c>
    </row>
    <row r="27" spans="2:11" x14ac:dyDescent="0.25">
      <c r="B27" s="56">
        <v>25</v>
      </c>
      <c r="C27" s="77" t="s">
        <v>14</v>
      </c>
      <c r="D27" s="78">
        <v>427</v>
      </c>
      <c r="E27" s="79" t="s">
        <v>167</v>
      </c>
      <c r="F27" s="56">
        <v>2</v>
      </c>
      <c r="G27" s="64">
        <v>20</v>
      </c>
      <c r="H27" s="59" t="s">
        <v>136</v>
      </c>
      <c r="I27" s="60" t="s">
        <v>137</v>
      </c>
      <c r="J27" s="15" t="s">
        <v>15</v>
      </c>
      <c r="K27" s="81" t="s">
        <v>178</v>
      </c>
    </row>
    <row r="28" spans="2:11" x14ac:dyDescent="0.25">
      <c r="B28" s="56">
        <v>26</v>
      </c>
      <c r="C28" s="77" t="s">
        <v>14</v>
      </c>
      <c r="D28" s="78">
        <v>428</v>
      </c>
      <c r="E28" s="79" t="s">
        <v>168</v>
      </c>
      <c r="F28" s="56">
        <v>2</v>
      </c>
      <c r="G28" s="64">
        <v>20</v>
      </c>
      <c r="H28" s="59" t="s">
        <v>42</v>
      </c>
      <c r="I28" s="60" t="s">
        <v>43</v>
      </c>
      <c r="J28" s="15" t="s">
        <v>15</v>
      </c>
      <c r="K28" s="81" t="s">
        <v>178</v>
      </c>
    </row>
    <row r="29" spans="2:11" x14ac:dyDescent="0.25">
      <c r="B29" s="56">
        <v>27</v>
      </c>
      <c r="C29" s="77" t="s">
        <v>14</v>
      </c>
      <c r="D29" s="78">
        <v>430</v>
      </c>
      <c r="E29" s="79" t="s">
        <v>169</v>
      </c>
      <c r="F29" s="56">
        <v>3</v>
      </c>
      <c r="G29" s="64">
        <v>20</v>
      </c>
      <c r="H29" s="59" t="s">
        <v>76</v>
      </c>
      <c r="I29" s="60" t="s">
        <v>77</v>
      </c>
      <c r="J29" s="15" t="s">
        <v>15</v>
      </c>
      <c r="K29" s="81" t="s">
        <v>178</v>
      </c>
    </row>
    <row r="30" spans="2:11" x14ac:dyDescent="0.25">
      <c r="B30" s="56">
        <v>28</v>
      </c>
      <c r="C30" s="77" t="s">
        <v>14</v>
      </c>
      <c r="D30" s="78">
        <v>432</v>
      </c>
      <c r="E30" s="79" t="s">
        <v>170</v>
      </c>
      <c r="F30" s="56">
        <v>2</v>
      </c>
      <c r="G30" s="64">
        <v>20</v>
      </c>
      <c r="H30" s="59" t="s">
        <v>171</v>
      </c>
      <c r="I30" s="60" t="s">
        <v>172</v>
      </c>
      <c r="J30" s="15" t="s">
        <v>15</v>
      </c>
      <c r="K30" s="81" t="s">
        <v>178</v>
      </c>
    </row>
    <row r="31" spans="2:11" x14ac:dyDescent="0.25">
      <c r="B31" s="56">
        <v>29</v>
      </c>
      <c r="C31" s="77" t="s">
        <v>14</v>
      </c>
      <c r="D31" s="78">
        <v>434</v>
      </c>
      <c r="E31" s="79" t="s">
        <v>173</v>
      </c>
      <c r="F31" s="56">
        <v>3</v>
      </c>
      <c r="G31" s="64">
        <v>20</v>
      </c>
      <c r="H31" s="59" t="s">
        <v>136</v>
      </c>
      <c r="I31" s="60" t="s">
        <v>137</v>
      </c>
      <c r="J31" s="15" t="s">
        <v>15</v>
      </c>
      <c r="K31" s="81" t="s">
        <v>178</v>
      </c>
    </row>
    <row r="32" spans="2:11" x14ac:dyDescent="0.25">
      <c r="B32" s="56">
        <v>30</v>
      </c>
      <c r="C32" s="77" t="s">
        <v>14</v>
      </c>
      <c r="D32" s="78">
        <v>488</v>
      </c>
      <c r="E32" s="79" t="s">
        <v>174</v>
      </c>
      <c r="F32" s="56">
        <v>2</v>
      </c>
      <c r="G32" s="64">
        <v>20</v>
      </c>
      <c r="H32" s="189" t="s">
        <v>175</v>
      </c>
      <c r="I32" s="190"/>
      <c r="J32" s="15" t="s">
        <v>15</v>
      </c>
      <c r="K32" s="81" t="s">
        <v>178</v>
      </c>
    </row>
    <row r="33" spans="2:11" x14ac:dyDescent="0.25">
      <c r="B33" s="56">
        <v>31</v>
      </c>
      <c r="C33" s="77" t="s">
        <v>14</v>
      </c>
      <c r="D33" s="78">
        <v>485</v>
      </c>
      <c r="E33" s="79" t="s">
        <v>176</v>
      </c>
      <c r="F33" s="56">
        <v>3</v>
      </c>
      <c r="G33" s="64">
        <v>20</v>
      </c>
      <c r="H33" s="189" t="s">
        <v>175</v>
      </c>
      <c r="I33" s="190"/>
      <c r="J33" s="15" t="s">
        <v>15</v>
      </c>
      <c r="K33" s="81" t="s">
        <v>178</v>
      </c>
    </row>
    <row r="34" spans="2:11" x14ac:dyDescent="0.25">
      <c r="B34" s="56"/>
      <c r="C34" s="77"/>
      <c r="D34" s="78"/>
      <c r="E34" s="79"/>
      <c r="F34" s="56">
        <f>SUM(F3:F33)</f>
        <v>70</v>
      </c>
      <c r="G34" s="64"/>
      <c r="H34" s="59"/>
      <c r="I34" s="60"/>
      <c r="J34" s="15"/>
      <c r="K34" s="81"/>
    </row>
    <row r="35" spans="2:11" x14ac:dyDescent="0.25">
      <c r="B35" s="56"/>
      <c r="C35" s="77"/>
      <c r="D35" s="78"/>
      <c r="E35" s="79"/>
      <c r="F35" s="56"/>
      <c r="G35" s="64"/>
      <c r="H35" s="59"/>
      <c r="I35" s="60"/>
      <c r="J35" s="15"/>
      <c r="K35" s="81"/>
    </row>
  </sheetData>
  <mergeCells count="4">
    <mergeCell ref="C2:D2"/>
    <mergeCell ref="B1:K1"/>
    <mergeCell ref="H32:I32"/>
    <mergeCell ref="H33:I3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1"/>
  <sheetViews>
    <sheetView workbookViewId="0">
      <selection activeCell="N17" sqref="N17"/>
    </sheetView>
  </sheetViews>
  <sheetFormatPr defaultRowHeight="15.75" x14ac:dyDescent="0.25"/>
  <cols>
    <col min="1" max="1" width="1.88671875" customWidth="1"/>
    <col min="2" max="2" width="3.5546875" customWidth="1"/>
    <col min="3" max="3" width="3.6640625" customWidth="1"/>
    <col min="4" max="4" width="3.21875" customWidth="1"/>
    <col min="5" max="5" width="33" bestFit="1" customWidth="1"/>
    <col min="6" max="6" width="4.21875" customWidth="1"/>
    <col min="7" max="7" width="3.88671875" customWidth="1"/>
    <col min="8" max="8" width="14.109375" customWidth="1"/>
    <col min="9" max="9" width="5.33203125" customWidth="1"/>
    <col min="10" max="10" width="9.5546875" customWidth="1"/>
    <col min="11" max="11" width="6.77734375" customWidth="1"/>
  </cols>
  <sheetData>
    <row r="1" spans="2:11" ht="32.25" customHeight="1" x14ac:dyDescent="0.25">
      <c r="B1" s="188" t="s">
        <v>179</v>
      </c>
      <c r="C1" s="188"/>
      <c r="D1" s="188"/>
      <c r="E1" s="188"/>
      <c r="F1" s="188"/>
      <c r="G1" s="188"/>
      <c r="H1" s="188"/>
      <c r="I1" s="188"/>
      <c r="J1" s="188"/>
      <c r="K1" s="188"/>
    </row>
    <row r="2" spans="2:11" ht="29.25" customHeight="1" x14ac:dyDescent="0.25">
      <c r="B2" s="82" t="s">
        <v>3</v>
      </c>
      <c r="C2" s="186" t="s">
        <v>142</v>
      </c>
      <c r="D2" s="187"/>
      <c r="E2" s="83" t="s">
        <v>143</v>
      </c>
      <c r="F2" s="82" t="s">
        <v>144</v>
      </c>
      <c r="G2" s="84" t="s">
        <v>145</v>
      </c>
      <c r="H2" s="85" t="s">
        <v>146</v>
      </c>
      <c r="I2" s="86" t="s">
        <v>147</v>
      </c>
      <c r="J2" s="87" t="s">
        <v>148</v>
      </c>
      <c r="K2" s="88" t="s">
        <v>149</v>
      </c>
    </row>
    <row r="3" spans="2:11" x14ac:dyDescent="0.25">
      <c r="B3" s="56">
        <v>1</v>
      </c>
      <c r="C3" s="61" t="s">
        <v>14</v>
      </c>
      <c r="D3" s="62">
        <v>301</v>
      </c>
      <c r="E3" s="63" t="s">
        <v>50</v>
      </c>
      <c r="F3" s="56">
        <v>2</v>
      </c>
      <c r="G3" s="64">
        <v>20</v>
      </c>
      <c r="H3" s="57" t="s">
        <v>76</v>
      </c>
      <c r="I3" s="58" t="s">
        <v>77</v>
      </c>
      <c r="J3" s="15" t="s">
        <v>15</v>
      </c>
      <c r="K3" s="81" t="s">
        <v>150</v>
      </c>
    </row>
    <row r="4" spans="2:11" x14ac:dyDescent="0.25">
      <c r="B4" s="56">
        <v>2</v>
      </c>
      <c r="C4" s="73" t="s">
        <v>80</v>
      </c>
      <c r="D4" s="74">
        <v>316</v>
      </c>
      <c r="E4" s="75" t="s">
        <v>87</v>
      </c>
      <c r="F4" s="56">
        <v>3</v>
      </c>
      <c r="G4" s="64">
        <v>20</v>
      </c>
      <c r="H4" s="57" t="s">
        <v>84</v>
      </c>
      <c r="I4" s="58" t="s">
        <v>85</v>
      </c>
      <c r="J4" s="15" t="s">
        <v>86</v>
      </c>
      <c r="K4" s="81" t="s">
        <v>150</v>
      </c>
    </row>
    <row r="5" spans="2:11" x14ac:dyDescent="0.25">
      <c r="B5" s="56">
        <v>3</v>
      </c>
      <c r="C5" s="61" t="s">
        <v>33</v>
      </c>
      <c r="D5" s="62">
        <v>351</v>
      </c>
      <c r="E5" s="63" t="s">
        <v>46</v>
      </c>
      <c r="F5" s="56">
        <v>2</v>
      </c>
      <c r="G5" s="64">
        <v>20</v>
      </c>
      <c r="H5" s="57" t="s">
        <v>47</v>
      </c>
      <c r="I5" s="58" t="s">
        <v>48</v>
      </c>
      <c r="J5" s="15" t="s">
        <v>49</v>
      </c>
      <c r="K5" s="81" t="s">
        <v>150</v>
      </c>
    </row>
    <row r="6" spans="2:11" x14ac:dyDescent="0.25">
      <c r="B6" s="56">
        <v>4</v>
      </c>
      <c r="C6" s="61" t="s">
        <v>54</v>
      </c>
      <c r="D6" s="62">
        <v>362</v>
      </c>
      <c r="E6" s="63" t="s">
        <v>55</v>
      </c>
      <c r="F6" s="56">
        <v>2</v>
      </c>
      <c r="G6" s="64">
        <v>20</v>
      </c>
      <c r="H6" s="57" t="s">
        <v>56</v>
      </c>
      <c r="I6" s="58" t="s">
        <v>57</v>
      </c>
      <c r="J6" s="15" t="s">
        <v>49</v>
      </c>
      <c r="K6" s="81" t="s">
        <v>150</v>
      </c>
    </row>
    <row r="7" spans="2:11" x14ac:dyDescent="0.25">
      <c r="B7" s="56">
        <v>5</v>
      </c>
      <c r="C7" s="61" t="s">
        <v>14</v>
      </c>
      <c r="D7" s="62">
        <v>302</v>
      </c>
      <c r="E7" s="63" t="s">
        <v>67</v>
      </c>
      <c r="F7" s="56">
        <v>2</v>
      </c>
      <c r="G7" s="64">
        <v>20</v>
      </c>
      <c r="H7" s="57" t="s">
        <v>78</v>
      </c>
      <c r="I7" s="58" t="s">
        <v>79</v>
      </c>
      <c r="J7" s="15" t="s">
        <v>15</v>
      </c>
      <c r="K7" s="81" t="s">
        <v>150</v>
      </c>
    </row>
    <row r="8" spans="2:11" x14ac:dyDescent="0.25">
      <c r="B8" s="56">
        <v>6</v>
      </c>
      <c r="C8" s="73" t="s">
        <v>80</v>
      </c>
      <c r="D8" s="74">
        <v>252</v>
      </c>
      <c r="E8" s="75" t="s">
        <v>83</v>
      </c>
      <c r="F8" s="76">
        <v>3</v>
      </c>
      <c r="G8" s="64">
        <v>20</v>
      </c>
      <c r="H8" s="59" t="s">
        <v>81</v>
      </c>
      <c r="I8" s="60" t="s">
        <v>82</v>
      </c>
      <c r="J8" s="15" t="s">
        <v>86</v>
      </c>
      <c r="K8" s="81" t="s">
        <v>150</v>
      </c>
    </row>
    <row r="9" spans="2:11" x14ac:dyDescent="0.25">
      <c r="B9" s="56">
        <v>7</v>
      </c>
      <c r="C9" s="66" t="s">
        <v>33</v>
      </c>
      <c r="D9" s="67">
        <v>361</v>
      </c>
      <c r="E9" s="42" t="s">
        <v>68</v>
      </c>
      <c r="F9" s="56">
        <v>2</v>
      </c>
      <c r="G9" s="64">
        <v>20</v>
      </c>
      <c r="H9" s="57" t="s">
        <v>72</v>
      </c>
      <c r="I9" s="58" t="s">
        <v>73</v>
      </c>
      <c r="J9" s="15" t="s">
        <v>49</v>
      </c>
      <c r="K9" s="81" t="s">
        <v>150</v>
      </c>
    </row>
    <row r="10" spans="2:11" x14ac:dyDescent="0.25">
      <c r="B10" s="56">
        <v>8</v>
      </c>
      <c r="C10" s="71" t="s">
        <v>34</v>
      </c>
      <c r="D10" s="72">
        <v>201</v>
      </c>
      <c r="E10" s="42" t="s">
        <v>35</v>
      </c>
      <c r="F10" s="68">
        <v>2</v>
      </c>
      <c r="G10" s="69">
        <v>20</v>
      </c>
      <c r="H10" s="13" t="s">
        <v>51</v>
      </c>
      <c r="I10" s="14" t="s">
        <v>52</v>
      </c>
      <c r="J10" s="15" t="s">
        <v>53</v>
      </c>
      <c r="K10" s="81" t="s">
        <v>150</v>
      </c>
    </row>
    <row r="11" spans="2:11" x14ac:dyDescent="0.25">
      <c r="B11" s="89">
        <v>9</v>
      </c>
      <c r="C11" s="90" t="s">
        <v>80</v>
      </c>
      <c r="D11" s="91">
        <v>226</v>
      </c>
      <c r="E11" s="92" t="s">
        <v>180</v>
      </c>
      <c r="F11" s="89">
        <v>2</v>
      </c>
      <c r="G11" s="104">
        <v>20</v>
      </c>
      <c r="H11" s="94" t="s">
        <v>81</v>
      </c>
      <c r="I11" s="95" t="s">
        <v>82</v>
      </c>
      <c r="J11" s="96" t="s">
        <v>86</v>
      </c>
      <c r="K11" s="105" t="s">
        <v>151</v>
      </c>
    </row>
    <row r="12" spans="2:11" x14ac:dyDescent="0.25">
      <c r="B12" s="89">
        <v>10</v>
      </c>
      <c r="C12" s="90" t="s">
        <v>181</v>
      </c>
      <c r="D12" s="91">
        <v>301</v>
      </c>
      <c r="E12" s="92" t="s">
        <v>182</v>
      </c>
      <c r="F12" s="89">
        <v>3</v>
      </c>
      <c r="G12" s="104">
        <v>20</v>
      </c>
      <c r="H12" s="94" t="s">
        <v>183</v>
      </c>
      <c r="I12" s="95" t="s">
        <v>184</v>
      </c>
      <c r="J12" s="96" t="s">
        <v>86</v>
      </c>
      <c r="K12" s="105" t="s">
        <v>151</v>
      </c>
    </row>
    <row r="13" spans="2:11" x14ac:dyDescent="0.25">
      <c r="B13" s="89">
        <v>11</v>
      </c>
      <c r="C13" s="90" t="s">
        <v>185</v>
      </c>
      <c r="D13" s="91">
        <v>210</v>
      </c>
      <c r="E13" s="106" t="s">
        <v>186</v>
      </c>
      <c r="F13" s="89">
        <v>2</v>
      </c>
      <c r="G13" s="104">
        <v>20</v>
      </c>
      <c r="H13" s="94" t="s">
        <v>204</v>
      </c>
      <c r="I13" s="95" t="s">
        <v>205</v>
      </c>
      <c r="J13" s="96" t="s">
        <v>86</v>
      </c>
      <c r="K13" s="105" t="s">
        <v>151</v>
      </c>
    </row>
    <row r="14" spans="2:11" x14ac:dyDescent="0.25">
      <c r="B14" s="89">
        <v>12</v>
      </c>
      <c r="C14" s="90" t="s">
        <v>80</v>
      </c>
      <c r="D14" s="91">
        <v>303</v>
      </c>
      <c r="E14" s="106" t="s">
        <v>187</v>
      </c>
      <c r="F14" s="89">
        <v>3</v>
      </c>
      <c r="G14" s="104">
        <v>20</v>
      </c>
      <c r="H14" s="94" t="s">
        <v>206</v>
      </c>
      <c r="I14" s="95" t="s">
        <v>207</v>
      </c>
      <c r="J14" s="96" t="s">
        <v>86</v>
      </c>
      <c r="K14" s="105" t="s">
        <v>151</v>
      </c>
    </row>
    <row r="15" spans="2:11" x14ac:dyDescent="0.25">
      <c r="B15" s="89">
        <v>13</v>
      </c>
      <c r="C15" s="90" t="s">
        <v>80</v>
      </c>
      <c r="D15" s="91">
        <v>311</v>
      </c>
      <c r="E15" s="106" t="s">
        <v>188</v>
      </c>
      <c r="F15" s="89">
        <v>4</v>
      </c>
      <c r="G15" s="104">
        <v>20</v>
      </c>
      <c r="H15" s="94" t="s">
        <v>210</v>
      </c>
      <c r="I15" s="95" t="s">
        <v>211</v>
      </c>
      <c r="J15" s="96" t="s">
        <v>86</v>
      </c>
      <c r="K15" s="105" t="s">
        <v>151</v>
      </c>
    </row>
    <row r="16" spans="2:11" x14ac:dyDescent="0.25">
      <c r="B16" s="89">
        <v>14</v>
      </c>
      <c r="C16" s="90" t="s">
        <v>80</v>
      </c>
      <c r="D16" s="91">
        <v>353</v>
      </c>
      <c r="E16" s="106" t="s">
        <v>189</v>
      </c>
      <c r="F16" s="89">
        <v>2</v>
      </c>
      <c r="G16" s="104">
        <v>20</v>
      </c>
      <c r="H16" s="94" t="s">
        <v>212</v>
      </c>
      <c r="I16" s="95" t="s">
        <v>213</v>
      </c>
      <c r="J16" s="96" t="s">
        <v>86</v>
      </c>
      <c r="K16" s="105" t="s">
        <v>151</v>
      </c>
    </row>
    <row r="17" spans="2:11" x14ac:dyDescent="0.25">
      <c r="B17" s="89">
        <v>15</v>
      </c>
      <c r="C17" s="90" t="s">
        <v>80</v>
      </c>
      <c r="D17" s="91">
        <v>445</v>
      </c>
      <c r="E17" s="106" t="s">
        <v>199</v>
      </c>
      <c r="F17" s="89">
        <v>1</v>
      </c>
      <c r="G17" s="104">
        <v>20</v>
      </c>
      <c r="H17" s="94" t="s">
        <v>221</v>
      </c>
      <c r="I17" s="95" t="s">
        <v>222</v>
      </c>
      <c r="J17" s="96" t="s">
        <v>86</v>
      </c>
      <c r="K17" s="105" t="s">
        <v>151</v>
      </c>
    </row>
    <row r="18" spans="2:11" x14ac:dyDescent="0.25">
      <c r="B18" s="56">
        <v>16</v>
      </c>
      <c r="C18" s="77" t="s">
        <v>181</v>
      </c>
      <c r="D18" s="78">
        <v>385</v>
      </c>
      <c r="E18" s="98" t="s">
        <v>190</v>
      </c>
      <c r="F18" s="56">
        <v>3</v>
      </c>
      <c r="G18" s="69">
        <v>20</v>
      </c>
      <c r="H18" s="99" t="s">
        <v>214</v>
      </c>
      <c r="I18" s="100" t="s">
        <v>184</v>
      </c>
      <c r="J18" s="12" t="s">
        <v>86</v>
      </c>
      <c r="K18" s="102" t="s">
        <v>177</v>
      </c>
    </row>
    <row r="19" spans="2:11" x14ac:dyDescent="0.25">
      <c r="B19" s="56">
        <v>17</v>
      </c>
      <c r="C19" s="77" t="s">
        <v>181</v>
      </c>
      <c r="D19" s="78">
        <v>401</v>
      </c>
      <c r="E19" s="98" t="s">
        <v>193</v>
      </c>
      <c r="F19" s="56">
        <v>3</v>
      </c>
      <c r="G19" s="69">
        <v>20</v>
      </c>
      <c r="H19" s="99" t="s">
        <v>215</v>
      </c>
      <c r="I19" s="100" t="s">
        <v>216</v>
      </c>
      <c r="J19" s="12" t="s">
        <v>86</v>
      </c>
      <c r="K19" s="102" t="s">
        <v>177</v>
      </c>
    </row>
    <row r="20" spans="2:11" x14ac:dyDescent="0.25">
      <c r="B20" s="56">
        <v>18</v>
      </c>
      <c r="C20" s="77" t="s">
        <v>80</v>
      </c>
      <c r="D20" s="78">
        <v>403</v>
      </c>
      <c r="E20" s="98" t="s">
        <v>194</v>
      </c>
      <c r="F20" s="56">
        <v>3</v>
      </c>
      <c r="G20" s="69">
        <v>20</v>
      </c>
      <c r="H20" s="99" t="s">
        <v>208</v>
      </c>
      <c r="I20" s="100" t="s">
        <v>209</v>
      </c>
      <c r="J20" s="12" t="s">
        <v>86</v>
      </c>
      <c r="K20" s="102" t="s">
        <v>177</v>
      </c>
    </row>
    <row r="21" spans="2:11" x14ac:dyDescent="0.25">
      <c r="B21" s="56">
        <v>19</v>
      </c>
      <c r="C21" s="77" t="s">
        <v>80</v>
      </c>
      <c r="D21" s="78">
        <v>420</v>
      </c>
      <c r="E21" s="98" t="s">
        <v>196</v>
      </c>
      <c r="F21" s="56">
        <v>3</v>
      </c>
      <c r="G21" s="69">
        <v>20</v>
      </c>
      <c r="H21" s="99" t="s">
        <v>217</v>
      </c>
      <c r="I21" s="100" t="s">
        <v>218</v>
      </c>
      <c r="J21" s="12" t="s">
        <v>86</v>
      </c>
      <c r="K21" s="102" t="s">
        <v>177</v>
      </c>
    </row>
    <row r="22" spans="2:11" x14ac:dyDescent="0.25">
      <c r="B22" s="56">
        <v>20</v>
      </c>
      <c r="C22" s="77" t="s">
        <v>80</v>
      </c>
      <c r="D22" s="78">
        <v>434</v>
      </c>
      <c r="E22" s="98" t="s">
        <v>198</v>
      </c>
      <c r="F22" s="56">
        <v>2</v>
      </c>
      <c r="G22" s="69">
        <v>20</v>
      </c>
      <c r="H22" s="99" t="s">
        <v>219</v>
      </c>
      <c r="I22" s="100" t="s">
        <v>220</v>
      </c>
      <c r="J22" s="12" t="s">
        <v>86</v>
      </c>
      <c r="K22" s="102" t="s">
        <v>177</v>
      </c>
    </row>
    <row r="23" spans="2:11" x14ac:dyDescent="0.25">
      <c r="B23" s="56">
        <v>21</v>
      </c>
      <c r="C23" s="77" t="s">
        <v>191</v>
      </c>
      <c r="D23" s="78">
        <v>397</v>
      </c>
      <c r="E23" s="98" t="s">
        <v>192</v>
      </c>
      <c r="F23" s="56">
        <v>1</v>
      </c>
      <c r="G23" s="69">
        <v>20</v>
      </c>
      <c r="H23" s="99" t="s">
        <v>217</v>
      </c>
      <c r="I23" s="100" t="s">
        <v>218</v>
      </c>
      <c r="J23" s="12" t="s">
        <v>86</v>
      </c>
      <c r="K23" s="102" t="s">
        <v>177</v>
      </c>
    </row>
    <row r="24" spans="2:11" x14ac:dyDescent="0.25">
      <c r="B24" s="56">
        <v>22</v>
      </c>
      <c r="C24" s="77" t="s">
        <v>80</v>
      </c>
      <c r="D24" s="78">
        <v>417</v>
      </c>
      <c r="E24" s="98" t="s">
        <v>195</v>
      </c>
      <c r="F24" s="56">
        <v>3</v>
      </c>
      <c r="G24" s="69">
        <v>20</v>
      </c>
      <c r="H24" s="99"/>
      <c r="I24" s="100"/>
      <c r="J24" s="12" t="s">
        <v>86</v>
      </c>
      <c r="K24" s="102" t="s">
        <v>177</v>
      </c>
    </row>
    <row r="25" spans="2:11" x14ac:dyDescent="0.25">
      <c r="B25" s="89">
        <v>23</v>
      </c>
      <c r="C25" s="90" t="s">
        <v>185</v>
      </c>
      <c r="D25" s="91">
        <v>424</v>
      </c>
      <c r="E25" s="106" t="s">
        <v>197</v>
      </c>
      <c r="F25" s="89">
        <v>3</v>
      </c>
      <c r="G25" s="104">
        <v>20</v>
      </c>
      <c r="H25" s="94"/>
      <c r="I25" s="95"/>
      <c r="J25" s="96" t="s">
        <v>86</v>
      </c>
      <c r="K25" s="107" t="s">
        <v>178</v>
      </c>
    </row>
    <row r="26" spans="2:11" x14ac:dyDescent="0.25">
      <c r="B26" s="89">
        <v>24</v>
      </c>
      <c r="C26" s="90" t="s">
        <v>191</v>
      </c>
      <c r="D26" s="91">
        <v>445</v>
      </c>
      <c r="E26" s="106" t="s">
        <v>200</v>
      </c>
      <c r="F26" s="89">
        <v>3</v>
      </c>
      <c r="G26" s="104">
        <v>20</v>
      </c>
      <c r="H26" s="94"/>
      <c r="I26" s="95"/>
      <c r="J26" s="96" t="s">
        <v>86</v>
      </c>
      <c r="K26" s="107" t="s">
        <v>178</v>
      </c>
    </row>
    <row r="27" spans="2:11" x14ac:dyDescent="0.25">
      <c r="B27" s="89">
        <v>25</v>
      </c>
      <c r="C27" s="90" t="s">
        <v>80</v>
      </c>
      <c r="D27" s="91">
        <v>462</v>
      </c>
      <c r="E27" s="106" t="s">
        <v>201</v>
      </c>
      <c r="F27" s="89">
        <v>3</v>
      </c>
      <c r="G27" s="104">
        <v>20</v>
      </c>
      <c r="H27" s="94"/>
      <c r="I27" s="95"/>
      <c r="J27" s="96" t="s">
        <v>86</v>
      </c>
      <c r="K27" s="107" t="s">
        <v>178</v>
      </c>
    </row>
    <row r="28" spans="2:11" x14ac:dyDescent="0.25">
      <c r="B28" s="89">
        <v>26</v>
      </c>
      <c r="C28" s="90" t="s">
        <v>80</v>
      </c>
      <c r="D28" s="91">
        <v>464</v>
      </c>
      <c r="E28" s="106" t="s">
        <v>202</v>
      </c>
      <c r="F28" s="89">
        <v>3</v>
      </c>
      <c r="G28" s="104">
        <v>20</v>
      </c>
      <c r="H28" s="94"/>
      <c r="I28" s="95"/>
      <c r="J28" s="96" t="s">
        <v>86</v>
      </c>
      <c r="K28" s="107" t="s">
        <v>178</v>
      </c>
    </row>
    <row r="29" spans="2:11" x14ac:dyDescent="0.25">
      <c r="B29" s="89">
        <v>27</v>
      </c>
      <c r="C29" s="90" t="s">
        <v>191</v>
      </c>
      <c r="D29" s="91">
        <v>447</v>
      </c>
      <c r="E29" s="106" t="s">
        <v>192</v>
      </c>
      <c r="F29" s="89">
        <v>1</v>
      </c>
      <c r="G29" s="104">
        <v>20</v>
      </c>
      <c r="H29" s="94" t="s">
        <v>214</v>
      </c>
      <c r="I29" s="95" t="s">
        <v>184</v>
      </c>
      <c r="J29" s="96" t="s">
        <v>86</v>
      </c>
      <c r="K29" s="107" t="s">
        <v>178</v>
      </c>
    </row>
    <row r="30" spans="2:11" x14ac:dyDescent="0.25">
      <c r="B30" s="89">
        <v>28</v>
      </c>
      <c r="C30" s="90" t="s">
        <v>191</v>
      </c>
      <c r="D30" s="91">
        <v>449</v>
      </c>
      <c r="E30" s="106" t="s">
        <v>203</v>
      </c>
      <c r="F30" s="89">
        <v>3</v>
      </c>
      <c r="G30" s="104">
        <v>20</v>
      </c>
      <c r="H30" s="94"/>
      <c r="I30" s="95"/>
      <c r="J30" s="96" t="s">
        <v>86</v>
      </c>
      <c r="K30" s="107" t="s">
        <v>178</v>
      </c>
    </row>
    <row r="31" spans="2:11" x14ac:dyDescent="0.25">
      <c r="B31" s="56"/>
      <c r="C31" s="77"/>
      <c r="D31" s="78"/>
      <c r="E31" s="79"/>
      <c r="F31" s="101">
        <f>SUM(F3:F30)</f>
        <v>69</v>
      </c>
      <c r="G31" s="64"/>
      <c r="H31" s="59"/>
      <c r="I31" s="60"/>
      <c r="J31" s="15"/>
      <c r="K31" s="81"/>
    </row>
  </sheetData>
  <mergeCells count="2">
    <mergeCell ref="B1:K1"/>
    <mergeCell ref="C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0"/>
  <sheetViews>
    <sheetView workbookViewId="0">
      <selection activeCell="B11" sqref="B11:B29"/>
    </sheetView>
  </sheetViews>
  <sheetFormatPr defaultRowHeight="15.75" x14ac:dyDescent="0.25"/>
  <cols>
    <col min="1" max="1" width="1.88671875" customWidth="1"/>
    <col min="2" max="2" width="3.5546875" customWidth="1"/>
    <col min="3" max="3" width="4.77734375" customWidth="1"/>
    <col min="4" max="4" width="3.77734375" customWidth="1"/>
    <col min="5" max="5" width="19.33203125" bestFit="1" customWidth="1"/>
    <col min="6" max="6" width="4.21875" customWidth="1"/>
    <col min="7" max="7" width="3.88671875" customWidth="1"/>
    <col min="8" max="8" width="14.6640625" bestFit="1" customWidth="1"/>
    <col min="9" max="9" width="5.33203125" customWidth="1"/>
    <col min="10" max="10" width="9.5546875" customWidth="1"/>
    <col min="11" max="11" width="6.77734375" customWidth="1"/>
  </cols>
  <sheetData>
    <row r="1" spans="2:11" ht="32.25" customHeight="1" x14ac:dyDescent="0.25">
      <c r="B1" s="188" t="s">
        <v>224</v>
      </c>
      <c r="C1" s="188"/>
      <c r="D1" s="188"/>
      <c r="E1" s="188"/>
      <c r="F1" s="188"/>
      <c r="G1" s="188"/>
      <c r="H1" s="188"/>
      <c r="I1" s="188"/>
      <c r="J1" s="188"/>
      <c r="K1" s="188"/>
    </row>
    <row r="2" spans="2:11" ht="29.25" customHeight="1" x14ac:dyDescent="0.25">
      <c r="B2" s="82" t="s">
        <v>3</v>
      </c>
      <c r="C2" s="186" t="s">
        <v>142</v>
      </c>
      <c r="D2" s="187"/>
      <c r="E2" s="117" t="s">
        <v>143</v>
      </c>
      <c r="F2" s="82" t="s">
        <v>144</v>
      </c>
      <c r="G2" s="84" t="s">
        <v>145</v>
      </c>
      <c r="H2" s="85" t="s">
        <v>146</v>
      </c>
      <c r="I2" s="86" t="s">
        <v>147</v>
      </c>
      <c r="J2" s="87" t="s">
        <v>148</v>
      </c>
      <c r="K2" s="88" t="s">
        <v>149</v>
      </c>
    </row>
    <row r="3" spans="2:11" x14ac:dyDescent="0.25">
      <c r="B3" s="56">
        <v>1</v>
      </c>
      <c r="C3" s="77" t="s">
        <v>14</v>
      </c>
      <c r="D3" s="78">
        <v>301</v>
      </c>
      <c r="E3" s="79" t="s">
        <v>50</v>
      </c>
      <c r="F3" s="56">
        <v>2</v>
      </c>
      <c r="G3" s="64">
        <v>20</v>
      </c>
      <c r="H3" s="57" t="s">
        <v>76</v>
      </c>
      <c r="I3" s="58" t="s">
        <v>77</v>
      </c>
      <c r="J3" s="112" t="s">
        <v>15</v>
      </c>
      <c r="K3" s="113" t="s">
        <v>150</v>
      </c>
    </row>
    <row r="4" spans="2:11" x14ac:dyDescent="0.25">
      <c r="B4" s="56">
        <v>2</v>
      </c>
      <c r="C4" s="77" t="s">
        <v>89</v>
      </c>
      <c r="D4" s="78">
        <v>403</v>
      </c>
      <c r="E4" s="63" t="s">
        <v>90</v>
      </c>
      <c r="F4" s="56">
        <v>3</v>
      </c>
      <c r="G4" s="64">
        <v>20</v>
      </c>
      <c r="H4" s="59" t="s">
        <v>91</v>
      </c>
      <c r="I4" s="60" t="s">
        <v>92</v>
      </c>
      <c r="J4" s="112" t="s">
        <v>97</v>
      </c>
      <c r="K4" s="113" t="s">
        <v>150</v>
      </c>
    </row>
    <row r="5" spans="2:11" x14ac:dyDescent="0.25">
      <c r="B5" s="56">
        <v>3</v>
      </c>
      <c r="C5" s="77" t="s">
        <v>33</v>
      </c>
      <c r="D5" s="78">
        <v>351</v>
      </c>
      <c r="E5" s="79" t="s">
        <v>46</v>
      </c>
      <c r="F5" s="56">
        <v>2</v>
      </c>
      <c r="G5" s="64">
        <v>20</v>
      </c>
      <c r="H5" s="57" t="s">
        <v>47</v>
      </c>
      <c r="I5" s="58" t="s">
        <v>48</v>
      </c>
      <c r="J5" s="112" t="s">
        <v>49</v>
      </c>
      <c r="K5" s="113" t="s">
        <v>150</v>
      </c>
    </row>
    <row r="6" spans="2:11" x14ac:dyDescent="0.25">
      <c r="B6" s="56">
        <v>4</v>
      </c>
      <c r="C6" s="77" t="s">
        <v>54</v>
      </c>
      <c r="D6" s="78">
        <v>362</v>
      </c>
      <c r="E6" s="79" t="s">
        <v>55</v>
      </c>
      <c r="F6" s="56">
        <v>2</v>
      </c>
      <c r="G6" s="64">
        <v>20</v>
      </c>
      <c r="H6" s="57" t="s">
        <v>56</v>
      </c>
      <c r="I6" s="58" t="s">
        <v>57</v>
      </c>
      <c r="J6" s="112" t="s">
        <v>49</v>
      </c>
      <c r="K6" s="113" t="s">
        <v>150</v>
      </c>
    </row>
    <row r="7" spans="2:11" x14ac:dyDescent="0.25">
      <c r="B7" s="56">
        <v>5</v>
      </c>
      <c r="C7" s="77" t="s">
        <v>14</v>
      </c>
      <c r="D7" s="78">
        <v>302</v>
      </c>
      <c r="E7" s="79" t="s">
        <v>67</v>
      </c>
      <c r="F7" s="56">
        <v>2</v>
      </c>
      <c r="G7" s="64">
        <v>20</v>
      </c>
      <c r="H7" s="57" t="s">
        <v>78</v>
      </c>
      <c r="I7" s="58" t="s">
        <v>79</v>
      </c>
      <c r="J7" s="112" t="s">
        <v>15</v>
      </c>
      <c r="K7" s="113" t="s">
        <v>150</v>
      </c>
    </row>
    <row r="8" spans="2:11" x14ac:dyDescent="0.25">
      <c r="B8" s="56">
        <v>6</v>
      </c>
      <c r="C8" s="77" t="s">
        <v>93</v>
      </c>
      <c r="D8" s="78">
        <v>301</v>
      </c>
      <c r="E8" s="63" t="s">
        <v>94</v>
      </c>
      <c r="F8" s="56">
        <v>3</v>
      </c>
      <c r="G8" s="64">
        <v>20</v>
      </c>
      <c r="H8" s="59" t="s">
        <v>95</v>
      </c>
      <c r="I8" s="60" t="s">
        <v>96</v>
      </c>
      <c r="J8" s="112" t="s">
        <v>53</v>
      </c>
      <c r="K8" s="113" t="s">
        <v>150</v>
      </c>
    </row>
    <row r="9" spans="2:11" x14ac:dyDescent="0.25">
      <c r="B9" s="56">
        <v>7</v>
      </c>
      <c r="C9" s="77" t="s">
        <v>33</v>
      </c>
      <c r="D9" s="78">
        <v>361</v>
      </c>
      <c r="E9" s="79" t="s">
        <v>68</v>
      </c>
      <c r="F9" s="56">
        <v>2</v>
      </c>
      <c r="G9" s="64">
        <v>20</v>
      </c>
      <c r="H9" s="57" t="s">
        <v>72</v>
      </c>
      <c r="I9" s="58" t="s">
        <v>73</v>
      </c>
      <c r="J9" s="112" t="s">
        <v>49</v>
      </c>
      <c r="K9" s="113" t="s">
        <v>150</v>
      </c>
    </row>
    <row r="10" spans="2:11" x14ac:dyDescent="0.25">
      <c r="B10" s="56">
        <v>8</v>
      </c>
      <c r="C10" s="114" t="s">
        <v>34</v>
      </c>
      <c r="D10" s="115">
        <v>201</v>
      </c>
      <c r="E10" s="79" t="s">
        <v>35</v>
      </c>
      <c r="F10" s="116">
        <v>2</v>
      </c>
      <c r="G10" s="64">
        <v>20</v>
      </c>
      <c r="H10" s="57" t="s">
        <v>51</v>
      </c>
      <c r="I10" s="58" t="s">
        <v>52</v>
      </c>
      <c r="J10" s="112" t="s">
        <v>53</v>
      </c>
      <c r="K10" s="113" t="s">
        <v>150</v>
      </c>
    </row>
    <row r="11" spans="2:11" x14ac:dyDescent="0.25">
      <c r="B11" s="56">
        <v>9</v>
      </c>
      <c r="C11" s="90" t="s">
        <v>232</v>
      </c>
      <c r="D11" s="91">
        <v>301</v>
      </c>
      <c r="E11" s="92" t="s">
        <v>233</v>
      </c>
      <c r="F11" s="89">
        <v>3</v>
      </c>
      <c r="G11" s="93">
        <v>20</v>
      </c>
      <c r="H11" s="94" t="s">
        <v>234</v>
      </c>
      <c r="I11" s="95" t="s">
        <v>235</v>
      </c>
      <c r="J11" s="119" t="s">
        <v>53</v>
      </c>
      <c r="K11" s="120" t="s">
        <v>151</v>
      </c>
    </row>
    <row r="12" spans="2:11" x14ac:dyDescent="0.25">
      <c r="B12" s="56">
        <v>10</v>
      </c>
      <c r="C12" s="90" t="s">
        <v>236</v>
      </c>
      <c r="D12" s="91">
        <v>403</v>
      </c>
      <c r="E12" s="92" t="s">
        <v>237</v>
      </c>
      <c r="F12" s="89">
        <v>3</v>
      </c>
      <c r="G12" s="93">
        <v>20</v>
      </c>
      <c r="H12" s="94" t="s">
        <v>238</v>
      </c>
      <c r="I12" s="95" t="s">
        <v>239</v>
      </c>
      <c r="J12" s="119" t="s">
        <v>53</v>
      </c>
      <c r="K12" s="120" t="s">
        <v>151</v>
      </c>
    </row>
    <row r="13" spans="2:11" x14ac:dyDescent="0.25">
      <c r="B13" s="56">
        <v>11</v>
      </c>
      <c r="C13" s="90" t="s">
        <v>108</v>
      </c>
      <c r="D13" s="91">
        <v>102</v>
      </c>
      <c r="E13" s="92" t="s">
        <v>225</v>
      </c>
      <c r="F13" s="89">
        <v>2</v>
      </c>
      <c r="G13" s="93">
        <v>20</v>
      </c>
      <c r="H13" s="94" t="s">
        <v>226</v>
      </c>
      <c r="I13" s="95" t="s">
        <v>227</v>
      </c>
      <c r="J13" s="96" t="s">
        <v>276</v>
      </c>
      <c r="K13" s="120" t="s">
        <v>151</v>
      </c>
    </row>
    <row r="14" spans="2:11" x14ac:dyDescent="0.25">
      <c r="B14" s="56">
        <v>12</v>
      </c>
      <c r="C14" s="90" t="s">
        <v>240</v>
      </c>
      <c r="D14" s="91">
        <v>302</v>
      </c>
      <c r="E14" s="92" t="s">
        <v>241</v>
      </c>
      <c r="F14" s="89">
        <v>2</v>
      </c>
      <c r="G14" s="93">
        <v>20</v>
      </c>
      <c r="H14" s="94" t="s">
        <v>242</v>
      </c>
      <c r="I14" s="95" t="s">
        <v>243</v>
      </c>
      <c r="J14" s="119" t="s">
        <v>53</v>
      </c>
      <c r="K14" s="120" t="s">
        <v>151</v>
      </c>
    </row>
    <row r="15" spans="2:11" x14ac:dyDescent="0.25">
      <c r="B15" s="56">
        <v>13</v>
      </c>
      <c r="C15" s="90" t="s">
        <v>80</v>
      </c>
      <c r="D15" s="91">
        <v>201</v>
      </c>
      <c r="E15" s="92" t="s">
        <v>112</v>
      </c>
      <c r="F15" s="89">
        <v>3</v>
      </c>
      <c r="G15" s="93">
        <v>20</v>
      </c>
      <c r="H15" s="94" t="s">
        <v>113</v>
      </c>
      <c r="I15" s="95" t="s">
        <v>114</v>
      </c>
      <c r="J15" s="96" t="s">
        <v>115</v>
      </c>
      <c r="K15" s="120" t="s">
        <v>151</v>
      </c>
    </row>
    <row r="16" spans="2:11" x14ac:dyDescent="0.25">
      <c r="B16" s="56">
        <v>14</v>
      </c>
      <c r="C16" s="90" t="s">
        <v>228</v>
      </c>
      <c r="D16" s="91">
        <v>301</v>
      </c>
      <c r="E16" s="92" t="s">
        <v>229</v>
      </c>
      <c r="F16" s="89">
        <v>3</v>
      </c>
      <c r="G16" s="93">
        <v>20</v>
      </c>
      <c r="H16" s="94" t="s">
        <v>230</v>
      </c>
      <c r="I16" s="95" t="s">
        <v>231</v>
      </c>
      <c r="J16" s="119" t="s">
        <v>53</v>
      </c>
      <c r="K16" s="120" t="s">
        <v>151</v>
      </c>
    </row>
    <row r="17" spans="2:11" x14ac:dyDescent="0.25">
      <c r="B17" s="56">
        <v>15</v>
      </c>
      <c r="C17" s="90" t="s">
        <v>89</v>
      </c>
      <c r="D17" s="91">
        <v>362</v>
      </c>
      <c r="E17" s="92" t="s">
        <v>252</v>
      </c>
      <c r="F17" s="89">
        <v>2</v>
      </c>
      <c r="G17" s="93">
        <v>20</v>
      </c>
      <c r="H17" s="94" t="s">
        <v>253</v>
      </c>
      <c r="I17" s="95" t="s">
        <v>254</v>
      </c>
      <c r="J17" s="96" t="s">
        <v>277</v>
      </c>
      <c r="K17" s="120" t="s">
        <v>151</v>
      </c>
    </row>
    <row r="18" spans="2:11" x14ac:dyDescent="0.25">
      <c r="B18" s="56">
        <v>16</v>
      </c>
      <c r="C18" s="77" t="s">
        <v>247</v>
      </c>
      <c r="D18" s="78">
        <v>303</v>
      </c>
      <c r="E18" s="79" t="s">
        <v>248</v>
      </c>
      <c r="F18" s="56">
        <v>3</v>
      </c>
      <c r="G18" s="64">
        <v>20</v>
      </c>
      <c r="H18" s="59" t="s">
        <v>249</v>
      </c>
      <c r="I18" s="60" t="s">
        <v>129</v>
      </c>
      <c r="J18" s="12" t="s">
        <v>277</v>
      </c>
      <c r="K18" s="118" t="s">
        <v>177</v>
      </c>
    </row>
    <row r="19" spans="2:11" x14ac:dyDescent="0.25">
      <c r="B19" s="56">
        <v>17</v>
      </c>
      <c r="C19" s="77" t="s">
        <v>247</v>
      </c>
      <c r="D19" s="78">
        <v>304</v>
      </c>
      <c r="E19" s="79" t="s">
        <v>250</v>
      </c>
      <c r="F19" s="56">
        <v>3</v>
      </c>
      <c r="G19" s="64">
        <v>20</v>
      </c>
      <c r="H19" s="59" t="s">
        <v>251</v>
      </c>
      <c r="I19" s="60" t="s">
        <v>205</v>
      </c>
      <c r="J19" s="12" t="s">
        <v>277</v>
      </c>
      <c r="K19" s="118" t="s">
        <v>177</v>
      </c>
    </row>
    <row r="20" spans="2:11" x14ac:dyDescent="0.25">
      <c r="B20" s="56">
        <v>18</v>
      </c>
      <c r="C20" s="77" t="s">
        <v>247</v>
      </c>
      <c r="D20" s="78">
        <v>382</v>
      </c>
      <c r="E20" s="79" t="s">
        <v>255</v>
      </c>
      <c r="F20" s="56">
        <v>2</v>
      </c>
      <c r="G20" s="64">
        <v>20</v>
      </c>
      <c r="H20" s="59" t="s">
        <v>256</v>
      </c>
      <c r="I20" s="60" t="s">
        <v>257</v>
      </c>
      <c r="J20" s="12" t="s">
        <v>277</v>
      </c>
      <c r="K20" s="118" t="s">
        <v>177</v>
      </c>
    </row>
    <row r="21" spans="2:11" x14ac:dyDescent="0.25">
      <c r="B21" s="56">
        <v>19</v>
      </c>
      <c r="C21" s="77" t="s">
        <v>247</v>
      </c>
      <c r="D21" s="78">
        <v>403</v>
      </c>
      <c r="E21" s="79" t="s">
        <v>258</v>
      </c>
      <c r="F21" s="56">
        <v>2</v>
      </c>
      <c r="G21" s="64">
        <v>20</v>
      </c>
      <c r="H21" s="59" t="s">
        <v>259</v>
      </c>
      <c r="I21" s="60" t="s">
        <v>260</v>
      </c>
      <c r="J21" s="12" t="s">
        <v>277</v>
      </c>
      <c r="K21" s="118" t="s">
        <v>177</v>
      </c>
    </row>
    <row r="22" spans="2:11" x14ac:dyDescent="0.25">
      <c r="B22" s="56">
        <v>20</v>
      </c>
      <c r="C22" s="77" t="s">
        <v>261</v>
      </c>
      <c r="D22" s="78">
        <v>351</v>
      </c>
      <c r="E22" s="79" t="s">
        <v>262</v>
      </c>
      <c r="F22" s="56">
        <v>3</v>
      </c>
      <c r="G22" s="64">
        <v>20</v>
      </c>
      <c r="H22" s="59" t="s">
        <v>253</v>
      </c>
      <c r="I22" s="60" t="s">
        <v>254</v>
      </c>
      <c r="J22" s="12" t="s">
        <v>277</v>
      </c>
      <c r="K22" s="118" t="s">
        <v>177</v>
      </c>
    </row>
    <row r="23" spans="2:11" x14ac:dyDescent="0.25">
      <c r="B23" s="56">
        <v>21</v>
      </c>
      <c r="C23" s="77" t="s">
        <v>247</v>
      </c>
      <c r="D23" s="78">
        <v>414</v>
      </c>
      <c r="E23" s="79" t="s">
        <v>263</v>
      </c>
      <c r="F23" s="56">
        <v>2</v>
      </c>
      <c r="G23" s="64">
        <v>20</v>
      </c>
      <c r="H23" s="59" t="s">
        <v>264</v>
      </c>
      <c r="I23" s="60" t="s">
        <v>265</v>
      </c>
      <c r="J23" s="12" t="s">
        <v>277</v>
      </c>
      <c r="K23" s="118" t="s">
        <v>177</v>
      </c>
    </row>
    <row r="24" spans="2:11" x14ac:dyDescent="0.25">
      <c r="B24" s="56">
        <v>22</v>
      </c>
      <c r="C24" s="77" t="s">
        <v>247</v>
      </c>
      <c r="D24" s="78">
        <v>411</v>
      </c>
      <c r="E24" s="79" t="s">
        <v>266</v>
      </c>
      <c r="F24" s="56">
        <v>3</v>
      </c>
      <c r="G24" s="64">
        <v>20</v>
      </c>
      <c r="H24" s="59" t="s">
        <v>267</v>
      </c>
      <c r="I24" s="60" t="s">
        <v>111</v>
      </c>
      <c r="J24" s="12" t="s">
        <v>277</v>
      </c>
      <c r="K24" s="118" t="s">
        <v>177</v>
      </c>
    </row>
    <row r="25" spans="2:11" x14ac:dyDescent="0.25">
      <c r="B25" s="56">
        <v>23</v>
      </c>
      <c r="C25" s="90" t="s">
        <v>268</v>
      </c>
      <c r="D25" s="91">
        <v>414</v>
      </c>
      <c r="E25" s="92" t="s">
        <v>269</v>
      </c>
      <c r="F25" s="89">
        <v>3</v>
      </c>
      <c r="G25" s="93">
        <v>20</v>
      </c>
      <c r="H25" s="94" t="s">
        <v>270</v>
      </c>
      <c r="I25" s="95" t="s">
        <v>271</v>
      </c>
      <c r="J25" s="96" t="s">
        <v>277</v>
      </c>
      <c r="K25" s="125" t="s">
        <v>278</v>
      </c>
    </row>
    <row r="26" spans="2:11" x14ac:dyDescent="0.25">
      <c r="B26" s="56">
        <v>24</v>
      </c>
      <c r="C26" s="90" t="s">
        <v>247</v>
      </c>
      <c r="D26" s="91">
        <v>421</v>
      </c>
      <c r="E26" s="92" t="s">
        <v>272</v>
      </c>
      <c r="F26" s="89">
        <v>3</v>
      </c>
      <c r="G26" s="93">
        <v>20</v>
      </c>
      <c r="H26" s="94" t="s">
        <v>273</v>
      </c>
      <c r="I26" s="95" t="s">
        <v>111</v>
      </c>
      <c r="J26" s="96" t="s">
        <v>277</v>
      </c>
      <c r="K26" s="125" t="s">
        <v>278</v>
      </c>
    </row>
    <row r="27" spans="2:11" x14ac:dyDescent="0.25">
      <c r="B27" s="56">
        <v>25</v>
      </c>
      <c r="C27" s="90" t="s">
        <v>247</v>
      </c>
      <c r="D27" s="91">
        <v>452</v>
      </c>
      <c r="E27" s="92" t="s">
        <v>274</v>
      </c>
      <c r="F27" s="89">
        <v>3</v>
      </c>
      <c r="G27" s="93">
        <v>20</v>
      </c>
      <c r="H27" s="94" t="s">
        <v>264</v>
      </c>
      <c r="I27" s="95" t="s">
        <v>265</v>
      </c>
      <c r="J27" s="96" t="s">
        <v>277</v>
      </c>
      <c r="K27" s="125" t="s">
        <v>278</v>
      </c>
    </row>
    <row r="28" spans="2:11" x14ac:dyDescent="0.25">
      <c r="B28" s="56">
        <v>26</v>
      </c>
      <c r="C28" s="90" t="s">
        <v>247</v>
      </c>
      <c r="D28" s="91">
        <v>498</v>
      </c>
      <c r="E28" s="92" t="s">
        <v>174</v>
      </c>
      <c r="F28" s="89">
        <v>2</v>
      </c>
      <c r="G28" s="93">
        <v>20</v>
      </c>
      <c r="H28" s="191" t="s">
        <v>275</v>
      </c>
      <c r="I28" s="192"/>
      <c r="J28" s="96" t="s">
        <v>277</v>
      </c>
      <c r="K28" s="125" t="s">
        <v>278</v>
      </c>
    </row>
    <row r="29" spans="2:11" x14ac:dyDescent="0.25">
      <c r="B29" s="56">
        <v>27</v>
      </c>
      <c r="C29" s="90" t="s">
        <v>247</v>
      </c>
      <c r="D29" s="91">
        <v>495</v>
      </c>
      <c r="E29" s="92" t="s">
        <v>176</v>
      </c>
      <c r="F29" s="89">
        <v>3</v>
      </c>
      <c r="G29" s="93">
        <v>20</v>
      </c>
      <c r="H29" s="191" t="s">
        <v>275</v>
      </c>
      <c r="I29" s="192"/>
      <c r="J29" s="96" t="s">
        <v>277</v>
      </c>
      <c r="K29" s="125" t="s">
        <v>278</v>
      </c>
    </row>
    <row r="30" spans="2:11" x14ac:dyDescent="0.25">
      <c r="B30" s="56"/>
      <c r="C30" s="77"/>
      <c r="D30" s="78"/>
      <c r="E30" s="79"/>
      <c r="F30" s="101">
        <f>SUM(F3:F29)</f>
        <v>68</v>
      </c>
      <c r="G30" s="97"/>
      <c r="H30" s="193"/>
      <c r="I30" s="194"/>
      <c r="J30" s="12"/>
      <c r="K30" s="102"/>
    </row>
  </sheetData>
  <mergeCells count="5">
    <mergeCell ref="B1:K1"/>
    <mergeCell ref="C2:D2"/>
    <mergeCell ref="H28:I28"/>
    <mergeCell ref="H29:I29"/>
    <mergeCell ref="H30:I3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7"/>
  <sheetViews>
    <sheetView workbookViewId="0">
      <selection activeCell="B2" sqref="B2"/>
    </sheetView>
  </sheetViews>
  <sheetFormatPr defaultRowHeight="15.75" x14ac:dyDescent="0.25"/>
  <cols>
    <col min="1" max="1" width="1.88671875" customWidth="1"/>
    <col min="2" max="2" width="3.5546875" customWidth="1"/>
    <col min="3" max="3" width="4.77734375" customWidth="1"/>
    <col min="4" max="4" width="3.77734375" customWidth="1"/>
    <col min="5" max="5" width="37.5546875" bestFit="1" customWidth="1"/>
    <col min="6" max="6" width="4.21875" customWidth="1"/>
    <col min="7" max="7" width="3.88671875" customWidth="1"/>
    <col min="8" max="8" width="14.6640625" bestFit="1" customWidth="1"/>
    <col min="9" max="9" width="5.33203125" customWidth="1"/>
    <col min="10" max="10" width="9.5546875" customWidth="1"/>
    <col min="11" max="11" width="6.77734375" customWidth="1"/>
  </cols>
  <sheetData>
    <row r="1" spans="2:11" ht="32.25" customHeight="1" x14ac:dyDescent="0.25">
      <c r="B1" s="188" t="s">
        <v>340</v>
      </c>
      <c r="C1" s="188"/>
      <c r="D1" s="188"/>
      <c r="E1" s="188"/>
      <c r="F1" s="188"/>
      <c r="G1" s="188"/>
      <c r="H1" s="188"/>
      <c r="I1" s="188"/>
      <c r="J1" s="188"/>
      <c r="K1" s="188"/>
    </row>
    <row r="2" spans="2:11" ht="29.25" customHeight="1" x14ac:dyDescent="0.25">
      <c r="B2" s="82" t="s">
        <v>3</v>
      </c>
      <c r="C2" s="186" t="s">
        <v>142</v>
      </c>
      <c r="D2" s="187"/>
      <c r="E2" s="117" t="s">
        <v>143</v>
      </c>
      <c r="F2" s="82" t="s">
        <v>144</v>
      </c>
      <c r="G2" s="84" t="s">
        <v>145</v>
      </c>
      <c r="H2" s="85" t="s">
        <v>146</v>
      </c>
      <c r="I2" s="86" t="s">
        <v>147</v>
      </c>
      <c r="J2" s="87" t="s">
        <v>148</v>
      </c>
      <c r="K2" s="88" t="s">
        <v>149</v>
      </c>
    </row>
    <row r="3" spans="2:11" x14ac:dyDescent="0.25">
      <c r="B3" s="56">
        <v>1</v>
      </c>
      <c r="C3" s="61" t="s">
        <v>14</v>
      </c>
      <c r="D3" s="62">
        <v>301</v>
      </c>
      <c r="E3" s="63" t="s">
        <v>50</v>
      </c>
      <c r="F3" s="56">
        <v>2</v>
      </c>
      <c r="G3" s="64">
        <v>20</v>
      </c>
      <c r="H3" s="57" t="s">
        <v>76</v>
      </c>
      <c r="I3" s="58" t="s">
        <v>77</v>
      </c>
      <c r="J3" s="15" t="s">
        <v>15</v>
      </c>
      <c r="K3" s="113" t="s">
        <v>150</v>
      </c>
    </row>
    <row r="4" spans="2:11" x14ac:dyDescent="0.25">
      <c r="B4" s="56">
        <v>2</v>
      </c>
      <c r="C4" s="73" t="s">
        <v>62</v>
      </c>
      <c r="D4" s="74">
        <v>212</v>
      </c>
      <c r="E4" s="75" t="s">
        <v>63</v>
      </c>
      <c r="F4" s="56">
        <v>2</v>
      </c>
      <c r="G4" s="64">
        <v>20</v>
      </c>
      <c r="H4" s="59" t="s">
        <v>99</v>
      </c>
      <c r="I4" s="60" t="s">
        <v>100</v>
      </c>
      <c r="J4" s="15" t="s">
        <v>101</v>
      </c>
      <c r="K4" s="113" t="s">
        <v>150</v>
      </c>
    </row>
    <row r="5" spans="2:11" x14ac:dyDescent="0.25">
      <c r="B5" s="56">
        <v>3</v>
      </c>
      <c r="C5" s="61" t="s">
        <v>33</v>
      </c>
      <c r="D5" s="62">
        <v>351</v>
      </c>
      <c r="E5" s="63" t="s">
        <v>46</v>
      </c>
      <c r="F5" s="56">
        <v>2</v>
      </c>
      <c r="G5" s="64">
        <v>20</v>
      </c>
      <c r="H5" s="57" t="s">
        <v>47</v>
      </c>
      <c r="I5" s="58" t="s">
        <v>48</v>
      </c>
      <c r="J5" s="15" t="s">
        <v>49</v>
      </c>
      <c r="K5" s="113" t="s">
        <v>150</v>
      </c>
    </row>
    <row r="6" spans="2:11" x14ac:dyDescent="0.25">
      <c r="B6" s="56">
        <v>4</v>
      </c>
      <c r="C6" s="61" t="s">
        <v>54</v>
      </c>
      <c r="D6" s="62">
        <v>362</v>
      </c>
      <c r="E6" s="63" t="s">
        <v>55</v>
      </c>
      <c r="F6" s="56">
        <v>2</v>
      </c>
      <c r="G6" s="64">
        <v>20</v>
      </c>
      <c r="H6" s="57" t="s">
        <v>56</v>
      </c>
      <c r="I6" s="58" t="s">
        <v>57</v>
      </c>
      <c r="J6" s="15" t="s">
        <v>49</v>
      </c>
      <c r="K6" s="113" t="s">
        <v>150</v>
      </c>
    </row>
    <row r="7" spans="2:11" x14ac:dyDescent="0.25">
      <c r="B7" s="56">
        <v>5</v>
      </c>
      <c r="C7" s="61" t="s">
        <v>14</v>
      </c>
      <c r="D7" s="62">
        <v>302</v>
      </c>
      <c r="E7" s="63" t="s">
        <v>67</v>
      </c>
      <c r="F7" s="56">
        <v>2</v>
      </c>
      <c r="G7" s="64">
        <v>20</v>
      </c>
      <c r="H7" s="57" t="s">
        <v>78</v>
      </c>
      <c r="I7" s="58" t="s">
        <v>79</v>
      </c>
      <c r="J7" s="15" t="s">
        <v>15</v>
      </c>
      <c r="K7" s="113" t="s">
        <v>150</v>
      </c>
    </row>
    <row r="8" spans="2:11" x14ac:dyDescent="0.25">
      <c r="B8" s="56">
        <v>6</v>
      </c>
      <c r="C8" s="73" t="s">
        <v>62</v>
      </c>
      <c r="D8" s="74">
        <v>306</v>
      </c>
      <c r="E8" s="75" t="s">
        <v>64</v>
      </c>
      <c r="F8" s="76">
        <v>4</v>
      </c>
      <c r="G8" s="64">
        <v>20</v>
      </c>
      <c r="H8" s="59" t="s">
        <v>102</v>
      </c>
      <c r="I8" s="60" t="s">
        <v>103</v>
      </c>
      <c r="J8" s="15" t="s">
        <v>101</v>
      </c>
      <c r="K8" s="113" t="s">
        <v>150</v>
      </c>
    </row>
    <row r="9" spans="2:11" x14ac:dyDescent="0.25">
      <c r="B9" s="56">
        <v>7</v>
      </c>
      <c r="C9" s="66" t="s">
        <v>33</v>
      </c>
      <c r="D9" s="67">
        <v>361</v>
      </c>
      <c r="E9" s="42" t="s">
        <v>68</v>
      </c>
      <c r="F9" s="56">
        <v>2</v>
      </c>
      <c r="G9" s="64">
        <v>20</v>
      </c>
      <c r="H9" s="57" t="s">
        <v>72</v>
      </c>
      <c r="I9" s="58" t="s">
        <v>73</v>
      </c>
      <c r="J9" s="15" t="s">
        <v>49</v>
      </c>
      <c r="K9" s="113" t="s">
        <v>150</v>
      </c>
    </row>
    <row r="10" spans="2:11" x14ac:dyDescent="0.25">
      <c r="B10" s="56">
        <v>8</v>
      </c>
      <c r="C10" s="73" t="s">
        <v>60</v>
      </c>
      <c r="D10" s="74">
        <v>341</v>
      </c>
      <c r="E10" s="75" t="s">
        <v>61</v>
      </c>
      <c r="F10" s="76">
        <v>2</v>
      </c>
      <c r="G10" s="64">
        <v>20</v>
      </c>
      <c r="H10" s="59" t="s">
        <v>104</v>
      </c>
      <c r="I10" s="60" t="s">
        <v>105</v>
      </c>
      <c r="J10" s="15" t="s">
        <v>106</v>
      </c>
      <c r="K10" s="113" t="s">
        <v>150</v>
      </c>
    </row>
    <row r="11" spans="2:11" x14ac:dyDescent="0.25">
      <c r="B11" s="89">
        <v>9</v>
      </c>
      <c r="C11" s="90" t="s">
        <v>62</v>
      </c>
      <c r="D11" s="91">
        <v>316</v>
      </c>
      <c r="E11" s="92" t="s">
        <v>288</v>
      </c>
      <c r="F11" s="89">
        <v>3</v>
      </c>
      <c r="G11" s="93">
        <v>20</v>
      </c>
      <c r="H11" s="94" t="s">
        <v>289</v>
      </c>
      <c r="I11" s="95" t="s">
        <v>57</v>
      </c>
      <c r="J11" s="96" t="s">
        <v>101</v>
      </c>
      <c r="K11" s="134" t="s">
        <v>151</v>
      </c>
    </row>
    <row r="12" spans="2:11" x14ac:dyDescent="0.25">
      <c r="B12" s="89">
        <v>10</v>
      </c>
      <c r="C12" s="90" t="s">
        <v>279</v>
      </c>
      <c r="D12" s="91">
        <v>321</v>
      </c>
      <c r="E12" s="92" t="s">
        <v>290</v>
      </c>
      <c r="F12" s="89">
        <v>2</v>
      </c>
      <c r="G12" s="93">
        <v>20</v>
      </c>
      <c r="H12" s="94" t="s">
        <v>291</v>
      </c>
      <c r="I12" s="95" t="s">
        <v>292</v>
      </c>
      <c r="J12" s="96" t="s">
        <v>101</v>
      </c>
      <c r="K12" s="134" t="s">
        <v>151</v>
      </c>
    </row>
    <row r="13" spans="2:11" x14ac:dyDescent="0.25">
      <c r="B13" s="89">
        <v>11</v>
      </c>
      <c r="C13" s="90" t="s">
        <v>279</v>
      </c>
      <c r="D13" s="91">
        <v>322</v>
      </c>
      <c r="E13" s="92" t="s">
        <v>293</v>
      </c>
      <c r="F13" s="89">
        <v>1</v>
      </c>
      <c r="G13" s="93">
        <v>20</v>
      </c>
      <c r="H13" s="94" t="s">
        <v>291</v>
      </c>
      <c r="I13" s="95" t="s">
        <v>292</v>
      </c>
      <c r="J13" s="96" t="s">
        <v>101</v>
      </c>
      <c r="K13" s="134" t="s">
        <v>151</v>
      </c>
    </row>
    <row r="14" spans="2:11" x14ac:dyDescent="0.25">
      <c r="B14" s="89">
        <v>12</v>
      </c>
      <c r="C14" s="90" t="s">
        <v>279</v>
      </c>
      <c r="D14" s="91">
        <v>323</v>
      </c>
      <c r="E14" s="92" t="s">
        <v>294</v>
      </c>
      <c r="F14" s="89">
        <v>2</v>
      </c>
      <c r="G14" s="93">
        <v>20</v>
      </c>
      <c r="H14" s="94" t="s">
        <v>327</v>
      </c>
      <c r="I14" s="95" t="s">
        <v>328</v>
      </c>
      <c r="J14" s="96" t="s">
        <v>101</v>
      </c>
      <c r="K14" s="134" t="s">
        <v>151</v>
      </c>
    </row>
    <row r="15" spans="2:11" x14ac:dyDescent="0.25">
      <c r="B15" s="89">
        <v>13</v>
      </c>
      <c r="C15" s="90" t="s">
        <v>279</v>
      </c>
      <c r="D15" s="91">
        <v>324</v>
      </c>
      <c r="E15" s="92" t="s">
        <v>295</v>
      </c>
      <c r="F15" s="89">
        <v>1</v>
      </c>
      <c r="G15" s="93">
        <v>20</v>
      </c>
      <c r="H15" s="94" t="s">
        <v>327</v>
      </c>
      <c r="I15" s="95" t="s">
        <v>328</v>
      </c>
      <c r="J15" s="96" t="s">
        <v>101</v>
      </c>
      <c r="K15" s="134" t="s">
        <v>151</v>
      </c>
    </row>
    <row r="16" spans="2:11" x14ac:dyDescent="0.25">
      <c r="B16" s="89">
        <v>14</v>
      </c>
      <c r="C16" s="90" t="s">
        <v>268</v>
      </c>
      <c r="D16" s="91">
        <v>342</v>
      </c>
      <c r="E16" s="92" t="s">
        <v>299</v>
      </c>
      <c r="F16" s="89">
        <v>3</v>
      </c>
      <c r="G16" s="93">
        <v>20</v>
      </c>
      <c r="H16" s="94" t="s">
        <v>300</v>
      </c>
      <c r="I16" s="95" t="s">
        <v>301</v>
      </c>
      <c r="J16" s="96" t="s">
        <v>101</v>
      </c>
      <c r="K16" s="134" t="s">
        <v>151</v>
      </c>
    </row>
    <row r="17" spans="2:11" x14ac:dyDescent="0.25">
      <c r="B17" s="89">
        <v>15</v>
      </c>
      <c r="C17" s="90" t="s">
        <v>279</v>
      </c>
      <c r="D17" s="91">
        <v>435</v>
      </c>
      <c r="E17" s="92" t="s">
        <v>319</v>
      </c>
      <c r="F17" s="89">
        <v>1</v>
      </c>
      <c r="G17" s="93">
        <v>20</v>
      </c>
      <c r="H17" s="135" t="s">
        <v>291</v>
      </c>
      <c r="I17" s="136" t="s">
        <v>292</v>
      </c>
      <c r="J17" s="96" t="s">
        <v>101</v>
      </c>
      <c r="K17" s="134" t="s">
        <v>151</v>
      </c>
    </row>
    <row r="18" spans="2:11" x14ac:dyDescent="0.25">
      <c r="B18" s="89">
        <v>16</v>
      </c>
      <c r="C18" s="90" t="s">
        <v>279</v>
      </c>
      <c r="D18" s="91">
        <v>376</v>
      </c>
      <c r="E18" s="92" t="s">
        <v>302</v>
      </c>
      <c r="F18" s="89">
        <v>3</v>
      </c>
      <c r="G18" s="93">
        <v>20</v>
      </c>
      <c r="H18" s="94" t="s">
        <v>337</v>
      </c>
      <c r="I18" s="95" t="s">
        <v>328</v>
      </c>
      <c r="J18" s="96" t="s">
        <v>101</v>
      </c>
      <c r="K18" s="134" t="s">
        <v>151</v>
      </c>
    </row>
    <row r="19" spans="2:11" x14ac:dyDescent="0.25">
      <c r="B19" s="89">
        <v>17</v>
      </c>
      <c r="C19" s="90" t="s">
        <v>279</v>
      </c>
      <c r="D19" s="91">
        <v>377</v>
      </c>
      <c r="E19" s="92" t="s">
        <v>303</v>
      </c>
      <c r="F19" s="89">
        <v>1</v>
      </c>
      <c r="G19" s="93">
        <v>20</v>
      </c>
      <c r="H19" s="94" t="s">
        <v>337</v>
      </c>
      <c r="I19" s="95" t="s">
        <v>328</v>
      </c>
      <c r="J19" s="96" t="s">
        <v>101</v>
      </c>
      <c r="K19" s="134" t="s">
        <v>151</v>
      </c>
    </row>
    <row r="20" spans="2:11" x14ac:dyDescent="0.25">
      <c r="B20" s="56">
        <v>18</v>
      </c>
      <c r="C20" s="77" t="s">
        <v>283</v>
      </c>
      <c r="D20" s="78">
        <v>291</v>
      </c>
      <c r="E20" s="79" t="s">
        <v>284</v>
      </c>
      <c r="F20" s="56">
        <v>3</v>
      </c>
      <c r="G20" s="64">
        <v>20</v>
      </c>
      <c r="H20" s="59" t="s">
        <v>285</v>
      </c>
      <c r="I20" s="60" t="s">
        <v>286</v>
      </c>
      <c r="J20" s="15" t="s">
        <v>101</v>
      </c>
      <c r="K20" s="127"/>
    </row>
    <row r="21" spans="2:11" x14ac:dyDescent="0.25">
      <c r="B21" s="56">
        <v>19</v>
      </c>
      <c r="C21" s="77" t="s">
        <v>279</v>
      </c>
      <c r="D21" s="78">
        <v>378</v>
      </c>
      <c r="E21" s="79" t="s">
        <v>304</v>
      </c>
      <c r="F21" s="56">
        <v>2</v>
      </c>
      <c r="G21" s="64">
        <v>20</v>
      </c>
      <c r="H21" s="59"/>
      <c r="I21" s="60"/>
      <c r="J21" s="12"/>
      <c r="K21" s="128"/>
    </row>
    <row r="22" spans="2:11" x14ac:dyDescent="0.25">
      <c r="B22" s="56">
        <v>20</v>
      </c>
      <c r="C22" s="77" t="s">
        <v>305</v>
      </c>
      <c r="D22" s="78">
        <v>392</v>
      </c>
      <c r="E22" s="79" t="s">
        <v>306</v>
      </c>
      <c r="F22" s="56">
        <v>3</v>
      </c>
      <c r="G22" s="64">
        <v>20</v>
      </c>
      <c r="H22" s="59"/>
      <c r="I22" s="60"/>
      <c r="J22" s="12"/>
      <c r="K22" s="128"/>
    </row>
    <row r="23" spans="2:11" x14ac:dyDescent="0.25">
      <c r="B23" s="56">
        <v>21</v>
      </c>
      <c r="C23" s="77" t="s">
        <v>279</v>
      </c>
      <c r="D23" s="78">
        <v>403</v>
      </c>
      <c r="E23" s="79" t="s">
        <v>309</v>
      </c>
      <c r="F23" s="56">
        <v>2</v>
      </c>
      <c r="G23" s="64">
        <v>20</v>
      </c>
      <c r="H23" s="59"/>
      <c r="I23" s="60"/>
      <c r="J23" s="12"/>
      <c r="K23" s="102"/>
    </row>
    <row r="24" spans="2:11" x14ac:dyDescent="0.25">
      <c r="B24" s="56">
        <v>22</v>
      </c>
      <c r="C24" s="77" t="s">
        <v>279</v>
      </c>
      <c r="D24" s="78">
        <v>404</v>
      </c>
      <c r="E24" s="79" t="s">
        <v>310</v>
      </c>
      <c r="F24" s="56">
        <v>2</v>
      </c>
      <c r="G24" s="64">
        <v>20</v>
      </c>
      <c r="H24" s="59"/>
      <c r="I24" s="60"/>
      <c r="J24" s="12"/>
      <c r="K24" s="102"/>
    </row>
    <row r="25" spans="2:11" x14ac:dyDescent="0.25">
      <c r="B25" s="56">
        <v>23</v>
      </c>
      <c r="C25" s="77" t="s">
        <v>279</v>
      </c>
      <c r="D25" s="78">
        <v>426</v>
      </c>
      <c r="E25" s="79" t="s">
        <v>311</v>
      </c>
      <c r="F25" s="56">
        <v>2</v>
      </c>
      <c r="G25" s="64">
        <v>20</v>
      </c>
      <c r="H25" s="59"/>
      <c r="I25" s="60"/>
      <c r="J25" s="12"/>
      <c r="K25" s="102"/>
    </row>
    <row r="26" spans="2:11" x14ac:dyDescent="0.25">
      <c r="B26" s="56">
        <v>24</v>
      </c>
      <c r="C26" s="77" t="s">
        <v>279</v>
      </c>
      <c r="D26" s="78">
        <v>427</v>
      </c>
      <c r="E26" s="79" t="s">
        <v>312</v>
      </c>
      <c r="F26" s="56">
        <v>1</v>
      </c>
      <c r="G26" s="64">
        <v>20</v>
      </c>
      <c r="H26" s="59"/>
      <c r="I26" s="60"/>
      <c r="J26" s="12"/>
      <c r="K26" s="102"/>
    </row>
    <row r="27" spans="2:11" x14ac:dyDescent="0.25">
      <c r="B27" s="56">
        <v>25</v>
      </c>
      <c r="C27" s="77" t="s">
        <v>279</v>
      </c>
      <c r="D27" s="78">
        <v>428</v>
      </c>
      <c r="E27" s="79" t="s">
        <v>313</v>
      </c>
      <c r="F27" s="56">
        <v>2</v>
      </c>
      <c r="G27" s="64">
        <v>20</v>
      </c>
      <c r="H27" s="59"/>
      <c r="I27" s="60"/>
      <c r="J27" s="12"/>
      <c r="K27" s="102"/>
    </row>
    <row r="28" spans="2:11" x14ac:dyDescent="0.25">
      <c r="B28" s="56">
        <v>26</v>
      </c>
      <c r="C28" s="77" t="s">
        <v>279</v>
      </c>
      <c r="D28" s="78">
        <v>429</v>
      </c>
      <c r="E28" s="79" t="s">
        <v>314</v>
      </c>
      <c r="F28" s="56">
        <v>1</v>
      </c>
      <c r="G28" s="64">
        <v>20</v>
      </c>
      <c r="H28" s="59"/>
      <c r="I28" s="60"/>
      <c r="J28" s="12"/>
      <c r="K28" s="102"/>
    </row>
    <row r="29" spans="2:11" x14ac:dyDescent="0.25">
      <c r="B29" s="56">
        <v>27</v>
      </c>
      <c r="C29" s="77" t="s">
        <v>279</v>
      </c>
      <c r="D29" s="78">
        <v>431</v>
      </c>
      <c r="E29" s="79" t="s">
        <v>315</v>
      </c>
      <c r="F29" s="56">
        <v>3</v>
      </c>
      <c r="G29" s="64">
        <v>20</v>
      </c>
      <c r="H29" s="59"/>
      <c r="I29" s="60"/>
      <c r="J29" s="12"/>
      <c r="K29" s="102"/>
    </row>
    <row r="30" spans="2:11" x14ac:dyDescent="0.25">
      <c r="B30" s="56">
        <v>28</v>
      </c>
      <c r="C30" s="77" t="s">
        <v>279</v>
      </c>
      <c r="D30" s="78">
        <v>432</v>
      </c>
      <c r="E30" s="79" t="s">
        <v>316</v>
      </c>
      <c r="F30" s="56">
        <v>1</v>
      </c>
      <c r="G30" s="64">
        <v>20</v>
      </c>
      <c r="H30" s="59"/>
      <c r="I30" s="60"/>
      <c r="J30" s="12"/>
      <c r="K30" s="102"/>
    </row>
    <row r="31" spans="2:11" x14ac:dyDescent="0.25">
      <c r="B31" s="56">
        <v>29</v>
      </c>
      <c r="C31" s="77" t="s">
        <v>279</v>
      </c>
      <c r="D31" s="78">
        <v>433</v>
      </c>
      <c r="E31" s="79" t="s">
        <v>317</v>
      </c>
      <c r="F31" s="56">
        <v>3</v>
      </c>
      <c r="G31" s="64">
        <v>20</v>
      </c>
      <c r="H31" s="59"/>
      <c r="I31" s="60"/>
      <c r="J31" s="12"/>
      <c r="K31" s="102"/>
    </row>
    <row r="32" spans="2:11" x14ac:dyDescent="0.25">
      <c r="B32" s="56">
        <v>30</v>
      </c>
      <c r="C32" s="77" t="s">
        <v>279</v>
      </c>
      <c r="D32" s="78">
        <v>434</v>
      </c>
      <c r="E32" s="79" t="s">
        <v>318</v>
      </c>
      <c r="F32" s="56">
        <v>1</v>
      </c>
      <c r="G32" s="64">
        <v>20</v>
      </c>
      <c r="H32" s="59"/>
      <c r="I32" s="60"/>
      <c r="J32" s="12"/>
      <c r="K32" s="102"/>
    </row>
    <row r="33" spans="2:11" x14ac:dyDescent="0.25">
      <c r="B33" s="56">
        <v>31</v>
      </c>
      <c r="C33" s="77" t="s">
        <v>232</v>
      </c>
      <c r="D33" s="78">
        <v>441</v>
      </c>
      <c r="E33" s="79" t="s">
        <v>320</v>
      </c>
      <c r="F33" s="56">
        <v>2</v>
      </c>
      <c r="G33" s="64">
        <v>20</v>
      </c>
      <c r="H33" s="59"/>
      <c r="I33" s="60"/>
      <c r="J33" s="12"/>
      <c r="K33" s="102"/>
    </row>
    <row r="34" spans="2:11" x14ac:dyDescent="0.25">
      <c r="B34" s="56">
        <v>32</v>
      </c>
      <c r="C34" s="77" t="s">
        <v>307</v>
      </c>
      <c r="D34" s="78">
        <v>392</v>
      </c>
      <c r="E34" s="110" t="s">
        <v>308</v>
      </c>
      <c r="F34" s="111">
        <v>2</v>
      </c>
      <c r="G34" s="129">
        <v>20</v>
      </c>
      <c r="H34" s="130" t="s">
        <v>339</v>
      </c>
      <c r="I34" s="131" t="s">
        <v>338</v>
      </c>
      <c r="J34" s="12"/>
      <c r="K34" s="102"/>
    </row>
    <row r="35" spans="2:11" x14ac:dyDescent="0.25">
      <c r="B35" s="56">
        <v>33</v>
      </c>
      <c r="C35" s="108" t="s">
        <v>279</v>
      </c>
      <c r="D35" s="109">
        <v>211</v>
      </c>
      <c r="E35" s="110" t="s">
        <v>280</v>
      </c>
      <c r="F35" s="111">
        <v>2</v>
      </c>
      <c r="G35" s="64">
        <v>20</v>
      </c>
      <c r="H35" s="130" t="s">
        <v>327</v>
      </c>
      <c r="I35" s="131" t="s">
        <v>328</v>
      </c>
      <c r="J35" s="122"/>
      <c r="K35" s="126" t="s">
        <v>151</v>
      </c>
    </row>
    <row r="36" spans="2:11" x14ac:dyDescent="0.25">
      <c r="B36" s="56">
        <v>34</v>
      </c>
      <c r="C36" s="108" t="s">
        <v>281</v>
      </c>
      <c r="D36" s="109">
        <v>205</v>
      </c>
      <c r="E36" s="110" t="s">
        <v>282</v>
      </c>
      <c r="F36" s="111">
        <v>2</v>
      </c>
      <c r="G36" s="64">
        <v>20</v>
      </c>
      <c r="H36" s="130" t="s">
        <v>329</v>
      </c>
      <c r="I36" s="131" t="s">
        <v>254</v>
      </c>
      <c r="J36" s="122"/>
      <c r="K36" s="126" t="s">
        <v>151</v>
      </c>
    </row>
    <row r="37" spans="2:11" x14ac:dyDescent="0.25">
      <c r="B37" s="56">
        <v>35</v>
      </c>
      <c r="C37" s="108" t="s">
        <v>14</v>
      </c>
      <c r="D37" s="109">
        <v>330</v>
      </c>
      <c r="E37" s="110" t="s">
        <v>287</v>
      </c>
      <c r="F37" s="111">
        <v>2</v>
      </c>
      <c r="G37" s="64">
        <v>20</v>
      </c>
      <c r="H37" s="130" t="s">
        <v>330</v>
      </c>
      <c r="I37" s="131" t="s">
        <v>331</v>
      </c>
      <c r="J37" s="12"/>
      <c r="K37" s="126" t="s">
        <v>151</v>
      </c>
    </row>
    <row r="38" spans="2:11" x14ac:dyDescent="0.25">
      <c r="B38" s="56">
        <v>36</v>
      </c>
      <c r="C38" s="108" t="s">
        <v>296</v>
      </c>
      <c r="D38" s="109">
        <v>341</v>
      </c>
      <c r="E38" s="110" t="s">
        <v>297</v>
      </c>
      <c r="F38" s="111">
        <v>2</v>
      </c>
      <c r="G38" s="129">
        <v>20</v>
      </c>
      <c r="H38" s="130" t="s">
        <v>333</v>
      </c>
      <c r="I38" s="131" t="s">
        <v>235</v>
      </c>
      <c r="J38" s="12"/>
      <c r="K38" s="127" t="s">
        <v>177</v>
      </c>
    </row>
    <row r="39" spans="2:11" x14ac:dyDescent="0.25">
      <c r="B39" s="56">
        <v>37</v>
      </c>
      <c r="C39" s="108" t="s">
        <v>279</v>
      </c>
      <c r="D39" s="109">
        <v>341</v>
      </c>
      <c r="E39" s="110" t="s">
        <v>298</v>
      </c>
      <c r="F39" s="111">
        <v>2</v>
      </c>
      <c r="G39" s="129">
        <v>20</v>
      </c>
      <c r="H39" s="130" t="s">
        <v>332</v>
      </c>
      <c r="I39" s="131" t="s">
        <v>301</v>
      </c>
      <c r="J39" s="12"/>
      <c r="K39" s="127" t="s">
        <v>177</v>
      </c>
    </row>
    <row r="40" spans="2:11" x14ac:dyDescent="0.25">
      <c r="B40" s="56">
        <v>38</v>
      </c>
      <c r="C40" s="108" t="s">
        <v>279</v>
      </c>
      <c r="D40" s="109">
        <v>441</v>
      </c>
      <c r="E40" s="110" t="s">
        <v>321</v>
      </c>
      <c r="F40" s="111">
        <v>2</v>
      </c>
      <c r="G40" s="129">
        <v>20</v>
      </c>
      <c r="H40" s="130" t="s">
        <v>334</v>
      </c>
      <c r="I40" s="131" t="s">
        <v>335</v>
      </c>
      <c r="J40" s="12"/>
      <c r="K40" s="102"/>
    </row>
    <row r="41" spans="2:11" x14ac:dyDescent="0.25">
      <c r="B41" s="56">
        <v>39</v>
      </c>
      <c r="C41" s="108" t="s">
        <v>232</v>
      </c>
      <c r="D41" s="109">
        <v>442</v>
      </c>
      <c r="E41" s="110" t="s">
        <v>322</v>
      </c>
      <c r="F41" s="111">
        <v>2</v>
      </c>
      <c r="G41" s="129">
        <v>20</v>
      </c>
      <c r="H41" s="130" t="s">
        <v>330</v>
      </c>
      <c r="I41" s="131" t="s">
        <v>331</v>
      </c>
      <c r="J41" s="12"/>
      <c r="K41" s="102"/>
    </row>
    <row r="42" spans="2:11" x14ac:dyDescent="0.25">
      <c r="B42" s="56">
        <v>40</v>
      </c>
      <c r="C42" s="77" t="s">
        <v>279</v>
      </c>
      <c r="D42" s="78">
        <v>450</v>
      </c>
      <c r="E42" s="79" t="s">
        <v>323</v>
      </c>
      <c r="F42" s="56">
        <v>2</v>
      </c>
      <c r="G42" s="64">
        <v>20</v>
      </c>
      <c r="H42" s="130"/>
      <c r="I42" s="131"/>
      <c r="J42" s="12"/>
      <c r="K42" s="102"/>
    </row>
    <row r="43" spans="2:11" x14ac:dyDescent="0.25">
      <c r="B43" s="56">
        <v>41</v>
      </c>
      <c r="C43" s="108" t="s">
        <v>279</v>
      </c>
      <c r="D43" s="109">
        <v>480</v>
      </c>
      <c r="E43" s="110" t="s">
        <v>324</v>
      </c>
      <c r="F43" s="111">
        <v>1</v>
      </c>
      <c r="G43" s="129">
        <v>20</v>
      </c>
      <c r="H43" s="130" t="s">
        <v>336</v>
      </c>
      <c r="I43" s="131" t="s">
        <v>100</v>
      </c>
      <c r="J43" s="12"/>
      <c r="K43" s="102"/>
    </row>
    <row r="44" spans="2:11" x14ac:dyDescent="0.25">
      <c r="B44" s="56">
        <v>42</v>
      </c>
      <c r="C44" s="77" t="s">
        <v>279</v>
      </c>
      <c r="D44" s="78">
        <v>486</v>
      </c>
      <c r="E44" s="79" t="s">
        <v>325</v>
      </c>
      <c r="F44" s="56">
        <v>1</v>
      </c>
      <c r="G44" s="64">
        <v>20</v>
      </c>
      <c r="H44" s="59"/>
      <c r="I44" s="60"/>
      <c r="J44" s="12"/>
      <c r="K44" s="102"/>
    </row>
    <row r="45" spans="2:11" x14ac:dyDescent="0.25">
      <c r="B45" s="56">
        <v>43</v>
      </c>
      <c r="C45" s="77" t="s">
        <v>279</v>
      </c>
      <c r="D45" s="78">
        <v>498</v>
      </c>
      <c r="E45" s="79" t="s">
        <v>174</v>
      </c>
      <c r="F45" s="56">
        <v>2</v>
      </c>
      <c r="G45" s="64">
        <v>20</v>
      </c>
      <c r="H45" s="59"/>
      <c r="I45" s="60"/>
      <c r="J45" s="12"/>
      <c r="K45" s="102"/>
    </row>
    <row r="46" spans="2:11" x14ac:dyDescent="0.25">
      <c r="B46" s="56">
        <v>44</v>
      </c>
      <c r="C46" s="77" t="s">
        <v>279</v>
      </c>
      <c r="D46" s="78">
        <v>497</v>
      </c>
      <c r="E46" s="79" t="s">
        <v>326</v>
      </c>
      <c r="F46" s="56">
        <v>8</v>
      </c>
      <c r="G46" s="64">
        <v>20</v>
      </c>
      <c r="H46" s="59"/>
      <c r="I46" s="60"/>
      <c r="J46" s="12"/>
      <c r="K46" s="102"/>
    </row>
    <row r="47" spans="2:11" x14ac:dyDescent="0.25">
      <c r="B47" s="56"/>
      <c r="C47" s="77"/>
      <c r="D47" s="78"/>
      <c r="E47" s="79"/>
      <c r="F47" s="101">
        <f>SUM(F3:F46)</f>
        <v>93</v>
      </c>
      <c r="G47" s="97"/>
      <c r="H47" s="59"/>
      <c r="I47" s="60"/>
      <c r="J47" s="12"/>
      <c r="K47" s="102"/>
    </row>
  </sheetData>
  <mergeCells count="2">
    <mergeCell ref="B1:K1"/>
    <mergeCell ref="C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1. NAB</vt:lpstr>
      <vt:lpstr>2. TPM</vt:lpstr>
      <vt:lpstr>3. KDN</vt:lpstr>
      <vt:lpstr>4. XDD</vt:lpstr>
      <vt:lpstr>5. LKT (Dự phòng)</vt:lpstr>
      <vt:lpstr>1. CTĐT (NAB)</vt:lpstr>
      <vt:lpstr>2. CTĐT (TPM)</vt:lpstr>
      <vt:lpstr>3. CTĐT (KDN)</vt:lpstr>
      <vt:lpstr>4. CTĐT (XD)</vt:lpstr>
      <vt:lpstr>5. CTĐT (LKT)</vt:lpstr>
      <vt:lpstr>'1. NAB'!Print_Area</vt:lpstr>
      <vt:lpstr>'2. TPM'!Print_Area</vt:lpstr>
      <vt:lpstr>'3. KDN'!Print_Area</vt:lpstr>
      <vt:lpstr>'4. XDD'!Print_Area</vt:lpstr>
      <vt:lpstr>'5. LKT (Dự phòng)'!Print_Area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Thành Mập</dc:creator>
  <cp:lastModifiedBy>TH</cp:lastModifiedBy>
  <cp:lastPrinted>2025-08-13T09:21:14Z</cp:lastPrinted>
  <dcterms:created xsi:type="dcterms:W3CDTF">2024-10-01T08:25:00Z</dcterms:created>
  <dcterms:modified xsi:type="dcterms:W3CDTF">2026-01-05T09:43:53Z</dcterms:modified>
</cp:coreProperties>
</file>