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tabRatio="698" activeTab="2"/>
  </bookViews>
  <sheets>
    <sheet name="1. NAB" sheetId="4" r:id="rId1"/>
    <sheet name="2. KDN" sheetId="14" r:id="rId2"/>
    <sheet name="3. XDD" sheetId="18" r:id="rId3"/>
  </sheets>
  <definedNames>
    <definedName name="_xlnm.Print_Area" localSheetId="0">'1. NAB'!$A$1:$AI$35</definedName>
    <definedName name="_xlnm.Print_Area" localSheetId="1">'2. KDN'!$A$1:$AI$34</definedName>
    <definedName name="_xlnm.Print_Area" localSheetId="2">'3. XDD'!$A$1:$AI$34</definedName>
  </definedNames>
  <calcPr calcId="162913"/>
</workbook>
</file>

<file path=xl/calcChain.xml><?xml version="1.0" encoding="utf-8"?>
<calcChain xmlns="http://schemas.openxmlformats.org/spreadsheetml/2006/main">
  <c r="E21" i="18" l="1"/>
  <c r="G21" i="18" s="1"/>
  <c r="K10" i="18"/>
  <c r="L10" i="18" s="1"/>
  <c r="M10" i="18" s="1"/>
  <c r="N10" i="18" s="1"/>
  <c r="O10" i="18" s="1"/>
  <c r="P10" i="18" s="1"/>
  <c r="Q10" i="18" s="1"/>
  <c r="R10" i="18" s="1"/>
  <c r="S10" i="18" s="1"/>
  <c r="T10" i="18" s="1"/>
  <c r="U10" i="18" s="1"/>
  <c r="V10" i="18" s="1"/>
  <c r="W10" i="18" s="1"/>
  <c r="X10" i="18" s="1"/>
  <c r="Y10" i="18" s="1"/>
  <c r="Z10" i="18" s="1"/>
  <c r="AA10" i="18" s="1"/>
  <c r="AB10" i="18" s="1"/>
  <c r="AC10" i="18" s="1"/>
  <c r="AD10" i="18" s="1"/>
  <c r="AE10" i="18" s="1"/>
  <c r="AF10" i="18" s="1"/>
  <c r="AG10" i="18" s="1"/>
  <c r="K10" i="14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V10" i="14" s="1"/>
  <c r="W10" i="14" s="1"/>
  <c r="X10" i="14" s="1"/>
  <c r="Y10" i="14" s="1"/>
  <c r="Z10" i="14" s="1"/>
  <c r="AA10" i="14" s="1"/>
  <c r="AB10" i="14" s="1"/>
  <c r="AC10" i="14" s="1"/>
  <c r="AD10" i="14" s="1"/>
  <c r="AE10" i="14" s="1"/>
  <c r="AF10" i="14" s="1"/>
  <c r="AG10" i="14" s="1"/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E21" i="14" l="1"/>
  <c r="G21" i="14" s="1"/>
  <c r="E22" i="4" l="1"/>
  <c r="G22" i="4" s="1"/>
</calcChain>
</file>

<file path=xl/sharedStrings.xml><?xml version="1.0" encoding="utf-8"?>
<sst xmlns="http://schemas.openxmlformats.org/spreadsheetml/2006/main" count="490" uniqueCount="117">
  <si>
    <t>BỘ GIÁO DỤC &amp; ĐÀO TẠO</t>
  </si>
  <si>
    <t>CỘNG HÒA XÃ HỘI CHỦ NGHĨA VIỆT NAM</t>
  </si>
  <si>
    <r>
      <t>HỌC KỲ:</t>
    </r>
    <r>
      <rPr>
        <b/>
        <sz val="11"/>
        <color rgb="FF0000FF"/>
        <rFont val="Times New Roman"/>
        <family val="1"/>
      </rPr>
      <t xml:space="preserve"> I</t>
    </r>
    <r>
      <rPr>
        <b/>
        <sz val="11"/>
        <rFont val="Times New Roman"/>
        <family val="1"/>
      </rPr>
      <t xml:space="preserve"> (ĐỢT HỌC: 1 + 2)       </t>
    </r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</si>
  <si>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</si>
  <si>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</si>
  <si>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</si>
  <si>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</si>
  <si>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</si>
  <si>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</si>
  <si>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</si>
  <si>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</si>
  <si>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</si>
  <si>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</si>
  <si>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</si>
  <si>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</si>
  <si>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01</t>
    </r>
  </si>
  <si>
    <t>ENG</t>
  </si>
  <si>
    <t>K. Tiếng Anh</t>
  </si>
  <si>
    <t>x</t>
  </si>
  <si>
    <t>R</t>
  </si>
  <si>
    <t>E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</si>
  <si>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</si>
  <si>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</si>
  <si>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</si>
  <si>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</si>
  <si>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</si>
  <si>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</si>
  <si>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</si>
  <si>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</si>
  <si>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</si>
  <si>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</si>
  <si>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</si>
  <si>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</si>
  <si>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</si>
  <si>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</si>
  <si>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t>POS</t>
  </si>
  <si>
    <t>DTE</t>
  </si>
  <si>
    <t>Đạo đức trong công việc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</si>
  <si>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</si>
  <si>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r>
      <t xml:space="preserve">CHƯƠNG TRÌNH: </t>
    </r>
    <r>
      <rPr>
        <b/>
        <sz val="11"/>
        <color rgb="FFFF0000"/>
        <rFont val="Times New Roman"/>
        <family val="1"/>
      </rPr>
      <t>C</t>
    </r>
  </si>
  <si>
    <t>LIN</t>
  </si>
  <si>
    <t>Cú Pháp Học (trong tiếng Anh)</t>
  </si>
  <si>
    <t>Chủ nghĩa xã hội khoa học</t>
  </si>
  <si>
    <t>ThS. Đoàn Thị Cẩm</t>
  </si>
  <si>
    <t>Vân</t>
  </si>
  <si>
    <t>K. LLCT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</si>
  <si>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02</t>
    </r>
  </si>
  <si>
    <t>ThS. Phạm Thị Uyên</t>
  </si>
  <si>
    <t>Thi</t>
  </si>
  <si>
    <t>K. QTKD</t>
  </si>
  <si>
    <t>HIS</t>
  </si>
  <si>
    <t xml:space="preserve">Lịch Sử Đảng Cộng Sản Việt Nam </t>
  </si>
  <si>
    <t>ThS. Nguyễn Mậu</t>
  </si>
  <si>
    <t>Minh</t>
  </si>
  <si>
    <t>Độc lập - Tự do - Hạnh phúc</t>
  </si>
  <si>
    <t>ThS. Đỗ Thị Kim</t>
  </si>
  <si>
    <t>Cúc</t>
  </si>
  <si>
    <t>Tư Tưởng Hồ Chí Minh</t>
  </si>
  <si>
    <t>TẠI ĐÀ NẴNG +  TP HỒ CHÍ MINH + ĐẮK LẮK</t>
  </si>
  <si>
    <t xml:space="preserve">TS. Nguyễn Văn </t>
  </si>
  <si>
    <t>Dương</t>
  </si>
  <si>
    <t>CS</t>
  </si>
  <si>
    <r>
      <t>NGÀNH:</t>
    </r>
    <r>
      <rPr>
        <b/>
        <sz val="11"/>
        <color rgb="FF0000FF"/>
        <rFont val="Times New Roman"/>
        <family val="1"/>
      </rPr>
      <t xml:space="preserve">  KẾ TOÁN</t>
    </r>
  </si>
  <si>
    <t>LAW</t>
  </si>
  <si>
    <t>Cơ sở luật kinh tế</t>
  </si>
  <si>
    <t>Na</t>
  </si>
  <si>
    <t>K. Luật</t>
  </si>
  <si>
    <t>MTH</t>
  </si>
  <si>
    <t>Tin Học Ứng Dụng</t>
  </si>
  <si>
    <t>ThS. Phạm Thị</t>
  </si>
  <si>
    <t>Thúy</t>
  </si>
  <si>
    <t>TT. ĐTTT&amp;B2</t>
  </si>
  <si>
    <t>Đọc 3</t>
  </si>
  <si>
    <t>Viết 3</t>
  </si>
  <si>
    <t>Nghe 3</t>
  </si>
  <si>
    <t>Nói 3</t>
  </si>
  <si>
    <t xml:space="preserve">ThS. Kiều Thị Đông </t>
  </si>
  <si>
    <t>Thanh</t>
  </si>
  <si>
    <t xml:space="preserve">ThS. Lê Diệu </t>
  </si>
  <si>
    <t>My</t>
  </si>
  <si>
    <t xml:space="preserve">ThS. Trần Hữu </t>
  </si>
  <si>
    <t>Hưng</t>
  </si>
  <si>
    <t xml:space="preserve">ThS. Nguyễn Thị Diệu </t>
  </si>
  <si>
    <t>Trâm</t>
  </si>
  <si>
    <t>Toán cao cấp C2</t>
  </si>
  <si>
    <t xml:space="preserve">ThS. Nguyễn Thị Thu </t>
  </si>
  <si>
    <t>ThS. Phan</t>
  </si>
  <si>
    <t>Quý</t>
  </si>
  <si>
    <t>K. KHTN</t>
  </si>
  <si>
    <t>ECO</t>
  </si>
  <si>
    <t>Kinh tế trong quản trị</t>
  </si>
  <si>
    <t xml:space="preserve">TS. Nguyễn Thị Tuyên </t>
  </si>
  <si>
    <t>Ngôn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</si>
  <si>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X32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1</t>
    </r>
    <r>
      <rPr>
        <b/>
        <sz val="12"/>
        <rFont val="Times New Roman"/>
        <family val="1"/>
      </rPr>
      <t xml:space="preserve">)    -    NĂM HỌC: 2025 - 2026    </t>
    </r>
  </si>
  <si>
    <t>TẠI ĐÀ NẴNG + TP HỒ CHÍ MINH + ĐẮK LẮK + HÀ NỘI</t>
  </si>
  <si>
    <t>TUYỂN SINH 
ĐỢT 1 
NĂM 2026</t>
  </si>
  <si>
    <t xml:space="preserve">Lịch Sử ĐCS Việt Nam </t>
  </si>
  <si>
    <t>Đà Nẵng, ngày……..tháng…….năm 2026</t>
  </si>
  <si>
    <r>
      <t>NGÀNH:</t>
    </r>
    <r>
      <rPr>
        <b/>
        <sz val="11"/>
        <color rgb="FF0000FF"/>
        <rFont val="Times New Roman"/>
        <family val="1"/>
      </rPr>
      <t xml:space="preserve"> XÂY DỰNG</t>
    </r>
  </si>
  <si>
    <t>CIE</t>
  </si>
  <si>
    <t>Vật Liệu Xây Dựng</t>
  </si>
  <si>
    <t>Thí Nghiệm Vật Liệu Xây Dựng</t>
  </si>
  <si>
    <t>GLY</t>
  </si>
  <si>
    <t>Địa chất công trình</t>
  </si>
  <si>
    <t>ThS. Lương Tấn</t>
  </si>
  <si>
    <t>Lực</t>
  </si>
  <si>
    <t>K. Xây dựng</t>
  </si>
  <si>
    <t>ThS. Vũ Văn</t>
  </si>
  <si>
    <t>Nhân</t>
  </si>
  <si>
    <t>MEC</t>
  </si>
  <si>
    <t>Cơ Học Kết Cấu 1 (gồm SAP)</t>
  </si>
  <si>
    <t>ThS. Phan Đình</t>
  </si>
  <si>
    <t>Thoại</t>
  </si>
  <si>
    <t>FST</t>
  </si>
  <si>
    <t>Tin Học trong Xây Dựng</t>
  </si>
  <si>
    <t xml:space="preserve">ThS. Phạm Viết </t>
  </si>
  <si>
    <t>Hiếu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</si>
</sst>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8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color rgb="FF0000FF"/>
      <name val="Times New Roman"/>
      <family val="1"/>
    </font>
    <font>
      <sz val="9"/>
      <name val="Times New Roman"/>
      <family val="2"/>
    </font>
    <font>
      <b/>
      <sz val="9"/>
      <color rgb="FF0000FF"/>
      <name val="Times New Roman"/>
      <family val="1"/>
    </font>
    <font>
      <b/>
      <sz val="8"/>
      <color rgb="FFFF0000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138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left" vertical="center"/>
    </xf>
    <xf numFmtId="0" fontId="23" fillId="3" borderId="2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3" fillId="0" borderId="2" xfId="1" applyNumberFormat="1" applyFont="1" applyFill="1" applyBorder="1" applyAlignment="1">
      <alignment horizontal="center" vertical="center" wrapText="1"/>
    </xf>
    <xf numFmtId="0" fontId="23" fillId="3" borderId="6" xfId="4" applyFont="1" applyFill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5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4" fillId="0" borderId="7" xfId="0" applyFont="1" applyBorder="1" applyAlignment="1">
      <alignment horizontal="center" vertical="center"/>
    </xf>
    <xf numFmtId="0" fontId="23" fillId="3" borderId="14" xfId="4" applyNumberFormat="1" applyFont="1" applyFill="1" applyBorder="1" applyAlignment="1">
      <alignment horizontal="left" vertical="center"/>
    </xf>
    <xf numFmtId="0" fontId="15" fillId="3" borderId="2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right" vertical="center"/>
    </xf>
    <xf numFmtId="0" fontId="15" fillId="3" borderId="14" xfId="4" applyNumberFormat="1" applyFont="1" applyFill="1" applyBorder="1" applyAlignment="1">
      <alignment horizontal="left" vertical="center"/>
    </xf>
    <xf numFmtId="0" fontId="15" fillId="3" borderId="2" xfId="4" applyNumberFormat="1" applyFont="1" applyFill="1" applyBorder="1" applyAlignment="1">
      <alignment horizontal="center" vertical="center"/>
    </xf>
    <xf numFmtId="0" fontId="15" fillId="3" borderId="14" xfId="4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19" fillId="3" borderId="6" xfId="0" applyFont="1" applyFill="1" applyBorder="1" applyAlignment="1">
      <alignment horizontal="right" vertical="center"/>
    </xf>
    <xf numFmtId="0" fontId="19" fillId="3" borderId="2" xfId="1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6" xfId="4" applyFont="1" applyFill="1" applyBorder="1" applyAlignment="1">
      <alignment horizontal="right" vertical="center"/>
    </xf>
    <xf numFmtId="0" fontId="19" fillId="3" borderId="2" xfId="1" applyFont="1" applyFill="1" applyBorder="1" applyAlignment="1">
      <alignment horizontal="left" vertical="center"/>
    </xf>
    <xf numFmtId="0" fontId="19" fillId="3" borderId="2" xfId="4" applyFont="1" applyFill="1" applyBorder="1" applyAlignment="1">
      <alignment horizontal="center" vertical="center"/>
    </xf>
    <xf numFmtId="0" fontId="19" fillId="3" borderId="6" xfId="1" applyFont="1" applyFill="1" applyBorder="1" applyAlignment="1">
      <alignment horizontal="left" vertical="center"/>
    </xf>
    <xf numFmtId="0" fontId="19" fillId="3" borderId="14" xfId="1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center" vertical="center"/>
    </xf>
    <xf numFmtId="0" fontId="26" fillId="2" borderId="9" xfId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12" xfId="1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5"/>
  <sheetViews>
    <sheetView showGridLines="0" view="pageBreakPreview" topLeftCell="A4" zoomScaleNormal="100" zoomScaleSheetLayoutView="100" workbookViewId="0">
      <selection activeCell="G17" sqref="G17:H21"/>
    </sheetView>
  </sheetViews>
  <sheetFormatPr defaultColWidth="9" defaultRowHeight="8.25" x14ac:dyDescent="0.15"/>
  <cols>
    <col min="1" max="1" width="3" style="21" customWidth="1"/>
    <col min="2" max="2" width="3.5546875" style="21" bestFit="1" customWidth="1"/>
    <col min="3" max="3" width="2.77734375" style="21" bestFit="1" customWidth="1"/>
    <col min="4" max="4" width="17.77734375" style="21" bestFit="1" customWidth="1"/>
    <col min="5" max="6" width="2.6640625" style="21" bestFit="1" customWidth="1"/>
    <col min="7" max="7" width="13.44140625" style="21" bestFit="1" customWidth="1"/>
    <col min="8" max="8" width="4.44140625" style="21" bestFit="1" customWidth="1"/>
    <col min="9" max="9" width="8.109375" style="21" bestFit="1" customWidth="1"/>
    <col min="10" max="11" width="2.109375" style="21" customWidth="1"/>
    <col min="12" max="14" width="2.109375" style="21" bestFit="1" customWidth="1"/>
    <col min="15" max="19" width="2.33203125" style="21" customWidth="1"/>
    <col min="20" max="33" width="2.33203125" style="22" customWidth="1"/>
    <col min="34" max="34" width="3.77734375" style="23" customWidth="1"/>
    <col min="35" max="35" width="3.6640625" style="23" customWidth="1"/>
    <col min="36" max="36" width="9" style="21" bestFit="1" customWidth="1"/>
    <col min="37" max="16384" width="9" style="21"/>
  </cols>
  <sheetData>
    <row r="1" spans="1:36" s="31" customFormat="1" ht="14.25" customHeight="1" x14ac:dyDescent="0.2">
      <c r="A1" s="91" t="s">
        <v>0</v>
      </c>
      <c r="B1" s="91"/>
      <c r="C1" s="91"/>
      <c r="D1" s="91"/>
      <c r="E1" s="91"/>
      <c r="F1" s="92" t="s">
        <v>1</v>
      </c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63"/>
      <c r="AD1" s="63"/>
      <c r="AE1" s="63"/>
      <c r="AF1" s="43"/>
      <c r="AG1" s="79"/>
      <c r="AH1" s="1"/>
      <c r="AI1" s="1"/>
    </row>
    <row r="2" spans="1:36" s="31" customFormat="1" ht="14.25" customHeight="1" x14ac:dyDescent="0.2">
      <c r="A2" s="93" t="s">
        <v>32</v>
      </c>
      <c r="B2" s="93"/>
      <c r="C2" s="93"/>
      <c r="D2" s="93"/>
      <c r="E2" s="93"/>
      <c r="F2" s="94" t="s">
        <v>54</v>
      </c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64"/>
      <c r="AD2" s="64"/>
      <c r="AE2" s="64"/>
      <c r="AF2" s="44"/>
      <c r="AG2" s="81"/>
      <c r="AH2" s="2"/>
      <c r="AI2" s="2"/>
      <c r="AJ2" s="2"/>
    </row>
    <row r="3" spans="1:36" s="31" customFormat="1" ht="5.25" customHeight="1" x14ac:dyDescent="0.2">
      <c r="A3" s="32"/>
      <c r="B3" s="32"/>
      <c r="C3" s="32"/>
      <c r="D3" s="32"/>
      <c r="E3" s="32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4"/>
      <c r="AD3" s="64"/>
      <c r="AE3" s="64"/>
      <c r="AF3" s="44"/>
      <c r="AG3" s="81"/>
      <c r="AH3" s="2"/>
      <c r="AI3" s="2"/>
      <c r="AJ3" s="2"/>
    </row>
    <row r="4" spans="1:36" s="31" customFormat="1" ht="14.25" customHeight="1" x14ac:dyDescent="0.2">
      <c r="A4" s="95" t="s">
        <v>93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2"/>
    </row>
    <row r="5" spans="1:36" s="31" customFormat="1" ht="14.25" customHeight="1" x14ac:dyDescent="0.2">
      <c r="A5" s="96" t="s">
        <v>2</v>
      </c>
      <c r="B5" s="96"/>
      <c r="C5" s="96"/>
      <c r="D5" s="96"/>
      <c r="E5" s="96"/>
      <c r="F5" s="96"/>
      <c r="G5" s="96"/>
      <c r="H5" s="31" t="s">
        <v>3</v>
      </c>
      <c r="I5" s="97" t="s">
        <v>38</v>
      </c>
      <c r="J5" s="97"/>
      <c r="K5" s="97"/>
      <c r="L5" s="97"/>
      <c r="M5" s="97"/>
      <c r="N5" s="97"/>
      <c r="O5" s="97"/>
      <c r="P5" s="97"/>
      <c r="Q5" s="97"/>
      <c r="S5" s="31" t="s">
        <v>3</v>
      </c>
      <c r="U5" s="1"/>
      <c r="V5" s="98" t="s">
        <v>39</v>
      </c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2"/>
    </row>
    <row r="6" spans="1:36" s="31" customFormat="1" ht="14.25" customHeight="1" x14ac:dyDescent="0.2">
      <c r="A6" s="99" t="s">
        <v>94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</row>
    <row r="7" spans="1:36" s="3" customFormat="1" ht="0.75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38"/>
      <c r="AI7" s="38"/>
    </row>
    <row r="8" spans="1:36" s="4" customFormat="1" ht="18.75" customHeight="1" x14ac:dyDescent="0.25">
      <c r="A8" s="100" t="s">
        <v>4</v>
      </c>
      <c r="B8" s="101" t="s">
        <v>5</v>
      </c>
      <c r="C8" s="102"/>
      <c r="D8" s="107" t="s">
        <v>6</v>
      </c>
      <c r="E8" s="107" t="s">
        <v>7</v>
      </c>
      <c r="F8" s="107" t="s">
        <v>8</v>
      </c>
      <c r="G8" s="101" t="s">
        <v>9</v>
      </c>
      <c r="H8" s="102"/>
      <c r="I8" s="30" t="s">
        <v>10</v>
      </c>
      <c r="J8" s="129">
        <v>2026</v>
      </c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10" t="s">
        <v>11</v>
      </c>
      <c r="AI8" s="110" t="s">
        <v>12</v>
      </c>
    </row>
    <row r="9" spans="1:36" s="4" customFormat="1" ht="18.75" customHeight="1" x14ac:dyDescent="0.25">
      <c r="A9" s="100"/>
      <c r="B9" s="103"/>
      <c r="C9" s="104"/>
      <c r="D9" s="108"/>
      <c r="E9" s="108"/>
      <c r="F9" s="108"/>
      <c r="G9" s="103"/>
      <c r="H9" s="104"/>
      <c r="I9" s="30" t="s">
        <v>13</v>
      </c>
      <c r="J9" s="78">
        <v>4</v>
      </c>
      <c r="K9" s="130">
        <v>5</v>
      </c>
      <c r="L9" s="130"/>
      <c r="M9" s="130"/>
      <c r="N9" s="130"/>
      <c r="O9" s="130">
        <v>6</v>
      </c>
      <c r="P9" s="130"/>
      <c r="Q9" s="130"/>
      <c r="R9" s="130"/>
      <c r="S9" s="130"/>
      <c r="T9" s="130">
        <v>7</v>
      </c>
      <c r="U9" s="130"/>
      <c r="V9" s="130"/>
      <c r="W9" s="130"/>
      <c r="X9" s="130">
        <v>8</v>
      </c>
      <c r="Y9" s="130"/>
      <c r="Z9" s="130"/>
      <c r="AA9" s="130"/>
      <c r="AB9" s="130"/>
      <c r="AC9" s="130">
        <v>9</v>
      </c>
      <c r="AD9" s="130"/>
      <c r="AE9" s="130"/>
      <c r="AF9" s="130"/>
      <c r="AG9" s="78">
        <v>10</v>
      </c>
      <c r="AH9" s="111"/>
      <c r="AI9" s="111"/>
    </row>
    <row r="10" spans="1:36" s="4" customFormat="1" ht="18.75" customHeight="1" x14ac:dyDescent="0.25">
      <c r="A10" s="100"/>
      <c r="B10" s="105"/>
      <c r="C10" s="106"/>
      <c r="D10" s="109"/>
      <c r="E10" s="109"/>
      <c r="F10" s="109"/>
      <c r="G10" s="105"/>
      <c r="H10" s="106"/>
      <c r="I10" s="30" t="s">
        <v>14</v>
      </c>
      <c r="J10" s="5">
        <v>46139</v>
      </c>
      <c r="K10" s="5">
        <f t="shared" ref="K10:AG10" si="0">J10+7</f>
        <v>46146</v>
      </c>
      <c r="L10" s="5">
        <f t="shared" si="0"/>
        <v>46153</v>
      </c>
      <c r="M10" s="5">
        <f t="shared" si="0"/>
        <v>46160</v>
      </c>
      <c r="N10" s="5">
        <f t="shared" si="0"/>
        <v>46167</v>
      </c>
      <c r="O10" s="5">
        <f t="shared" si="0"/>
        <v>46174</v>
      </c>
      <c r="P10" s="5">
        <f t="shared" si="0"/>
        <v>46181</v>
      </c>
      <c r="Q10" s="5">
        <f t="shared" si="0"/>
        <v>46188</v>
      </c>
      <c r="R10" s="5">
        <f t="shared" si="0"/>
        <v>46195</v>
      </c>
      <c r="S10" s="5">
        <f t="shared" si="0"/>
        <v>46202</v>
      </c>
      <c r="T10" s="5">
        <f t="shared" si="0"/>
        <v>46209</v>
      </c>
      <c r="U10" s="5">
        <f t="shared" si="0"/>
        <v>46216</v>
      </c>
      <c r="V10" s="5">
        <f t="shared" si="0"/>
        <v>46223</v>
      </c>
      <c r="W10" s="5">
        <f t="shared" si="0"/>
        <v>46230</v>
      </c>
      <c r="X10" s="5">
        <f t="shared" si="0"/>
        <v>46237</v>
      </c>
      <c r="Y10" s="5">
        <f t="shared" si="0"/>
        <v>46244</v>
      </c>
      <c r="Z10" s="5">
        <f t="shared" si="0"/>
        <v>46251</v>
      </c>
      <c r="AA10" s="5">
        <f t="shared" si="0"/>
        <v>46258</v>
      </c>
      <c r="AB10" s="5">
        <f t="shared" si="0"/>
        <v>46265</v>
      </c>
      <c r="AC10" s="5">
        <f t="shared" si="0"/>
        <v>46272</v>
      </c>
      <c r="AD10" s="5">
        <f>AC10+7</f>
        <v>46279</v>
      </c>
      <c r="AE10" s="5">
        <f t="shared" si="0"/>
        <v>46286</v>
      </c>
      <c r="AF10" s="5">
        <f t="shared" si="0"/>
        <v>46293</v>
      </c>
      <c r="AG10" s="5">
        <f t="shared" si="0"/>
        <v>46300</v>
      </c>
      <c r="AH10" s="112"/>
      <c r="AI10" s="112"/>
    </row>
    <row r="11" spans="1:36" s="7" customFormat="1" ht="22.5" customHeight="1" x14ac:dyDescent="0.25">
      <c r="A11" s="123" t="s">
        <v>15</v>
      </c>
      <c r="B11" s="124"/>
      <c r="C11" s="124"/>
      <c r="D11" s="124"/>
      <c r="E11" s="6"/>
      <c r="F11" s="6"/>
      <c r="G11" s="6"/>
      <c r="H11" s="6"/>
      <c r="I11" s="6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6"/>
    </row>
    <row r="12" spans="1:36" s="7" customFormat="1" ht="22.5" customHeight="1" x14ac:dyDescent="0.25">
      <c r="A12" s="8">
        <v>1</v>
      </c>
      <c r="B12" s="58" t="s">
        <v>35</v>
      </c>
      <c r="C12" s="66">
        <v>351</v>
      </c>
      <c r="D12" s="42" t="s">
        <v>42</v>
      </c>
      <c r="E12" s="67">
        <v>2</v>
      </c>
      <c r="F12" s="59">
        <v>52</v>
      </c>
      <c r="G12" s="13" t="s">
        <v>43</v>
      </c>
      <c r="H12" s="14" t="s">
        <v>44</v>
      </c>
      <c r="I12" s="15" t="s">
        <v>45</v>
      </c>
      <c r="J12" s="131" t="s">
        <v>95</v>
      </c>
      <c r="K12" s="132"/>
      <c r="L12" s="132"/>
      <c r="M12" s="132"/>
      <c r="N12" s="133"/>
      <c r="O12" s="17" t="s">
        <v>18</v>
      </c>
      <c r="P12" s="17" t="s">
        <v>18</v>
      </c>
      <c r="Q12" s="17" t="s">
        <v>18</v>
      </c>
      <c r="R12" s="17" t="s">
        <v>18</v>
      </c>
      <c r="S12" s="17" t="s">
        <v>18</v>
      </c>
      <c r="T12" s="17" t="s">
        <v>18</v>
      </c>
      <c r="U12" s="17" t="s">
        <v>18</v>
      </c>
      <c r="V12" s="17" t="s">
        <v>18</v>
      </c>
      <c r="W12" s="16" t="s">
        <v>19</v>
      </c>
      <c r="X12" s="16" t="s">
        <v>20</v>
      </c>
      <c r="Y12" s="17"/>
      <c r="Z12" s="17"/>
      <c r="AA12" s="17"/>
      <c r="AB12" s="17"/>
      <c r="AC12" s="17"/>
      <c r="AD12" s="17"/>
      <c r="AE12" s="17"/>
      <c r="AF12" s="17"/>
      <c r="AG12" s="17"/>
      <c r="AH12" s="16">
        <v>4</v>
      </c>
      <c r="AI12" s="17"/>
    </row>
    <row r="13" spans="1:36" s="7" customFormat="1" ht="22.5" customHeight="1" x14ac:dyDescent="0.25">
      <c r="A13" s="8">
        <v>2</v>
      </c>
      <c r="B13" s="58" t="s">
        <v>50</v>
      </c>
      <c r="C13" s="66">
        <v>362</v>
      </c>
      <c r="D13" s="42" t="s">
        <v>96</v>
      </c>
      <c r="E13" s="67">
        <v>2</v>
      </c>
      <c r="F13" s="59">
        <v>52</v>
      </c>
      <c r="G13" s="13" t="s">
        <v>52</v>
      </c>
      <c r="H13" s="14" t="s">
        <v>53</v>
      </c>
      <c r="I13" s="15" t="s">
        <v>45</v>
      </c>
      <c r="J13" s="134"/>
      <c r="K13" s="134"/>
      <c r="L13" s="134"/>
      <c r="M13" s="134"/>
      <c r="N13" s="135"/>
      <c r="O13" s="17" t="s">
        <v>18</v>
      </c>
      <c r="P13" s="17" t="s">
        <v>18</v>
      </c>
      <c r="Q13" s="17" t="s">
        <v>18</v>
      </c>
      <c r="R13" s="17" t="s">
        <v>18</v>
      </c>
      <c r="S13" s="17" t="s">
        <v>18</v>
      </c>
      <c r="T13" s="17" t="s">
        <v>18</v>
      </c>
      <c r="U13" s="17" t="s">
        <v>18</v>
      </c>
      <c r="V13" s="17" t="s">
        <v>18</v>
      </c>
      <c r="W13" s="16" t="s">
        <v>19</v>
      </c>
      <c r="X13" s="16" t="s">
        <v>20</v>
      </c>
      <c r="Y13" s="17"/>
      <c r="Z13" s="17"/>
      <c r="AA13" s="17"/>
      <c r="AB13" s="17"/>
      <c r="AC13" s="17"/>
      <c r="AD13" s="17"/>
      <c r="AE13" s="17"/>
      <c r="AF13" s="17"/>
      <c r="AG13" s="17"/>
      <c r="AH13" s="16">
        <v>4</v>
      </c>
      <c r="AI13" s="17"/>
    </row>
    <row r="14" spans="1:36" s="7" customFormat="1" ht="22.5" customHeight="1" x14ac:dyDescent="0.25">
      <c r="A14" s="8">
        <v>3</v>
      </c>
      <c r="B14" s="58" t="s">
        <v>35</v>
      </c>
      <c r="C14" s="66">
        <v>361</v>
      </c>
      <c r="D14" s="42" t="s">
        <v>57</v>
      </c>
      <c r="E14" s="67">
        <v>2</v>
      </c>
      <c r="F14" s="59">
        <v>52</v>
      </c>
      <c r="G14" s="13" t="s">
        <v>59</v>
      </c>
      <c r="H14" s="14" t="s">
        <v>60</v>
      </c>
      <c r="I14" s="15" t="s">
        <v>45</v>
      </c>
      <c r="J14" s="134"/>
      <c r="K14" s="134"/>
      <c r="L14" s="134"/>
      <c r="M14" s="134"/>
      <c r="N14" s="135"/>
      <c r="O14" s="17" t="s">
        <v>18</v>
      </c>
      <c r="P14" s="17" t="s">
        <v>18</v>
      </c>
      <c r="Q14" s="17" t="s">
        <v>18</v>
      </c>
      <c r="R14" s="17" t="s">
        <v>18</v>
      </c>
      <c r="S14" s="17" t="s">
        <v>18</v>
      </c>
      <c r="T14" s="17" t="s">
        <v>18</v>
      </c>
      <c r="U14" s="17" t="s">
        <v>18</v>
      </c>
      <c r="V14" s="17" t="s">
        <v>18</v>
      </c>
      <c r="W14" s="16" t="s">
        <v>19</v>
      </c>
      <c r="X14" s="16" t="s">
        <v>20</v>
      </c>
      <c r="Y14" s="17"/>
      <c r="Z14" s="17"/>
      <c r="AA14" s="17"/>
      <c r="AB14" s="17"/>
      <c r="AC14" s="17"/>
      <c r="AD14" s="17"/>
      <c r="AE14" s="17"/>
      <c r="AF14" s="17"/>
      <c r="AG14" s="17"/>
      <c r="AH14" s="16">
        <v>4</v>
      </c>
      <c r="AI14" s="17"/>
    </row>
    <row r="15" spans="1:36" s="7" customFormat="1" ht="22.5" customHeight="1" x14ac:dyDescent="0.25">
      <c r="A15" s="8">
        <v>4</v>
      </c>
      <c r="B15" s="58" t="s">
        <v>36</v>
      </c>
      <c r="C15" s="66">
        <v>201</v>
      </c>
      <c r="D15" s="42" t="s">
        <v>37</v>
      </c>
      <c r="E15" s="67">
        <v>2</v>
      </c>
      <c r="F15" s="59">
        <v>52</v>
      </c>
      <c r="G15" s="13" t="s">
        <v>47</v>
      </c>
      <c r="H15" s="14" t="s">
        <v>48</v>
      </c>
      <c r="I15" s="15" t="s">
        <v>49</v>
      </c>
      <c r="J15" s="136"/>
      <c r="K15" s="136"/>
      <c r="L15" s="136"/>
      <c r="M15" s="136"/>
      <c r="N15" s="137"/>
      <c r="O15" s="17" t="s">
        <v>18</v>
      </c>
      <c r="P15" s="17" t="s">
        <v>18</v>
      </c>
      <c r="Q15" s="17" t="s">
        <v>18</v>
      </c>
      <c r="R15" s="17" t="s">
        <v>18</v>
      </c>
      <c r="S15" s="17" t="s">
        <v>18</v>
      </c>
      <c r="T15" s="17" t="s">
        <v>18</v>
      </c>
      <c r="U15" s="17" t="s">
        <v>18</v>
      </c>
      <c r="V15" s="17" t="s">
        <v>18</v>
      </c>
      <c r="W15" s="16" t="s">
        <v>19</v>
      </c>
      <c r="X15" s="16" t="s">
        <v>20</v>
      </c>
      <c r="Y15" s="17"/>
      <c r="Z15" s="17"/>
      <c r="AA15" s="17"/>
      <c r="AB15" s="17"/>
      <c r="AC15" s="17"/>
      <c r="AD15" s="17"/>
      <c r="AE15" s="17"/>
      <c r="AF15" s="17"/>
      <c r="AG15" s="17"/>
      <c r="AH15" s="16">
        <v>4</v>
      </c>
      <c r="AI15" s="17"/>
    </row>
    <row r="16" spans="1:36" s="7" customFormat="1" ht="22.5" customHeight="1" x14ac:dyDescent="0.25">
      <c r="A16" s="127" t="s">
        <v>46</v>
      </c>
      <c r="B16" s="128"/>
      <c r="C16" s="128"/>
      <c r="D16" s="128"/>
      <c r="E16" s="18"/>
      <c r="F16" s="65"/>
      <c r="G16" s="18"/>
      <c r="H16" s="18"/>
      <c r="I16" s="19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6"/>
    </row>
    <row r="17" spans="1:44" s="7" customFormat="1" ht="22.5" customHeight="1" x14ac:dyDescent="0.25">
      <c r="A17" s="8">
        <v>5</v>
      </c>
      <c r="B17" s="68" t="s">
        <v>16</v>
      </c>
      <c r="C17" s="69">
        <v>306</v>
      </c>
      <c r="D17" s="41" t="s">
        <v>72</v>
      </c>
      <c r="E17" s="70">
        <v>2</v>
      </c>
      <c r="F17" s="59">
        <v>52</v>
      </c>
      <c r="G17" s="13" t="s">
        <v>76</v>
      </c>
      <c r="H17" s="14" t="s">
        <v>77</v>
      </c>
      <c r="I17" s="15" t="s">
        <v>17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19</v>
      </c>
      <c r="AG17" s="16" t="s">
        <v>20</v>
      </c>
      <c r="AH17" s="16">
        <v>4</v>
      </c>
      <c r="AI17" s="17"/>
      <c r="AK17" s="9"/>
      <c r="AL17" s="10"/>
      <c r="AM17" s="41"/>
      <c r="AN17" s="11"/>
      <c r="AO17" s="12"/>
      <c r="AP17" s="13"/>
      <c r="AQ17" s="14"/>
      <c r="AR17" s="15"/>
    </row>
    <row r="18" spans="1:44" s="7" customFormat="1" ht="22.5" customHeight="1" x14ac:dyDescent="0.25">
      <c r="A18" s="8">
        <v>6</v>
      </c>
      <c r="B18" s="68" t="s">
        <v>16</v>
      </c>
      <c r="C18" s="69">
        <v>307</v>
      </c>
      <c r="D18" s="41" t="s">
        <v>73</v>
      </c>
      <c r="E18" s="70">
        <v>2</v>
      </c>
      <c r="F18" s="59">
        <v>52</v>
      </c>
      <c r="G18" s="13" t="s">
        <v>78</v>
      </c>
      <c r="H18" s="14" t="s">
        <v>79</v>
      </c>
      <c r="I18" s="15" t="s">
        <v>17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18</v>
      </c>
      <c r="AF18" s="16" t="s">
        <v>19</v>
      </c>
      <c r="AG18" s="16" t="s">
        <v>20</v>
      </c>
      <c r="AH18" s="16">
        <v>4</v>
      </c>
      <c r="AI18" s="17"/>
    </row>
    <row r="19" spans="1:44" s="7" customFormat="1" ht="22.5" customHeight="1" x14ac:dyDescent="0.25">
      <c r="A19" s="8">
        <v>7</v>
      </c>
      <c r="B19" s="68" t="s">
        <v>16</v>
      </c>
      <c r="C19" s="69">
        <v>308</v>
      </c>
      <c r="D19" s="41" t="s">
        <v>74</v>
      </c>
      <c r="E19" s="70">
        <v>2</v>
      </c>
      <c r="F19" s="59">
        <v>52</v>
      </c>
      <c r="G19" s="13" t="s">
        <v>80</v>
      </c>
      <c r="H19" s="14" t="s">
        <v>81</v>
      </c>
      <c r="I19" s="15" t="s">
        <v>17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18</v>
      </c>
      <c r="AF19" s="16" t="s">
        <v>19</v>
      </c>
      <c r="AG19" s="16" t="s">
        <v>20</v>
      </c>
      <c r="AH19" s="16">
        <v>4</v>
      </c>
      <c r="AI19" s="17"/>
    </row>
    <row r="20" spans="1:44" s="7" customFormat="1" ht="22.5" customHeight="1" x14ac:dyDescent="0.25">
      <c r="A20" s="8">
        <v>8</v>
      </c>
      <c r="B20" s="68" t="s">
        <v>16</v>
      </c>
      <c r="C20" s="69">
        <v>309</v>
      </c>
      <c r="D20" s="41" t="s">
        <v>75</v>
      </c>
      <c r="E20" s="70">
        <v>2</v>
      </c>
      <c r="F20" s="59">
        <v>52</v>
      </c>
      <c r="G20" s="13" t="s">
        <v>82</v>
      </c>
      <c r="H20" s="14" t="s">
        <v>83</v>
      </c>
      <c r="I20" s="15" t="s">
        <v>17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18</v>
      </c>
      <c r="AF20" s="16" t="s">
        <v>19</v>
      </c>
      <c r="AG20" s="16" t="s">
        <v>20</v>
      </c>
      <c r="AH20" s="16">
        <v>4</v>
      </c>
      <c r="AI20" s="17"/>
    </row>
    <row r="21" spans="1:44" s="7" customFormat="1" ht="22.5" customHeight="1" x14ac:dyDescent="0.25">
      <c r="A21" s="8">
        <v>9</v>
      </c>
      <c r="B21" s="68" t="s">
        <v>40</v>
      </c>
      <c r="C21" s="69">
        <v>316</v>
      </c>
      <c r="D21" s="41" t="s">
        <v>41</v>
      </c>
      <c r="E21" s="70">
        <v>2</v>
      </c>
      <c r="F21" s="59">
        <v>52</v>
      </c>
      <c r="G21" s="13" t="s">
        <v>55</v>
      </c>
      <c r="H21" s="14" t="s">
        <v>56</v>
      </c>
      <c r="I21" s="15" t="s">
        <v>17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 t="s">
        <v>18</v>
      </c>
      <c r="Y21" s="16" t="s">
        <v>18</v>
      </c>
      <c r="Z21" s="16" t="s">
        <v>18</v>
      </c>
      <c r="AA21" s="16" t="s">
        <v>18</v>
      </c>
      <c r="AB21" s="16" t="s">
        <v>18</v>
      </c>
      <c r="AC21" s="16" t="s">
        <v>18</v>
      </c>
      <c r="AD21" s="16" t="s">
        <v>18</v>
      </c>
      <c r="AE21" s="16" t="s">
        <v>18</v>
      </c>
      <c r="AF21" s="16" t="s">
        <v>19</v>
      </c>
      <c r="AG21" s="16" t="s">
        <v>20</v>
      </c>
      <c r="AH21" s="16">
        <v>4</v>
      </c>
      <c r="AI21" s="17"/>
    </row>
    <row r="22" spans="1:44" s="4" customFormat="1" ht="21.75" customHeight="1" x14ac:dyDescent="0.25">
      <c r="A22" s="120" t="s">
        <v>21</v>
      </c>
      <c r="B22" s="120"/>
      <c r="C22" s="120"/>
      <c r="D22" s="120"/>
      <c r="E22" s="20">
        <f>SUM(E12:E21)</f>
        <v>18</v>
      </c>
      <c r="F22" s="35"/>
      <c r="G22" s="121">
        <f>E22*280000</f>
        <v>5040000</v>
      </c>
      <c r="H22" s="122"/>
      <c r="I22" s="3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6"/>
    </row>
    <row r="23" spans="1:44" ht="3" hidden="1" customHeight="1" x14ac:dyDescent="0.15"/>
    <row r="24" spans="1:44" s="24" customFormat="1" ht="15.75" customHeight="1" x14ac:dyDescent="0.2">
      <c r="A24" s="117" t="s">
        <v>22</v>
      </c>
      <c r="B24" s="117"/>
      <c r="C24" s="117"/>
      <c r="D24" s="117"/>
      <c r="T24" s="37"/>
      <c r="U24" s="37"/>
      <c r="V24" s="37"/>
      <c r="W24" s="37"/>
      <c r="X24" s="37"/>
      <c r="Y24" s="37"/>
      <c r="Z24" s="37"/>
      <c r="AA24" s="37"/>
      <c r="AB24" s="37"/>
      <c r="AC24" s="62"/>
      <c r="AD24" s="62"/>
      <c r="AE24" s="62"/>
      <c r="AF24" s="46"/>
      <c r="AG24" s="75"/>
      <c r="AH24" s="25"/>
      <c r="AI24" s="25"/>
    </row>
    <row r="25" spans="1:44" s="24" customFormat="1" ht="15.75" customHeight="1" x14ac:dyDescent="0.2">
      <c r="B25" s="113" t="s">
        <v>23</v>
      </c>
      <c r="C25" s="113"/>
      <c r="D25" s="113"/>
      <c r="E25" s="113"/>
      <c r="F25" s="113"/>
      <c r="G25" s="113"/>
      <c r="H25" s="37"/>
      <c r="T25" s="37"/>
      <c r="U25" s="37"/>
      <c r="V25" s="37"/>
      <c r="W25" s="37"/>
      <c r="X25" s="37"/>
      <c r="Y25" s="37"/>
      <c r="Z25" s="37"/>
      <c r="AA25" s="37"/>
      <c r="AB25" s="37"/>
      <c r="AC25" s="62"/>
      <c r="AD25" s="62"/>
      <c r="AE25" s="62"/>
      <c r="AF25" s="46"/>
      <c r="AG25" s="75"/>
      <c r="AH25" s="25"/>
      <c r="AI25" s="25"/>
    </row>
    <row r="26" spans="1:44" s="37" customFormat="1" ht="15.75" customHeight="1" x14ac:dyDescent="0.25">
      <c r="B26" s="113" t="s">
        <v>24</v>
      </c>
      <c r="C26" s="113"/>
      <c r="D26" s="113"/>
      <c r="E26" s="113"/>
      <c r="F26" s="113"/>
      <c r="G26" s="113"/>
      <c r="AC26" s="62"/>
      <c r="AD26" s="62"/>
      <c r="AE26" s="62"/>
      <c r="AF26" s="46"/>
      <c r="AG26" s="75"/>
      <c r="AH26" s="26"/>
      <c r="AI26" s="26"/>
    </row>
    <row r="27" spans="1:44" s="37" customFormat="1" ht="15.75" customHeight="1" x14ac:dyDescent="0.25">
      <c r="B27" s="113" t="s">
        <v>25</v>
      </c>
      <c r="C27" s="113"/>
      <c r="D27" s="113"/>
      <c r="E27" s="113"/>
      <c r="F27" s="113"/>
      <c r="G27" s="113"/>
      <c r="AC27" s="62"/>
      <c r="AD27" s="62"/>
      <c r="AE27" s="62"/>
      <c r="AF27" s="46"/>
      <c r="AG27" s="75"/>
      <c r="AH27" s="26"/>
      <c r="AI27" s="26"/>
    </row>
    <row r="28" spans="1:44" s="34" customFormat="1" ht="15" x14ac:dyDescent="0.25">
      <c r="B28" s="29"/>
      <c r="C28" s="29"/>
      <c r="P28" s="114" t="s">
        <v>97</v>
      </c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</row>
    <row r="29" spans="1:44" s="34" customFormat="1" ht="15.75" customHeight="1" x14ac:dyDescent="0.25">
      <c r="A29" s="119" t="s">
        <v>26</v>
      </c>
      <c r="B29" s="119"/>
      <c r="C29" s="119"/>
      <c r="D29" s="119"/>
      <c r="G29" s="119" t="s">
        <v>27</v>
      </c>
      <c r="H29" s="119"/>
      <c r="I29" s="119"/>
      <c r="J29" s="119"/>
      <c r="K29" s="27"/>
      <c r="L29" s="27"/>
      <c r="M29" s="27"/>
      <c r="N29" s="27"/>
      <c r="O29" s="27"/>
      <c r="P29" s="27"/>
      <c r="Q29" s="119" t="s">
        <v>33</v>
      </c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</row>
    <row r="30" spans="1:44" s="34" customFormat="1" ht="15.75" customHeight="1" x14ac:dyDescent="0.25">
      <c r="G30" s="119" t="s">
        <v>28</v>
      </c>
      <c r="H30" s="119"/>
      <c r="I30" s="119"/>
      <c r="J30" s="119"/>
      <c r="Q30" s="119" t="s">
        <v>34</v>
      </c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</row>
    <row r="31" spans="1:44" s="34" customFormat="1" ht="14.25" x14ac:dyDescent="0.25">
      <c r="AC31" s="61"/>
      <c r="AD31" s="61"/>
      <c r="AE31" s="61"/>
      <c r="AF31" s="45"/>
      <c r="AG31" s="74"/>
      <c r="AH31" s="36"/>
      <c r="AI31" s="36"/>
    </row>
    <row r="32" spans="1:44" s="34" customFormat="1" ht="14.25" x14ac:dyDescent="0.25">
      <c r="AC32" s="61"/>
      <c r="AD32" s="61"/>
      <c r="AE32" s="61"/>
      <c r="AF32" s="45"/>
      <c r="AG32" s="74"/>
      <c r="AH32" s="36"/>
      <c r="AI32" s="36"/>
    </row>
    <row r="33" spans="1:35" s="34" customFormat="1" ht="18.75" customHeight="1" x14ac:dyDescent="0.25">
      <c r="AC33" s="61"/>
      <c r="AD33" s="61"/>
      <c r="AE33" s="61"/>
      <c r="AF33" s="45"/>
      <c r="AG33" s="74"/>
      <c r="AH33" s="36"/>
      <c r="AI33" s="36"/>
    </row>
    <row r="34" spans="1:35" s="34" customFormat="1" ht="14.25" x14ac:dyDescent="0.25">
      <c r="AC34" s="61"/>
      <c r="AD34" s="61"/>
      <c r="AE34" s="61"/>
      <c r="AF34" s="45"/>
      <c r="AG34" s="74"/>
      <c r="AH34" s="36"/>
      <c r="AI34" s="36"/>
    </row>
    <row r="35" spans="1:35" s="36" customFormat="1" ht="15.75" customHeight="1" x14ac:dyDescent="0.25">
      <c r="A35" s="118" t="s">
        <v>29</v>
      </c>
      <c r="B35" s="118"/>
      <c r="C35" s="118"/>
      <c r="D35" s="118"/>
      <c r="G35" s="118" t="s">
        <v>30</v>
      </c>
      <c r="H35" s="118"/>
      <c r="I35" s="118"/>
      <c r="J35" s="118"/>
      <c r="K35" s="28"/>
      <c r="L35" s="28"/>
      <c r="M35" s="28"/>
      <c r="N35" s="28"/>
      <c r="O35" s="28"/>
      <c r="P35" s="28"/>
      <c r="Q35" s="118" t="s">
        <v>31</v>
      </c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</row>
  </sheetData>
  <mergeCells count="44">
    <mergeCell ref="A11:D11"/>
    <mergeCell ref="J11:AI11"/>
    <mergeCell ref="A16:D16"/>
    <mergeCell ref="J16:AI16"/>
    <mergeCell ref="J8:AG8"/>
    <mergeCell ref="T9:W9"/>
    <mergeCell ref="X9:AB9"/>
    <mergeCell ref="AC9:AF9"/>
    <mergeCell ref="J12:N15"/>
    <mergeCell ref="K9:N9"/>
    <mergeCell ref="O9:S9"/>
    <mergeCell ref="A35:D35"/>
    <mergeCell ref="G35:J35"/>
    <mergeCell ref="Q35:AI35"/>
    <mergeCell ref="A29:D29"/>
    <mergeCell ref="G29:J29"/>
    <mergeCell ref="Q29:AI29"/>
    <mergeCell ref="G30:J30"/>
    <mergeCell ref="Q30:AI30"/>
    <mergeCell ref="B27:G27"/>
    <mergeCell ref="P28:AI28"/>
    <mergeCell ref="J22:AI22"/>
    <mergeCell ref="A24:D24"/>
    <mergeCell ref="B25:G25"/>
    <mergeCell ref="B26:G26"/>
    <mergeCell ref="A22:D22"/>
    <mergeCell ref="G22:H22"/>
    <mergeCell ref="A5:G5"/>
    <mergeCell ref="I5:Q5"/>
    <mergeCell ref="V5:AI5"/>
    <mergeCell ref="A6:AI6"/>
    <mergeCell ref="A8:A10"/>
    <mergeCell ref="B8:C10"/>
    <mergeCell ref="D8:D10"/>
    <mergeCell ref="E8:E10"/>
    <mergeCell ref="F8:F10"/>
    <mergeCell ref="G8:H10"/>
    <mergeCell ref="AH8:AH10"/>
    <mergeCell ref="AI8:AI10"/>
    <mergeCell ref="A1:E1"/>
    <mergeCell ref="F1:AB1"/>
    <mergeCell ref="A2:E2"/>
    <mergeCell ref="F2:AB2"/>
    <mergeCell ref="A4:AI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4"/>
  <sheetViews>
    <sheetView showGridLines="0" view="pageBreakPreview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9.33203125" style="21" bestFit="1" customWidth="1"/>
    <col min="5" max="6" width="2.6640625" style="21" bestFit="1" customWidth="1"/>
    <col min="7" max="7" width="13.33203125" style="21" bestFit="1" customWidth="1"/>
    <col min="8" max="8" width="4.44140625" style="21" bestFit="1" customWidth="1"/>
    <col min="9" max="9" width="9.44140625" style="21" bestFit="1" customWidth="1"/>
    <col min="10" max="20" width="2.21875" style="21" customWidth="1"/>
    <col min="21" max="33" width="2.21875" style="22" customWidth="1"/>
    <col min="34" max="34" width="3.77734375" style="23" customWidth="1"/>
    <col min="35" max="35" width="3.6640625" style="23" bestFit="1" customWidth="1"/>
    <col min="36" max="36" width="9" style="21" bestFit="1" customWidth="1"/>
    <col min="37" max="16384" width="9" style="21"/>
  </cols>
  <sheetData>
    <row r="1" spans="1:36" s="52" customFormat="1" ht="14.25" customHeight="1" x14ac:dyDescent="0.2">
      <c r="A1" s="91" t="s">
        <v>0</v>
      </c>
      <c r="B1" s="91"/>
      <c r="C1" s="91"/>
      <c r="D1" s="91"/>
      <c r="E1" s="91"/>
      <c r="F1" s="92" t="s">
        <v>1</v>
      </c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63"/>
      <c r="AE1" s="63"/>
      <c r="AF1" s="63"/>
      <c r="AH1" s="1"/>
      <c r="AI1" s="1"/>
    </row>
    <row r="2" spans="1:36" s="52" customFormat="1" ht="14.25" customHeight="1" x14ac:dyDescent="0.2">
      <c r="A2" s="93" t="s">
        <v>32</v>
      </c>
      <c r="B2" s="93"/>
      <c r="C2" s="93"/>
      <c r="D2" s="93"/>
      <c r="E2" s="93"/>
      <c r="F2" s="94" t="s">
        <v>54</v>
      </c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64"/>
      <c r="AE2" s="64"/>
      <c r="AF2" s="64"/>
      <c r="AG2" s="54"/>
      <c r="AH2" s="2"/>
      <c r="AI2" s="2"/>
      <c r="AJ2" s="2"/>
    </row>
    <row r="3" spans="1:36" s="52" customFormat="1" ht="5.25" customHeight="1" x14ac:dyDescent="0.2">
      <c r="A3" s="53"/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64"/>
      <c r="AE3" s="64"/>
      <c r="AF3" s="64"/>
      <c r="AG3" s="54"/>
      <c r="AH3" s="2"/>
      <c r="AI3" s="2"/>
      <c r="AJ3" s="2"/>
    </row>
    <row r="4" spans="1:36" s="52" customFormat="1" ht="14.25" customHeight="1" x14ac:dyDescent="0.2">
      <c r="A4" s="95" t="s">
        <v>93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2"/>
    </row>
    <row r="5" spans="1:36" s="52" customFormat="1" ht="14.25" customHeight="1" x14ac:dyDescent="0.2">
      <c r="A5" s="96" t="s">
        <v>2</v>
      </c>
      <c r="B5" s="96"/>
      <c r="C5" s="96"/>
      <c r="D5" s="96"/>
      <c r="E5" s="96"/>
      <c r="F5" s="96"/>
      <c r="G5" s="96"/>
      <c r="H5" s="52" t="s">
        <v>3</v>
      </c>
      <c r="I5" s="97" t="s">
        <v>62</v>
      </c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52" t="s">
        <v>3</v>
      </c>
      <c r="V5" s="1"/>
      <c r="W5" s="98" t="s">
        <v>39</v>
      </c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2"/>
    </row>
    <row r="6" spans="1:36" s="52" customFormat="1" ht="14.25" customHeight="1" x14ac:dyDescent="0.2">
      <c r="A6" s="99" t="s">
        <v>58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</row>
    <row r="7" spans="1:36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38"/>
      <c r="AI7" s="38"/>
    </row>
    <row r="8" spans="1:36" s="4" customFormat="1" ht="18.75" customHeight="1" x14ac:dyDescent="0.25">
      <c r="A8" s="100" t="s">
        <v>4</v>
      </c>
      <c r="B8" s="101" t="s">
        <v>5</v>
      </c>
      <c r="C8" s="102"/>
      <c r="D8" s="107" t="s">
        <v>6</v>
      </c>
      <c r="E8" s="107" t="s">
        <v>7</v>
      </c>
      <c r="F8" s="107" t="s">
        <v>8</v>
      </c>
      <c r="G8" s="101" t="s">
        <v>9</v>
      </c>
      <c r="H8" s="102"/>
      <c r="I8" s="51" t="s">
        <v>10</v>
      </c>
      <c r="J8" s="129">
        <v>2026</v>
      </c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10" t="s">
        <v>11</v>
      </c>
      <c r="AI8" s="110" t="s">
        <v>12</v>
      </c>
    </row>
    <row r="9" spans="1:36" s="4" customFormat="1" ht="18.75" customHeight="1" x14ac:dyDescent="0.25">
      <c r="A9" s="100"/>
      <c r="B9" s="103"/>
      <c r="C9" s="104"/>
      <c r="D9" s="108"/>
      <c r="E9" s="108"/>
      <c r="F9" s="108"/>
      <c r="G9" s="103"/>
      <c r="H9" s="104"/>
      <c r="I9" s="51" t="s">
        <v>13</v>
      </c>
      <c r="J9" s="78">
        <v>4</v>
      </c>
      <c r="K9" s="130">
        <v>5</v>
      </c>
      <c r="L9" s="130"/>
      <c r="M9" s="130"/>
      <c r="N9" s="130"/>
      <c r="O9" s="130">
        <v>6</v>
      </c>
      <c r="P9" s="130"/>
      <c r="Q9" s="130"/>
      <c r="R9" s="130"/>
      <c r="S9" s="130"/>
      <c r="T9" s="130">
        <v>7</v>
      </c>
      <c r="U9" s="130"/>
      <c r="V9" s="130"/>
      <c r="W9" s="130"/>
      <c r="X9" s="130">
        <v>8</v>
      </c>
      <c r="Y9" s="130"/>
      <c r="Z9" s="130"/>
      <c r="AA9" s="130"/>
      <c r="AB9" s="130"/>
      <c r="AC9" s="130">
        <v>9</v>
      </c>
      <c r="AD9" s="130"/>
      <c r="AE9" s="130"/>
      <c r="AF9" s="130"/>
      <c r="AG9" s="78">
        <v>10</v>
      </c>
      <c r="AH9" s="111"/>
      <c r="AI9" s="111"/>
    </row>
    <row r="10" spans="1:36" s="4" customFormat="1" ht="18.75" customHeight="1" x14ac:dyDescent="0.25">
      <c r="A10" s="100"/>
      <c r="B10" s="105"/>
      <c r="C10" s="106"/>
      <c r="D10" s="109"/>
      <c r="E10" s="109"/>
      <c r="F10" s="109"/>
      <c r="G10" s="105"/>
      <c r="H10" s="106"/>
      <c r="I10" s="51" t="s">
        <v>14</v>
      </c>
      <c r="J10" s="5">
        <v>46139</v>
      </c>
      <c r="K10" s="5">
        <f t="shared" ref="K10:AG10" si="0">J10+7</f>
        <v>46146</v>
      </c>
      <c r="L10" s="5">
        <f t="shared" si="0"/>
        <v>46153</v>
      </c>
      <c r="M10" s="5">
        <f t="shared" si="0"/>
        <v>46160</v>
      </c>
      <c r="N10" s="5">
        <f t="shared" si="0"/>
        <v>46167</v>
      </c>
      <c r="O10" s="5">
        <f t="shared" si="0"/>
        <v>46174</v>
      </c>
      <c r="P10" s="5">
        <f t="shared" si="0"/>
        <v>46181</v>
      </c>
      <c r="Q10" s="5">
        <f t="shared" si="0"/>
        <v>46188</v>
      </c>
      <c r="R10" s="5">
        <f t="shared" si="0"/>
        <v>46195</v>
      </c>
      <c r="S10" s="5">
        <f t="shared" si="0"/>
        <v>46202</v>
      </c>
      <c r="T10" s="5">
        <f t="shared" si="0"/>
        <v>46209</v>
      </c>
      <c r="U10" s="5">
        <f t="shared" si="0"/>
        <v>46216</v>
      </c>
      <c r="V10" s="5">
        <f t="shared" si="0"/>
        <v>46223</v>
      </c>
      <c r="W10" s="5">
        <f t="shared" si="0"/>
        <v>46230</v>
      </c>
      <c r="X10" s="5">
        <f t="shared" si="0"/>
        <v>46237</v>
      </c>
      <c r="Y10" s="5">
        <f t="shared" si="0"/>
        <v>46244</v>
      </c>
      <c r="Z10" s="5">
        <f t="shared" si="0"/>
        <v>46251</v>
      </c>
      <c r="AA10" s="5">
        <f t="shared" si="0"/>
        <v>46258</v>
      </c>
      <c r="AB10" s="5">
        <f t="shared" si="0"/>
        <v>46265</v>
      </c>
      <c r="AC10" s="5">
        <f t="shared" si="0"/>
        <v>46272</v>
      </c>
      <c r="AD10" s="5">
        <f>AC10+7</f>
        <v>46279</v>
      </c>
      <c r="AE10" s="5">
        <f t="shared" si="0"/>
        <v>46286</v>
      </c>
      <c r="AF10" s="5">
        <f t="shared" si="0"/>
        <v>46293</v>
      </c>
      <c r="AG10" s="5">
        <f t="shared" si="0"/>
        <v>46300</v>
      </c>
      <c r="AH10" s="112"/>
      <c r="AI10" s="112"/>
    </row>
    <row r="11" spans="1:36" s="7" customFormat="1" ht="22.5" customHeight="1" x14ac:dyDescent="0.25">
      <c r="A11" s="123" t="s">
        <v>15</v>
      </c>
      <c r="B11" s="124"/>
      <c r="C11" s="124"/>
      <c r="D11" s="124"/>
      <c r="E11" s="6"/>
      <c r="F11" s="6"/>
      <c r="G11" s="6"/>
      <c r="H11" s="6"/>
      <c r="I11" s="6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6"/>
    </row>
    <row r="12" spans="1:36" s="7" customFormat="1" ht="22.5" customHeight="1" x14ac:dyDescent="0.25">
      <c r="A12" s="8">
        <v>1</v>
      </c>
      <c r="B12" s="58" t="s">
        <v>35</v>
      </c>
      <c r="C12" s="66">
        <v>351</v>
      </c>
      <c r="D12" s="42" t="s">
        <v>42</v>
      </c>
      <c r="E12" s="67">
        <v>2</v>
      </c>
      <c r="F12" s="56">
        <v>11</v>
      </c>
      <c r="G12" s="13" t="s">
        <v>43</v>
      </c>
      <c r="H12" s="14" t="s">
        <v>44</v>
      </c>
      <c r="I12" s="15" t="s">
        <v>45</v>
      </c>
      <c r="J12" s="131" t="s">
        <v>95</v>
      </c>
      <c r="K12" s="132"/>
      <c r="L12" s="132"/>
      <c r="M12" s="132"/>
      <c r="N12" s="133"/>
      <c r="O12" s="17" t="s">
        <v>18</v>
      </c>
      <c r="P12" s="17" t="s">
        <v>18</v>
      </c>
      <c r="Q12" s="17" t="s">
        <v>18</v>
      </c>
      <c r="R12" s="17" t="s">
        <v>18</v>
      </c>
      <c r="S12" s="17" t="s">
        <v>18</v>
      </c>
      <c r="T12" s="17" t="s">
        <v>18</v>
      </c>
      <c r="U12" s="17" t="s">
        <v>18</v>
      </c>
      <c r="V12" s="17" t="s">
        <v>18</v>
      </c>
      <c r="W12" s="16" t="s">
        <v>19</v>
      </c>
      <c r="X12" s="16" t="s">
        <v>20</v>
      </c>
      <c r="Y12" s="16"/>
      <c r="Z12" s="16"/>
      <c r="AA12" s="16"/>
      <c r="AB12" s="16"/>
      <c r="AC12" s="16"/>
      <c r="AD12" s="16"/>
      <c r="AE12" s="16"/>
      <c r="AF12" s="16"/>
      <c r="AG12" s="16"/>
      <c r="AH12" s="16">
        <v>4</v>
      </c>
      <c r="AI12" s="17"/>
    </row>
    <row r="13" spans="1:36" s="7" customFormat="1" ht="22.5" customHeight="1" x14ac:dyDescent="0.25">
      <c r="A13" s="8">
        <v>2</v>
      </c>
      <c r="B13" s="58" t="s">
        <v>50</v>
      </c>
      <c r="C13" s="66">
        <v>362</v>
      </c>
      <c r="D13" s="42" t="s">
        <v>51</v>
      </c>
      <c r="E13" s="67">
        <v>2</v>
      </c>
      <c r="F13" s="56">
        <v>11</v>
      </c>
      <c r="G13" s="13" t="s">
        <v>52</v>
      </c>
      <c r="H13" s="14" t="s">
        <v>53</v>
      </c>
      <c r="I13" s="15" t="s">
        <v>45</v>
      </c>
      <c r="J13" s="134"/>
      <c r="K13" s="134"/>
      <c r="L13" s="134"/>
      <c r="M13" s="134"/>
      <c r="N13" s="135"/>
      <c r="O13" s="17" t="s">
        <v>18</v>
      </c>
      <c r="P13" s="17" t="s">
        <v>18</v>
      </c>
      <c r="Q13" s="17" t="s">
        <v>18</v>
      </c>
      <c r="R13" s="17" t="s">
        <v>18</v>
      </c>
      <c r="S13" s="17" t="s">
        <v>18</v>
      </c>
      <c r="T13" s="17" t="s">
        <v>18</v>
      </c>
      <c r="U13" s="17" t="s">
        <v>18</v>
      </c>
      <c r="V13" s="17" t="s">
        <v>18</v>
      </c>
      <c r="W13" s="16" t="s">
        <v>19</v>
      </c>
      <c r="X13" s="16" t="s">
        <v>20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>
        <v>4</v>
      </c>
      <c r="AI13" s="17"/>
    </row>
    <row r="14" spans="1:36" s="7" customFormat="1" ht="22.5" customHeight="1" x14ac:dyDescent="0.25">
      <c r="A14" s="8">
        <v>3</v>
      </c>
      <c r="B14" s="58" t="s">
        <v>35</v>
      </c>
      <c r="C14" s="66">
        <v>361</v>
      </c>
      <c r="D14" s="42" t="s">
        <v>57</v>
      </c>
      <c r="E14" s="67">
        <v>2</v>
      </c>
      <c r="F14" s="56">
        <v>11</v>
      </c>
      <c r="G14" s="13" t="s">
        <v>59</v>
      </c>
      <c r="H14" s="14" t="s">
        <v>60</v>
      </c>
      <c r="I14" s="15" t="s">
        <v>45</v>
      </c>
      <c r="J14" s="134"/>
      <c r="K14" s="134"/>
      <c r="L14" s="134"/>
      <c r="M14" s="134"/>
      <c r="N14" s="135"/>
      <c r="O14" s="17" t="s">
        <v>18</v>
      </c>
      <c r="P14" s="17" t="s">
        <v>18</v>
      </c>
      <c r="Q14" s="17" t="s">
        <v>18</v>
      </c>
      <c r="R14" s="17" t="s">
        <v>18</v>
      </c>
      <c r="S14" s="17" t="s">
        <v>18</v>
      </c>
      <c r="T14" s="17" t="s">
        <v>18</v>
      </c>
      <c r="U14" s="17" t="s">
        <v>18</v>
      </c>
      <c r="V14" s="17" t="s">
        <v>18</v>
      </c>
      <c r="W14" s="16" t="s">
        <v>19</v>
      </c>
      <c r="X14" s="16" t="s">
        <v>20</v>
      </c>
      <c r="Y14" s="16"/>
      <c r="Z14" s="16"/>
      <c r="AA14" s="16"/>
      <c r="AB14" s="16"/>
      <c r="AC14" s="16"/>
      <c r="AD14" s="16"/>
      <c r="AE14" s="16"/>
      <c r="AF14" s="16"/>
      <c r="AG14" s="16"/>
      <c r="AH14" s="16">
        <v>4</v>
      </c>
      <c r="AI14" s="17"/>
    </row>
    <row r="15" spans="1:36" s="7" customFormat="1" ht="22.5" customHeight="1" x14ac:dyDescent="0.25">
      <c r="A15" s="8">
        <v>4</v>
      </c>
      <c r="B15" s="58" t="s">
        <v>36</v>
      </c>
      <c r="C15" s="66">
        <v>201</v>
      </c>
      <c r="D15" s="42" t="s">
        <v>37</v>
      </c>
      <c r="E15" s="67">
        <v>2</v>
      </c>
      <c r="F15" s="56">
        <v>11</v>
      </c>
      <c r="G15" s="13" t="s">
        <v>47</v>
      </c>
      <c r="H15" s="14" t="s">
        <v>48</v>
      </c>
      <c r="I15" s="15" t="s">
        <v>49</v>
      </c>
      <c r="J15" s="136"/>
      <c r="K15" s="136"/>
      <c r="L15" s="136"/>
      <c r="M15" s="136"/>
      <c r="N15" s="137"/>
      <c r="O15" s="17" t="s">
        <v>18</v>
      </c>
      <c r="P15" s="17" t="s">
        <v>18</v>
      </c>
      <c r="Q15" s="17" t="s">
        <v>18</v>
      </c>
      <c r="R15" s="17" t="s">
        <v>18</v>
      </c>
      <c r="S15" s="17" t="s">
        <v>18</v>
      </c>
      <c r="T15" s="17" t="s">
        <v>18</v>
      </c>
      <c r="U15" s="17" t="s">
        <v>18</v>
      </c>
      <c r="V15" s="17" t="s">
        <v>18</v>
      </c>
      <c r="W15" s="16" t="s">
        <v>19</v>
      </c>
      <c r="X15" s="16" t="s">
        <v>20</v>
      </c>
      <c r="Y15" s="16"/>
      <c r="Z15" s="16"/>
      <c r="AA15" s="16"/>
      <c r="AB15" s="16"/>
      <c r="AC15" s="16"/>
      <c r="AD15" s="16"/>
      <c r="AE15" s="16"/>
      <c r="AF15" s="16"/>
      <c r="AG15" s="16"/>
      <c r="AH15" s="16">
        <v>4</v>
      </c>
      <c r="AI15" s="17"/>
    </row>
    <row r="16" spans="1:36" s="7" customFormat="1" ht="22.5" customHeight="1" x14ac:dyDescent="0.25">
      <c r="A16" s="127"/>
      <c r="B16" s="128"/>
      <c r="C16" s="128"/>
      <c r="D16" s="128"/>
      <c r="E16" s="18"/>
      <c r="F16" s="18"/>
      <c r="G16" s="18"/>
      <c r="H16" s="18"/>
      <c r="I16" s="19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6"/>
    </row>
    <row r="17" spans="1:44" s="7" customFormat="1" ht="22.5" customHeight="1" x14ac:dyDescent="0.25">
      <c r="A17" s="8">
        <v>5</v>
      </c>
      <c r="B17" s="68" t="s">
        <v>63</v>
      </c>
      <c r="C17" s="71">
        <v>403</v>
      </c>
      <c r="D17" s="41" t="s">
        <v>64</v>
      </c>
      <c r="E17" s="67">
        <v>3</v>
      </c>
      <c r="F17" s="56">
        <v>11</v>
      </c>
      <c r="G17" s="13" t="s">
        <v>85</v>
      </c>
      <c r="H17" s="14" t="s">
        <v>65</v>
      </c>
      <c r="I17" s="15" t="s">
        <v>66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19</v>
      </c>
      <c r="AG17" s="16" t="s">
        <v>20</v>
      </c>
      <c r="AH17" s="16">
        <v>4</v>
      </c>
      <c r="AI17" s="17"/>
      <c r="AK17" s="9"/>
      <c r="AL17" s="10"/>
      <c r="AM17" s="41"/>
      <c r="AN17" s="11"/>
      <c r="AO17" s="12"/>
      <c r="AP17" s="13"/>
      <c r="AQ17" s="14"/>
      <c r="AR17" s="15"/>
    </row>
    <row r="18" spans="1:44" s="7" customFormat="1" ht="22.5" customHeight="1" x14ac:dyDescent="0.25">
      <c r="A18" s="8">
        <v>6</v>
      </c>
      <c r="B18" s="68" t="s">
        <v>61</v>
      </c>
      <c r="C18" s="71">
        <v>201</v>
      </c>
      <c r="D18" s="41" t="s">
        <v>68</v>
      </c>
      <c r="E18" s="67">
        <v>3</v>
      </c>
      <c r="F18" s="56">
        <v>11</v>
      </c>
      <c r="G18" s="13" t="s">
        <v>69</v>
      </c>
      <c r="H18" s="14" t="s">
        <v>70</v>
      </c>
      <c r="I18" s="15" t="s">
        <v>71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18</v>
      </c>
      <c r="AF18" s="16" t="s">
        <v>19</v>
      </c>
      <c r="AG18" s="16" t="s">
        <v>20</v>
      </c>
      <c r="AH18" s="16">
        <v>4</v>
      </c>
      <c r="AI18" s="17"/>
    </row>
    <row r="19" spans="1:44" s="7" customFormat="1" ht="22.5" customHeight="1" x14ac:dyDescent="0.25">
      <c r="A19" s="57">
        <v>7</v>
      </c>
      <c r="B19" s="68" t="s">
        <v>89</v>
      </c>
      <c r="C19" s="71">
        <v>302</v>
      </c>
      <c r="D19" s="41" t="s">
        <v>90</v>
      </c>
      <c r="E19" s="67">
        <v>2</v>
      </c>
      <c r="F19" s="56">
        <v>11</v>
      </c>
      <c r="G19" s="13" t="s">
        <v>91</v>
      </c>
      <c r="H19" s="14" t="s">
        <v>92</v>
      </c>
      <c r="I19" s="15" t="s">
        <v>49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18</v>
      </c>
      <c r="AF19" s="16" t="s">
        <v>19</v>
      </c>
      <c r="AG19" s="16" t="s">
        <v>20</v>
      </c>
      <c r="AH19" s="16">
        <v>4</v>
      </c>
      <c r="AI19" s="17"/>
    </row>
    <row r="20" spans="1:44" s="7" customFormat="1" ht="22.5" customHeight="1" x14ac:dyDescent="0.25">
      <c r="A20" s="60">
        <v>8</v>
      </c>
      <c r="B20" s="68" t="s">
        <v>67</v>
      </c>
      <c r="C20" s="71">
        <v>102</v>
      </c>
      <c r="D20" s="41" t="s">
        <v>84</v>
      </c>
      <c r="E20" s="67">
        <v>2</v>
      </c>
      <c r="F20" s="56">
        <v>11</v>
      </c>
      <c r="G20" s="13" t="s">
        <v>86</v>
      </c>
      <c r="H20" s="14" t="s">
        <v>87</v>
      </c>
      <c r="I20" s="15" t="s">
        <v>88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18</v>
      </c>
      <c r="AF20" s="16" t="s">
        <v>19</v>
      </c>
      <c r="AG20" s="16" t="s">
        <v>20</v>
      </c>
      <c r="AH20" s="16">
        <v>4</v>
      </c>
      <c r="AI20" s="17"/>
    </row>
    <row r="21" spans="1:44" s="4" customFormat="1" ht="22.5" customHeight="1" x14ac:dyDescent="0.25">
      <c r="A21" s="120" t="s">
        <v>21</v>
      </c>
      <c r="B21" s="120"/>
      <c r="C21" s="120"/>
      <c r="D21" s="120"/>
      <c r="E21" s="20">
        <f>SUM(E12:E20)</f>
        <v>18</v>
      </c>
      <c r="F21" s="50"/>
      <c r="G21" s="121">
        <f>E21*280000</f>
        <v>5040000</v>
      </c>
      <c r="H21" s="122"/>
      <c r="I21" s="50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6"/>
    </row>
    <row r="22" spans="1:44" ht="3" customHeight="1" x14ac:dyDescent="0.15"/>
    <row r="23" spans="1:44" s="24" customFormat="1" ht="15.75" customHeight="1" x14ac:dyDescent="0.2">
      <c r="A23" s="117" t="s">
        <v>22</v>
      </c>
      <c r="B23" s="117"/>
      <c r="C23" s="117"/>
      <c r="D23" s="117"/>
      <c r="U23" s="48"/>
      <c r="V23" s="48"/>
      <c r="W23" s="48"/>
      <c r="X23" s="48"/>
      <c r="Y23" s="48"/>
      <c r="Z23" s="48"/>
      <c r="AA23" s="48"/>
      <c r="AB23" s="48"/>
      <c r="AC23" s="48"/>
      <c r="AD23" s="62"/>
      <c r="AE23" s="62"/>
      <c r="AF23" s="62"/>
      <c r="AG23" s="48"/>
      <c r="AH23" s="25"/>
      <c r="AI23" s="25"/>
    </row>
    <row r="24" spans="1:44" s="24" customFormat="1" ht="15.75" customHeight="1" x14ac:dyDescent="0.2">
      <c r="B24" s="113" t="s">
        <v>23</v>
      </c>
      <c r="C24" s="113"/>
      <c r="D24" s="113"/>
      <c r="E24" s="113"/>
      <c r="F24" s="113"/>
      <c r="G24" s="113"/>
      <c r="H24" s="48"/>
      <c r="U24" s="48"/>
      <c r="V24" s="48"/>
      <c r="W24" s="48"/>
      <c r="X24" s="48"/>
      <c r="Y24" s="48"/>
      <c r="Z24" s="48"/>
      <c r="AA24" s="48"/>
      <c r="AB24" s="48"/>
      <c r="AC24" s="48"/>
      <c r="AD24" s="62"/>
      <c r="AE24" s="62"/>
      <c r="AF24" s="62"/>
      <c r="AG24" s="48"/>
      <c r="AH24" s="25"/>
      <c r="AI24" s="25"/>
    </row>
    <row r="25" spans="1:44" s="48" customFormat="1" ht="15.75" customHeight="1" x14ac:dyDescent="0.25">
      <c r="B25" s="113" t="s">
        <v>24</v>
      </c>
      <c r="C25" s="113"/>
      <c r="D25" s="113"/>
      <c r="E25" s="113"/>
      <c r="F25" s="113"/>
      <c r="G25" s="113"/>
      <c r="AD25" s="62"/>
      <c r="AE25" s="62"/>
      <c r="AF25" s="62"/>
      <c r="AH25" s="26"/>
      <c r="AI25" s="26"/>
    </row>
    <row r="26" spans="1:44" s="48" customFormat="1" ht="15.75" customHeight="1" x14ac:dyDescent="0.25">
      <c r="B26" s="113" t="s">
        <v>25</v>
      </c>
      <c r="C26" s="113"/>
      <c r="D26" s="113"/>
      <c r="E26" s="113"/>
      <c r="F26" s="113"/>
      <c r="G26" s="113"/>
      <c r="AD26" s="62"/>
      <c r="AE26" s="62"/>
      <c r="AF26" s="62"/>
      <c r="AH26" s="26"/>
      <c r="AI26" s="26"/>
    </row>
    <row r="27" spans="1:44" s="47" customFormat="1" ht="14.25" customHeight="1" x14ac:dyDescent="0.25">
      <c r="B27" s="55"/>
      <c r="C27" s="55"/>
      <c r="Q27" s="114" t="s">
        <v>97</v>
      </c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</row>
    <row r="28" spans="1:44" s="47" customFormat="1" ht="15.75" customHeight="1" x14ac:dyDescent="0.25">
      <c r="A28" s="119" t="s">
        <v>26</v>
      </c>
      <c r="B28" s="119"/>
      <c r="C28" s="119"/>
      <c r="D28" s="119"/>
      <c r="G28" s="119" t="s">
        <v>27</v>
      </c>
      <c r="H28" s="119"/>
      <c r="I28" s="119"/>
      <c r="J28" s="119"/>
      <c r="K28" s="119"/>
      <c r="L28" s="27"/>
      <c r="M28" s="27"/>
      <c r="N28" s="27"/>
      <c r="O28" s="27"/>
      <c r="P28" s="27"/>
      <c r="Q28" s="27"/>
      <c r="R28" s="119" t="s">
        <v>33</v>
      </c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</row>
    <row r="29" spans="1:44" s="47" customFormat="1" ht="15.75" customHeight="1" x14ac:dyDescent="0.25">
      <c r="G29" s="119" t="s">
        <v>28</v>
      </c>
      <c r="H29" s="119"/>
      <c r="I29" s="119"/>
      <c r="J29" s="119"/>
      <c r="K29" s="119"/>
      <c r="R29" s="119" t="s">
        <v>34</v>
      </c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</row>
    <row r="30" spans="1:44" s="47" customFormat="1" ht="14.25" x14ac:dyDescent="0.25">
      <c r="AD30" s="61"/>
      <c r="AE30" s="61"/>
      <c r="AF30" s="61"/>
      <c r="AH30" s="49"/>
      <c r="AI30" s="49"/>
    </row>
    <row r="31" spans="1:44" s="47" customFormat="1" ht="14.25" x14ac:dyDescent="0.25">
      <c r="AD31" s="61"/>
      <c r="AE31" s="61"/>
      <c r="AF31" s="61"/>
      <c r="AH31" s="49"/>
      <c r="AI31" s="49"/>
    </row>
    <row r="32" spans="1:44" s="47" customFormat="1" ht="30.75" customHeight="1" x14ac:dyDescent="0.25">
      <c r="AD32" s="61"/>
      <c r="AE32" s="61"/>
      <c r="AF32" s="61"/>
      <c r="AH32" s="49"/>
      <c r="AI32" s="49"/>
    </row>
    <row r="33" spans="1:35" s="47" customFormat="1" ht="14.25" x14ac:dyDescent="0.25">
      <c r="AD33" s="61"/>
      <c r="AE33" s="61"/>
      <c r="AF33" s="61"/>
      <c r="AH33" s="49"/>
      <c r="AI33" s="49"/>
    </row>
    <row r="34" spans="1:35" s="49" customFormat="1" ht="15.75" customHeight="1" x14ac:dyDescent="0.25">
      <c r="A34" s="118" t="s">
        <v>29</v>
      </c>
      <c r="B34" s="118"/>
      <c r="C34" s="118"/>
      <c r="D34" s="118"/>
      <c r="G34" s="118" t="s">
        <v>30</v>
      </c>
      <c r="H34" s="118"/>
      <c r="I34" s="118"/>
      <c r="J34" s="118"/>
      <c r="K34" s="118"/>
      <c r="L34" s="28"/>
      <c r="M34" s="28"/>
      <c r="N34" s="28"/>
      <c r="O34" s="28"/>
      <c r="P34" s="28"/>
      <c r="Q34" s="28"/>
      <c r="R34" s="118" t="s">
        <v>31</v>
      </c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</row>
  </sheetData>
  <mergeCells count="44">
    <mergeCell ref="J8:AG8"/>
    <mergeCell ref="K9:N9"/>
    <mergeCell ref="O9:S9"/>
    <mergeCell ref="T9:W9"/>
    <mergeCell ref="X9:AB9"/>
    <mergeCell ref="AC9:AF9"/>
    <mergeCell ref="J12:N15"/>
    <mergeCell ref="A5:G5"/>
    <mergeCell ref="I5:T5"/>
    <mergeCell ref="W5:AI5"/>
    <mergeCell ref="A1:E1"/>
    <mergeCell ref="F1:AC1"/>
    <mergeCell ref="A2:E2"/>
    <mergeCell ref="F2:AC2"/>
    <mergeCell ref="A4:AI4"/>
    <mergeCell ref="A6:AI6"/>
    <mergeCell ref="A8:A10"/>
    <mergeCell ref="B8:C10"/>
    <mergeCell ref="D8:D10"/>
    <mergeCell ref="E8:E10"/>
    <mergeCell ref="F8:F10"/>
    <mergeCell ref="G8:H10"/>
    <mergeCell ref="AH8:AH10"/>
    <mergeCell ref="AI8:AI10"/>
    <mergeCell ref="A28:D28"/>
    <mergeCell ref="G28:K28"/>
    <mergeCell ref="R28:AI28"/>
    <mergeCell ref="A11:D11"/>
    <mergeCell ref="J11:AI11"/>
    <mergeCell ref="A16:D16"/>
    <mergeCell ref="J16:AI16"/>
    <mergeCell ref="A21:D21"/>
    <mergeCell ref="G21:H21"/>
    <mergeCell ref="J21:AI21"/>
    <mergeCell ref="A23:D23"/>
    <mergeCell ref="B24:G24"/>
    <mergeCell ref="B25:G25"/>
    <mergeCell ref="B26:G26"/>
    <mergeCell ref="Q27:AI27"/>
    <mergeCell ref="G29:K29"/>
    <mergeCell ref="R29:AI29"/>
    <mergeCell ref="A34:D34"/>
    <mergeCell ref="G34:K34"/>
    <mergeCell ref="R34:AI3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4"/>
  <sheetViews>
    <sheetView showGridLines="0" tabSelected="1" view="pageBreakPreview" topLeftCell="A4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20.5546875" style="21" customWidth="1"/>
    <col min="5" max="6" width="2.6640625" style="21" bestFit="1" customWidth="1"/>
    <col min="7" max="7" width="11.5546875" style="21" bestFit="1" customWidth="1"/>
    <col min="8" max="8" width="4.44140625" style="21" bestFit="1" customWidth="1"/>
    <col min="9" max="9" width="9.44140625" style="21" bestFit="1" customWidth="1"/>
    <col min="10" max="20" width="2.21875" style="21" customWidth="1"/>
    <col min="21" max="33" width="2.21875" style="22" customWidth="1"/>
    <col min="34" max="34" width="3.77734375" style="23" customWidth="1"/>
    <col min="35" max="35" width="3.6640625" style="23" bestFit="1" customWidth="1"/>
    <col min="36" max="36" width="9" style="21" bestFit="1" customWidth="1"/>
    <col min="37" max="16384" width="9" style="21"/>
  </cols>
  <sheetData>
    <row r="1" spans="1:36" s="79" customFormat="1" ht="14.25" customHeight="1" x14ac:dyDescent="0.2">
      <c r="A1" s="91" t="s">
        <v>0</v>
      </c>
      <c r="B1" s="91"/>
      <c r="C1" s="91"/>
      <c r="D1" s="91"/>
      <c r="E1" s="91"/>
      <c r="F1" s="92" t="s">
        <v>1</v>
      </c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H1" s="1"/>
      <c r="AI1" s="1"/>
    </row>
    <row r="2" spans="1:36" s="79" customFormat="1" ht="14.25" customHeight="1" x14ac:dyDescent="0.2">
      <c r="A2" s="93" t="s">
        <v>32</v>
      </c>
      <c r="B2" s="93"/>
      <c r="C2" s="93"/>
      <c r="D2" s="93"/>
      <c r="E2" s="93"/>
      <c r="F2" s="94" t="s">
        <v>54</v>
      </c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81"/>
      <c r="AE2" s="81"/>
      <c r="AF2" s="81"/>
      <c r="AG2" s="81"/>
      <c r="AH2" s="2"/>
      <c r="AI2" s="2"/>
      <c r="AJ2" s="2"/>
    </row>
    <row r="3" spans="1:36" s="79" customFormat="1" ht="5.25" customHeight="1" x14ac:dyDescent="0.2">
      <c r="A3" s="80"/>
      <c r="B3" s="80"/>
      <c r="C3" s="80"/>
      <c r="D3" s="80"/>
      <c r="E3" s="80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2"/>
      <c r="AI3" s="2"/>
      <c r="AJ3" s="2"/>
    </row>
    <row r="4" spans="1:36" s="79" customFormat="1" ht="14.25" customHeight="1" x14ac:dyDescent="0.2">
      <c r="A4" s="95" t="s">
        <v>93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2"/>
    </row>
    <row r="5" spans="1:36" s="79" customFormat="1" ht="14.25" customHeight="1" x14ac:dyDescent="0.2">
      <c r="A5" s="96" t="s">
        <v>2</v>
      </c>
      <c r="B5" s="96"/>
      <c r="C5" s="96"/>
      <c r="D5" s="96"/>
      <c r="E5" s="96"/>
      <c r="F5" s="96"/>
      <c r="G5" s="96"/>
      <c r="H5" s="79" t="s">
        <v>3</v>
      </c>
      <c r="I5" s="97" t="s">
        <v>98</v>
      </c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79" t="s">
        <v>3</v>
      </c>
      <c r="V5" s="1"/>
      <c r="W5" s="98" t="s">
        <v>39</v>
      </c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2"/>
    </row>
    <row r="6" spans="1:36" s="79" customFormat="1" ht="14.25" customHeight="1" x14ac:dyDescent="0.2">
      <c r="A6" s="99" t="s">
        <v>58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</row>
    <row r="7" spans="1:36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38"/>
      <c r="AI7" s="38"/>
    </row>
    <row r="8" spans="1:36" s="4" customFormat="1" ht="18.75" customHeight="1" x14ac:dyDescent="0.25">
      <c r="A8" s="100" t="s">
        <v>4</v>
      </c>
      <c r="B8" s="101" t="s">
        <v>5</v>
      </c>
      <c r="C8" s="102"/>
      <c r="D8" s="107" t="s">
        <v>6</v>
      </c>
      <c r="E8" s="107" t="s">
        <v>7</v>
      </c>
      <c r="F8" s="107" t="s">
        <v>8</v>
      </c>
      <c r="G8" s="101" t="s">
        <v>9</v>
      </c>
      <c r="H8" s="102"/>
      <c r="I8" s="77" t="s">
        <v>10</v>
      </c>
      <c r="J8" s="129">
        <v>2026</v>
      </c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10" t="s">
        <v>11</v>
      </c>
      <c r="AI8" s="110" t="s">
        <v>12</v>
      </c>
    </row>
    <row r="9" spans="1:36" s="4" customFormat="1" ht="18.75" customHeight="1" x14ac:dyDescent="0.25">
      <c r="A9" s="100"/>
      <c r="B9" s="103"/>
      <c r="C9" s="104"/>
      <c r="D9" s="108"/>
      <c r="E9" s="108"/>
      <c r="F9" s="108"/>
      <c r="G9" s="103"/>
      <c r="H9" s="104"/>
      <c r="I9" s="77" t="s">
        <v>13</v>
      </c>
      <c r="J9" s="78">
        <v>4</v>
      </c>
      <c r="K9" s="130">
        <v>5</v>
      </c>
      <c r="L9" s="130"/>
      <c r="M9" s="130"/>
      <c r="N9" s="130"/>
      <c r="O9" s="130">
        <v>6</v>
      </c>
      <c r="P9" s="130"/>
      <c r="Q9" s="130"/>
      <c r="R9" s="130"/>
      <c r="S9" s="130"/>
      <c r="T9" s="130">
        <v>7</v>
      </c>
      <c r="U9" s="130"/>
      <c r="V9" s="130"/>
      <c r="W9" s="130"/>
      <c r="X9" s="130">
        <v>8</v>
      </c>
      <c r="Y9" s="130"/>
      <c r="Z9" s="130"/>
      <c r="AA9" s="130"/>
      <c r="AB9" s="130"/>
      <c r="AC9" s="130">
        <v>9</v>
      </c>
      <c r="AD9" s="130"/>
      <c r="AE9" s="130"/>
      <c r="AF9" s="130"/>
      <c r="AG9" s="78">
        <v>10</v>
      </c>
      <c r="AH9" s="111"/>
      <c r="AI9" s="111"/>
    </row>
    <row r="10" spans="1:36" s="4" customFormat="1" ht="18.75" customHeight="1" x14ac:dyDescent="0.25">
      <c r="A10" s="100"/>
      <c r="B10" s="105"/>
      <c r="C10" s="106"/>
      <c r="D10" s="109"/>
      <c r="E10" s="109"/>
      <c r="F10" s="109"/>
      <c r="G10" s="105"/>
      <c r="H10" s="106"/>
      <c r="I10" s="77" t="s">
        <v>14</v>
      </c>
      <c r="J10" s="5">
        <v>46139</v>
      </c>
      <c r="K10" s="5">
        <f t="shared" ref="K10:AG10" si="0">J10+7</f>
        <v>46146</v>
      </c>
      <c r="L10" s="5">
        <f t="shared" si="0"/>
        <v>46153</v>
      </c>
      <c r="M10" s="5">
        <f t="shared" si="0"/>
        <v>46160</v>
      </c>
      <c r="N10" s="5">
        <f t="shared" si="0"/>
        <v>46167</v>
      </c>
      <c r="O10" s="5">
        <f t="shared" si="0"/>
        <v>46174</v>
      </c>
      <c r="P10" s="5">
        <f t="shared" si="0"/>
        <v>46181</v>
      </c>
      <c r="Q10" s="5">
        <f t="shared" si="0"/>
        <v>46188</v>
      </c>
      <c r="R10" s="5">
        <f t="shared" si="0"/>
        <v>46195</v>
      </c>
      <c r="S10" s="5">
        <f t="shared" si="0"/>
        <v>46202</v>
      </c>
      <c r="T10" s="5">
        <f t="shared" si="0"/>
        <v>46209</v>
      </c>
      <c r="U10" s="5">
        <f t="shared" si="0"/>
        <v>46216</v>
      </c>
      <c r="V10" s="5">
        <f t="shared" si="0"/>
        <v>46223</v>
      </c>
      <c r="W10" s="5">
        <f t="shared" si="0"/>
        <v>46230</v>
      </c>
      <c r="X10" s="5">
        <f t="shared" si="0"/>
        <v>46237</v>
      </c>
      <c r="Y10" s="5">
        <f t="shared" si="0"/>
        <v>46244</v>
      </c>
      <c r="Z10" s="5">
        <f t="shared" si="0"/>
        <v>46251</v>
      </c>
      <c r="AA10" s="5">
        <f t="shared" si="0"/>
        <v>46258</v>
      </c>
      <c r="AB10" s="5">
        <f t="shared" si="0"/>
        <v>46265</v>
      </c>
      <c r="AC10" s="5">
        <f t="shared" si="0"/>
        <v>46272</v>
      </c>
      <c r="AD10" s="5">
        <f>AC10+7</f>
        <v>46279</v>
      </c>
      <c r="AE10" s="5">
        <f t="shared" si="0"/>
        <v>46286</v>
      </c>
      <c r="AF10" s="5">
        <f t="shared" si="0"/>
        <v>46293</v>
      </c>
      <c r="AG10" s="5">
        <f t="shared" si="0"/>
        <v>46300</v>
      </c>
      <c r="AH10" s="112"/>
      <c r="AI10" s="112"/>
    </row>
    <row r="11" spans="1:36" s="7" customFormat="1" ht="22.5" customHeight="1" x14ac:dyDescent="0.25">
      <c r="A11" s="123" t="s">
        <v>15</v>
      </c>
      <c r="B11" s="124"/>
      <c r="C11" s="124"/>
      <c r="D11" s="124"/>
      <c r="E11" s="6"/>
      <c r="F11" s="6"/>
      <c r="G11" s="6"/>
      <c r="H11" s="6"/>
      <c r="I11" s="6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6"/>
    </row>
    <row r="12" spans="1:36" s="7" customFormat="1" ht="22.5" customHeight="1" x14ac:dyDescent="0.25">
      <c r="A12" s="8">
        <v>1</v>
      </c>
      <c r="B12" s="58" t="s">
        <v>35</v>
      </c>
      <c r="C12" s="66">
        <v>351</v>
      </c>
      <c r="D12" s="42" t="s">
        <v>42</v>
      </c>
      <c r="E12" s="67">
        <v>2</v>
      </c>
      <c r="F12" s="56">
        <v>11</v>
      </c>
      <c r="G12" s="13" t="s">
        <v>43</v>
      </c>
      <c r="H12" s="14" t="s">
        <v>44</v>
      </c>
      <c r="I12" s="15" t="s">
        <v>45</v>
      </c>
      <c r="J12" s="131" t="s">
        <v>95</v>
      </c>
      <c r="K12" s="132"/>
      <c r="L12" s="132"/>
      <c r="M12" s="132"/>
      <c r="N12" s="133"/>
      <c r="O12" s="17" t="s">
        <v>18</v>
      </c>
      <c r="P12" s="17" t="s">
        <v>18</v>
      </c>
      <c r="Q12" s="17" t="s">
        <v>18</v>
      </c>
      <c r="R12" s="17" t="s">
        <v>18</v>
      </c>
      <c r="S12" s="17" t="s">
        <v>18</v>
      </c>
      <c r="T12" s="17" t="s">
        <v>18</v>
      </c>
      <c r="U12" s="17" t="s">
        <v>18</v>
      </c>
      <c r="V12" s="17" t="s">
        <v>18</v>
      </c>
      <c r="W12" s="16" t="s">
        <v>19</v>
      </c>
      <c r="X12" s="16" t="s">
        <v>20</v>
      </c>
      <c r="Y12" s="16"/>
      <c r="Z12" s="16"/>
      <c r="AA12" s="16"/>
      <c r="AB12" s="16"/>
      <c r="AC12" s="16"/>
      <c r="AD12" s="16"/>
      <c r="AE12" s="16"/>
      <c r="AF12" s="16"/>
      <c r="AG12" s="16"/>
      <c r="AH12" s="16">
        <v>4</v>
      </c>
      <c r="AI12" s="17"/>
    </row>
    <row r="13" spans="1:36" s="7" customFormat="1" ht="22.5" customHeight="1" x14ac:dyDescent="0.25">
      <c r="A13" s="8">
        <v>2</v>
      </c>
      <c r="B13" s="58" t="s">
        <v>50</v>
      </c>
      <c r="C13" s="66">
        <v>362</v>
      </c>
      <c r="D13" s="42" t="s">
        <v>51</v>
      </c>
      <c r="E13" s="67">
        <v>2</v>
      </c>
      <c r="F13" s="56">
        <v>11</v>
      </c>
      <c r="G13" s="13" t="s">
        <v>52</v>
      </c>
      <c r="H13" s="14" t="s">
        <v>53</v>
      </c>
      <c r="I13" s="15" t="s">
        <v>45</v>
      </c>
      <c r="J13" s="134"/>
      <c r="K13" s="134"/>
      <c r="L13" s="134"/>
      <c r="M13" s="134"/>
      <c r="N13" s="135"/>
      <c r="O13" s="17" t="s">
        <v>18</v>
      </c>
      <c r="P13" s="17" t="s">
        <v>18</v>
      </c>
      <c r="Q13" s="17" t="s">
        <v>18</v>
      </c>
      <c r="R13" s="17" t="s">
        <v>18</v>
      </c>
      <c r="S13" s="17" t="s">
        <v>18</v>
      </c>
      <c r="T13" s="17" t="s">
        <v>18</v>
      </c>
      <c r="U13" s="17" t="s">
        <v>18</v>
      </c>
      <c r="V13" s="17" t="s">
        <v>18</v>
      </c>
      <c r="W13" s="16" t="s">
        <v>19</v>
      </c>
      <c r="X13" s="16" t="s">
        <v>20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>
        <v>4</v>
      </c>
      <c r="AI13" s="17"/>
    </row>
    <row r="14" spans="1:36" s="7" customFormat="1" ht="22.5" customHeight="1" x14ac:dyDescent="0.25">
      <c r="A14" s="8">
        <v>3</v>
      </c>
      <c r="B14" s="58" t="s">
        <v>35</v>
      </c>
      <c r="C14" s="66">
        <v>361</v>
      </c>
      <c r="D14" s="42" t="s">
        <v>57</v>
      </c>
      <c r="E14" s="67">
        <v>2</v>
      </c>
      <c r="F14" s="56">
        <v>11</v>
      </c>
      <c r="G14" s="13" t="s">
        <v>59</v>
      </c>
      <c r="H14" s="14" t="s">
        <v>60</v>
      </c>
      <c r="I14" s="15" t="s">
        <v>45</v>
      </c>
      <c r="J14" s="134"/>
      <c r="K14" s="134"/>
      <c r="L14" s="134"/>
      <c r="M14" s="134"/>
      <c r="N14" s="135"/>
      <c r="O14" s="17" t="s">
        <v>18</v>
      </c>
      <c r="P14" s="17" t="s">
        <v>18</v>
      </c>
      <c r="Q14" s="17" t="s">
        <v>18</v>
      </c>
      <c r="R14" s="17" t="s">
        <v>18</v>
      </c>
      <c r="S14" s="17" t="s">
        <v>18</v>
      </c>
      <c r="T14" s="17" t="s">
        <v>18</v>
      </c>
      <c r="U14" s="17" t="s">
        <v>18</v>
      </c>
      <c r="V14" s="17" t="s">
        <v>18</v>
      </c>
      <c r="W14" s="16" t="s">
        <v>19</v>
      </c>
      <c r="X14" s="16" t="s">
        <v>20</v>
      </c>
      <c r="Y14" s="16"/>
      <c r="Z14" s="16"/>
      <c r="AA14" s="16"/>
      <c r="AB14" s="16"/>
      <c r="AC14" s="16"/>
      <c r="AD14" s="16"/>
      <c r="AE14" s="16"/>
      <c r="AF14" s="16"/>
      <c r="AG14" s="16"/>
      <c r="AH14" s="16">
        <v>4</v>
      </c>
      <c r="AI14" s="17"/>
    </row>
    <row r="15" spans="1:36" s="7" customFormat="1" ht="22.5" customHeight="1" x14ac:dyDescent="0.25">
      <c r="A15" s="8">
        <v>4</v>
      </c>
      <c r="B15" s="85" t="s">
        <v>102</v>
      </c>
      <c r="C15" s="71">
        <v>291</v>
      </c>
      <c r="D15" s="86" t="s">
        <v>103</v>
      </c>
      <c r="E15" s="87">
        <v>3</v>
      </c>
      <c r="F15" s="56">
        <v>11</v>
      </c>
      <c r="G15" s="88" t="s">
        <v>104</v>
      </c>
      <c r="H15" s="89" t="s">
        <v>105</v>
      </c>
      <c r="I15" s="15" t="s">
        <v>106</v>
      </c>
      <c r="J15" s="136"/>
      <c r="K15" s="136"/>
      <c r="L15" s="136"/>
      <c r="M15" s="136"/>
      <c r="N15" s="137"/>
      <c r="O15" s="17" t="s">
        <v>18</v>
      </c>
      <c r="P15" s="17" t="s">
        <v>18</v>
      </c>
      <c r="Q15" s="17" t="s">
        <v>18</v>
      </c>
      <c r="R15" s="17" t="s">
        <v>18</v>
      </c>
      <c r="S15" s="17" t="s">
        <v>18</v>
      </c>
      <c r="T15" s="17" t="s">
        <v>18</v>
      </c>
      <c r="U15" s="17" t="s">
        <v>18</v>
      </c>
      <c r="V15" s="17" t="s">
        <v>18</v>
      </c>
      <c r="W15" s="16" t="s">
        <v>19</v>
      </c>
      <c r="X15" s="16" t="s">
        <v>20</v>
      </c>
      <c r="Y15" s="16"/>
      <c r="Z15" s="16"/>
      <c r="AA15" s="16"/>
      <c r="AB15" s="16"/>
      <c r="AC15" s="16"/>
      <c r="AD15" s="16"/>
      <c r="AE15" s="16"/>
      <c r="AF15" s="16"/>
      <c r="AG15" s="16"/>
      <c r="AH15" s="16">
        <v>4</v>
      </c>
      <c r="AI15" s="17"/>
    </row>
    <row r="16" spans="1:36" s="7" customFormat="1" ht="22.5" customHeight="1" x14ac:dyDescent="0.25">
      <c r="A16" s="127"/>
      <c r="B16" s="128"/>
      <c r="C16" s="128"/>
      <c r="D16" s="128"/>
      <c r="E16" s="18"/>
      <c r="F16" s="18"/>
      <c r="G16" s="18"/>
      <c r="H16" s="18"/>
      <c r="I16" s="19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6"/>
    </row>
    <row r="17" spans="1:44" s="7" customFormat="1" ht="22.5" customHeight="1" x14ac:dyDescent="0.25">
      <c r="A17" s="8">
        <v>5</v>
      </c>
      <c r="B17" s="82" t="s">
        <v>99</v>
      </c>
      <c r="C17" s="10">
        <v>321</v>
      </c>
      <c r="D17" s="83" t="s">
        <v>100</v>
      </c>
      <c r="E17" s="84">
        <v>2</v>
      </c>
      <c r="F17" s="90">
        <v>11</v>
      </c>
      <c r="G17" s="88" t="s">
        <v>107</v>
      </c>
      <c r="H17" s="89" t="s">
        <v>108</v>
      </c>
      <c r="I17" s="15" t="s">
        <v>106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19</v>
      </c>
      <c r="AG17" s="16" t="s">
        <v>20</v>
      </c>
      <c r="AH17" s="16">
        <v>4</v>
      </c>
      <c r="AI17" s="17"/>
      <c r="AK17" s="9"/>
      <c r="AL17" s="10"/>
      <c r="AM17" s="41"/>
      <c r="AN17" s="11"/>
      <c r="AO17" s="12"/>
      <c r="AP17" s="13"/>
      <c r="AQ17" s="14"/>
      <c r="AR17" s="15"/>
    </row>
    <row r="18" spans="1:44" s="7" customFormat="1" ht="22.5" customHeight="1" x14ac:dyDescent="0.25">
      <c r="A18" s="8">
        <v>6</v>
      </c>
      <c r="B18" s="82" t="s">
        <v>99</v>
      </c>
      <c r="C18" s="10">
        <v>322</v>
      </c>
      <c r="D18" s="83" t="s">
        <v>101</v>
      </c>
      <c r="E18" s="84">
        <v>1</v>
      </c>
      <c r="F18" s="90">
        <v>11</v>
      </c>
      <c r="G18" s="88" t="s">
        <v>107</v>
      </c>
      <c r="H18" s="89" t="s">
        <v>108</v>
      </c>
      <c r="I18" s="15" t="s">
        <v>106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18</v>
      </c>
      <c r="AF18" s="16" t="s">
        <v>19</v>
      </c>
      <c r="AG18" s="16" t="s">
        <v>20</v>
      </c>
      <c r="AH18" s="16">
        <v>4</v>
      </c>
      <c r="AI18" s="17"/>
    </row>
    <row r="19" spans="1:44" s="7" customFormat="1" ht="22.5" customHeight="1" x14ac:dyDescent="0.25">
      <c r="A19" s="57">
        <v>7</v>
      </c>
      <c r="B19" s="85" t="s">
        <v>109</v>
      </c>
      <c r="C19" s="71">
        <v>306</v>
      </c>
      <c r="D19" s="86" t="s">
        <v>110</v>
      </c>
      <c r="E19" s="87">
        <v>3</v>
      </c>
      <c r="F19" s="90">
        <v>11</v>
      </c>
      <c r="G19" s="88" t="s">
        <v>111</v>
      </c>
      <c r="H19" s="89" t="s">
        <v>112</v>
      </c>
      <c r="I19" s="15" t="s">
        <v>106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18</v>
      </c>
      <c r="AF19" s="16" t="s">
        <v>19</v>
      </c>
      <c r="AG19" s="16" t="s">
        <v>20</v>
      </c>
      <c r="AH19" s="16">
        <v>4</v>
      </c>
      <c r="AI19" s="17"/>
    </row>
    <row r="20" spans="1:44" s="7" customFormat="1" ht="22.5" customHeight="1" x14ac:dyDescent="0.25">
      <c r="A20" s="60">
        <v>8</v>
      </c>
      <c r="B20" s="82" t="s">
        <v>113</v>
      </c>
      <c r="C20" s="10">
        <v>342</v>
      </c>
      <c r="D20" s="83" t="s">
        <v>114</v>
      </c>
      <c r="E20" s="84">
        <v>3</v>
      </c>
      <c r="F20" s="90">
        <v>11</v>
      </c>
      <c r="G20" s="88" t="s">
        <v>115</v>
      </c>
      <c r="H20" s="89" t="s">
        <v>116</v>
      </c>
      <c r="I20" s="15" t="s">
        <v>106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18</v>
      </c>
      <c r="AF20" s="16" t="s">
        <v>19</v>
      </c>
      <c r="AG20" s="16" t="s">
        <v>20</v>
      </c>
      <c r="AH20" s="16">
        <v>4</v>
      </c>
      <c r="AI20" s="17"/>
    </row>
    <row r="21" spans="1:44" s="4" customFormat="1" ht="22.5" customHeight="1" x14ac:dyDescent="0.25">
      <c r="A21" s="120" t="s">
        <v>21</v>
      </c>
      <c r="B21" s="120"/>
      <c r="C21" s="120"/>
      <c r="D21" s="120"/>
      <c r="E21" s="20">
        <f>SUM(E12:E20)</f>
        <v>18</v>
      </c>
      <c r="F21" s="72"/>
      <c r="G21" s="121">
        <f>E21*280000</f>
        <v>5040000</v>
      </c>
      <c r="H21" s="122"/>
      <c r="I21" s="72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6"/>
    </row>
    <row r="22" spans="1:44" ht="3" customHeight="1" x14ac:dyDescent="0.15"/>
    <row r="23" spans="1:44" s="24" customFormat="1" ht="15.75" customHeight="1" x14ac:dyDescent="0.2">
      <c r="A23" s="117" t="s">
        <v>22</v>
      </c>
      <c r="B23" s="117"/>
      <c r="C23" s="117"/>
      <c r="D23" s="117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25"/>
      <c r="AI23" s="25"/>
    </row>
    <row r="24" spans="1:44" s="24" customFormat="1" ht="15.75" customHeight="1" x14ac:dyDescent="0.2">
      <c r="B24" s="113" t="s">
        <v>23</v>
      </c>
      <c r="C24" s="113"/>
      <c r="D24" s="113"/>
      <c r="E24" s="113"/>
      <c r="F24" s="113"/>
      <c r="G24" s="113"/>
      <c r="H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25"/>
      <c r="AI24" s="25"/>
    </row>
    <row r="25" spans="1:44" s="75" customFormat="1" ht="15.75" customHeight="1" x14ac:dyDescent="0.25">
      <c r="B25" s="113" t="s">
        <v>24</v>
      </c>
      <c r="C25" s="113"/>
      <c r="D25" s="113"/>
      <c r="E25" s="113"/>
      <c r="F25" s="113"/>
      <c r="G25" s="113"/>
      <c r="AH25" s="26"/>
      <c r="AI25" s="26"/>
    </row>
    <row r="26" spans="1:44" s="75" customFormat="1" ht="15.75" customHeight="1" x14ac:dyDescent="0.25">
      <c r="B26" s="113" t="s">
        <v>25</v>
      </c>
      <c r="C26" s="113"/>
      <c r="D26" s="113"/>
      <c r="E26" s="113"/>
      <c r="F26" s="113"/>
      <c r="G26" s="113"/>
      <c r="AH26" s="26"/>
      <c r="AI26" s="26"/>
    </row>
    <row r="27" spans="1:44" s="74" customFormat="1" ht="14.25" customHeight="1" x14ac:dyDescent="0.25">
      <c r="B27" s="76"/>
      <c r="C27" s="76"/>
      <c r="Q27" s="114" t="s">
        <v>97</v>
      </c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</row>
    <row r="28" spans="1:44" s="74" customFormat="1" ht="15.75" customHeight="1" x14ac:dyDescent="0.25">
      <c r="A28" s="119" t="s">
        <v>26</v>
      </c>
      <c r="B28" s="119"/>
      <c r="C28" s="119"/>
      <c r="D28" s="119"/>
      <c r="G28" s="119" t="s">
        <v>27</v>
      </c>
      <c r="H28" s="119"/>
      <c r="I28" s="119"/>
      <c r="J28" s="119"/>
      <c r="K28" s="119"/>
      <c r="L28" s="27"/>
      <c r="M28" s="27"/>
      <c r="N28" s="27"/>
      <c r="O28" s="27"/>
      <c r="P28" s="27"/>
      <c r="Q28" s="27"/>
      <c r="R28" s="119" t="s">
        <v>33</v>
      </c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</row>
    <row r="29" spans="1:44" s="74" customFormat="1" ht="15.75" customHeight="1" x14ac:dyDescent="0.25">
      <c r="G29" s="119" t="s">
        <v>28</v>
      </c>
      <c r="H29" s="119"/>
      <c r="I29" s="119"/>
      <c r="J29" s="119"/>
      <c r="K29" s="119"/>
      <c r="R29" s="119" t="s">
        <v>34</v>
      </c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</row>
    <row r="30" spans="1:44" s="74" customFormat="1" ht="14.25" x14ac:dyDescent="0.25">
      <c r="AH30" s="73"/>
      <c r="AI30" s="73"/>
    </row>
    <row r="31" spans="1:44" s="74" customFormat="1" ht="17.25" customHeight="1" x14ac:dyDescent="0.25">
      <c r="AH31" s="73"/>
      <c r="AI31" s="73"/>
    </row>
    <row r="32" spans="1:44" s="74" customFormat="1" ht="30.75" customHeight="1" x14ac:dyDescent="0.25">
      <c r="AH32" s="73"/>
      <c r="AI32" s="73"/>
    </row>
    <row r="33" spans="1:35" s="74" customFormat="1" ht="14.25" x14ac:dyDescent="0.25">
      <c r="AH33" s="73"/>
      <c r="AI33" s="73"/>
    </row>
    <row r="34" spans="1:35" s="73" customFormat="1" ht="15.75" customHeight="1" x14ac:dyDescent="0.25">
      <c r="A34" s="118" t="s">
        <v>29</v>
      </c>
      <c r="B34" s="118"/>
      <c r="C34" s="118"/>
      <c r="D34" s="118"/>
      <c r="G34" s="118" t="s">
        <v>30</v>
      </c>
      <c r="H34" s="118"/>
      <c r="I34" s="118"/>
      <c r="J34" s="118"/>
      <c r="K34" s="118"/>
      <c r="L34" s="28"/>
      <c r="M34" s="28"/>
      <c r="N34" s="28"/>
      <c r="O34" s="28"/>
      <c r="P34" s="28"/>
      <c r="Q34" s="28"/>
      <c r="R34" s="118" t="s">
        <v>31</v>
      </c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</row>
  </sheetData>
  <mergeCells count="44">
    <mergeCell ref="G29:K29"/>
    <mergeCell ref="R29:AI29"/>
    <mergeCell ref="A34:D34"/>
    <mergeCell ref="G34:K34"/>
    <mergeCell ref="R34:AI34"/>
    <mergeCell ref="AC9:AF9"/>
    <mergeCell ref="A28:D28"/>
    <mergeCell ref="G28:K28"/>
    <mergeCell ref="R28:AI28"/>
    <mergeCell ref="J12:N15"/>
    <mergeCell ref="A16:D16"/>
    <mergeCell ref="J16:AI16"/>
    <mergeCell ref="A21:D21"/>
    <mergeCell ref="G21:H21"/>
    <mergeCell ref="J21:AI21"/>
    <mergeCell ref="A23:D23"/>
    <mergeCell ref="B24:G24"/>
    <mergeCell ref="B25:G25"/>
    <mergeCell ref="B26:G26"/>
    <mergeCell ref="Q27:AI27"/>
    <mergeCell ref="A11:D11"/>
    <mergeCell ref="J11:AI11"/>
    <mergeCell ref="A6:AI6"/>
    <mergeCell ref="A8:A10"/>
    <mergeCell ref="B8:C10"/>
    <mergeCell ref="D8:D10"/>
    <mergeCell ref="E8:E10"/>
    <mergeCell ref="F8:F10"/>
    <mergeCell ref="G8:H10"/>
    <mergeCell ref="J8:AG8"/>
    <mergeCell ref="AH8:AH10"/>
    <mergeCell ref="AI8:AI10"/>
    <mergeCell ref="K9:N9"/>
    <mergeCell ref="O9:S9"/>
    <mergeCell ref="T9:W9"/>
    <mergeCell ref="X9:AB9"/>
    <mergeCell ref="A5:G5"/>
    <mergeCell ref="I5:T5"/>
    <mergeCell ref="W5:AI5"/>
    <mergeCell ref="A1:E1"/>
    <mergeCell ref="F1:AC1"/>
    <mergeCell ref="A2:E2"/>
    <mergeCell ref="F2:AC2"/>
    <mergeCell ref="A4:AI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 NAB</vt:lpstr>
      <vt:lpstr>2. KDN</vt:lpstr>
      <vt:lpstr>3. XDD</vt:lpstr>
      <vt:lpstr>'1. NAB'!Print_Area</vt:lpstr>
      <vt:lpstr>'2. KDN'!Print_Area</vt:lpstr>
      <vt:lpstr>'3. XDD'!Print_Area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2026-04-15T03:36:45Z</cp:lastPrinted>
  <dcterms:created xsi:type="dcterms:W3CDTF">2024-10-01T08:25:00Z</dcterms:created>
  <dcterms:modified xsi:type="dcterms:W3CDTF">2026-04-15T03:54:04Z</dcterms:modified>
</cp:coreProperties>
</file>