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480" yWindow="330" windowWidth="23355" windowHeight="9765" tabRatio="698"/>
  </bookViews>
  <sheets>
    <sheet name="1. NAB" sheetId="4" r:id="rId1"/>
  </sheets>
  <definedNames>
    <definedName name="_xlnm.Print_Area" localSheetId="0">'1. NAB'!$A$1:$AI$34</definedName>
  </definedNames>
  <calcPr calcId="162913"/>
</workbook>
</file>

<file path=xl/calcChain.xml><?xml version="1.0" encoding="utf-8"?>
<calcChain xmlns="http://schemas.openxmlformats.org/spreadsheetml/2006/main">
  <c r="K10" i="4" l="1"/>
  <c r="L10" i="4" s="1"/>
  <c r="M10" i="4" s="1"/>
  <c r="N10" i="4" s="1"/>
  <c r="O10" i="4" s="1"/>
  <c r="P10" i="4" s="1"/>
  <c r="Q10" i="4" s="1"/>
  <c r="R10" i="4" s="1"/>
  <c r="S10" i="4" s="1"/>
  <c r="T10" i="4" s="1"/>
  <c r="U10" i="4" s="1"/>
  <c r="V10" i="4" s="1"/>
  <c r="W10" i="4" s="1"/>
  <c r="X10" i="4" s="1"/>
  <c r="Y10" i="4" s="1"/>
  <c r="Z10" i="4" s="1"/>
  <c r="AA10" i="4" s="1"/>
  <c r="AB10" i="4" s="1"/>
  <c r="AC10" i="4" s="1"/>
  <c r="AD10" i="4" s="1"/>
  <c r="AE10" i="4" s="1"/>
  <c r="AF10" i="4" s="1"/>
  <c r="AG10" i="4" s="1"/>
  <c r="E21" i="4" l="1"/>
  <c r="G21" i="4" s="1"/>
</calcChain>
</file>

<file path=xl/sharedStrings.xml><?xml version="1.0" encoding="utf-8"?>
<sst xmlns="http://schemas.openxmlformats.org/spreadsheetml/2006/main" count="159" uniqueCount="75">
  <si>
    <t>BỘ GIÁO DỤC &amp; ĐÀO TẠO</t>
  </si>
  <si>
    <t>CỘNG HÒA XÃ HỘI CHỦ NGHĨA VIỆT NAM</t>
  </si>
  <si>
    <r>
      <t>HỌC KỲ:</t>
    </r>
    <r>
      <rPr>
        <b/>
        <sz val="11"/>
        <color rgb="FF0000FF"/>
        <rFont val="Times New Roman"/>
        <family val="1"/>
      </rPr>
      <t xml:space="preserve"> I</t>
    </r>
    <r>
      <rPr>
        <b/>
        <sz val="11"/>
        <rFont val="Times New Roman"/>
        <family val="1"/>
      </rPr>
      <t xml:space="preserve"> (ĐỢT HỌC: 1 + 2)       </t>
    </r>
  </si>
  <si>
    <t>*</t>
  </si>
  <si>
    <t>STT</t>
  </si>
  <si>
    <t>MÃ 
MÔN</t>
  </si>
  <si>
    <t>TÊN MÔN HỌC</t>
  </si>
  <si>
    <t>SỐ
TC</t>
  </si>
  <si>
    <t>SỐ
SV</t>
  </si>
  <si>
    <t>GIẢNG VIÊN
GIẢNG DẠY</t>
  </si>
  <si>
    <t>NĂM</t>
  </si>
  <si>
    <t>SỐ GIỜ
ÔN TẬP</t>
  </si>
  <si>
    <t>GHI 
CHÚ</t>
  </si>
  <si>
    <t>THÁNG</t>
  </si>
  <si>
    <t>NGÀY</t>
  </si>
  <si>
    <r>
      <t xml:space="preserve">KẾ HOẠCH TỔ CHỨC HỌC ĐỢT </t>
    </r>
    <r>
      <rPr>
        <b/>
        <sz val="9"/>
        <color rgb="FF0000FF"/>
        <rFont val="Times New Roman"/>
        <family val="1"/>
        <charset val="163"/>
      </rPr>
      <t>01</t>
    </r>
  </si>
  <si>
    <t>ENG</t>
  </si>
  <si>
    <t>K. Tiếng Anh</t>
  </si>
  <si>
    <t>x</t>
  </si>
  <si>
    <t>R</t>
  </si>
  <si>
    <t>E</t>
  </si>
  <si>
    <t>TỔNG CỘNG:</t>
  </si>
  <si>
    <t>*Ghi chú:</t>
  </si>
  <si>
    <r>
      <t xml:space="preserve">X: </t>
    </r>
    <r>
      <rPr>
        <sz val="10"/>
        <rFont val="Times New Roman"/>
        <family val="1"/>
      </rPr>
      <t>Đọc bài giảng và làm bài kiểm tra trên mạng</t>
    </r>
  </si>
  <si>
    <r>
      <t xml:space="preserve">R: </t>
    </r>
    <r>
      <rPr>
        <sz val="10"/>
        <rFont val="Times New Roman"/>
        <family val="1"/>
      </rPr>
      <t>Ôn tập</t>
    </r>
  </si>
  <si>
    <r>
      <t xml:space="preserve">E: </t>
    </r>
    <r>
      <rPr>
        <sz val="10"/>
        <rFont val="Times New Roman"/>
        <family val="1"/>
      </rPr>
      <t>Thi kết thúc môn</t>
    </r>
  </si>
  <si>
    <t>LẬP BẢNG</t>
  </si>
  <si>
    <t>GIÁM ĐỐC</t>
  </si>
  <si>
    <t>TRUNG TÂM ĐTTT &amp; BẰNG 2</t>
  </si>
  <si>
    <t>Phạm Văn Thành</t>
  </si>
  <si>
    <t>ThS. Nguyễn Trung Thuận</t>
  </si>
  <si>
    <t>TS. Nguyễn Phi Sơn</t>
  </si>
  <si>
    <t>ĐẠI HỌC DUY TÂN</t>
  </si>
  <si>
    <t>KT. GIÁM ĐỐC</t>
  </si>
  <si>
    <t>PHÓ GIÁM ĐỐC</t>
  </si>
  <si>
    <t>POS</t>
  </si>
  <si>
    <t>DTE</t>
  </si>
  <si>
    <t>Đạo đức trong công việc</t>
  </si>
  <si>
    <r>
      <t>NGÀNH:</t>
    </r>
    <r>
      <rPr>
        <b/>
        <sz val="11"/>
        <color rgb="FF0000FF"/>
        <rFont val="Times New Roman"/>
        <family val="1"/>
      </rPr>
      <t xml:space="preserve">  NGÔN NGỮ ANH</t>
    </r>
  </si>
  <si>
    <t>Chủ nghĩa xã hội khoa học</t>
  </si>
  <si>
    <t>ThS. Đoàn Thị Cẩm</t>
  </si>
  <si>
    <t>Vân</t>
  </si>
  <si>
    <t>K. LLCT</t>
  </si>
  <si>
    <r>
      <t xml:space="preserve">KẾ HOẠCH TỔ CHỨC HỌC ĐỢT </t>
    </r>
    <r>
      <rPr>
        <b/>
        <sz val="9"/>
        <color rgb="FF0000FF"/>
        <rFont val="Times New Roman"/>
        <family val="1"/>
      </rPr>
      <t>02</t>
    </r>
  </si>
  <si>
    <t>ThS. Phạm Thị Uyên</t>
  </si>
  <si>
    <t>Thi</t>
  </si>
  <si>
    <t>K. QTKD</t>
  </si>
  <si>
    <t>HIS</t>
  </si>
  <si>
    <t>ThS. Nguyễn Mậu</t>
  </si>
  <si>
    <t>Minh</t>
  </si>
  <si>
    <t>Độc lập - Tự do - Hạnh phúc</t>
  </si>
  <si>
    <t>Tư Tưởng Hồ Chí Minh</t>
  </si>
  <si>
    <t xml:space="preserve">TS. Nguyễn Văn </t>
  </si>
  <si>
    <t>Dương</t>
  </si>
  <si>
    <t>Thanh</t>
  </si>
  <si>
    <r>
      <t xml:space="preserve">KẾ HOẠCH GIẢNG DẠY KHÓA </t>
    </r>
    <r>
      <rPr>
        <b/>
        <sz val="12"/>
        <color rgb="FFFF0000"/>
        <rFont val="Times New Roman"/>
        <family val="1"/>
      </rPr>
      <t>X32</t>
    </r>
    <r>
      <rPr>
        <b/>
        <sz val="12"/>
        <rFont val="Times New Roman"/>
        <family val="1"/>
      </rPr>
      <t xml:space="preserve"> (</t>
    </r>
    <r>
      <rPr>
        <b/>
        <sz val="12"/>
        <color rgb="FFFF0000"/>
        <rFont val="Times New Roman"/>
        <family val="1"/>
      </rPr>
      <t>TS ĐỢT 1</t>
    </r>
    <r>
      <rPr>
        <b/>
        <sz val="12"/>
        <rFont val="Times New Roman"/>
        <family val="1"/>
      </rPr>
      <t xml:space="preserve">)    -    NĂM HỌC: 2025 - 2026    </t>
    </r>
  </si>
  <si>
    <t>TUYỂN SINH 
ĐỢT 1 
NĂM 2026</t>
  </si>
  <si>
    <t xml:space="preserve">Lịch Sử ĐCS Việt Nam </t>
  </si>
  <si>
    <t>Đà Nẵng, ngày……..tháng…….năm 2026</t>
  </si>
  <si>
    <r>
      <t xml:space="preserve">CHƯƠNG TRÌNH: </t>
    </r>
    <r>
      <rPr>
        <b/>
        <sz val="11"/>
        <color rgb="FFFF0000"/>
        <rFont val="Times New Roman"/>
        <family val="1"/>
      </rPr>
      <t>P</t>
    </r>
  </si>
  <si>
    <t>TẠI ĐÀ NẴNG</t>
  </si>
  <si>
    <t>Ngữ Pháp Anh Văn Căn Bản</t>
  </si>
  <si>
    <t xml:space="preserve">ThS. Nguyễn Thị Hồng </t>
  </si>
  <si>
    <t>Nhạn</t>
  </si>
  <si>
    <t>Lịch sử văn minh thế giới 1</t>
  </si>
  <si>
    <t xml:space="preserve">ThS. Hồ Thị Ái </t>
  </si>
  <si>
    <t>Phương</t>
  </si>
  <si>
    <t>CUL</t>
  </si>
  <si>
    <t>Cơ Sở Văn Hóa Việt Nam</t>
  </si>
  <si>
    <t xml:space="preserve">ThS. Nguyễn Thị Phương </t>
  </si>
  <si>
    <t>Thảo</t>
  </si>
  <si>
    <t>PHI</t>
  </si>
  <si>
    <t>Triết học Marx - Lenin</t>
  </si>
  <si>
    <t>ThS. Trịnh Đình</t>
  </si>
  <si>
    <t>K. XHNV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</si>
</sst>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"/>
  </numFmts>
  <fonts count="31" x14ac:knownFonts="1">
    <font>
      <sz val="12"/>
      <color theme="1"/>
      <name val="Cambria"/>
      <family val="2"/>
      <charset val="163"/>
      <scheme val="major"/>
    </font>
    <font>
      <sz val="12"/>
      <name val="VNtimes new roman"/>
      <family val="2"/>
    </font>
    <font>
      <b/>
      <sz val="11"/>
      <name val="Times New Roman"/>
      <family val="1"/>
    </font>
    <font>
      <b/>
      <u/>
      <sz val="1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0000FF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color rgb="FF0000FF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9"/>
      <name val="Times New Roman"/>
      <family val="1"/>
    </font>
    <font>
      <b/>
      <sz val="9"/>
      <color rgb="FF0000FF"/>
      <name val="Times New Roman"/>
      <family val="1"/>
      <charset val="163"/>
    </font>
    <font>
      <sz val="8"/>
      <name val="Times New Roman"/>
      <family val="1"/>
    </font>
    <font>
      <sz val="9"/>
      <name val="Times New Roman"/>
      <family val="1"/>
    </font>
    <font>
      <b/>
      <sz val="8"/>
      <color theme="0"/>
      <name val="Times New Roman"/>
      <family val="1"/>
    </font>
    <font>
      <b/>
      <sz val="6"/>
      <name val="Times New Roman"/>
      <family val="1"/>
    </font>
    <font>
      <b/>
      <u/>
      <sz val="10"/>
      <name val="Times New Roman"/>
      <family val="1"/>
    </font>
    <font>
      <sz val="10"/>
      <name val="Times New Roman"/>
      <family val="1"/>
    </font>
    <font>
      <i/>
      <sz val="11"/>
      <name val="Times New Roman"/>
      <family val="1"/>
    </font>
    <font>
      <sz val="10"/>
      <name val="Arial"/>
      <family val="2"/>
      <charset val="163"/>
    </font>
    <font>
      <b/>
      <sz val="10"/>
      <color theme="0"/>
      <name val="Times New Roman"/>
      <family val="1"/>
    </font>
    <font>
      <sz val="9"/>
      <color rgb="FF0000FF"/>
      <name val="Times New Roman"/>
      <family val="1"/>
    </font>
    <font>
      <sz val="9"/>
      <name val="Times New Roman"/>
      <family val="2"/>
    </font>
    <font>
      <b/>
      <sz val="9"/>
      <color rgb="FF0000FF"/>
      <name val="Times New Roman"/>
      <family val="1"/>
    </font>
    <font>
      <b/>
      <sz val="8"/>
      <color rgb="FFFF0000"/>
      <name val="Times New Roman"/>
      <family val="1"/>
    </font>
    <font>
      <b/>
      <sz val="11"/>
      <color rgb="FFFF0000"/>
      <name val="Times New Roman"/>
      <family val="1"/>
    </font>
    <font>
      <u/>
      <sz val="11"/>
      <color theme="10"/>
      <name val="Calibri"/>
      <family val="2"/>
      <scheme val="minor"/>
    </font>
    <font>
      <u/>
      <sz val="10"/>
      <color rgb="FF0000FF"/>
      <name val="Times New Roman"/>
      <family val="1"/>
    </font>
    <font>
      <sz val="9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9" fillId="0" borderId="0"/>
    <xf numFmtId="0" fontId="11" fillId="0" borderId="0"/>
    <xf numFmtId="0" fontId="21" fillId="0" borderId="0"/>
    <xf numFmtId="0" fontId="28" fillId="0" borderId="0" applyNumberFormat="0" applyFill="0" applyBorder="0" applyAlignment="0" applyProtection="0"/>
  </cellStyleXfs>
  <cellXfs count="112">
    <xf numFmtId="0" fontId="0" fillId="0" borderId="0" xfId="0"/>
    <xf numFmtId="0" fontId="2" fillId="0" borderId="0" xfId="1" applyFont="1" applyFill="1" applyBorder="1" applyAlignment="1">
      <alignment vertical="center" wrapText="1"/>
    </xf>
    <xf numFmtId="0" fontId="2" fillId="0" borderId="0" xfId="1" applyFont="1" applyFill="1" applyAlignment="1"/>
    <xf numFmtId="14" fontId="7" fillId="0" borderId="0" xfId="1" applyNumberFormat="1" applyFont="1" applyFill="1" applyAlignment="1">
      <alignment horizontal="center"/>
    </xf>
    <xf numFmtId="0" fontId="8" fillId="0" borderId="0" xfId="1" applyFont="1" applyFill="1" applyAlignment="1">
      <alignment horizontal="center" vertical="center"/>
    </xf>
    <xf numFmtId="164" fontId="10" fillId="2" borderId="2" xfId="1" applyNumberFormat="1" applyFont="1" applyFill="1" applyBorder="1" applyAlignment="1">
      <alignment horizontal="center" vertical="center" wrapText="1"/>
    </xf>
    <xf numFmtId="0" fontId="8" fillId="0" borderId="7" xfId="1" applyNumberFormat="1" applyFont="1" applyFill="1" applyBorder="1" applyAlignment="1">
      <alignment vertical="center"/>
    </xf>
    <xf numFmtId="0" fontId="14" fillId="0" borderId="0" xfId="1" applyFont="1" applyFill="1" applyAlignment="1">
      <alignment horizontal="center" vertical="center"/>
    </xf>
    <xf numFmtId="0" fontId="15" fillId="3" borderId="2" xfId="1" applyNumberFormat="1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right" vertical="center"/>
    </xf>
    <xf numFmtId="0" fontId="15" fillId="3" borderId="14" xfId="0" applyFont="1" applyFill="1" applyBorder="1" applyAlignment="1">
      <alignment horizontal="left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2" xfId="1" applyFont="1" applyFill="1" applyBorder="1" applyAlignment="1">
      <alignment horizontal="center" vertical="center"/>
    </xf>
    <xf numFmtId="0" fontId="15" fillId="3" borderId="6" xfId="1" applyFont="1" applyFill="1" applyBorder="1" applyAlignment="1">
      <alignment horizontal="left" vertical="center"/>
    </xf>
    <xf numFmtId="0" fontId="15" fillId="3" borderId="14" xfId="1" applyFont="1" applyFill="1" applyBorder="1" applyAlignment="1">
      <alignment horizontal="left" vertical="center"/>
    </xf>
    <xf numFmtId="0" fontId="15" fillId="0" borderId="2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14" fillId="0" borderId="2" xfId="1" applyFont="1" applyFill="1" applyBorder="1" applyAlignment="1">
      <alignment horizontal="center" vertical="center"/>
    </xf>
    <xf numFmtId="0" fontId="12" fillId="3" borderId="7" xfId="1" applyNumberFormat="1" applyFont="1" applyFill="1" applyBorder="1" applyAlignment="1">
      <alignment vertical="center"/>
    </xf>
    <xf numFmtId="0" fontId="12" fillId="0" borderId="14" xfId="1" applyNumberFormat="1" applyFont="1" applyFill="1" applyBorder="1" applyAlignment="1">
      <alignment vertical="center"/>
    </xf>
    <xf numFmtId="0" fontId="10" fillId="0" borderId="2" xfId="1" applyNumberFormat="1" applyFont="1" applyFill="1" applyBorder="1" applyAlignment="1">
      <alignment horizontal="center" vertical="center" wrapText="1"/>
    </xf>
    <xf numFmtId="0" fontId="17" fillId="0" borderId="0" xfId="1" applyFont="1" applyFill="1" applyAlignment="1">
      <alignment horizontal="center"/>
    </xf>
    <xf numFmtId="0" fontId="17" fillId="0" borderId="0" xfId="1" applyFont="1" applyFill="1" applyAlignment="1">
      <alignment horizontal="center" vertical="center"/>
    </xf>
    <xf numFmtId="0" fontId="17" fillId="0" borderId="0" xfId="1" applyFont="1" applyFill="1" applyBorder="1" applyAlignment="1">
      <alignment horizontal="center"/>
    </xf>
    <xf numFmtId="0" fontId="7" fillId="0" borderId="0" xfId="1" applyFont="1" applyFill="1" applyAlignment="1">
      <alignment horizontal="left"/>
    </xf>
    <xf numFmtId="0" fontId="7" fillId="0" borderId="0" xfId="1" applyFont="1" applyFill="1" applyBorder="1" applyAlignment="1">
      <alignment horizontal="left"/>
    </xf>
    <xf numFmtId="0" fontId="7" fillId="0" borderId="0" xfId="1" applyFont="1" applyFill="1" applyBorder="1" applyAlignment="1">
      <alignment horizontal="left" vertic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0" xfId="1" applyFont="1" applyFill="1" applyAlignment="1">
      <alignment horizontal="left" vertical="center"/>
    </xf>
    <xf numFmtId="0" fontId="8" fillId="2" borderId="2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2" fillId="0" borderId="0" xfId="1" applyFont="1" applyFill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left" vertical="center"/>
    </xf>
    <xf numFmtId="14" fontId="7" fillId="0" borderId="0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vertical="center" wrapText="1"/>
    </xf>
    <xf numFmtId="14" fontId="22" fillId="0" borderId="0" xfId="1" applyNumberFormat="1" applyFont="1" applyFill="1" applyBorder="1" applyAlignment="1">
      <alignment horizontal="center" vertical="center"/>
    </xf>
    <xf numFmtId="0" fontId="15" fillId="3" borderId="2" xfId="1" applyFont="1" applyFill="1" applyBorder="1" applyAlignment="1">
      <alignment horizontal="left" vertical="center"/>
    </xf>
    <xf numFmtId="0" fontId="23" fillId="3" borderId="2" xfId="1" applyFont="1" applyFill="1" applyBorder="1" applyAlignment="1">
      <alignment horizontal="left" vertical="center"/>
    </xf>
    <xf numFmtId="0" fontId="2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/>
    </xf>
    <xf numFmtId="0" fontId="2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left" vertical="center"/>
    </xf>
    <xf numFmtId="0" fontId="23" fillId="3" borderId="6" xfId="4" applyFont="1" applyFill="1" applyBorder="1" applyAlignment="1">
      <alignment horizontal="right" vertical="center"/>
    </xf>
    <xf numFmtId="0" fontId="15" fillId="0" borderId="2" xfId="0" applyFont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/>
    </xf>
    <xf numFmtId="0" fontId="24" fillId="0" borderId="7" xfId="0" applyFont="1" applyBorder="1" applyAlignment="1">
      <alignment horizontal="center" vertical="center"/>
    </xf>
    <xf numFmtId="0" fontId="23" fillId="3" borderId="14" xfId="4" applyNumberFormat="1" applyFont="1" applyFill="1" applyBorder="1" applyAlignment="1">
      <alignment horizontal="left" vertical="center"/>
    </xf>
    <xf numFmtId="0" fontId="15" fillId="3" borderId="2" xfId="4" applyFont="1" applyFill="1" applyBorder="1" applyAlignment="1">
      <alignment horizontal="center" vertical="center"/>
    </xf>
    <xf numFmtId="0" fontId="15" fillId="3" borderId="6" xfId="4" applyFont="1" applyFill="1" applyBorder="1" applyAlignment="1">
      <alignment horizontal="right" vertical="center"/>
    </xf>
    <xf numFmtId="0" fontId="15" fillId="3" borderId="14" xfId="4" applyNumberFormat="1" applyFont="1" applyFill="1" applyBorder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horizontal="left" vertical="center"/>
    </xf>
    <xf numFmtId="0" fontId="10" fillId="2" borderId="2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/>
    </xf>
    <xf numFmtId="0" fontId="29" fillId="0" borderId="2" xfId="5" applyFont="1" applyBorder="1" applyAlignment="1">
      <alignment vertical="center"/>
    </xf>
    <xf numFmtId="0" fontId="30" fillId="0" borderId="2" xfId="0" applyFont="1" applyBorder="1" applyAlignment="1">
      <alignment horizontal="center" vertic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4" fillId="0" borderId="0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right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8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11" xfId="1" applyFont="1" applyFill="1" applyBorder="1" applyAlignment="1">
      <alignment horizontal="center" vertical="center" wrapText="1"/>
    </xf>
    <xf numFmtId="0" fontId="8" fillId="2" borderId="12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10" xfId="1" applyFont="1" applyFill="1" applyBorder="1" applyAlignment="1">
      <alignment horizontal="center" vertical="center" wrapText="1"/>
    </xf>
    <xf numFmtId="0" fontId="8" fillId="2" borderId="13" xfId="1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/>
    </xf>
    <xf numFmtId="0" fontId="8" fillId="2" borderId="13" xfId="3" applyFont="1" applyFill="1" applyBorder="1" applyAlignment="1">
      <alignment horizontal="center" vertical="center"/>
    </xf>
    <xf numFmtId="0" fontId="7" fillId="0" borderId="0" xfId="1" applyFont="1" applyFill="1" applyAlignment="1">
      <alignment horizontal="left" vertical="center"/>
    </xf>
    <xf numFmtId="0" fontId="20" fillId="0" borderId="0" xfId="1" applyFont="1" applyFill="1" applyAlignment="1">
      <alignment horizontal="center" vertical="center"/>
    </xf>
    <xf numFmtId="0" fontId="8" fillId="0" borderId="7" xfId="1" applyNumberFormat="1" applyFont="1" applyFill="1" applyBorder="1" applyAlignment="1">
      <alignment horizontal="center" vertical="center" wrapText="1"/>
    </xf>
    <xf numFmtId="0" fontId="8" fillId="0" borderId="14" xfId="1" applyNumberFormat="1" applyFont="1" applyFill="1" applyBorder="1" applyAlignment="1">
      <alignment horizontal="center" vertical="center" wrapText="1"/>
    </xf>
    <xf numFmtId="0" fontId="18" fillId="0" borderId="0" xfId="1" applyFont="1" applyFill="1" applyAlignment="1">
      <alignment horizontal="left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 wrapText="1"/>
    </xf>
    <xf numFmtId="3" fontId="16" fillId="0" borderId="6" xfId="1" applyNumberFormat="1" applyFont="1" applyFill="1" applyBorder="1" applyAlignment="1">
      <alignment horizontal="left" vertical="center" wrapText="1"/>
    </xf>
    <xf numFmtId="3" fontId="16" fillId="0" borderId="14" xfId="1" applyNumberFormat="1" applyFont="1" applyFill="1" applyBorder="1" applyAlignment="1">
      <alignment horizontal="left" vertical="center" wrapText="1"/>
    </xf>
    <xf numFmtId="0" fontId="12" fillId="0" borderId="6" xfId="1" applyNumberFormat="1" applyFont="1" applyFill="1" applyBorder="1" applyAlignment="1">
      <alignment horizontal="left" vertical="center"/>
    </xf>
    <xf numFmtId="0" fontId="12" fillId="0" borderId="7" xfId="1" applyNumberFormat="1" applyFont="1" applyFill="1" applyBorder="1" applyAlignment="1">
      <alignment horizontal="left" vertical="center"/>
    </xf>
    <xf numFmtId="0" fontId="8" fillId="0" borderId="7" xfId="1" applyNumberFormat="1" applyFont="1" applyFill="1" applyBorder="1" applyAlignment="1">
      <alignment horizontal="center" vertical="center"/>
    </xf>
    <xf numFmtId="0" fontId="8" fillId="0" borderId="14" xfId="1" applyNumberFormat="1" applyFont="1" applyFill="1" applyBorder="1" applyAlignment="1">
      <alignment horizontal="center" vertical="center"/>
    </xf>
    <xf numFmtId="0" fontId="12" fillId="3" borderId="6" xfId="1" applyNumberFormat="1" applyFont="1" applyFill="1" applyBorder="1" applyAlignment="1">
      <alignment horizontal="left" vertical="center"/>
    </xf>
    <xf numFmtId="0" fontId="12" fillId="3" borderId="7" xfId="1" applyNumberFormat="1" applyFont="1" applyFill="1" applyBorder="1" applyAlignment="1">
      <alignment horizontal="left" vertical="center"/>
    </xf>
    <xf numFmtId="0" fontId="10" fillId="2" borderId="2" xfId="2" applyFont="1" applyFill="1" applyBorder="1" applyAlignment="1">
      <alignment horizontal="center" vertical="center"/>
    </xf>
    <xf numFmtId="0" fontId="10" fillId="2" borderId="2" xfId="1" applyFont="1" applyFill="1" applyBorder="1" applyAlignment="1">
      <alignment horizontal="center" vertical="center" wrapText="1"/>
    </xf>
    <xf numFmtId="0" fontId="26" fillId="2" borderId="15" xfId="1" applyFont="1" applyFill="1" applyBorder="1" applyAlignment="1">
      <alignment horizontal="center" vertical="center" wrapText="1"/>
    </xf>
    <xf numFmtId="0" fontId="26" fillId="2" borderId="15" xfId="1" applyFont="1" applyFill="1" applyBorder="1" applyAlignment="1">
      <alignment horizontal="center" vertical="center"/>
    </xf>
    <xf numFmtId="0" fontId="26" fillId="2" borderId="4" xfId="1" applyFont="1" applyFill="1" applyBorder="1" applyAlignment="1">
      <alignment horizontal="center" vertical="center"/>
    </xf>
    <xf numFmtId="0" fontId="26" fillId="2" borderId="0" xfId="1" applyFont="1" applyFill="1" applyBorder="1" applyAlignment="1">
      <alignment horizontal="center" vertical="center"/>
    </xf>
    <xf numFmtId="0" fontId="26" fillId="2" borderId="9" xfId="1" applyFont="1" applyFill="1" applyBorder="1" applyAlignment="1">
      <alignment horizontal="center" vertical="center"/>
    </xf>
    <xf numFmtId="0" fontId="26" fillId="2" borderId="1" xfId="1" applyFont="1" applyFill="1" applyBorder="1" applyAlignment="1">
      <alignment horizontal="center" vertical="center"/>
    </xf>
    <xf numFmtId="0" fontId="26" fillId="2" borderId="12" xfId="1" applyFont="1" applyFill="1" applyBorder="1" applyAlignment="1">
      <alignment horizontal="center" vertical="center"/>
    </xf>
  </cellXfs>
  <cellStyles count="6">
    <cellStyle name="Hyperlink" xfId="5" builtinId="8"/>
    <cellStyle name="Normal" xfId="0" builtinId="0"/>
    <cellStyle name="Normal 2" xfId="2"/>
    <cellStyle name="Normal 2 2" xfId="3"/>
    <cellStyle name="Normal 3" xfId="4"/>
    <cellStyle name="Normal 7" xfId="1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R34"/>
  <sheetViews>
    <sheetView showGridLines="0" tabSelected="1" view="pageBreakPreview" zoomScaleNormal="100" zoomScaleSheetLayoutView="100" workbookViewId="0">
      <selection activeCell="G17" sqref="G17:H20"/>
    </sheetView>
  </sheetViews>
  <sheetFormatPr defaultColWidth="9" defaultRowHeight="8.25" x14ac:dyDescent="0.15"/>
  <cols>
    <col min="1" max="1" width="3" style="21" customWidth="1"/>
    <col min="2" max="2" width="3.5546875" style="21" bestFit="1" customWidth="1"/>
    <col min="3" max="3" width="2.77734375" style="21" bestFit="1" customWidth="1"/>
    <col min="4" max="4" width="16.33203125" style="21" bestFit="1" customWidth="1"/>
    <col min="5" max="6" width="2.6640625" style="21" bestFit="1" customWidth="1"/>
    <col min="7" max="7" width="15" style="21" bestFit="1" customWidth="1"/>
    <col min="8" max="8" width="4.44140625" style="21" bestFit="1" customWidth="1"/>
    <col min="9" max="9" width="8.88671875" style="21" bestFit="1" customWidth="1"/>
    <col min="10" max="11" width="2.109375" style="21" customWidth="1"/>
    <col min="12" max="14" width="2.109375" style="21" bestFit="1" customWidth="1"/>
    <col min="15" max="19" width="2.33203125" style="21" customWidth="1"/>
    <col min="20" max="33" width="2.33203125" style="22" customWidth="1"/>
    <col min="34" max="34" width="3.77734375" style="23" customWidth="1"/>
    <col min="35" max="35" width="3.6640625" style="23" customWidth="1"/>
    <col min="36" max="36" width="9" style="21" bestFit="1" customWidth="1"/>
    <col min="37" max="16384" width="9" style="21"/>
  </cols>
  <sheetData>
    <row r="1" spans="1:36" s="31" customFormat="1" ht="14.25" customHeight="1" x14ac:dyDescent="0.2">
      <c r="A1" s="65" t="s">
        <v>0</v>
      </c>
      <c r="B1" s="65"/>
      <c r="C1" s="65"/>
      <c r="D1" s="65"/>
      <c r="E1" s="65"/>
      <c r="F1" s="66" t="s">
        <v>1</v>
      </c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51"/>
      <c r="AD1" s="51"/>
      <c r="AE1" s="51"/>
      <c r="AF1" s="43"/>
      <c r="AG1" s="61"/>
      <c r="AH1" s="1"/>
      <c r="AI1" s="1"/>
    </row>
    <row r="2" spans="1:36" s="31" customFormat="1" ht="14.25" customHeight="1" x14ac:dyDescent="0.2">
      <c r="A2" s="67" t="s">
        <v>32</v>
      </c>
      <c r="B2" s="67"/>
      <c r="C2" s="67"/>
      <c r="D2" s="67"/>
      <c r="E2" s="67"/>
      <c r="F2" s="68" t="s">
        <v>50</v>
      </c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52"/>
      <c r="AD2" s="52"/>
      <c r="AE2" s="52"/>
      <c r="AF2" s="44"/>
      <c r="AG2" s="62"/>
      <c r="AH2" s="2"/>
      <c r="AI2" s="2"/>
      <c r="AJ2" s="2"/>
    </row>
    <row r="3" spans="1:36" s="31" customFormat="1" ht="5.25" customHeight="1" x14ac:dyDescent="0.2">
      <c r="A3" s="32"/>
      <c r="B3" s="32"/>
      <c r="C3" s="32"/>
      <c r="D3" s="32"/>
      <c r="E3" s="32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52"/>
      <c r="AD3" s="52"/>
      <c r="AE3" s="52"/>
      <c r="AF3" s="44"/>
      <c r="AG3" s="62"/>
      <c r="AH3" s="2"/>
      <c r="AI3" s="2"/>
      <c r="AJ3" s="2"/>
    </row>
    <row r="4" spans="1:36" s="31" customFormat="1" ht="14.25" customHeight="1" x14ac:dyDescent="0.2">
      <c r="A4" s="69" t="s">
        <v>55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2"/>
    </row>
    <row r="5" spans="1:36" s="31" customFormat="1" ht="14.25" customHeight="1" x14ac:dyDescent="0.2">
      <c r="A5" s="70" t="s">
        <v>2</v>
      </c>
      <c r="B5" s="70"/>
      <c r="C5" s="70"/>
      <c r="D5" s="70"/>
      <c r="E5" s="70"/>
      <c r="F5" s="70"/>
      <c r="G5" s="70"/>
      <c r="H5" s="31" t="s">
        <v>3</v>
      </c>
      <c r="I5" s="71" t="s">
        <v>38</v>
      </c>
      <c r="J5" s="71"/>
      <c r="K5" s="71"/>
      <c r="L5" s="71"/>
      <c r="M5" s="71"/>
      <c r="N5" s="71"/>
      <c r="O5" s="71"/>
      <c r="P5" s="71"/>
      <c r="Q5" s="71"/>
      <c r="S5" s="31" t="s">
        <v>3</v>
      </c>
      <c r="U5" s="1"/>
      <c r="V5" s="72" t="s">
        <v>59</v>
      </c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2"/>
    </row>
    <row r="6" spans="1:36" s="31" customFormat="1" ht="14.25" customHeight="1" x14ac:dyDescent="0.2">
      <c r="A6" s="73" t="s">
        <v>60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6" s="3" customFormat="1" ht="0.75" customHeight="1" x14ac:dyDescent="0.2">
      <c r="A7" s="38"/>
      <c r="B7" s="38"/>
      <c r="C7" s="38"/>
      <c r="D7" s="38"/>
      <c r="E7" s="38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38"/>
      <c r="AI7" s="38"/>
    </row>
    <row r="8" spans="1:36" s="4" customFormat="1" ht="18.75" customHeight="1" x14ac:dyDescent="0.25">
      <c r="A8" s="74" t="s">
        <v>4</v>
      </c>
      <c r="B8" s="75" t="s">
        <v>5</v>
      </c>
      <c r="C8" s="76"/>
      <c r="D8" s="81" t="s">
        <v>6</v>
      </c>
      <c r="E8" s="81" t="s">
        <v>7</v>
      </c>
      <c r="F8" s="81" t="s">
        <v>8</v>
      </c>
      <c r="G8" s="75" t="s">
        <v>9</v>
      </c>
      <c r="H8" s="76"/>
      <c r="I8" s="30" t="s">
        <v>10</v>
      </c>
      <c r="J8" s="103">
        <v>2026</v>
      </c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84" t="s">
        <v>11</v>
      </c>
      <c r="AI8" s="84" t="s">
        <v>12</v>
      </c>
    </row>
    <row r="9" spans="1:36" s="4" customFormat="1" ht="18.75" customHeight="1" x14ac:dyDescent="0.25">
      <c r="A9" s="74"/>
      <c r="B9" s="77"/>
      <c r="C9" s="78"/>
      <c r="D9" s="82"/>
      <c r="E9" s="82"/>
      <c r="F9" s="82"/>
      <c r="G9" s="77"/>
      <c r="H9" s="78"/>
      <c r="I9" s="30" t="s">
        <v>13</v>
      </c>
      <c r="J9" s="60">
        <v>4</v>
      </c>
      <c r="K9" s="104">
        <v>5</v>
      </c>
      <c r="L9" s="104"/>
      <c r="M9" s="104"/>
      <c r="N9" s="104"/>
      <c r="O9" s="104">
        <v>6</v>
      </c>
      <c r="P9" s="104"/>
      <c r="Q9" s="104"/>
      <c r="R9" s="104"/>
      <c r="S9" s="104"/>
      <c r="T9" s="104">
        <v>7</v>
      </c>
      <c r="U9" s="104"/>
      <c r="V9" s="104"/>
      <c r="W9" s="104"/>
      <c r="X9" s="104">
        <v>8</v>
      </c>
      <c r="Y9" s="104"/>
      <c r="Z9" s="104"/>
      <c r="AA9" s="104"/>
      <c r="AB9" s="104"/>
      <c r="AC9" s="104">
        <v>9</v>
      </c>
      <c r="AD9" s="104"/>
      <c r="AE9" s="104"/>
      <c r="AF9" s="104"/>
      <c r="AG9" s="60">
        <v>10</v>
      </c>
      <c r="AH9" s="85"/>
      <c r="AI9" s="85"/>
    </row>
    <row r="10" spans="1:36" s="4" customFormat="1" ht="18.75" customHeight="1" x14ac:dyDescent="0.25">
      <c r="A10" s="74"/>
      <c r="B10" s="79"/>
      <c r="C10" s="80"/>
      <c r="D10" s="83"/>
      <c r="E10" s="83"/>
      <c r="F10" s="83"/>
      <c r="G10" s="79"/>
      <c r="H10" s="80"/>
      <c r="I10" s="30" t="s">
        <v>14</v>
      </c>
      <c r="J10" s="5">
        <v>46139</v>
      </c>
      <c r="K10" s="5">
        <f t="shared" ref="K10:AG10" si="0">J10+7</f>
        <v>46146</v>
      </c>
      <c r="L10" s="5">
        <f t="shared" si="0"/>
        <v>46153</v>
      </c>
      <c r="M10" s="5">
        <f t="shared" si="0"/>
        <v>46160</v>
      </c>
      <c r="N10" s="5">
        <f t="shared" si="0"/>
        <v>46167</v>
      </c>
      <c r="O10" s="5">
        <f t="shared" si="0"/>
        <v>46174</v>
      </c>
      <c r="P10" s="5">
        <f t="shared" si="0"/>
        <v>46181</v>
      </c>
      <c r="Q10" s="5">
        <f t="shared" si="0"/>
        <v>46188</v>
      </c>
      <c r="R10" s="5">
        <f t="shared" si="0"/>
        <v>46195</v>
      </c>
      <c r="S10" s="5">
        <f t="shared" si="0"/>
        <v>46202</v>
      </c>
      <c r="T10" s="5">
        <f t="shared" si="0"/>
        <v>46209</v>
      </c>
      <c r="U10" s="5">
        <f t="shared" si="0"/>
        <v>46216</v>
      </c>
      <c r="V10" s="5">
        <f t="shared" si="0"/>
        <v>46223</v>
      </c>
      <c r="W10" s="5">
        <f t="shared" si="0"/>
        <v>46230</v>
      </c>
      <c r="X10" s="5">
        <f t="shared" si="0"/>
        <v>46237</v>
      </c>
      <c r="Y10" s="5">
        <f t="shared" si="0"/>
        <v>46244</v>
      </c>
      <c r="Z10" s="5">
        <f t="shared" si="0"/>
        <v>46251</v>
      </c>
      <c r="AA10" s="5">
        <f t="shared" si="0"/>
        <v>46258</v>
      </c>
      <c r="AB10" s="5">
        <f t="shared" si="0"/>
        <v>46265</v>
      </c>
      <c r="AC10" s="5">
        <f t="shared" si="0"/>
        <v>46272</v>
      </c>
      <c r="AD10" s="5">
        <f>AC10+7</f>
        <v>46279</v>
      </c>
      <c r="AE10" s="5">
        <f t="shared" si="0"/>
        <v>46286</v>
      </c>
      <c r="AF10" s="5">
        <f t="shared" si="0"/>
        <v>46293</v>
      </c>
      <c r="AG10" s="5">
        <f t="shared" si="0"/>
        <v>46300</v>
      </c>
      <c r="AH10" s="86"/>
      <c r="AI10" s="86"/>
    </row>
    <row r="11" spans="1:36" s="7" customFormat="1" ht="22.5" customHeight="1" x14ac:dyDescent="0.25">
      <c r="A11" s="97" t="s">
        <v>15</v>
      </c>
      <c r="B11" s="98"/>
      <c r="C11" s="98"/>
      <c r="D11" s="98"/>
      <c r="E11" s="6"/>
      <c r="F11" s="6"/>
      <c r="G11" s="6"/>
      <c r="H11" s="6"/>
      <c r="I11" s="6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100"/>
    </row>
    <row r="12" spans="1:36" s="7" customFormat="1" ht="22.5" customHeight="1" x14ac:dyDescent="0.25">
      <c r="A12" s="8">
        <v>1</v>
      </c>
      <c r="B12" s="47" t="s">
        <v>35</v>
      </c>
      <c r="C12" s="54">
        <v>351</v>
      </c>
      <c r="D12" s="42" t="s">
        <v>39</v>
      </c>
      <c r="E12" s="55">
        <v>2</v>
      </c>
      <c r="F12" s="48">
        <v>1</v>
      </c>
      <c r="G12" s="13" t="s">
        <v>40</v>
      </c>
      <c r="H12" s="14" t="s">
        <v>41</v>
      </c>
      <c r="I12" s="15" t="s">
        <v>42</v>
      </c>
      <c r="J12" s="105" t="s">
        <v>56</v>
      </c>
      <c r="K12" s="106"/>
      <c r="L12" s="106"/>
      <c r="M12" s="106"/>
      <c r="N12" s="107"/>
      <c r="O12" s="17" t="s">
        <v>18</v>
      </c>
      <c r="P12" s="17" t="s">
        <v>18</v>
      </c>
      <c r="Q12" s="17" t="s">
        <v>18</v>
      </c>
      <c r="R12" s="17" t="s">
        <v>18</v>
      </c>
      <c r="S12" s="17" t="s">
        <v>18</v>
      </c>
      <c r="T12" s="17" t="s">
        <v>18</v>
      </c>
      <c r="U12" s="17" t="s">
        <v>18</v>
      </c>
      <c r="V12" s="17" t="s">
        <v>18</v>
      </c>
      <c r="W12" s="16" t="s">
        <v>19</v>
      </c>
      <c r="X12" s="16" t="s">
        <v>20</v>
      </c>
      <c r="Y12" s="17"/>
      <c r="Z12" s="17"/>
      <c r="AA12" s="17"/>
      <c r="AB12" s="17"/>
      <c r="AC12" s="17"/>
      <c r="AD12" s="17"/>
      <c r="AE12" s="17"/>
      <c r="AF12" s="17"/>
      <c r="AG12" s="17"/>
      <c r="AH12" s="16">
        <v>4</v>
      </c>
      <c r="AI12" s="17"/>
    </row>
    <row r="13" spans="1:36" s="7" customFormat="1" ht="22.5" customHeight="1" x14ac:dyDescent="0.25">
      <c r="A13" s="8">
        <v>2</v>
      </c>
      <c r="B13" s="47" t="s">
        <v>47</v>
      </c>
      <c r="C13" s="54">
        <v>362</v>
      </c>
      <c r="D13" s="42" t="s">
        <v>57</v>
      </c>
      <c r="E13" s="55">
        <v>2</v>
      </c>
      <c r="F13" s="48">
        <v>1</v>
      </c>
      <c r="G13" s="13" t="s">
        <v>48</v>
      </c>
      <c r="H13" s="14" t="s">
        <v>49</v>
      </c>
      <c r="I13" s="15" t="s">
        <v>42</v>
      </c>
      <c r="J13" s="108"/>
      <c r="K13" s="108"/>
      <c r="L13" s="108"/>
      <c r="M13" s="108"/>
      <c r="N13" s="109"/>
      <c r="O13" s="17" t="s">
        <v>18</v>
      </c>
      <c r="P13" s="17" t="s">
        <v>18</v>
      </c>
      <c r="Q13" s="17" t="s">
        <v>18</v>
      </c>
      <c r="R13" s="17" t="s">
        <v>18</v>
      </c>
      <c r="S13" s="17" t="s">
        <v>18</v>
      </c>
      <c r="T13" s="17" t="s">
        <v>18</v>
      </c>
      <c r="U13" s="17" t="s">
        <v>18</v>
      </c>
      <c r="V13" s="17" t="s">
        <v>18</v>
      </c>
      <c r="W13" s="16" t="s">
        <v>19</v>
      </c>
      <c r="X13" s="16" t="s">
        <v>20</v>
      </c>
      <c r="Y13" s="17"/>
      <c r="Z13" s="17"/>
      <c r="AA13" s="17"/>
      <c r="AB13" s="17"/>
      <c r="AC13" s="17"/>
      <c r="AD13" s="17"/>
      <c r="AE13" s="17"/>
      <c r="AF13" s="17"/>
      <c r="AG13" s="17"/>
      <c r="AH13" s="16">
        <v>4</v>
      </c>
      <c r="AI13" s="17"/>
    </row>
    <row r="14" spans="1:36" s="7" customFormat="1" ht="22.5" customHeight="1" x14ac:dyDescent="0.25">
      <c r="A14" s="8">
        <v>3</v>
      </c>
      <c r="B14" s="47" t="s">
        <v>35</v>
      </c>
      <c r="C14" s="54">
        <v>361</v>
      </c>
      <c r="D14" s="42" t="s">
        <v>51</v>
      </c>
      <c r="E14" s="55">
        <v>2</v>
      </c>
      <c r="F14" s="48">
        <v>1</v>
      </c>
      <c r="G14" s="13" t="s">
        <v>52</v>
      </c>
      <c r="H14" s="14" t="s">
        <v>53</v>
      </c>
      <c r="I14" s="15" t="s">
        <v>42</v>
      </c>
      <c r="J14" s="108"/>
      <c r="K14" s="108"/>
      <c r="L14" s="108"/>
      <c r="M14" s="108"/>
      <c r="N14" s="109"/>
      <c r="O14" s="17" t="s">
        <v>18</v>
      </c>
      <c r="P14" s="17" t="s">
        <v>18</v>
      </c>
      <c r="Q14" s="17" t="s">
        <v>18</v>
      </c>
      <c r="R14" s="17" t="s">
        <v>18</v>
      </c>
      <c r="S14" s="17" t="s">
        <v>18</v>
      </c>
      <c r="T14" s="17" t="s">
        <v>18</v>
      </c>
      <c r="U14" s="17" t="s">
        <v>18</v>
      </c>
      <c r="V14" s="17" t="s">
        <v>18</v>
      </c>
      <c r="W14" s="16" t="s">
        <v>19</v>
      </c>
      <c r="X14" s="16" t="s">
        <v>20</v>
      </c>
      <c r="Y14" s="17"/>
      <c r="Z14" s="17"/>
      <c r="AA14" s="17"/>
      <c r="AB14" s="17"/>
      <c r="AC14" s="17"/>
      <c r="AD14" s="17"/>
      <c r="AE14" s="17"/>
      <c r="AF14" s="17"/>
      <c r="AG14" s="17"/>
      <c r="AH14" s="16">
        <v>4</v>
      </c>
      <c r="AI14" s="17"/>
    </row>
    <row r="15" spans="1:36" s="7" customFormat="1" ht="22.5" customHeight="1" x14ac:dyDescent="0.25">
      <c r="A15" s="8">
        <v>4</v>
      </c>
      <c r="B15" s="47" t="s">
        <v>36</v>
      </c>
      <c r="C15" s="54">
        <v>201</v>
      </c>
      <c r="D15" s="42" t="s">
        <v>37</v>
      </c>
      <c r="E15" s="55">
        <v>2</v>
      </c>
      <c r="F15" s="48">
        <v>1</v>
      </c>
      <c r="G15" s="13" t="s">
        <v>44</v>
      </c>
      <c r="H15" s="14" t="s">
        <v>45</v>
      </c>
      <c r="I15" s="15" t="s">
        <v>46</v>
      </c>
      <c r="J15" s="110"/>
      <c r="K15" s="110"/>
      <c r="L15" s="110"/>
      <c r="M15" s="110"/>
      <c r="N15" s="111"/>
      <c r="O15" s="17" t="s">
        <v>18</v>
      </c>
      <c r="P15" s="17" t="s">
        <v>18</v>
      </c>
      <c r="Q15" s="17" t="s">
        <v>18</v>
      </c>
      <c r="R15" s="17" t="s">
        <v>18</v>
      </c>
      <c r="S15" s="17" t="s">
        <v>18</v>
      </c>
      <c r="T15" s="17" t="s">
        <v>18</v>
      </c>
      <c r="U15" s="17" t="s">
        <v>18</v>
      </c>
      <c r="V15" s="17" t="s">
        <v>18</v>
      </c>
      <c r="W15" s="16" t="s">
        <v>19</v>
      </c>
      <c r="X15" s="16" t="s">
        <v>20</v>
      </c>
      <c r="Y15" s="17"/>
      <c r="Z15" s="17"/>
      <c r="AA15" s="17"/>
      <c r="AB15" s="17"/>
      <c r="AC15" s="17"/>
      <c r="AD15" s="17"/>
      <c r="AE15" s="17"/>
      <c r="AF15" s="17"/>
      <c r="AG15" s="17"/>
      <c r="AH15" s="16">
        <v>4</v>
      </c>
      <c r="AI15" s="17"/>
    </row>
    <row r="16" spans="1:36" s="7" customFormat="1" ht="22.5" customHeight="1" x14ac:dyDescent="0.25">
      <c r="A16" s="101" t="s">
        <v>43</v>
      </c>
      <c r="B16" s="102"/>
      <c r="C16" s="102"/>
      <c r="D16" s="102"/>
      <c r="E16" s="18"/>
      <c r="F16" s="53"/>
      <c r="G16" s="18"/>
      <c r="H16" s="18"/>
      <c r="I16" s="1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100"/>
    </row>
    <row r="17" spans="1:44" s="7" customFormat="1" ht="22.5" customHeight="1" x14ac:dyDescent="0.25">
      <c r="A17" s="8">
        <v>5</v>
      </c>
      <c r="B17" s="56" t="s">
        <v>16</v>
      </c>
      <c r="C17" s="57">
        <v>104</v>
      </c>
      <c r="D17" s="41" t="s">
        <v>61</v>
      </c>
      <c r="E17" s="55">
        <v>2</v>
      </c>
      <c r="F17" s="48">
        <v>1</v>
      </c>
      <c r="G17" s="13" t="s">
        <v>62</v>
      </c>
      <c r="H17" s="14" t="s">
        <v>63</v>
      </c>
      <c r="I17" s="64" t="s">
        <v>17</v>
      </c>
      <c r="J17" s="63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 t="s">
        <v>18</v>
      </c>
      <c r="Y17" s="16" t="s">
        <v>18</v>
      </c>
      <c r="Z17" s="16" t="s">
        <v>18</v>
      </c>
      <c r="AA17" s="16" t="s">
        <v>18</v>
      </c>
      <c r="AB17" s="16" t="s">
        <v>18</v>
      </c>
      <c r="AC17" s="16" t="s">
        <v>18</v>
      </c>
      <c r="AD17" s="16" t="s">
        <v>18</v>
      </c>
      <c r="AE17" s="16" t="s">
        <v>18</v>
      </c>
      <c r="AF17" s="16" t="s">
        <v>19</v>
      </c>
      <c r="AG17" s="16" t="s">
        <v>20</v>
      </c>
      <c r="AH17" s="16">
        <v>4</v>
      </c>
      <c r="AI17" s="17"/>
      <c r="AK17" s="9"/>
      <c r="AL17" s="10"/>
      <c r="AM17" s="41"/>
      <c r="AN17" s="11"/>
      <c r="AO17" s="12"/>
      <c r="AP17" s="13"/>
      <c r="AQ17" s="14"/>
      <c r="AR17" s="15"/>
    </row>
    <row r="18" spans="1:44" s="7" customFormat="1" ht="22.5" customHeight="1" x14ac:dyDescent="0.25">
      <c r="A18" s="8">
        <v>6</v>
      </c>
      <c r="B18" s="56" t="s">
        <v>47</v>
      </c>
      <c r="C18" s="57">
        <v>221</v>
      </c>
      <c r="D18" s="41" t="s">
        <v>64</v>
      </c>
      <c r="E18" s="55">
        <v>2</v>
      </c>
      <c r="F18" s="48">
        <v>1</v>
      </c>
      <c r="G18" s="13" t="s">
        <v>65</v>
      </c>
      <c r="H18" s="14" t="s">
        <v>66</v>
      </c>
      <c r="I18" s="15" t="s">
        <v>74</v>
      </c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 t="s">
        <v>18</v>
      </c>
      <c r="Y18" s="16" t="s">
        <v>18</v>
      </c>
      <c r="Z18" s="16" t="s">
        <v>18</v>
      </c>
      <c r="AA18" s="16" t="s">
        <v>18</v>
      </c>
      <c r="AB18" s="16" t="s">
        <v>18</v>
      </c>
      <c r="AC18" s="16" t="s">
        <v>18</v>
      </c>
      <c r="AD18" s="16" t="s">
        <v>18</v>
      </c>
      <c r="AE18" s="16" t="s">
        <v>18</v>
      </c>
      <c r="AF18" s="16" t="s">
        <v>19</v>
      </c>
      <c r="AG18" s="16" t="s">
        <v>20</v>
      </c>
      <c r="AH18" s="16">
        <v>4</v>
      </c>
      <c r="AI18" s="17"/>
    </row>
    <row r="19" spans="1:44" s="7" customFormat="1" ht="22.5" customHeight="1" x14ac:dyDescent="0.25">
      <c r="A19" s="8">
        <v>7</v>
      </c>
      <c r="B19" s="56" t="s">
        <v>67</v>
      </c>
      <c r="C19" s="57">
        <v>251</v>
      </c>
      <c r="D19" s="41" t="s">
        <v>68</v>
      </c>
      <c r="E19" s="55">
        <v>3</v>
      </c>
      <c r="F19" s="48">
        <v>1</v>
      </c>
      <c r="G19" s="13" t="s">
        <v>69</v>
      </c>
      <c r="H19" s="14" t="s">
        <v>70</v>
      </c>
      <c r="I19" s="15" t="s">
        <v>74</v>
      </c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 t="s">
        <v>18</v>
      </c>
      <c r="Y19" s="16" t="s">
        <v>18</v>
      </c>
      <c r="Z19" s="16" t="s">
        <v>18</v>
      </c>
      <c r="AA19" s="16" t="s">
        <v>18</v>
      </c>
      <c r="AB19" s="16" t="s">
        <v>18</v>
      </c>
      <c r="AC19" s="16" t="s">
        <v>18</v>
      </c>
      <c r="AD19" s="16" t="s">
        <v>18</v>
      </c>
      <c r="AE19" s="16" t="s">
        <v>18</v>
      </c>
      <c r="AF19" s="16" t="s">
        <v>19</v>
      </c>
      <c r="AG19" s="16" t="s">
        <v>20</v>
      </c>
      <c r="AH19" s="16">
        <v>4</v>
      </c>
      <c r="AI19" s="17"/>
    </row>
    <row r="20" spans="1:44" s="7" customFormat="1" ht="22.5" customHeight="1" x14ac:dyDescent="0.25">
      <c r="A20" s="8">
        <v>8</v>
      </c>
      <c r="B20" s="56" t="s">
        <v>71</v>
      </c>
      <c r="C20" s="57">
        <v>150</v>
      </c>
      <c r="D20" s="41" t="s">
        <v>72</v>
      </c>
      <c r="E20" s="55">
        <v>3</v>
      </c>
      <c r="F20" s="48">
        <v>1</v>
      </c>
      <c r="G20" s="13" t="s">
        <v>73</v>
      </c>
      <c r="H20" s="14" t="s">
        <v>54</v>
      </c>
      <c r="I20" s="15" t="s">
        <v>42</v>
      </c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 t="s">
        <v>18</v>
      </c>
      <c r="Y20" s="16" t="s">
        <v>18</v>
      </c>
      <c r="Z20" s="16" t="s">
        <v>18</v>
      </c>
      <c r="AA20" s="16" t="s">
        <v>18</v>
      </c>
      <c r="AB20" s="16" t="s">
        <v>18</v>
      </c>
      <c r="AC20" s="16" t="s">
        <v>18</v>
      </c>
      <c r="AD20" s="16" t="s">
        <v>18</v>
      </c>
      <c r="AE20" s="16" t="s">
        <v>18</v>
      </c>
      <c r="AF20" s="16" t="s">
        <v>19</v>
      </c>
      <c r="AG20" s="16" t="s">
        <v>20</v>
      </c>
      <c r="AH20" s="16">
        <v>4</v>
      </c>
      <c r="AI20" s="17"/>
    </row>
    <row r="21" spans="1:44" s="4" customFormat="1" ht="21.75" customHeight="1" x14ac:dyDescent="0.25">
      <c r="A21" s="94" t="s">
        <v>21</v>
      </c>
      <c r="B21" s="94"/>
      <c r="C21" s="94"/>
      <c r="D21" s="94"/>
      <c r="E21" s="20">
        <f>SUM(E12:E20)</f>
        <v>18</v>
      </c>
      <c r="F21" s="35"/>
      <c r="G21" s="95">
        <f>E21*280000</f>
        <v>5040000</v>
      </c>
      <c r="H21" s="96"/>
      <c r="I21" s="35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90"/>
    </row>
    <row r="22" spans="1:44" ht="3" hidden="1" customHeight="1" x14ac:dyDescent="0.15"/>
    <row r="23" spans="1:44" s="24" customFormat="1" ht="15.75" customHeight="1" x14ac:dyDescent="0.2">
      <c r="A23" s="91" t="s">
        <v>22</v>
      </c>
      <c r="B23" s="91"/>
      <c r="C23" s="91"/>
      <c r="D23" s="91"/>
      <c r="T23" s="37"/>
      <c r="U23" s="37"/>
      <c r="V23" s="37"/>
      <c r="W23" s="37"/>
      <c r="X23" s="37"/>
      <c r="Y23" s="37"/>
      <c r="Z23" s="37"/>
      <c r="AA23" s="37"/>
      <c r="AB23" s="37"/>
      <c r="AC23" s="50"/>
      <c r="AD23" s="50"/>
      <c r="AE23" s="50"/>
      <c r="AF23" s="46"/>
      <c r="AG23" s="59"/>
      <c r="AH23" s="25"/>
      <c r="AI23" s="25"/>
    </row>
    <row r="24" spans="1:44" s="24" customFormat="1" ht="15.75" customHeight="1" x14ac:dyDescent="0.2">
      <c r="B24" s="87" t="s">
        <v>23</v>
      </c>
      <c r="C24" s="87"/>
      <c r="D24" s="87"/>
      <c r="E24" s="87"/>
      <c r="F24" s="87"/>
      <c r="G24" s="87"/>
      <c r="H24" s="37"/>
      <c r="T24" s="37"/>
      <c r="U24" s="37"/>
      <c r="V24" s="37"/>
      <c r="W24" s="37"/>
      <c r="X24" s="37"/>
      <c r="Y24" s="37"/>
      <c r="Z24" s="37"/>
      <c r="AA24" s="37"/>
      <c r="AB24" s="37"/>
      <c r="AC24" s="50"/>
      <c r="AD24" s="50"/>
      <c r="AE24" s="50"/>
      <c r="AF24" s="46"/>
      <c r="AG24" s="59"/>
      <c r="AH24" s="25"/>
      <c r="AI24" s="25"/>
    </row>
    <row r="25" spans="1:44" s="37" customFormat="1" ht="15.75" customHeight="1" x14ac:dyDescent="0.25">
      <c r="B25" s="87" t="s">
        <v>24</v>
      </c>
      <c r="C25" s="87"/>
      <c r="D25" s="87"/>
      <c r="E25" s="87"/>
      <c r="F25" s="87"/>
      <c r="G25" s="87"/>
      <c r="AC25" s="50"/>
      <c r="AD25" s="50"/>
      <c r="AE25" s="50"/>
      <c r="AF25" s="46"/>
      <c r="AG25" s="59"/>
      <c r="AH25" s="26"/>
      <c r="AI25" s="26"/>
    </row>
    <row r="26" spans="1:44" s="37" customFormat="1" ht="15.75" customHeight="1" x14ac:dyDescent="0.25">
      <c r="B26" s="87" t="s">
        <v>25</v>
      </c>
      <c r="C26" s="87"/>
      <c r="D26" s="87"/>
      <c r="E26" s="87"/>
      <c r="F26" s="87"/>
      <c r="G26" s="87"/>
      <c r="AC26" s="50"/>
      <c r="AD26" s="50"/>
      <c r="AE26" s="50"/>
      <c r="AF26" s="46"/>
      <c r="AG26" s="59"/>
      <c r="AH26" s="26"/>
      <c r="AI26" s="26"/>
    </row>
    <row r="27" spans="1:44" s="34" customFormat="1" ht="15" x14ac:dyDescent="0.25">
      <c r="B27" s="29"/>
      <c r="C27" s="29"/>
      <c r="P27" s="88" t="s">
        <v>58</v>
      </c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</row>
    <row r="28" spans="1:44" s="34" customFormat="1" ht="15.75" customHeight="1" x14ac:dyDescent="0.25">
      <c r="A28" s="93" t="s">
        <v>26</v>
      </c>
      <c r="B28" s="93"/>
      <c r="C28" s="93"/>
      <c r="D28" s="93"/>
      <c r="G28" s="93" t="s">
        <v>27</v>
      </c>
      <c r="H28" s="93"/>
      <c r="I28" s="93"/>
      <c r="J28" s="93"/>
      <c r="K28" s="27"/>
      <c r="L28" s="27"/>
      <c r="M28" s="27"/>
      <c r="N28" s="27"/>
      <c r="O28" s="27"/>
      <c r="P28" s="27"/>
      <c r="Q28" s="93" t="s">
        <v>33</v>
      </c>
      <c r="R28" s="93"/>
      <c r="S28" s="93"/>
      <c r="T28" s="93"/>
      <c r="U28" s="93"/>
      <c r="V28" s="93"/>
      <c r="W28" s="93"/>
      <c r="X28" s="93"/>
      <c r="Y28" s="93"/>
      <c r="Z28" s="93"/>
      <c r="AA28" s="93"/>
      <c r="AB28" s="93"/>
      <c r="AC28" s="93"/>
      <c r="AD28" s="93"/>
      <c r="AE28" s="93"/>
      <c r="AF28" s="93"/>
      <c r="AG28" s="93"/>
      <c r="AH28" s="93"/>
      <c r="AI28" s="93"/>
    </row>
    <row r="29" spans="1:44" s="34" customFormat="1" ht="15.75" customHeight="1" x14ac:dyDescent="0.25">
      <c r="G29" s="93" t="s">
        <v>28</v>
      </c>
      <c r="H29" s="93"/>
      <c r="I29" s="93"/>
      <c r="J29" s="93"/>
      <c r="Q29" s="93" t="s">
        <v>34</v>
      </c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</row>
    <row r="30" spans="1:44" s="34" customFormat="1" ht="14.25" x14ac:dyDescent="0.25">
      <c r="AC30" s="49"/>
      <c r="AD30" s="49"/>
      <c r="AE30" s="49"/>
      <c r="AF30" s="45"/>
      <c r="AG30" s="58"/>
      <c r="AH30" s="36"/>
      <c r="AI30" s="36"/>
    </row>
    <row r="31" spans="1:44" s="34" customFormat="1" ht="14.25" x14ac:dyDescent="0.25">
      <c r="AC31" s="49"/>
      <c r="AD31" s="49"/>
      <c r="AE31" s="49"/>
      <c r="AF31" s="45"/>
      <c r="AG31" s="58"/>
      <c r="AH31" s="36"/>
      <c r="AI31" s="36"/>
    </row>
    <row r="32" spans="1:44" s="34" customFormat="1" ht="18.75" customHeight="1" x14ac:dyDescent="0.25">
      <c r="AC32" s="49"/>
      <c r="AD32" s="49"/>
      <c r="AE32" s="49"/>
      <c r="AF32" s="45"/>
      <c r="AG32" s="58"/>
      <c r="AH32" s="36"/>
      <c r="AI32" s="36"/>
    </row>
    <row r="33" spans="1:35" s="34" customFormat="1" ht="14.25" x14ac:dyDescent="0.25">
      <c r="AC33" s="49"/>
      <c r="AD33" s="49"/>
      <c r="AE33" s="49"/>
      <c r="AF33" s="45"/>
      <c r="AG33" s="58"/>
      <c r="AH33" s="36"/>
      <c r="AI33" s="36"/>
    </row>
    <row r="34" spans="1:35" s="36" customFormat="1" ht="15.75" customHeight="1" x14ac:dyDescent="0.25">
      <c r="A34" s="92" t="s">
        <v>29</v>
      </c>
      <c r="B34" s="92"/>
      <c r="C34" s="92"/>
      <c r="D34" s="92"/>
      <c r="G34" s="92" t="s">
        <v>30</v>
      </c>
      <c r="H34" s="92"/>
      <c r="I34" s="92"/>
      <c r="J34" s="92"/>
      <c r="K34" s="28"/>
      <c r="L34" s="28"/>
      <c r="M34" s="28"/>
      <c r="N34" s="28"/>
      <c r="O34" s="28"/>
      <c r="P34" s="28"/>
      <c r="Q34" s="92" t="s">
        <v>31</v>
      </c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</row>
  </sheetData>
  <mergeCells count="44">
    <mergeCell ref="A11:D11"/>
    <mergeCell ref="J11:AI11"/>
    <mergeCell ref="A16:D16"/>
    <mergeCell ref="J16:AI16"/>
    <mergeCell ref="J8:AG8"/>
    <mergeCell ref="T9:W9"/>
    <mergeCell ref="X9:AB9"/>
    <mergeCell ref="AC9:AF9"/>
    <mergeCell ref="J12:N15"/>
    <mergeCell ref="K9:N9"/>
    <mergeCell ref="O9:S9"/>
    <mergeCell ref="A34:D34"/>
    <mergeCell ref="G34:J34"/>
    <mergeCell ref="Q34:AI34"/>
    <mergeCell ref="A28:D28"/>
    <mergeCell ref="G28:J28"/>
    <mergeCell ref="Q28:AI28"/>
    <mergeCell ref="G29:J29"/>
    <mergeCell ref="Q29:AI29"/>
    <mergeCell ref="B26:G26"/>
    <mergeCell ref="P27:AI27"/>
    <mergeCell ref="J21:AI21"/>
    <mergeCell ref="A23:D23"/>
    <mergeCell ref="B24:G24"/>
    <mergeCell ref="B25:G25"/>
    <mergeCell ref="A21:D21"/>
    <mergeCell ref="G21:H21"/>
    <mergeCell ref="A5:G5"/>
    <mergeCell ref="I5:Q5"/>
    <mergeCell ref="V5:AI5"/>
    <mergeCell ref="A6:AI6"/>
    <mergeCell ref="A8:A10"/>
    <mergeCell ref="B8:C10"/>
    <mergeCell ref="D8:D10"/>
    <mergeCell ref="E8:E10"/>
    <mergeCell ref="F8:F10"/>
    <mergeCell ref="G8:H10"/>
    <mergeCell ref="AH8:AH10"/>
    <mergeCell ref="AI8:AI10"/>
    <mergeCell ref="A1:E1"/>
    <mergeCell ref="F1:AB1"/>
    <mergeCell ref="A2:E2"/>
    <mergeCell ref="F2:AB2"/>
    <mergeCell ref="A4:AI4"/>
  </mergeCells>
  <printOptions horizontalCentered="1"/>
  <pageMargins left="0.2" right="0" top="0.23622047244094491" bottom="0" header="0.19685039370078741" footer="0.27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1. NAB</vt:lpstr>
      <vt:lpstr>'1. NAB'!Print_Area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Thành Mập</dc:creator>
  <cp:lastModifiedBy>TH</cp:lastModifiedBy>
  <cp:lastPrinted>2026-04-15T03:37:57Z</cp:lastPrinted>
  <dcterms:created xsi:type="dcterms:W3CDTF">2024-10-01T08:25:00Z</dcterms:created>
  <dcterms:modified xsi:type="dcterms:W3CDTF">2026-04-15T03:54:06Z</dcterms:modified>
</cp:coreProperties>
</file>