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3"/>
  </bookViews>
  <sheets>
    <sheet name="1. NAB" sheetId="4" r:id="rId1"/>
    <sheet name="2. TPM" sheetId="13" r:id="rId2"/>
    <sheet name="3. KDN" sheetId="14" r:id="rId3"/>
    <sheet name="4. LKT" sheetId="16" r:id="rId4"/>
    <sheet name="5. QTH" sheetId="17" r:id="rId5"/>
  </sheets>
  <definedNames>
    <definedName name="_xlnm.Print_Area" localSheetId="0">'1. NAB'!$A$1:$AE$34</definedName>
    <definedName name="_xlnm.Print_Area" localSheetId="1">'2. TPM'!$A$1:$AE$33</definedName>
    <definedName name="_xlnm.Print_Area" localSheetId="2">'3. KDN'!$A$1:$AE$32</definedName>
    <definedName name="_xlnm.Print_Area" localSheetId="3">'4. LKT'!$A$1:$AE$33</definedName>
    <definedName name="_xlnm.Print_Area" localSheetId="4">'5. QTH'!$A$1:$AE$33</definedName>
  </definedNames>
  <calcPr calcId="162913"/>
</workbook>
</file>

<file path=xl/calcChain.xml><?xml version="1.0" encoding="utf-8"?>
<calcChain xmlns="http://schemas.openxmlformats.org/spreadsheetml/2006/main">
  <c r="K10" i="17" l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K10" i="16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K10" i="14" l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K10" i="13" l="1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E20" i="17" l="1"/>
  <c r="G20" i="17" s="1"/>
  <c r="E20" i="16" l="1"/>
  <c r="G20" i="16" s="1"/>
  <c r="E19" i="14" l="1"/>
  <c r="G19" i="14" s="1"/>
  <c r="E20" i="13" l="1"/>
  <c r="G20" i="13" s="1"/>
  <c r="E21" i="4" l="1"/>
  <c r="G21" i="4" s="1"/>
</calcChain>
</file>

<file path=xl/sharedStrings.xml><?xml version="1.0" encoding="utf-8"?>
<sst xmlns="http://schemas.openxmlformats.org/spreadsheetml/2006/main" count="715" uniqueCount="164">
  <si>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</si>
  <si>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</si>
  <si>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</si>
  <si>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</si>
  <si>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</si>
  <si>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</si>
  <si>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</si>
  <si>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</si>
  <si>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</si>
  <si>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</si>
  <si>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</si>
  <si>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</si>
  <si>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</si>
  <si>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</si>
  <si>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</si>
  <si>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</si>
  <si>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</si>
  <si>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</si>
  <si>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</si>
  <si>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</si>
  <si>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</si>
  <si>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</si>
  <si>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</si>
  <si>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</si>
  <si>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</si>
  <si>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</si>
  <si>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</si>
  <si>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</si>
  <si>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</si>
  <si>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</si>
  <si>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</si>
  <si>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</si>
  <si>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</si>
  <si>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</si>
  <si>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</si>
  <si>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K. QTKD</t>
  </si>
  <si>
    <t>Độc lập - Tự do - Hạnh phúc</t>
  </si>
  <si>
    <t>ThS. Đỗ Thị Kim</t>
  </si>
  <si>
    <t>Cúc</t>
  </si>
  <si>
    <t>TẠI ĐÀ NẴNG +  TP HỒ CHÍ MINH + ĐẮK LẮK</t>
  </si>
  <si>
    <t>CS</t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</si>
  <si>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</si>
  <si>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</si>
  <si>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</si>
  <si>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Na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</si>
  <si>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</si>
  <si>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</si>
  <si>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</si>
  <si>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t>TẠI ĐÀ NẴNG + ĐẮK LẮK</t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</si>
  <si>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</si>
  <si>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 xml:space="preserve">ThS. Lê Diệu </t>
  </si>
  <si>
    <t>My</t>
  </si>
  <si>
    <t>Trâm</t>
  </si>
  <si>
    <t>IS</t>
  </si>
  <si>
    <t>Tuấn</t>
  </si>
  <si>
    <t xml:space="preserve">ThS. Nguyễn Thị Thu </t>
  </si>
  <si>
    <t>ECO</t>
  </si>
  <si>
    <t>Hiền</t>
  </si>
  <si>
    <t>MGT</t>
  </si>
  <si>
    <t>ThS. Đặng Thanh</t>
  </si>
  <si>
    <t>Dũng</t>
  </si>
  <si>
    <t>COM</t>
  </si>
  <si>
    <t>Nghệ thuật đàm phán</t>
  </si>
  <si>
    <t xml:space="preserve">ThS. Nguyễn Thị </t>
  </si>
  <si>
    <t>Thảo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</si>
  <si>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2025 - 2026    </t>
    </r>
  </si>
  <si>
    <r>
      <t>NGÀNH:</t>
    </r>
    <r>
      <rPr>
        <b/>
        <sz val="11"/>
        <color rgb="FF0000FF"/>
        <rFont val="Times New Roman"/>
        <family val="1"/>
      </rPr>
      <t xml:space="preserve">  KỸ THUẬT PHẦN MỀM</t>
    </r>
  </si>
  <si>
    <t>TẠI ĐÀ NẴNG + TP HỒ CHÍ MINH + ĐẮK LẮK + CAO ĐẲNG KIÊN GIANG</t>
  </si>
  <si>
    <t>TẠI ĐÀ NẴNG +  TP HỒ CHÍ MINH</t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</si>
  <si>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</si>
  <si>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</si>
  <si>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</si>
  <si>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Đọc 4</t>
  </si>
  <si>
    <t>Viết 4</t>
  </si>
  <si>
    <t>Nghe 4</t>
  </si>
  <si>
    <t>Nói 4</t>
  </si>
  <si>
    <t>ThS. Nguyễn Thị</t>
  </si>
  <si>
    <t xml:space="preserve">ThS. Mai Thanh </t>
  </si>
  <si>
    <t>Hùng</t>
  </si>
  <si>
    <t>Biên Dịch 1</t>
  </si>
  <si>
    <t>Phiên Dịch 1</t>
  </si>
  <si>
    <t>Ngữ Âm - Âm Vị Học</t>
  </si>
  <si>
    <t>CUL</t>
  </si>
  <si>
    <t>Văn Hóa Mỹ</t>
  </si>
  <si>
    <t>ThS. Dương Hữu</t>
  </si>
  <si>
    <t>Phước</t>
  </si>
  <si>
    <t xml:space="preserve">ThS. Nguyễn Xuân </t>
  </si>
  <si>
    <t>Tích</t>
  </si>
  <si>
    <t>Đà Nẵng, ngày……..tháng…….năm 2026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</si>
  <si>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>I</t>
    </r>
  </si>
  <si>
    <t>Phân Tích &amp; Thiết Kế Hệ Thống</t>
  </si>
  <si>
    <t>Lập Trình Hướng Đối Tượng</t>
  </si>
  <si>
    <t>Hệ Quản Trị Cơ Sở Dữ Liệu</t>
  </si>
  <si>
    <t xml:space="preserve">ThS. Trần Thị Thanh </t>
  </si>
  <si>
    <t>Lan</t>
  </si>
  <si>
    <t>ThS. Nguyễn Hữu</t>
  </si>
  <si>
    <t>Phúc</t>
  </si>
  <si>
    <t xml:space="preserve">ThS. Đỗ Thành Bảo </t>
  </si>
  <si>
    <t>Ngọc</t>
  </si>
  <si>
    <t>Anh Ngữ Cao Cấp 1</t>
  </si>
  <si>
    <t>Phân Tích &amp; Thiết Kế Hướng Đối Tượng</t>
  </si>
  <si>
    <t>Giới Thiệu Cấu Trúc Dữ Liệu &amp; Giải Thuật</t>
  </si>
  <si>
    <t>Đồ án chuyên ngành: Tích Hợp Hệ Thống (COTS)</t>
  </si>
  <si>
    <t xml:space="preserve">ThS. Nguyễn Thị Bích </t>
  </si>
  <si>
    <t>Giang</t>
  </si>
  <si>
    <t xml:space="preserve">ThS. Trương Đình </t>
  </si>
  <si>
    <t>Huy</t>
  </si>
  <si>
    <t xml:space="preserve">TS. Huỳnh Bá </t>
  </si>
  <si>
    <t>Diệu</t>
  </si>
  <si>
    <t>ThS. Nguyễn Thanh</t>
  </si>
  <si>
    <t>Trung</t>
  </si>
  <si>
    <t>TT. ĐBCL</t>
  </si>
  <si>
    <r>
      <t>HỌC KỲ:</t>
    </r>
    <r>
      <rPr>
        <b/>
        <sz val="11"/>
        <color rgb="FF0000FF"/>
        <rFont val="Times New Roman"/>
        <family val="1"/>
      </rPr>
      <t xml:space="preserve"> II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</si>
  <si>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04</t>
    </r>
  </si>
  <si>
    <t>ACC</t>
  </si>
  <si>
    <t>Kế toán quản trị 2</t>
  </si>
  <si>
    <t>FIN</t>
  </si>
  <si>
    <t>Quản trị tài chính 1</t>
  </si>
  <si>
    <t>HRM</t>
  </si>
  <si>
    <t>Quản trị nhân lực</t>
  </si>
  <si>
    <t xml:space="preserve">ThS. Lê Thị Huyền </t>
  </si>
  <si>
    <t>ThS. Mai Xuân</t>
  </si>
  <si>
    <t>Bình</t>
  </si>
  <si>
    <t xml:space="preserve">ThS. Lê Thị Khánh </t>
  </si>
  <si>
    <t>Ly</t>
  </si>
  <si>
    <t>Kế toán tài chính 2</t>
  </si>
  <si>
    <t>AUD</t>
  </si>
  <si>
    <t>Kiểm toán căn bản</t>
  </si>
  <si>
    <t>Quản trị chiến lược</t>
  </si>
  <si>
    <t xml:space="preserve">TS. Lê Anh </t>
  </si>
  <si>
    <t xml:space="preserve">TS. Hồ Tuấn </t>
  </si>
  <si>
    <t>Vũ</t>
  </si>
  <si>
    <t>K. Kế toán</t>
  </si>
  <si>
    <t>K. Marketing</t>
  </si>
  <si>
    <t>Luật lao động</t>
  </si>
  <si>
    <t>Lý luận chung về Nhà nước và Pháp luật</t>
  </si>
  <si>
    <t>Xây dựng Văn bản Pháp luật</t>
  </si>
  <si>
    <t>Căn bản kinh tế vĩ mô</t>
  </si>
  <si>
    <t>ThS. Lê Thị Bích</t>
  </si>
  <si>
    <t>ThS. Võ Thị Thanh</t>
  </si>
  <si>
    <t>Thương</t>
  </si>
  <si>
    <t>Luật thương mại 1</t>
  </si>
  <si>
    <t>Công pháp Quốc tế</t>
  </si>
  <si>
    <t>Luật sở hữu Trí tuệ</t>
  </si>
  <si>
    <t xml:space="preserve">ThS. Mai Thị Mai </t>
  </si>
  <si>
    <t>Hương</t>
  </si>
  <si>
    <t>ThS. Lê Thị Xuân</t>
  </si>
  <si>
    <t>Phương</t>
  </si>
  <si>
    <t>Quản trị hành chính văn phòng</t>
  </si>
  <si>
    <t xml:space="preserve">ThS. Trương Hoa Hoa </t>
  </si>
  <si>
    <t>Duyên</t>
  </si>
  <si>
    <t>OB</t>
  </si>
  <si>
    <t>Nghệ Thuật Lãnh Đạo</t>
  </si>
  <si>
    <t>MGO</t>
  </si>
  <si>
    <t>Các mô hình ra quyết định</t>
  </si>
  <si>
    <t>Hệ thống thông tin Quản lý</t>
  </si>
  <si>
    <t>ThS. Lê Hoàng Thiên</t>
  </si>
  <si>
    <t>Tân</t>
  </si>
  <si>
    <t xml:space="preserve">TS. Nguyễn Đức </t>
  </si>
  <si>
    <t>ThS. Lương Thu</t>
  </si>
  <si>
    <t>TT. QHDN</t>
  </si>
  <si>
    <t>ThS. Võ Thùy</t>
  </si>
  <si>
    <t>Linh</t>
  </si>
  <si>
    <t>ThS. Trần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</si>
</sst>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17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4" fontId="7" fillId="0" borderId="1" xfId="1" applyNumberFormat="1" applyFont="1" applyFill="1" applyBorder="1" applyAlignment="1">
      <alignment horizontal="center" vertical="center"/>
    </xf>
    <xf numFmtId="14" fontId="2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4"/>
  <sheetViews>
    <sheetView showGridLines="0" view="pageBreakPreview" topLeftCell="A7" zoomScaleNormal="100" zoomScaleSheetLayoutView="100" workbookViewId="0">
      <selection activeCell="M23" sqref="M23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8.5546875" style="21" customWidth="1"/>
    <col min="5" max="6" width="2.6640625" style="21" bestFit="1" customWidth="1"/>
    <col min="7" max="7" width="13.44140625" style="21" bestFit="1" customWidth="1"/>
    <col min="8" max="8" width="4.44140625" style="21" bestFit="1" customWidth="1"/>
    <col min="9" max="9" width="8.109375" style="21" bestFit="1" customWidth="1"/>
    <col min="10" max="20" width="2.77734375" style="21" customWidth="1"/>
    <col min="21" max="29" width="2.77734375" style="22" customWidth="1"/>
    <col min="30" max="30" width="4.109375" style="23" customWidth="1"/>
    <col min="31" max="31" width="3.6640625" style="23" customWidth="1"/>
    <col min="32" max="32" width="9" style="21" bestFit="1" customWidth="1"/>
    <col min="33" max="16384" width="9" style="21"/>
  </cols>
  <sheetData>
    <row r="1" spans="1:32" s="31" customFormat="1" ht="14.25" customHeight="1" x14ac:dyDescent="0.2">
      <c r="A1" s="108" t="s">
        <v>0</v>
      </c>
      <c r="B1" s="108"/>
      <c r="C1" s="108"/>
      <c r="D1" s="108"/>
      <c r="E1" s="108"/>
      <c r="F1" s="108" t="s">
        <v>1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"/>
      <c r="AE1" s="1"/>
    </row>
    <row r="2" spans="1:32" s="31" customFormat="1" ht="14.25" customHeight="1" x14ac:dyDescent="0.2">
      <c r="A2" s="109" t="s">
        <v>30</v>
      </c>
      <c r="B2" s="109"/>
      <c r="C2" s="109"/>
      <c r="D2" s="109"/>
      <c r="E2" s="109"/>
      <c r="F2" s="109" t="s">
        <v>36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70"/>
      <c r="AE2" s="70"/>
      <c r="AF2" s="2"/>
    </row>
    <row r="3" spans="1:32" s="31" customFormat="1" ht="5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0"/>
      <c r="AE3" s="70"/>
      <c r="AF3" s="2"/>
    </row>
    <row r="4" spans="1:32" s="31" customFormat="1" ht="14.25" customHeight="1" x14ac:dyDescent="0.2">
      <c r="A4" s="110" t="s">
        <v>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2"/>
    </row>
    <row r="5" spans="1:32" s="31" customFormat="1" ht="14.25" customHeight="1" x14ac:dyDescent="0.2">
      <c r="A5" s="91" t="s">
        <v>69</v>
      </c>
      <c r="B5" s="91"/>
      <c r="C5" s="91"/>
      <c r="D5" s="91"/>
      <c r="E5" s="91"/>
      <c r="F5" s="91"/>
      <c r="G5" s="91"/>
      <c r="H5" s="73" t="s">
        <v>2</v>
      </c>
      <c r="I5" s="92" t="s">
        <v>33</v>
      </c>
      <c r="J5" s="92"/>
      <c r="K5" s="92"/>
      <c r="L5" s="92"/>
      <c r="M5" s="92"/>
      <c r="N5" s="92"/>
      <c r="O5" s="92"/>
      <c r="P5" s="92"/>
      <c r="Q5" s="92"/>
      <c r="R5" s="92"/>
      <c r="S5" s="68"/>
      <c r="T5" s="68" t="s">
        <v>2</v>
      </c>
      <c r="U5" s="68"/>
      <c r="V5" s="1"/>
      <c r="W5" s="93" t="s">
        <v>34</v>
      </c>
      <c r="X5" s="93"/>
      <c r="Y5" s="93"/>
      <c r="Z5" s="93"/>
      <c r="AA5" s="93"/>
      <c r="AB5" s="93"/>
      <c r="AC5" s="93"/>
      <c r="AD5" s="93"/>
      <c r="AE5" s="93"/>
      <c r="AF5" s="2"/>
    </row>
    <row r="6" spans="1:32" s="31" customFormat="1" ht="14.25" customHeight="1" x14ac:dyDescent="0.2">
      <c r="A6" s="92" t="s">
        <v>67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2" s="3" customFormat="1" ht="8.25" customHeight="1" x14ac:dyDescent="0.2">
      <c r="A7" s="71"/>
      <c r="B7" s="71"/>
      <c r="C7" s="71"/>
      <c r="D7" s="71"/>
      <c r="E7" s="71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72"/>
      <c r="U7" s="72"/>
      <c r="V7" s="72"/>
      <c r="W7" s="72"/>
      <c r="X7" s="72"/>
      <c r="Y7" s="72"/>
      <c r="Z7" s="72"/>
      <c r="AA7" s="72"/>
      <c r="AB7" s="72"/>
      <c r="AC7" s="72"/>
      <c r="AD7" s="71"/>
      <c r="AE7" s="71"/>
    </row>
    <row r="8" spans="1:32" s="4" customFormat="1" ht="18.75" customHeight="1" x14ac:dyDescent="0.25">
      <c r="A8" s="94" t="s">
        <v>3</v>
      </c>
      <c r="B8" s="95" t="s">
        <v>4</v>
      </c>
      <c r="C8" s="96"/>
      <c r="D8" s="101" t="s">
        <v>5</v>
      </c>
      <c r="E8" s="101" t="s">
        <v>6</v>
      </c>
      <c r="F8" s="101" t="s">
        <v>7</v>
      </c>
      <c r="G8" s="95" t="s">
        <v>8</v>
      </c>
      <c r="H8" s="96"/>
      <c r="I8" s="30" t="s">
        <v>9</v>
      </c>
      <c r="J8" s="107">
        <v>2026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4" t="s">
        <v>10</v>
      </c>
      <c r="AE8" s="104" t="s">
        <v>11</v>
      </c>
    </row>
    <row r="9" spans="1:32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30" t="s">
        <v>12</v>
      </c>
      <c r="J9" s="80">
        <v>5</v>
      </c>
      <c r="K9" s="80"/>
      <c r="L9" s="80">
        <v>6</v>
      </c>
      <c r="M9" s="80"/>
      <c r="N9" s="80"/>
      <c r="O9" s="80"/>
      <c r="P9" s="80"/>
      <c r="Q9" s="80">
        <v>7</v>
      </c>
      <c r="R9" s="80"/>
      <c r="S9" s="80"/>
      <c r="T9" s="80"/>
      <c r="U9" s="80">
        <v>8</v>
      </c>
      <c r="V9" s="80"/>
      <c r="W9" s="80"/>
      <c r="X9" s="80"/>
      <c r="Y9" s="80"/>
      <c r="Z9" s="80">
        <v>9</v>
      </c>
      <c r="AA9" s="80"/>
      <c r="AB9" s="80"/>
      <c r="AC9" s="80"/>
      <c r="AD9" s="105"/>
      <c r="AE9" s="105"/>
    </row>
    <row r="10" spans="1:32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30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106"/>
      <c r="AE10" s="106"/>
    </row>
    <row r="11" spans="1:32" s="7" customFormat="1" ht="22.5" customHeight="1" x14ac:dyDescent="0.25">
      <c r="A11" s="74" t="s">
        <v>70</v>
      </c>
      <c r="B11" s="75"/>
      <c r="C11" s="75"/>
      <c r="D11" s="75"/>
      <c r="E11" s="6"/>
      <c r="F11" s="6"/>
      <c r="G11" s="6"/>
      <c r="H11" s="6"/>
      <c r="I11" s="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32" s="7" customFormat="1" ht="22.5" customHeight="1" x14ac:dyDescent="0.25">
      <c r="A12" s="8">
        <v>1</v>
      </c>
      <c r="B12" s="64" t="s">
        <v>14</v>
      </c>
      <c r="C12" s="65">
        <v>356</v>
      </c>
      <c r="D12" s="39" t="s">
        <v>72</v>
      </c>
      <c r="E12" s="66">
        <v>2</v>
      </c>
      <c r="F12" s="60">
        <v>75</v>
      </c>
      <c r="G12" s="13" t="s">
        <v>161</v>
      </c>
      <c r="H12" s="14" t="s">
        <v>162</v>
      </c>
      <c r="I12" s="15" t="s">
        <v>15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64" t="s">
        <v>14</v>
      </c>
      <c r="C13" s="65">
        <v>357</v>
      </c>
      <c r="D13" s="39" t="s">
        <v>73</v>
      </c>
      <c r="E13" s="66">
        <v>2</v>
      </c>
      <c r="F13" s="60">
        <v>75</v>
      </c>
      <c r="G13" s="13" t="s">
        <v>76</v>
      </c>
      <c r="H13" s="14" t="s">
        <v>38</v>
      </c>
      <c r="I13" s="15" t="s">
        <v>15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64" t="s">
        <v>14</v>
      </c>
      <c r="C14" s="65">
        <v>358</v>
      </c>
      <c r="D14" s="39" t="s">
        <v>74</v>
      </c>
      <c r="E14" s="66">
        <v>2</v>
      </c>
      <c r="F14" s="60">
        <v>75</v>
      </c>
      <c r="G14" s="13" t="s">
        <v>77</v>
      </c>
      <c r="H14" s="14" t="s">
        <v>78</v>
      </c>
      <c r="I14" s="15" t="s">
        <v>15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64" t="s">
        <v>14</v>
      </c>
      <c r="C15" s="65">
        <v>359</v>
      </c>
      <c r="D15" s="39" t="s">
        <v>75</v>
      </c>
      <c r="E15" s="66">
        <v>2</v>
      </c>
      <c r="F15" s="60">
        <v>75</v>
      </c>
      <c r="G15" s="13" t="s">
        <v>77</v>
      </c>
      <c r="H15" s="14" t="s">
        <v>78</v>
      </c>
      <c r="I15" s="15" t="s">
        <v>15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8" t="s">
        <v>71</v>
      </c>
      <c r="B16" s="79"/>
      <c r="C16" s="79"/>
      <c r="D16" s="79"/>
      <c r="E16" s="18"/>
      <c r="F16" s="62"/>
      <c r="G16" s="18"/>
      <c r="H16" s="18"/>
      <c r="I16" s="19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7"/>
    </row>
    <row r="17" spans="1:40" s="7" customFormat="1" ht="22.5" customHeight="1" x14ac:dyDescent="0.25">
      <c r="A17" s="8">
        <v>5</v>
      </c>
      <c r="B17" s="64" t="s">
        <v>14</v>
      </c>
      <c r="C17" s="65">
        <v>271</v>
      </c>
      <c r="D17" s="39" t="s">
        <v>79</v>
      </c>
      <c r="E17" s="66">
        <v>3</v>
      </c>
      <c r="F17" s="60">
        <v>75</v>
      </c>
      <c r="G17" s="13" t="s">
        <v>84</v>
      </c>
      <c r="H17" s="14" t="s">
        <v>85</v>
      </c>
      <c r="I17" s="15" t="s">
        <v>15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9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64" t="s">
        <v>14</v>
      </c>
      <c r="C18" s="65">
        <v>276</v>
      </c>
      <c r="D18" s="39" t="s">
        <v>80</v>
      </c>
      <c r="E18" s="66">
        <v>3</v>
      </c>
      <c r="F18" s="60">
        <v>75</v>
      </c>
      <c r="G18" s="13" t="s">
        <v>86</v>
      </c>
      <c r="H18" s="14" t="s">
        <v>87</v>
      </c>
      <c r="I18" s="15" t="s">
        <v>15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8">
        <v>7</v>
      </c>
      <c r="B19" s="64" t="s">
        <v>14</v>
      </c>
      <c r="C19" s="65">
        <v>319</v>
      </c>
      <c r="D19" s="39" t="s">
        <v>81</v>
      </c>
      <c r="E19" s="66">
        <v>2</v>
      </c>
      <c r="F19" s="60">
        <v>75</v>
      </c>
      <c r="G19" s="13" t="s">
        <v>37</v>
      </c>
      <c r="H19" s="14" t="s">
        <v>38</v>
      </c>
      <c r="I19" s="15" t="s">
        <v>15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7" customFormat="1" ht="22.5" customHeight="1" x14ac:dyDescent="0.25">
      <c r="A20" s="8">
        <v>8</v>
      </c>
      <c r="B20" s="64" t="s">
        <v>82</v>
      </c>
      <c r="C20" s="65">
        <v>378</v>
      </c>
      <c r="D20" s="39" t="s">
        <v>83</v>
      </c>
      <c r="E20" s="66">
        <v>2</v>
      </c>
      <c r="F20" s="60">
        <v>75</v>
      </c>
      <c r="G20" s="13" t="s">
        <v>50</v>
      </c>
      <c r="H20" s="14" t="s">
        <v>51</v>
      </c>
      <c r="I20" s="15" t="s">
        <v>15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17</v>
      </c>
      <c r="AC20" s="16" t="s">
        <v>18</v>
      </c>
      <c r="AD20" s="16">
        <v>4</v>
      </c>
      <c r="AE20" s="17"/>
    </row>
    <row r="21" spans="1:40" s="4" customFormat="1" ht="21.75" customHeight="1" x14ac:dyDescent="0.25">
      <c r="A21" s="88" t="s">
        <v>19</v>
      </c>
      <c r="B21" s="88"/>
      <c r="C21" s="88"/>
      <c r="D21" s="88"/>
      <c r="E21" s="20">
        <f>SUM(E12:E20)</f>
        <v>18</v>
      </c>
      <c r="F21" s="33"/>
      <c r="G21" s="89">
        <f>E21*280000</f>
        <v>5040000</v>
      </c>
      <c r="H21" s="90"/>
      <c r="I21" s="33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6"/>
    </row>
    <row r="22" spans="1:40" ht="3" hidden="1" customHeight="1" x14ac:dyDescent="0.15"/>
    <row r="23" spans="1:40" s="24" customFormat="1" ht="15.75" customHeight="1" x14ac:dyDescent="0.2">
      <c r="A23" s="87" t="s">
        <v>20</v>
      </c>
      <c r="B23" s="87"/>
      <c r="C23" s="87"/>
      <c r="D23" s="87"/>
      <c r="U23" s="35"/>
      <c r="V23" s="35"/>
      <c r="W23" s="35"/>
      <c r="X23" s="35"/>
      <c r="Y23" s="35"/>
      <c r="Z23" s="35"/>
      <c r="AA23" s="35"/>
      <c r="AB23" s="35"/>
      <c r="AC23" s="35"/>
      <c r="AD23" s="25"/>
      <c r="AE23" s="25"/>
    </row>
    <row r="24" spans="1:40" s="24" customFormat="1" ht="15.75" customHeight="1" x14ac:dyDescent="0.2">
      <c r="B24" s="83" t="s">
        <v>21</v>
      </c>
      <c r="C24" s="83"/>
      <c r="D24" s="83"/>
      <c r="E24" s="83"/>
      <c r="F24" s="83"/>
      <c r="G24" s="83"/>
      <c r="H24" s="35"/>
      <c r="U24" s="35"/>
      <c r="V24" s="35"/>
      <c r="W24" s="35"/>
      <c r="X24" s="35"/>
      <c r="Y24" s="35"/>
      <c r="Z24" s="35"/>
      <c r="AA24" s="35"/>
      <c r="AB24" s="35"/>
      <c r="AC24" s="35"/>
      <c r="AD24" s="25"/>
      <c r="AE24" s="25"/>
    </row>
    <row r="25" spans="1:40" s="35" customFormat="1" ht="15.75" customHeight="1" x14ac:dyDescent="0.25">
      <c r="B25" s="83" t="s">
        <v>22</v>
      </c>
      <c r="C25" s="83"/>
      <c r="D25" s="83"/>
      <c r="E25" s="83"/>
      <c r="F25" s="83"/>
      <c r="G25" s="83"/>
      <c r="AD25" s="26"/>
      <c r="AE25" s="26"/>
    </row>
    <row r="26" spans="1:40" s="35" customFormat="1" ht="15.75" customHeight="1" x14ac:dyDescent="0.25">
      <c r="B26" s="83" t="s">
        <v>23</v>
      </c>
      <c r="C26" s="83"/>
      <c r="D26" s="83"/>
      <c r="E26" s="83"/>
      <c r="F26" s="83"/>
      <c r="G26" s="83"/>
      <c r="AD26" s="26"/>
      <c r="AE26" s="26"/>
    </row>
    <row r="27" spans="1:40" s="32" customFormat="1" ht="15" x14ac:dyDescent="0.25">
      <c r="B27" s="29"/>
      <c r="C27" s="29"/>
      <c r="Q27" s="84" t="s">
        <v>88</v>
      </c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40" s="32" customFormat="1" ht="15.75" customHeight="1" x14ac:dyDescent="0.25">
      <c r="A28" s="82" t="s">
        <v>24</v>
      </c>
      <c r="B28" s="82"/>
      <c r="C28" s="82"/>
      <c r="D28" s="82"/>
      <c r="G28" s="82" t="s">
        <v>25</v>
      </c>
      <c r="H28" s="82"/>
      <c r="I28" s="82"/>
      <c r="J28" s="82"/>
      <c r="K28" s="82"/>
      <c r="L28" s="27"/>
      <c r="M28" s="27"/>
      <c r="N28" s="27"/>
      <c r="O28" s="27"/>
      <c r="P28" s="27"/>
      <c r="Q28" s="27"/>
      <c r="R28" s="82" t="s">
        <v>31</v>
      </c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1:40" s="32" customFormat="1" ht="15.75" customHeight="1" x14ac:dyDescent="0.25">
      <c r="G29" s="82" t="s">
        <v>26</v>
      </c>
      <c r="H29" s="82"/>
      <c r="I29" s="82"/>
      <c r="J29" s="82"/>
      <c r="K29" s="82"/>
      <c r="R29" s="82" t="s">
        <v>32</v>
      </c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40" s="32" customFormat="1" ht="14.25" x14ac:dyDescent="0.25">
      <c r="AD30" s="34"/>
      <c r="AE30" s="34"/>
    </row>
    <row r="31" spans="1:40" s="32" customFormat="1" ht="14.25" x14ac:dyDescent="0.25">
      <c r="AD31" s="34"/>
      <c r="AE31" s="34"/>
    </row>
    <row r="32" spans="1:40" s="32" customFormat="1" ht="18.75" customHeight="1" x14ac:dyDescent="0.25">
      <c r="AD32" s="34"/>
      <c r="AE32" s="34"/>
    </row>
    <row r="33" spans="1:31" s="32" customFormat="1" ht="14.25" x14ac:dyDescent="0.25">
      <c r="AD33" s="34"/>
      <c r="AE33" s="34"/>
    </row>
    <row r="34" spans="1:31" s="34" customFormat="1" ht="15.75" customHeight="1" x14ac:dyDescent="0.25">
      <c r="A34" s="81" t="s">
        <v>27</v>
      </c>
      <c r="B34" s="81"/>
      <c r="C34" s="81"/>
      <c r="D34" s="81"/>
      <c r="G34" s="81" t="s">
        <v>28</v>
      </c>
      <c r="H34" s="81"/>
      <c r="I34" s="81"/>
      <c r="J34" s="81"/>
      <c r="K34" s="81"/>
      <c r="L34" s="28"/>
      <c r="M34" s="28"/>
      <c r="N34" s="28"/>
      <c r="O34" s="28"/>
      <c r="P34" s="28"/>
      <c r="Q34" s="28"/>
      <c r="R34" s="81" t="s">
        <v>29</v>
      </c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</row>
  </sheetData>
  <mergeCells count="43">
    <mergeCell ref="A1:E1"/>
    <mergeCell ref="F1:AC1"/>
    <mergeCell ref="A2:E2"/>
    <mergeCell ref="F2:AC2"/>
    <mergeCell ref="A4:AE4"/>
    <mergeCell ref="A5:G5"/>
    <mergeCell ref="I5:R5"/>
    <mergeCell ref="W5:AE5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Z9:AC9"/>
    <mergeCell ref="J8:AC8"/>
    <mergeCell ref="B26:G26"/>
    <mergeCell ref="Q27:AE27"/>
    <mergeCell ref="J21:AE21"/>
    <mergeCell ref="A23:D23"/>
    <mergeCell ref="B24:G24"/>
    <mergeCell ref="B25:G25"/>
    <mergeCell ref="A21:D21"/>
    <mergeCell ref="G21:H21"/>
    <mergeCell ref="A34:D34"/>
    <mergeCell ref="G34:K34"/>
    <mergeCell ref="R34:AE34"/>
    <mergeCell ref="A28:D28"/>
    <mergeCell ref="G28:K28"/>
    <mergeCell ref="R28:AE28"/>
    <mergeCell ref="G29:K29"/>
    <mergeCell ref="R29:AE29"/>
    <mergeCell ref="A11:D11"/>
    <mergeCell ref="J11:AE11"/>
    <mergeCell ref="A16:D16"/>
    <mergeCell ref="J16:AE16"/>
    <mergeCell ref="J9:K9"/>
    <mergeCell ref="L9:P9"/>
    <mergeCell ref="Q9:T9"/>
    <mergeCell ref="U9:Y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view="pageBreakPreview" zoomScaleNormal="100" zoomScaleSheetLayoutView="100" workbookViewId="0">
      <selection activeCell="G16" sqref="G16:H19"/>
    </sheetView>
  </sheetViews>
  <sheetFormatPr defaultColWidth="9" defaultRowHeight="8.25" x14ac:dyDescent="0.15"/>
  <cols>
    <col min="1" max="1" width="3.21875" style="21" customWidth="1"/>
    <col min="2" max="2" width="3.5546875" style="21" bestFit="1" customWidth="1"/>
    <col min="3" max="3" width="2.77734375" style="21" bestFit="1" customWidth="1"/>
    <col min="4" max="4" width="28.33203125" style="21" bestFit="1" customWidth="1"/>
    <col min="5" max="6" width="2.6640625" style="21" bestFit="1" customWidth="1"/>
    <col min="7" max="7" width="12.5546875" style="21" bestFit="1" customWidth="1"/>
    <col min="8" max="8" width="4.44140625" style="21" bestFit="1" customWidth="1"/>
    <col min="9" max="9" width="8.109375" style="21" bestFit="1" customWidth="1"/>
    <col min="10" max="20" width="2.33203125" style="21" customWidth="1"/>
    <col min="21" max="29" width="2.33203125" style="22" customWidth="1"/>
    <col min="30" max="30" width="3.777343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40" s="45" customFormat="1" ht="14.25" customHeight="1" x14ac:dyDescent="0.2">
      <c r="A1" s="108" t="s">
        <v>0</v>
      </c>
      <c r="B1" s="108"/>
      <c r="C1" s="108"/>
      <c r="D1" s="108"/>
      <c r="E1" s="108"/>
      <c r="F1" s="111" t="s">
        <v>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"/>
      <c r="AE1" s="1"/>
    </row>
    <row r="2" spans="1:40" s="45" customFormat="1" ht="14.25" customHeight="1" x14ac:dyDescent="0.2">
      <c r="A2" s="109" t="s">
        <v>30</v>
      </c>
      <c r="B2" s="109"/>
      <c r="C2" s="109"/>
      <c r="D2" s="109"/>
      <c r="E2" s="109"/>
      <c r="F2" s="112" t="s">
        <v>36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2"/>
      <c r="AE2" s="2"/>
      <c r="AF2" s="2"/>
    </row>
    <row r="3" spans="1:40" s="45" customFormat="1" ht="5.2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2"/>
      <c r="AE3" s="2"/>
      <c r="AF3" s="2"/>
    </row>
    <row r="4" spans="1:40" s="45" customFormat="1" ht="14.25" customHeight="1" x14ac:dyDescent="0.2">
      <c r="A4" s="110" t="s">
        <v>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2"/>
    </row>
    <row r="5" spans="1:40" s="45" customFormat="1" ht="14.25" customHeight="1" x14ac:dyDescent="0.2">
      <c r="A5" s="91" t="s">
        <v>89</v>
      </c>
      <c r="B5" s="91"/>
      <c r="C5" s="91"/>
      <c r="D5" s="91"/>
      <c r="E5" s="91"/>
      <c r="F5" s="91"/>
      <c r="G5" s="91"/>
      <c r="H5" s="45" t="s">
        <v>2</v>
      </c>
      <c r="I5" s="92" t="s">
        <v>66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45" t="s">
        <v>2</v>
      </c>
      <c r="V5" s="1"/>
      <c r="W5" s="113" t="s">
        <v>34</v>
      </c>
      <c r="X5" s="113"/>
      <c r="Y5" s="113"/>
      <c r="Z5" s="113"/>
      <c r="AA5" s="113"/>
      <c r="AB5" s="113"/>
      <c r="AC5" s="113"/>
      <c r="AD5" s="113"/>
      <c r="AE5" s="113"/>
      <c r="AF5" s="2"/>
    </row>
    <row r="6" spans="1:40" s="45" customFormat="1" ht="14.25" customHeight="1" x14ac:dyDescent="0.2">
      <c r="A6" s="92" t="s">
        <v>39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40" s="3" customFormat="1" ht="3" customHeight="1" x14ac:dyDescent="0.2">
      <c r="A7" s="36"/>
      <c r="B7" s="36"/>
      <c r="C7" s="36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38"/>
      <c r="V7" s="38"/>
      <c r="W7" s="38"/>
      <c r="X7" s="38"/>
      <c r="Y7" s="38"/>
      <c r="Z7" s="38"/>
      <c r="AA7" s="38"/>
      <c r="AB7" s="38"/>
      <c r="AC7" s="38"/>
      <c r="AD7" s="36"/>
      <c r="AE7" s="36"/>
    </row>
    <row r="8" spans="1:40" s="4" customFormat="1" ht="18.75" customHeight="1" x14ac:dyDescent="0.25">
      <c r="A8" s="94" t="s">
        <v>3</v>
      </c>
      <c r="B8" s="95" t="s">
        <v>4</v>
      </c>
      <c r="C8" s="96"/>
      <c r="D8" s="101" t="s">
        <v>5</v>
      </c>
      <c r="E8" s="101" t="s">
        <v>6</v>
      </c>
      <c r="F8" s="101" t="s">
        <v>7</v>
      </c>
      <c r="G8" s="95" t="s">
        <v>8</v>
      </c>
      <c r="H8" s="96"/>
      <c r="I8" s="44" t="s">
        <v>9</v>
      </c>
      <c r="J8" s="107">
        <v>2026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4" t="s">
        <v>10</v>
      </c>
      <c r="AE8" s="104" t="s">
        <v>11</v>
      </c>
    </row>
    <row r="9" spans="1:40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44" t="s">
        <v>12</v>
      </c>
      <c r="J9" s="80">
        <v>5</v>
      </c>
      <c r="K9" s="80"/>
      <c r="L9" s="80">
        <v>6</v>
      </c>
      <c r="M9" s="80"/>
      <c r="N9" s="80"/>
      <c r="O9" s="80"/>
      <c r="P9" s="80"/>
      <c r="Q9" s="80">
        <v>7</v>
      </c>
      <c r="R9" s="80"/>
      <c r="S9" s="80"/>
      <c r="T9" s="80"/>
      <c r="U9" s="80">
        <v>8</v>
      </c>
      <c r="V9" s="80"/>
      <c r="W9" s="80"/>
      <c r="X9" s="80"/>
      <c r="Y9" s="80"/>
      <c r="Z9" s="80">
        <v>9</v>
      </c>
      <c r="AA9" s="80"/>
      <c r="AB9" s="80"/>
      <c r="AC9" s="80"/>
      <c r="AD9" s="105"/>
      <c r="AE9" s="105"/>
    </row>
    <row r="10" spans="1:40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44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106"/>
      <c r="AE10" s="106"/>
    </row>
    <row r="11" spans="1:40" s="7" customFormat="1" ht="22.5" customHeight="1" x14ac:dyDescent="0.25">
      <c r="A11" s="74" t="s">
        <v>70</v>
      </c>
      <c r="B11" s="75"/>
      <c r="C11" s="75"/>
      <c r="D11" s="75"/>
      <c r="E11" s="6"/>
      <c r="F11" s="6"/>
      <c r="G11" s="6"/>
      <c r="H11" s="6"/>
      <c r="I11" s="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40" s="7" customFormat="1" ht="22.5" customHeight="1" x14ac:dyDescent="0.25">
      <c r="A12" s="8">
        <v>1</v>
      </c>
      <c r="B12" s="64" t="s">
        <v>40</v>
      </c>
      <c r="C12" s="67">
        <v>303</v>
      </c>
      <c r="D12" s="39" t="s">
        <v>90</v>
      </c>
      <c r="E12" s="63">
        <v>3</v>
      </c>
      <c r="F12" s="60">
        <v>10</v>
      </c>
      <c r="G12" s="13" t="s">
        <v>93</v>
      </c>
      <c r="H12" s="14" t="s">
        <v>94</v>
      </c>
      <c r="I12" s="12" t="s">
        <v>41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40" s="7" customFormat="1" ht="22.5" customHeight="1" x14ac:dyDescent="0.25">
      <c r="A13" s="8">
        <v>2</v>
      </c>
      <c r="B13" s="64" t="s">
        <v>40</v>
      </c>
      <c r="C13" s="67">
        <v>311</v>
      </c>
      <c r="D13" s="39" t="s">
        <v>91</v>
      </c>
      <c r="E13" s="63">
        <v>4</v>
      </c>
      <c r="F13" s="60">
        <v>10</v>
      </c>
      <c r="G13" s="13" t="s">
        <v>95</v>
      </c>
      <c r="H13" s="14" t="s">
        <v>96</v>
      </c>
      <c r="I13" s="12" t="s">
        <v>41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40" s="7" customFormat="1" ht="22.5" customHeight="1" x14ac:dyDescent="0.25">
      <c r="A14" s="8">
        <v>3</v>
      </c>
      <c r="B14" s="64" t="s">
        <v>53</v>
      </c>
      <c r="C14" s="67">
        <v>401</v>
      </c>
      <c r="D14" s="39" t="s">
        <v>92</v>
      </c>
      <c r="E14" s="63">
        <v>3</v>
      </c>
      <c r="F14" s="60">
        <v>10</v>
      </c>
      <c r="G14" s="13" t="s">
        <v>97</v>
      </c>
      <c r="H14" s="14" t="s">
        <v>98</v>
      </c>
      <c r="I14" s="12" t="s">
        <v>41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40" s="7" customFormat="1" ht="22.5" customHeight="1" x14ac:dyDescent="0.25">
      <c r="A15" s="78" t="s">
        <v>71</v>
      </c>
      <c r="B15" s="79"/>
      <c r="C15" s="79"/>
      <c r="D15" s="79"/>
      <c r="E15" s="18"/>
      <c r="F15" s="18"/>
      <c r="G15" s="18"/>
      <c r="H15" s="18"/>
      <c r="I15" s="19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</row>
    <row r="16" spans="1:40" s="7" customFormat="1" ht="22.5" customHeight="1" x14ac:dyDescent="0.25">
      <c r="A16" s="8">
        <v>4</v>
      </c>
      <c r="B16" s="64" t="s">
        <v>14</v>
      </c>
      <c r="C16" s="67">
        <v>301</v>
      </c>
      <c r="D16" s="39" t="s">
        <v>99</v>
      </c>
      <c r="E16" s="63">
        <v>2</v>
      </c>
      <c r="F16" s="60">
        <v>10</v>
      </c>
      <c r="G16" s="13" t="s">
        <v>103</v>
      </c>
      <c r="H16" s="14" t="s">
        <v>104</v>
      </c>
      <c r="I16" s="12" t="s">
        <v>15</v>
      </c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 t="s">
        <v>16</v>
      </c>
      <c r="U16" s="16" t="s">
        <v>16</v>
      </c>
      <c r="V16" s="16" t="s">
        <v>16</v>
      </c>
      <c r="W16" s="16" t="s">
        <v>16</v>
      </c>
      <c r="X16" s="16" t="s">
        <v>16</v>
      </c>
      <c r="Y16" s="16" t="s">
        <v>16</v>
      </c>
      <c r="Z16" s="16" t="s">
        <v>16</v>
      </c>
      <c r="AA16" s="16" t="s">
        <v>16</v>
      </c>
      <c r="AB16" s="16" t="s">
        <v>17</v>
      </c>
      <c r="AC16" s="16" t="s">
        <v>18</v>
      </c>
      <c r="AD16" s="16">
        <v>4</v>
      </c>
      <c r="AE16" s="17"/>
      <c r="AH16" s="10"/>
      <c r="AI16" s="39"/>
      <c r="AJ16" s="11"/>
      <c r="AK16" s="12"/>
      <c r="AL16" s="13"/>
      <c r="AM16" s="14"/>
      <c r="AN16" s="15"/>
    </row>
    <row r="17" spans="1:31" s="7" customFormat="1" ht="22.5" customHeight="1" x14ac:dyDescent="0.25">
      <c r="A17" s="8">
        <v>5</v>
      </c>
      <c r="B17" s="64" t="s">
        <v>40</v>
      </c>
      <c r="C17" s="67">
        <v>353</v>
      </c>
      <c r="D17" s="39" t="s">
        <v>100</v>
      </c>
      <c r="E17" s="63">
        <v>2</v>
      </c>
      <c r="F17" s="60">
        <v>10</v>
      </c>
      <c r="G17" s="13" t="s">
        <v>105</v>
      </c>
      <c r="H17" s="14" t="s">
        <v>106</v>
      </c>
      <c r="I17" s="12" t="s">
        <v>41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</row>
    <row r="18" spans="1:31" s="7" customFormat="1" ht="22.5" customHeight="1" x14ac:dyDescent="0.25">
      <c r="A18" s="61">
        <v>6</v>
      </c>
      <c r="B18" s="64" t="s">
        <v>40</v>
      </c>
      <c r="C18" s="67">
        <v>316</v>
      </c>
      <c r="D18" s="39" t="s">
        <v>101</v>
      </c>
      <c r="E18" s="63">
        <v>3</v>
      </c>
      <c r="F18" s="60">
        <v>10</v>
      </c>
      <c r="G18" s="13" t="s">
        <v>107</v>
      </c>
      <c r="H18" s="14" t="s">
        <v>108</v>
      </c>
      <c r="I18" s="12" t="s">
        <v>41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31" s="7" customFormat="1" ht="22.5" customHeight="1" x14ac:dyDescent="0.25">
      <c r="A19" s="61">
        <v>7</v>
      </c>
      <c r="B19" s="64" t="s">
        <v>40</v>
      </c>
      <c r="C19" s="67">
        <v>445</v>
      </c>
      <c r="D19" s="39" t="s">
        <v>102</v>
      </c>
      <c r="E19" s="63">
        <v>1</v>
      </c>
      <c r="F19" s="60">
        <v>10</v>
      </c>
      <c r="G19" s="13" t="s">
        <v>109</v>
      </c>
      <c r="H19" s="14" t="s">
        <v>110</v>
      </c>
      <c r="I19" s="12" t="s">
        <v>111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31" s="4" customFormat="1" ht="22.5" customHeight="1" x14ac:dyDescent="0.25">
      <c r="A20" s="88" t="s">
        <v>19</v>
      </c>
      <c r="B20" s="88"/>
      <c r="C20" s="88"/>
      <c r="D20" s="88"/>
      <c r="E20" s="20">
        <f>SUM(E12:E19)</f>
        <v>18</v>
      </c>
      <c r="F20" s="43"/>
      <c r="G20" s="89">
        <f>E20*280000</f>
        <v>5040000</v>
      </c>
      <c r="H20" s="90"/>
      <c r="I20" s="43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6"/>
    </row>
    <row r="21" spans="1:31" ht="3" customHeight="1" x14ac:dyDescent="0.15"/>
    <row r="22" spans="1:31" s="24" customFormat="1" ht="15.75" customHeight="1" x14ac:dyDescent="0.2">
      <c r="A22" s="87" t="s">
        <v>20</v>
      </c>
      <c r="B22" s="87"/>
      <c r="C22" s="87"/>
      <c r="D22" s="87"/>
      <c r="U22" s="41"/>
      <c r="V22" s="41"/>
      <c r="W22" s="41"/>
      <c r="X22" s="41"/>
      <c r="Y22" s="41"/>
      <c r="Z22" s="41"/>
      <c r="AA22" s="41"/>
      <c r="AB22" s="41"/>
      <c r="AC22" s="41"/>
      <c r="AD22" s="25"/>
      <c r="AE22" s="25"/>
    </row>
    <row r="23" spans="1:31" s="24" customFormat="1" ht="15.75" customHeight="1" x14ac:dyDescent="0.2">
      <c r="B23" s="83" t="s">
        <v>21</v>
      </c>
      <c r="C23" s="83"/>
      <c r="D23" s="83"/>
      <c r="E23" s="83"/>
      <c r="F23" s="83"/>
      <c r="G23" s="83"/>
      <c r="H23" s="41"/>
      <c r="U23" s="41"/>
      <c r="V23" s="41"/>
      <c r="W23" s="41"/>
      <c r="X23" s="41"/>
      <c r="Y23" s="41"/>
      <c r="Z23" s="41"/>
      <c r="AA23" s="41"/>
      <c r="AB23" s="41"/>
      <c r="AC23" s="41"/>
      <c r="AD23" s="25"/>
      <c r="AE23" s="25"/>
    </row>
    <row r="24" spans="1:31" s="41" customFormat="1" ht="15.75" customHeight="1" x14ac:dyDescent="0.25">
      <c r="B24" s="83" t="s">
        <v>22</v>
      </c>
      <c r="C24" s="83"/>
      <c r="D24" s="83"/>
      <c r="E24" s="83"/>
      <c r="F24" s="83"/>
      <c r="G24" s="83"/>
      <c r="AD24" s="26"/>
      <c r="AE24" s="26"/>
    </row>
    <row r="25" spans="1:31" s="41" customFormat="1" ht="15.75" customHeight="1" x14ac:dyDescent="0.25">
      <c r="B25" s="83" t="s">
        <v>23</v>
      </c>
      <c r="C25" s="83"/>
      <c r="D25" s="83"/>
      <c r="E25" s="83"/>
      <c r="F25" s="83"/>
      <c r="G25" s="83"/>
      <c r="AD25" s="26"/>
      <c r="AE25" s="26"/>
    </row>
    <row r="26" spans="1:31" s="40" customFormat="1" ht="14.25" customHeight="1" x14ac:dyDescent="0.25">
      <c r="B26" s="48"/>
      <c r="C26" s="48"/>
      <c r="Q26" s="84" t="s">
        <v>88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s="40" customFormat="1" ht="15.75" customHeight="1" x14ac:dyDescent="0.25">
      <c r="A27" s="82" t="s">
        <v>24</v>
      </c>
      <c r="B27" s="82"/>
      <c r="C27" s="82"/>
      <c r="D27" s="82"/>
      <c r="G27" s="82" t="s">
        <v>25</v>
      </c>
      <c r="H27" s="82"/>
      <c r="I27" s="82"/>
      <c r="J27" s="82"/>
      <c r="K27" s="82"/>
      <c r="L27" s="27"/>
      <c r="M27" s="27"/>
      <c r="N27" s="27"/>
      <c r="O27" s="27"/>
      <c r="P27" s="27"/>
      <c r="Q27" s="27"/>
      <c r="R27" s="82" t="s">
        <v>31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40" customFormat="1" ht="15.75" customHeight="1" x14ac:dyDescent="0.25">
      <c r="G28" s="82" t="s">
        <v>26</v>
      </c>
      <c r="H28" s="82"/>
      <c r="I28" s="82"/>
      <c r="J28" s="82"/>
      <c r="K28" s="82"/>
      <c r="R28" s="82" t="s">
        <v>32</v>
      </c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1:31" s="40" customFormat="1" ht="14.25" x14ac:dyDescent="0.25">
      <c r="AD29" s="42"/>
      <c r="AE29" s="42"/>
    </row>
    <row r="30" spans="1:31" s="40" customFormat="1" ht="14.25" x14ac:dyDescent="0.25">
      <c r="AD30" s="42"/>
      <c r="AE30" s="42"/>
    </row>
    <row r="31" spans="1:31" s="40" customFormat="1" ht="30.75" customHeight="1" x14ac:dyDescent="0.25">
      <c r="AD31" s="42"/>
      <c r="AE31" s="42"/>
    </row>
    <row r="32" spans="1:31" s="40" customFormat="1" ht="14.25" x14ac:dyDescent="0.25">
      <c r="AD32" s="42"/>
      <c r="AE32" s="42"/>
    </row>
    <row r="33" spans="1:31" s="42" customFormat="1" ht="15.75" customHeight="1" x14ac:dyDescent="0.25">
      <c r="A33" s="81" t="s">
        <v>27</v>
      </c>
      <c r="B33" s="81"/>
      <c r="C33" s="81"/>
      <c r="D33" s="81"/>
      <c r="G33" s="81" t="s">
        <v>28</v>
      </c>
      <c r="H33" s="81"/>
      <c r="I33" s="81"/>
      <c r="J33" s="81"/>
      <c r="K33" s="81"/>
      <c r="L33" s="28"/>
      <c r="M33" s="28"/>
      <c r="N33" s="28"/>
      <c r="O33" s="28"/>
      <c r="P33" s="28"/>
      <c r="Q33" s="28"/>
      <c r="R33" s="81" t="s">
        <v>29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</sheetData>
  <mergeCells count="43">
    <mergeCell ref="G8:H10"/>
    <mergeCell ref="Q26:AE26"/>
    <mergeCell ref="G28:K28"/>
    <mergeCell ref="R28:AE28"/>
    <mergeCell ref="A33:D33"/>
    <mergeCell ref="G33:K33"/>
    <mergeCell ref="R33:AE33"/>
    <mergeCell ref="A27:D27"/>
    <mergeCell ref="G27:K27"/>
    <mergeCell ref="R27:AE27"/>
    <mergeCell ref="A11:D11"/>
    <mergeCell ref="J11:AE11"/>
    <mergeCell ref="A15:D15"/>
    <mergeCell ref="J15:AE15"/>
    <mergeCell ref="A20:D20"/>
    <mergeCell ref="G20:H20"/>
    <mergeCell ref="J20:AE20"/>
    <mergeCell ref="A22:D22"/>
    <mergeCell ref="B23:G23"/>
    <mergeCell ref="B24:G24"/>
    <mergeCell ref="B25:G25"/>
    <mergeCell ref="AD8:AD10"/>
    <mergeCell ref="A1:E1"/>
    <mergeCell ref="F1:AC1"/>
    <mergeCell ref="A2:E2"/>
    <mergeCell ref="F2:AC2"/>
    <mergeCell ref="A4:AE4"/>
    <mergeCell ref="I5:T5"/>
    <mergeCell ref="A5:G5"/>
    <mergeCell ref="W5:AE5"/>
    <mergeCell ref="AE8:AE10"/>
    <mergeCell ref="A6:AE6"/>
    <mergeCell ref="A8:A10"/>
    <mergeCell ref="B8:C10"/>
    <mergeCell ref="D8:D10"/>
    <mergeCell ref="E8:E10"/>
    <mergeCell ref="F8:F10"/>
    <mergeCell ref="J8:AC8"/>
    <mergeCell ref="J9:K9"/>
    <mergeCell ref="L9:P9"/>
    <mergeCell ref="Q9:T9"/>
    <mergeCell ref="U9:Y9"/>
    <mergeCell ref="Z9:AC9"/>
  </mergeCells>
  <printOptions horizontalCentered="1"/>
  <pageMargins left="0.19685039370078741" right="0" top="0.23622047244094491" bottom="0" header="0.19685039370078741" footer="0.2755905511811023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2"/>
  <sheetViews>
    <sheetView showGridLines="0" view="pageBreakPreview" topLeftCell="A7" zoomScaleNormal="100" zoomScaleSheetLayoutView="100" workbookViewId="0">
      <selection activeCell="G16" sqref="G16:H18"/>
    </sheetView>
  </sheetViews>
  <sheetFormatPr defaultColWidth="9" defaultRowHeight="8.25" x14ac:dyDescent="0.15"/>
  <cols>
    <col min="1" max="1" width="3.44140625" style="21" customWidth="1"/>
    <col min="2" max="2" width="4.6640625" style="21" customWidth="1"/>
    <col min="3" max="3" width="3.33203125" style="21" customWidth="1"/>
    <col min="4" max="4" width="14.88671875" style="2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5546875" style="21" customWidth="1"/>
    <col min="21" max="29" width="2.5546875" style="22" customWidth="1"/>
    <col min="30" max="30" width="4.6640625" style="23" customWidth="1"/>
    <col min="31" max="31" width="4.77734375" style="23" customWidth="1"/>
    <col min="32" max="32" width="9" style="21" bestFit="1" customWidth="1"/>
    <col min="33" max="16384" width="9" style="21"/>
  </cols>
  <sheetData>
    <row r="1" spans="1:40" s="45" customFormat="1" ht="14.25" customHeight="1" x14ac:dyDescent="0.2">
      <c r="A1" s="108" t="s">
        <v>0</v>
      </c>
      <c r="B1" s="108"/>
      <c r="C1" s="108"/>
      <c r="D1" s="108"/>
      <c r="E1" s="108"/>
      <c r="F1" s="111" t="s">
        <v>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"/>
      <c r="AE1" s="1"/>
    </row>
    <row r="2" spans="1:40" s="45" customFormat="1" ht="14.25" customHeight="1" x14ac:dyDescent="0.2">
      <c r="A2" s="109" t="s">
        <v>30</v>
      </c>
      <c r="B2" s="109"/>
      <c r="C2" s="109"/>
      <c r="D2" s="109"/>
      <c r="E2" s="109"/>
      <c r="F2" s="112" t="s">
        <v>36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2"/>
      <c r="AE2" s="2"/>
      <c r="AF2" s="2"/>
    </row>
    <row r="3" spans="1:40" s="45" customFormat="1" ht="5.2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2"/>
      <c r="AE3" s="2"/>
      <c r="AF3" s="2"/>
    </row>
    <row r="4" spans="1:40" s="45" customFormat="1" ht="14.25" customHeight="1" x14ac:dyDescent="0.2">
      <c r="A4" s="110" t="s">
        <v>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2"/>
    </row>
    <row r="5" spans="1:40" s="45" customFormat="1" ht="14.25" customHeight="1" x14ac:dyDescent="0.2">
      <c r="A5" s="91" t="s">
        <v>112</v>
      </c>
      <c r="B5" s="91"/>
      <c r="C5" s="91"/>
      <c r="D5" s="91"/>
      <c r="E5" s="91"/>
      <c r="F5" s="91"/>
      <c r="G5" s="91"/>
      <c r="H5" s="45" t="s">
        <v>2</v>
      </c>
      <c r="I5" s="114" t="s">
        <v>42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45" t="s">
        <v>2</v>
      </c>
      <c r="V5" s="1"/>
      <c r="W5" s="113" t="s">
        <v>34</v>
      </c>
      <c r="X5" s="113"/>
      <c r="Y5" s="113"/>
      <c r="Z5" s="113"/>
      <c r="AA5" s="113"/>
      <c r="AB5" s="113"/>
      <c r="AC5" s="113"/>
      <c r="AD5" s="113"/>
      <c r="AE5" s="113"/>
      <c r="AF5" s="2"/>
    </row>
    <row r="6" spans="1:40" s="45" customFormat="1" ht="14.25" customHeight="1" x14ac:dyDescent="0.2">
      <c r="A6" s="92" t="s">
        <v>39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40" s="3" customFormat="1" ht="3" customHeight="1" x14ac:dyDescent="0.2">
      <c r="A7" s="36"/>
      <c r="B7" s="36"/>
      <c r="C7" s="36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38"/>
      <c r="V7" s="38"/>
      <c r="W7" s="38"/>
      <c r="X7" s="38"/>
      <c r="Y7" s="38"/>
      <c r="Z7" s="38"/>
      <c r="AA7" s="38"/>
      <c r="AB7" s="38"/>
      <c r="AC7" s="38"/>
      <c r="AD7" s="36"/>
      <c r="AE7" s="36"/>
    </row>
    <row r="8" spans="1:40" s="4" customFormat="1" ht="18.75" customHeight="1" x14ac:dyDescent="0.25">
      <c r="A8" s="94" t="s">
        <v>3</v>
      </c>
      <c r="B8" s="95" t="s">
        <v>4</v>
      </c>
      <c r="C8" s="96"/>
      <c r="D8" s="101" t="s">
        <v>5</v>
      </c>
      <c r="E8" s="101" t="s">
        <v>6</v>
      </c>
      <c r="F8" s="101" t="s">
        <v>7</v>
      </c>
      <c r="G8" s="95" t="s">
        <v>8</v>
      </c>
      <c r="H8" s="96"/>
      <c r="I8" s="44" t="s">
        <v>9</v>
      </c>
      <c r="J8" s="107">
        <v>2026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4" t="s">
        <v>10</v>
      </c>
      <c r="AE8" s="104" t="s">
        <v>11</v>
      </c>
    </row>
    <row r="9" spans="1:40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44" t="s">
        <v>12</v>
      </c>
      <c r="J9" s="80">
        <v>5</v>
      </c>
      <c r="K9" s="80"/>
      <c r="L9" s="80">
        <v>6</v>
      </c>
      <c r="M9" s="80"/>
      <c r="N9" s="80"/>
      <c r="O9" s="80"/>
      <c r="P9" s="80"/>
      <c r="Q9" s="80">
        <v>7</v>
      </c>
      <c r="R9" s="80"/>
      <c r="S9" s="80"/>
      <c r="T9" s="80"/>
      <c r="U9" s="80">
        <v>8</v>
      </c>
      <c r="V9" s="80"/>
      <c r="W9" s="80"/>
      <c r="X9" s="80"/>
      <c r="Y9" s="80"/>
      <c r="Z9" s="80">
        <v>9</v>
      </c>
      <c r="AA9" s="80"/>
      <c r="AB9" s="80"/>
      <c r="AC9" s="80"/>
      <c r="AD9" s="105"/>
      <c r="AE9" s="105"/>
    </row>
    <row r="10" spans="1:40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44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106"/>
      <c r="AE10" s="106"/>
    </row>
    <row r="11" spans="1:40" s="7" customFormat="1" ht="25.5" customHeight="1" x14ac:dyDescent="0.25">
      <c r="A11" s="74" t="s">
        <v>70</v>
      </c>
      <c r="B11" s="75"/>
      <c r="C11" s="75"/>
      <c r="D11" s="75"/>
      <c r="E11" s="75"/>
      <c r="F11" s="75"/>
      <c r="G11" s="75"/>
      <c r="H11" s="75"/>
      <c r="I11" s="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40" s="7" customFormat="1" ht="25.5" customHeight="1" x14ac:dyDescent="0.25">
      <c r="A12" s="8">
        <v>1</v>
      </c>
      <c r="B12" s="64" t="s">
        <v>114</v>
      </c>
      <c r="C12" s="67">
        <v>303</v>
      </c>
      <c r="D12" s="39" t="s">
        <v>115</v>
      </c>
      <c r="E12" s="63">
        <v>3</v>
      </c>
      <c r="F12" s="49">
        <v>16</v>
      </c>
      <c r="G12" s="13" t="s">
        <v>120</v>
      </c>
      <c r="H12" s="14" t="s">
        <v>52</v>
      </c>
      <c r="I12" s="15" t="s">
        <v>132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40" s="7" customFormat="1" ht="25.5" customHeight="1" x14ac:dyDescent="0.25">
      <c r="A13" s="8">
        <v>2</v>
      </c>
      <c r="B13" s="64" t="s">
        <v>116</v>
      </c>
      <c r="C13" s="67">
        <v>301</v>
      </c>
      <c r="D13" s="39" t="s">
        <v>117</v>
      </c>
      <c r="E13" s="63">
        <v>3</v>
      </c>
      <c r="F13" s="49">
        <v>16</v>
      </c>
      <c r="G13" s="13" t="s">
        <v>121</v>
      </c>
      <c r="H13" s="14" t="s">
        <v>122</v>
      </c>
      <c r="I13" s="15" t="s">
        <v>133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40" s="7" customFormat="1" ht="25.5" customHeight="1" x14ac:dyDescent="0.25">
      <c r="A14" s="8">
        <v>3</v>
      </c>
      <c r="B14" s="64" t="s">
        <v>118</v>
      </c>
      <c r="C14" s="67">
        <v>301</v>
      </c>
      <c r="D14" s="39" t="s">
        <v>119</v>
      </c>
      <c r="E14" s="63">
        <v>3</v>
      </c>
      <c r="F14" s="49">
        <v>16</v>
      </c>
      <c r="G14" s="13" t="s">
        <v>123</v>
      </c>
      <c r="H14" s="14" t="s">
        <v>124</v>
      </c>
      <c r="I14" s="15" t="s">
        <v>35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40" s="7" customFormat="1" ht="25.5" customHeight="1" x14ac:dyDescent="0.25">
      <c r="A15" s="74" t="s">
        <v>113</v>
      </c>
      <c r="B15" s="75"/>
      <c r="C15" s="75"/>
      <c r="D15" s="75"/>
      <c r="E15" s="75"/>
      <c r="F15" s="75"/>
      <c r="G15" s="75"/>
      <c r="H15" s="75"/>
      <c r="I15" s="19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</row>
    <row r="16" spans="1:40" s="7" customFormat="1" ht="25.5" customHeight="1" x14ac:dyDescent="0.25">
      <c r="A16" s="8">
        <v>4</v>
      </c>
      <c r="B16" s="64" t="s">
        <v>114</v>
      </c>
      <c r="C16" s="67">
        <v>304</v>
      </c>
      <c r="D16" s="39" t="s">
        <v>125</v>
      </c>
      <c r="E16" s="63">
        <v>3</v>
      </c>
      <c r="F16" s="49">
        <v>16</v>
      </c>
      <c r="G16" s="13" t="s">
        <v>129</v>
      </c>
      <c r="H16" s="14" t="s">
        <v>54</v>
      </c>
      <c r="I16" s="15" t="s">
        <v>132</v>
      </c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 t="s">
        <v>16</v>
      </c>
      <c r="U16" s="16" t="s">
        <v>16</v>
      </c>
      <c r="V16" s="16" t="s">
        <v>16</v>
      </c>
      <c r="W16" s="16" t="s">
        <v>16</v>
      </c>
      <c r="X16" s="16" t="s">
        <v>16</v>
      </c>
      <c r="Y16" s="16" t="s">
        <v>16</v>
      </c>
      <c r="Z16" s="16" t="s">
        <v>16</v>
      </c>
      <c r="AA16" s="16" t="s">
        <v>16</v>
      </c>
      <c r="AB16" s="16" t="s">
        <v>17</v>
      </c>
      <c r="AC16" s="16" t="s">
        <v>18</v>
      </c>
      <c r="AD16" s="16">
        <v>4</v>
      </c>
      <c r="AE16" s="17"/>
      <c r="AG16" s="9"/>
      <c r="AH16" s="10"/>
      <c r="AI16" s="39"/>
      <c r="AJ16" s="11"/>
      <c r="AK16" s="12"/>
      <c r="AL16" s="13"/>
      <c r="AM16" s="14"/>
      <c r="AN16" s="15"/>
    </row>
    <row r="17" spans="1:31" s="7" customFormat="1" ht="25.5" customHeight="1" x14ac:dyDescent="0.25">
      <c r="A17" s="8">
        <v>5</v>
      </c>
      <c r="B17" s="64" t="s">
        <v>126</v>
      </c>
      <c r="C17" s="67">
        <v>351</v>
      </c>
      <c r="D17" s="39" t="s">
        <v>127</v>
      </c>
      <c r="E17" s="63">
        <v>3</v>
      </c>
      <c r="F17" s="49">
        <v>16</v>
      </c>
      <c r="G17" s="13" t="s">
        <v>130</v>
      </c>
      <c r="H17" s="14" t="s">
        <v>131</v>
      </c>
      <c r="I17" s="15" t="s">
        <v>132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</row>
    <row r="18" spans="1:31" s="7" customFormat="1" ht="25.5" customHeight="1" x14ac:dyDescent="0.25">
      <c r="A18" s="50">
        <v>6</v>
      </c>
      <c r="B18" s="64" t="s">
        <v>58</v>
      </c>
      <c r="C18" s="67">
        <v>403</v>
      </c>
      <c r="D18" s="39" t="s">
        <v>128</v>
      </c>
      <c r="E18" s="63">
        <v>3</v>
      </c>
      <c r="F18" s="49">
        <v>16</v>
      </c>
      <c r="G18" s="13" t="s">
        <v>59</v>
      </c>
      <c r="H18" s="14" t="s">
        <v>60</v>
      </c>
      <c r="I18" s="15" t="s">
        <v>133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31" s="4" customFormat="1" ht="25.5" customHeight="1" x14ac:dyDescent="0.25">
      <c r="A19" s="88" t="s">
        <v>19</v>
      </c>
      <c r="B19" s="88"/>
      <c r="C19" s="88"/>
      <c r="D19" s="88"/>
      <c r="E19" s="20">
        <f>SUM(E12:E18)</f>
        <v>18</v>
      </c>
      <c r="F19" s="43"/>
      <c r="G19" s="89">
        <f>E19*280000</f>
        <v>5040000</v>
      </c>
      <c r="H19" s="90"/>
      <c r="I19" s="43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6"/>
    </row>
    <row r="20" spans="1:31" ht="3" customHeight="1" x14ac:dyDescent="0.15"/>
    <row r="21" spans="1:31" s="24" customFormat="1" ht="15.75" customHeight="1" x14ac:dyDescent="0.2">
      <c r="A21" s="87" t="s">
        <v>20</v>
      </c>
      <c r="B21" s="87"/>
      <c r="C21" s="87"/>
      <c r="D21" s="87"/>
      <c r="U21" s="41"/>
      <c r="V21" s="41"/>
      <c r="W21" s="41"/>
      <c r="X21" s="41"/>
      <c r="Y21" s="41"/>
      <c r="Z21" s="41"/>
      <c r="AA21" s="41"/>
      <c r="AB21" s="41"/>
      <c r="AC21" s="41"/>
      <c r="AD21" s="25"/>
      <c r="AE21" s="25"/>
    </row>
    <row r="22" spans="1:31" s="24" customFormat="1" ht="15.75" customHeight="1" x14ac:dyDescent="0.2">
      <c r="B22" s="83" t="s">
        <v>21</v>
      </c>
      <c r="C22" s="83"/>
      <c r="D22" s="83"/>
      <c r="E22" s="83"/>
      <c r="F22" s="83"/>
      <c r="G22" s="83"/>
      <c r="H22" s="41"/>
      <c r="U22" s="41"/>
      <c r="V22" s="41"/>
      <c r="W22" s="41"/>
      <c r="X22" s="41"/>
      <c r="Y22" s="41"/>
      <c r="Z22" s="41"/>
      <c r="AA22" s="41"/>
      <c r="AB22" s="41"/>
      <c r="AC22" s="41"/>
      <c r="AD22" s="25"/>
      <c r="AE22" s="25"/>
    </row>
    <row r="23" spans="1:31" s="41" customFormat="1" ht="15.75" customHeight="1" x14ac:dyDescent="0.25">
      <c r="B23" s="83" t="s">
        <v>22</v>
      </c>
      <c r="C23" s="83"/>
      <c r="D23" s="83"/>
      <c r="E23" s="83"/>
      <c r="F23" s="83"/>
      <c r="G23" s="83"/>
      <c r="AD23" s="26"/>
      <c r="AE23" s="26"/>
    </row>
    <row r="24" spans="1:31" s="41" customFormat="1" ht="15.75" customHeight="1" x14ac:dyDescent="0.25">
      <c r="B24" s="83" t="s">
        <v>23</v>
      </c>
      <c r="C24" s="83"/>
      <c r="D24" s="83"/>
      <c r="E24" s="83"/>
      <c r="F24" s="83"/>
      <c r="G24" s="83"/>
      <c r="AD24" s="26"/>
      <c r="AE24" s="26"/>
    </row>
    <row r="25" spans="1:31" s="40" customFormat="1" ht="14.25" customHeight="1" x14ac:dyDescent="0.25">
      <c r="B25" s="48"/>
      <c r="C25" s="48"/>
      <c r="Q25" s="84" t="s">
        <v>88</v>
      </c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40" customFormat="1" ht="15.75" customHeight="1" x14ac:dyDescent="0.25">
      <c r="A26" s="82" t="s">
        <v>24</v>
      </c>
      <c r="B26" s="82"/>
      <c r="C26" s="82"/>
      <c r="D26" s="82"/>
      <c r="G26" s="82" t="s">
        <v>25</v>
      </c>
      <c r="H26" s="82"/>
      <c r="I26" s="82"/>
      <c r="J26" s="82"/>
      <c r="K26" s="82"/>
      <c r="L26" s="27"/>
      <c r="M26" s="27"/>
      <c r="N26" s="27"/>
      <c r="O26" s="27"/>
      <c r="P26" s="27"/>
      <c r="Q26" s="27"/>
      <c r="R26" s="82" t="s">
        <v>31</v>
      </c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1" s="40" customFormat="1" ht="15.75" customHeight="1" x14ac:dyDescent="0.25">
      <c r="G27" s="82" t="s">
        <v>26</v>
      </c>
      <c r="H27" s="82"/>
      <c r="I27" s="82"/>
      <c r="J27" s="82"/>
      <c r="K27" s="82"/>
      <c r="R27" s="82" t="s">
        <v>32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40" customFormat="1" ht="14.25" x14ac:dyDescent="0.25">
      <c r="AD28" s="42"/>
      <c r="AE28" s="42"/>
    </row>
    <row r="29" spans="1:31" s="40" customFormat="1" ht="14.25" x14ac:dyDescent="0.25">
      <c r="AD29" s="42"/>
      <c r="AE29" s="42"/>
    </row>
    <row r="30" spans="1:31" s="40" customFormat="1" ht="30.75" customHeight="1" x14ac:dyDescent="0.25">
      <c r="AD30" s="42"/>
      <c r="AE30" s="42"/>
    </row>
    <row r="31" spans="1:31" s="40" customFormat="1" ht="14.25" x14ac:dyDescent="0.25">
      <c r="AD31" s="42"/>
      <c r="AE31" s="42"/>
    </row>
    <row r="32" spans="1:31" s="42" customFormat="1" ht="15.75" customHeight="1" x14ac:dyDescent="0.25">
      <c r="A32" s="81" t="s">
        <v>27</v>
      </c>
      <c r="B32" s="81"/>
      <c r="C32" s="81"/>
      <c r="D32" s="81"/>
      <c r="G32" s="81" t="s">
        <v>28</v>
      </c>
      <c r="H32" s="81"/>
      <c r="I32" s="81"/>
      <c r="J32" s="81"/>
      <c r="K32" s="81"/>
      <c r="L32" s="28"/>
      <c r="M32" s="28"/>
      <c r="N32" s="28"/>
      <c r="O32" s="28"/>
      <c r="P32" s="28"/>
      <c r="Q32" s="28"/>
      <c r="R32" s="81" t="s">
        <v>29</v>
      </c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</sheetData>
  <mergeCells count="43">
    <mergeCell ref="G27:K27"/>
    <mergeCell ref="R27:AE27"/>
    <mergeCell ref="A32:D32"/>
    <mergeCell ref="G32:K32"/>
    <mergeCell ref="R32:AE32"/>
    <mergeCell ref="A26:D26"/>
    <mergeCell ref="G26:K26"/>
    <mergeCell ref="R26:AE26"/>
    <mergeCell ref="J11:AE11"/>
    <mergeCell ref="J15:AE15"/>
    <mergeCell ref="A19:D19"/>
    <mergeCell ref="G19:H19"/>
    <mergeCell ref="J19:AE19"/>
    <mergeCell ref="A21:D21"/>
    <mergeCell ref="B22:G22"/>
    <mergeCell ref="B23:G23"/>
    <mergeCell ref="B24:G24"/>
    <mergeCell ref="Q25:AE25"/>
    <mergeCell ref="A11:H11"/>
    <mergeCell ref="A15:H15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J8:AC8"/>
    <mergeCell ref="J9:K9"/>
    <mergeCell ref="L9:P9"/>
    <mergeCell ref="Q9:T9"/>
    <mergeCell ref="U9:Y9"/>
    <mergeCell ref="Z9:AC9"/>
    <mergeCell ref="A5:G5"/>
    <mergeCell ref="I5:T5"/>
    <mergeCell ref="W5:AE5"/>
    <mergeCell ref="A1:E1"/>
    <mergeCell ref="F1:AC1"/>
    <mergeCell ref="A2:E2"/>
    <mergeCell ref="F2:AC2"/>
    <mergeCell ref="A4:AE4"/>
  </mergeCells>
  <printOptions horizontalCentered="1"/>
  <pageMargins left="0.2" right="0" top="0.45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tabSelected="1" view="pageBreakPreview" topLeftCell="A4" zoomScaleNormal="100" zoomScaleSheetLayoutView="100" workbookViewId="0">
      <selection activeCell="G14" sqref="G14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23.21875" style="21" customWidth="1"/>
    <col min="5" max="6" width="2.6640625" style="21" bestFit="1" customWidth="1"/>
    <col min="7" max="7" width="13.5546875" style="21" customWidth="1"/>
    <col min="8" max="8" width="5.44140625" style="21" customWidth="1"/>
    <col min="9" max="9" width="6.33203125" style="21" bestFit="1" customWidth="1"/>
    <col min="10" max="20" width="2.44140625" style="21" customWidth="1"/>
    <col min="21" max="29" width="2.44140625" style="22" customWidth="1"/>
    <col min="30" max="30" width="4" style="23" customWidth="1"/>
    <col min="31" max="31" width="4.44140625" style="23" customWidth="1"/>
    <col min="32" max="32" width="9" style="21" bestFit="1" customWidth="1"/>
    <col min="33" max="16384" width="9" style="21"/>
  </cols>
  <sheetData>
    <row r="1" spans="1:32" s="45" customFormat="1" ht="14.25" customHeight="1" x14ac:dyDescent="0.2">
      <c r="A1" s="108" t="s">
        <v>0</v>
      </c>
      <c r="B1" s="108"/>
      <c r="C1" s="108"/>
      <c r="D1" s="108"/>
      <c r="E1" s="108"/>
      <c r="F1" s="111" t="s">
        <v>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"/>
      <c r="AE1" s="1"/>
    </row>
    <row r="2" spans="1:32" s="45" customFormat="1" ht="14.25" customHeight="1" x14ac:dyDescent="0.2">
      <c r="A2" s="109" t="s">
        <v>30</v>
      </c>
      <c r="B2" s="109"/>
      <c r="C2" s="109"/>
      <c r="D2" s="109"/>
      <c r="E2" s="109"/>
      <c r="F2" s="112" t="s">
        <v>36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2"/>
      <c r="AE2" s="2"/>
      <c r="AF2" s="2"/>
    </row>
    <row r="3" spans="1:32" s="45" customFormat="1" ht="5.2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2"/>
      <c r="AE3" s="2"/>
      <c r="AF3" s="2"/>
    </row>
    <row r="4" spans="1:32" s="45" customFormat="1" ht="14.25" customHeight="1" x14ac:dyDescent="0.2">
      <c r="A4" s="110" t="s">
        <v>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2"/>
    </row>
    <row r="5" spans="1:32" s="45" customFormat="1" ht="14.25" customHeight="1" x14ac:dyDescent="0.2">
      <c r="A5" s="91" t="s">
        <v>69</v>
      </c>
      <c r="B5" s="91"/>
      <c r="C5" s="91"/>
      <c r="D5" s="91"/>
      <c r="E5" s="91"/>
      <c r="F5" s="91"/>
      <c r="G5" s="91"/>
      <c r="H5" s="45" t="s">
        <v>2</v>
      </c>
      <c r="I5" s="114" t="s">
        <v>46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45" t="s">
        <v>2</v>
      </c>
      <c r="V5" s="1"/>
      <c r="W5" s="113" t="s">
        <v>34</v>
      </c>
      <c r="X5" s="113"/>
      <c r="Y5" s="113"/>
      <c r="Z5" s="113"/>
      <c r="AA5" s="113"/>
      <c r="AB5" s="113"/>
      <c r="AC5" s="113"/>
      <c r="AD5" s="113"/>
      <c r="AE5" s="113"/>
      <c r="AF5" s="2"/>
    </row>
    <row r="6" spans="1:32" s="45" customFormat="1" ht="14.25" customHeight="1" x14ac:dyDescent="0.2">
      <c r="A6" s="92" t="s">
        <v>48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2" s="3" customFormat="1" ht="3" customHeight="1" x14ac:dyDescent="0.2">
      <c r="A7" s="36"/>
      <c r="B7" s="36"/>
      <c r="C7" s="36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38"/>
      <c r="V7" s="38"/>
      <c r="W7" s="38"/>
      <c r="X7" s="38"/>
      <c r="Y7" s="38"/>
      <c r="Z7" s="38"/>
      <c r="AA7" s="38"/>
      <c r="AB7" s="38"/>
      <c r="AC7" s="38"/>
      <c r="AD7" s="36"/>
      <c r="AE7" s="36"/>
    </row>
    <row r="8" spans="1:32" s="4" customFormat="1" ht="18.75" customHeight="1" x14ac:dyDescent="0.25">
      <c r="A8" s="94" t="s">
        <v>3</v>
      </c>
      <c r="B8" s="95" t="s">
        <v>4</v>
      </c>
      <c r="C8" s="96"/>
      <c r="D8" s="101" t="s">
        <v>5</v>
      </c>
      <c r="E8" s="101" t="s">
        <v>6</v>
      </c>
      <c r="F8" s="101" t="s">
        <v>7</v>
      </c>
      <c r="G8" s="95" t="s">
        <v>8</v>
      </c>
      <c r="H8" s="96"/>
      <c r="I8" s="44" t="s">
        <v>9</v>
      </c>
      <c r="J8" s="107">
        <v>2026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4" t="s">
        <v>10</v>
      </c>
      <c r="AE8" s="104" t="s">
        <v>11</v>
      </c>
    </row>
    <row r="9" spans="1:32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44" t="s">
        <v>12</v>
      </c>
      <c r="J9" s="80">
        <v>5</v>
      </c>
      <c r="K9" s="80"/>
      <c r="L9" s="80">
        <v>6</v>
      </c>
      <c r="M9" s="80"/>
      <c r="N9" s="80"/>
      <c r="O9" s="80"/>
      <c r="P9" s="80"/>
      <c r="Q9" s="80">
        <v>7</v>
      </c>
      <c r="R9" s="80"/>
      <c r="S9" s="80"/>
      <c r="T9" s="80"/>
      <c r="U9" s="80">
        <v>8</v>
      </c>
      <c r="V9" s="80"/>
      <c r="W9" s="80"/>
      <c r="X9" s="80"/>
      <c r="Y9" s="80"/>
      <c r="Z9" s="80">
        <v>9</v>
      </c>
      <c r="AA9" s="80"/>
      <c r="AB9" s="80"/>
      <c r="AC9" s="80"/>
      <c r="AD9" s="105"/>
      <c r="AE9" s="105"/>
    </row>
    <row r="10" spans="1:32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44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106"/>
      <c r="AE10" s="106"/>
    </row>
    <row r="11" spans="1:32" s="7" customFormat="1" ht="22.5" customHeight="1" x14ac:dyDescent="0.25">
      <c r="A11" s="74" t="s">
        <v>70</v>
      </c>
      <c r="B11" s="75"/>
      <c r="C11" s="75"/>
      <c r="D11" s="75"/>
      <c r="E11" s="6"/>
      <c r="F11" s="6"/>
      <c r="G11" s="6"/>
      <c r="H11" s="6"/>
      <c r="I11" s="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32" s="7" customFormat="1" ht="22.5" customHeight="1" x14ac:dyDescent="0.25">
      <c r="A12" s="8">
        <v>1</v>
      </c>
      <c r="B12" s="64" t="s">
        <v>43</v>
      </c>
      <c r="C12" s="67">
        <v>283</v>
      </c>
      <c r="D12" s="39" t="s">
        <v>134</v>
      </c>
      <c r="E12" s="63">
        <v>3</v>
      </c>
      <c r="F12" s="60">
        <v>6</v>
      </c>
      <c r="G12" s="13" t="s">
        <v>138</v>
      </c>
      <c r="H12" s="14" t="s">
        <v>98</v>
      </c>
      <c r="I12" s="15" t="s">
        <v>45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64" t="s">
        <v>43</v>
      </c>
      <c r="C13" s="67">
        <v>105</v>
      </c>
      <c r="D13" s="39" t="s">
        <v>135</v>
      </c>
      <c r="E13" s="63">
        <v>3</v>
      </c>
      <c r="F13" s="60">
        <v>6</v>
      </c>
      <c r="G13" s="13" t="s">
        <v>163</v>
      </c>
      <c r="H13" s="14" t="s">
        <v>110</v>
      </c>
      <c r="I13" s="15" t="s">
        <v>45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64" t="s">
        <v>43</v>
      </c>
      <c r="C14" s="67">
        <v>216</v>
      </c>
      <c r="D14" s="39" t="s">
        <v>136</v>
      </c>
      <c r="E14" s="63">
        <v>3</v>
      </c>
      <c r="F14" s="60">
        <v>6</v>
      </c>
      <c r="G14" s="13" t="s">
        <v>55</v>
      </c>
      <c r="H14" s="14" t="s">
        <v>44</v>
      </c>
      <c r="I14" s="15" t="s">
        <v>45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64" t="s">
        <v>56</v>
      </c>
      <c r="C15" s="67">
        <v>152</v>
      </c>
      <c r="D15" s="39" t="s">
        <v>137</v>
      </c>
      <c r="E15" s="63">
        <v>3</v>
      </c>
      <c r="F15" s="60">
        <v>6</v>
      </c>
      <c r="G15" s="13" t="s">
        <v>139</v>
      </c>
      <c r="H15" s="14" t="s">
        <v>140</v>
      </c>
      <c r="I15" s="15" t="s">
        <v>35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8" t="s">
        <v>71</v>
      </c>
      <c r="B16" s="79"/>
      <c r="C16" s="79"/>
      <c r="D16" s="79"/>
      <c r="E16" s="18"/>
      <c r="F16" s="18"/>
      <c r="G16" s="18"/>
      <c r="H16" s="18"/>
      <c r="I16" s="19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7"/>
    </row>
    <row r="17" spans="1:40" s="7" customFormat="1" ht="22.5" customHeight="1" x14ac:dyDescent="0.25">
      <c r="A17" s="8">
        <v>5</v>
      </c>
      <c r="B17" s="64" t="s">
        <v>43</v>
      </c>
      <c r="C17" s="67">
        <v>207</v>
      </c>
      <c r="D17" s="39" t="s">
        <v>141</v>
      </c>
      <c r="E17" s="63">
        <v>2</v>
      </c>
      <c r="F17" s="60">
        <v>6</v>
      </c>
      <c r="G17" s="13" t="s">
        <v>144</v>
      </c>
      <c r="H17" s="14" t="s">
        <v>145</v>
      </c>
      <c r="I17" s="15" t="s">
        <v>45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9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64" t="s">
        <v>43</v>
      </c>
      <c r="C18" s="67">
        <v>323</v>
      </c>
      <c r="D18" s="39" t="s">
        <v>142</v>
      </c>
      <c r="E18" s="63">
        <v>2</v>
      </c>
      <c r="F18" s="60">
        <v>6</v>
      </c>
      <c r="G18" s="13" t="s">
        <v>146</v>
      </c>
      <c r="H18" s="14" t="s">
        <v>147</v>
      </c>
      <c r="I18" s="15" t="s">
        <v>45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50">
        <v>7</v>
      </c>
      <c r="B19" s="64" t="s">
        <v>43</v>
      </c>
      <c r="C19" s="67">
        <v>376</v>
      </c>
      <c r="D19" s="39" t="s">
        <v>143</v>
      </c>
      <c r="E19" s="63">
        <v>2</v>
      </c>
      <c r="F19" s="60">
        <v>6</v>
      </c>
      <c r="G19" s="13" t="s">
        <v>144</v>
      </c>
      <c r="H19" s="14" t="s">
        <v>145</v>
      </c>
      <c r="I19" s="15" t="s">
        <v>45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4" customFormat="1" ht="22.5" customHeight="1" x14ac:dyDescent="0.25">
      <c r="A20" s="88" t="s">
        <v>19</v>
      </c>
      <c r="B20" s="88"/>
      <c r="C20" s="88"/>
      <c r="D20" s="88"/>
      <c r="E20" s="20">
        <f>SUM(E12:E19)</f>
        <v>18</v>
      </c>
      <c r="F20" s="43"/>
      <c r="G20" s="89">
        <f>E20*280000</f>
        <v>5040000</v>
      </c>
      <c r="H20" s="90"/>
      <c r="I20" s="43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6"/>
    </row>
    <row r="21" spans="1:40" ht="3" customHeight="1" x14ac:dyDescent="0.15"/>
    <row r="22" spans="1:40" s="24" customFormat="1" ht="15.75" customHeight="1" x14ac:dyDescent="0.2">
      <c r="A22" s="87" t="s">
        <v>20</v>
      </c>
      <c r="B22" s="87"/>
      <c r="C22" s="87"/>
      <c r="D22" s="87"/>
      <c r="U22" s="41"/>
      <c r="V22" s="41"/>
      <c r="W22" s="41"/>
      <c r="X22" s="41"/>
      <c r="Y22" s="41"/>
      <c r="Z22" s="41"/>
      <c r="AA22" s="41"/>
      <c r="AB22" s="41"/>
      <c r="AC22" s="41"/>
      <c r="AD22" s="25"/>
      <c r="AE22" s="25"/>
    </row>
    <row r="23" spans="1:40" s="24" customFormat="1" ht="15.75" customHeight="1" x14ac:dyDescent="0.2">
      <c r="B23" s="83" t="s">
        <v>21</v>
      </c>
      <c r="C23" s="83"/>
      <c r="D23" s="83"/>
      <c r="E23" s="83"/>
      <c r="F23" s="83"/>
      <c r="G23" s="83"/>
      <c r="H23" s="41"/>
      <c r="U23" s="41"/>
      <c r="V23" s="41"/>
      <c r="W23" s="41"/>
      <c r="X23" s="41"/>
      <c r="Y23" s="41"/>
      <c r="Z23" s="41"/>
      <c r="AA23" s="41"/>
      <c r="AB23" s="41"/>
      <c r="AC23" s="41"/>
      <c r="AD23" s="25"/>
      <c r="AE23" s="25"/>
    </row>
    <row r="24" spans="1:40" s="41" customFormat="1" ht="15.75" customHeight="1" x14ac:dyDescent="0.25">
      <c r="B24" s="83" t="s">
        <v>22</v>
      </c>
      <c r="C24" s="83"/>
      <c r="D24" s="83"/>
      <c r="E24" s="83"/>
      <c r="F24" s="83"/>
      <c r="G24" s="83"/>
      <c r="AD24" s="26"/>
      <c r="AE24" s="26"/>
    </row>
    <row r="25" spans="1:40" s="41" customFormat="1" ht="15.75" customHeight="1" x14ac:dyDescent="0.25">
      <c r="B25" s="83" t="s">
        <v>23</v>
      </c>
      <c r="C25" s="83"/>
      <c r="D25" s="83"/>
      <c r="E25" s="83"/>
      <c r="F25" s="83"/>
      <c r="G25" s="83"/>
      <c r="AD25" s="26"/>
      <c r="AE25" s="26"/>
    </row>
    <row r="26" spans="1:40" s="40" customFormat="1" ht="14.25" customHeight="1" x14ac:dyDescent="0.25">
      <c r="B26" s="48"/>
      <c r="C26" s="48"/>
      <c r="Q26" s="84" t="s">
        <v>88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40" s="40" customFormat="1" ht="15.75" customHeight="1" x14ac:dyDescent="0.25">
      <c r="A27" s="82" t="s">
        <v>24</v>
      </c>
      <c r="B27" s="82"/>
      <c r="C27" s="82"/>
      <c r="D27" s="82"/>
      <c r="G27" s="82" t="s">
        <v>25</v>
      </c>
      <c r="H27" s="82"/>
      <c r="I27" s="82"/>
      <c r="J27" s="82"/>
      <c r="K27" s="82"/>
      <c r="L27" s="27"/>
      <c r="M27" s="27"/>
      <c r="N27" s="27"/>
      <c r="O27" s="27"/>
      <c r="P27" s="27"/>
      <c r="Q27" s="27"/>
      <c r="R27" s="82" t="s">
        <v>31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40" s="40" customFormat="1" ht="15.75" customHeight="1" x14ac:dyDescent="0.25">
      <c r="G28" s="82" t="s">
        <v>26</v>
      </c>
      <c r="H28" s="82"/>
      <c r="I28" s="82"/>
      <c r="J28" s="82"/>
      <c r="K28" s="82"/>
      <c r="R28" s="82" t="s">
        <v>32</v>
      </c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1:40" s="40" customFormat="1" ht="14.25" x14ac:dyDescent="0.25">
      <c r="AD29" s="42"/>
      <c r="AE29" s="42"/>
    </row>
    <row r="30" spans="1:40" s="40" customFormat="1" ht="14.25" x14ac:dyDescent="0.25">
      <c r="AD30" s="42"/>
      <c r="AE30" s="42"/>
    </row>
    <row r="31" spans="1:40" s="40" customFormat="1" ht="30.75" customHeight="1" x14ac:dyDescent="0.25">
      <c r="AD31" s="42"/>
      <c r="AE31" s="42"/>
    </row>
    <row r="32" spans="1:40" s="40" customFormat="1" ht="14.25" x14ac:dyDescent="0.25">
      <c r="AD32" s="42"/>
      <c r="AE32" s="42"/>
    </row>
    <row r="33" spans="1:31" s="42" customFormat="1" ht="15.75" customHeight="1" x14ac:dyDescent="0.25">
      <c r="A33" s="81" t="s">
        <v>27</v>
      </c>
      <c r="B33" s="81"/>
      <c r="C33" s="81"/>
      <c r="D33" s="81"/>
      <c r="G33" s="81" t="s">
        <v>28</v>
      </c>
      <c r="H33" s="81"/>
      <c r="I33" s="81"/>
      <c r="J33" s="81"/>
      <c r="K33" s="81"/>
      <c r="L33" s="28"/>
      <c r="M33" s="28"/>
      <c r="N33" s="28"/>
      <c r="O33" s="28"/>
      <c r="P33" s="28"/>
      <c r="Q33" s="28"/>
      <c r="R33" s="81" t="s">
        <v>29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</sheetData>
  <mergeCells count="43">
    <mergeCell ref="G28:K28"/>
    <mergeCell ref="R28:AE28"/>
    <mergeCell ref="A33:D33"/>
    <mergeCell ref="G33:K33"/>
    <mergeCell ref="R33:AE33"/>
    <mergeCell ref="A27:D27"/>
    <mergeCell ref="G27:K27"/>
    <mergeCell ref="R27:AE27"/>
    <mergeCell ref="A11:D11"/>
    <mergeCell ref="J11:AE11"/>
    <mergeCell ref="A16:D16"/>
    <mergeCell ref="J16:AE16"/>
    <mergeCell ref="A20:D20"/>
    <mergeCell ref="G20:H20"/>
    <mergeCell ref="J20:AE20"/>
    <mergeCell ref="A22:D22"/>
    <mergeCell ref="B23:G23"/>
    <mergeCell ref="B24:G24"/>
    <mergeCell ref="B25:G25"/>
    <mergeCell ref="Q26:AE26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J8:AC8"/>
    <mergeCell ref="J9:K9"/>
    <mergeCell ref="L9:P9"/>
    <mergeCell ref="Q9:T9"/>
    <mergeCell ref="U9:Y9"/>
    <mergeCell ref="Z9:AC9"/>
    <mergeCell ref="A5:G5"/>
    <mergeCell ref="I5:T5"/>
    <mergeCell ref="W5:AE5"/>
    <mergeCell ref="A1:E1"/>
    <mergeCell ref="F1:AC1"/>
    <mergeCell ref="A2:E2"/>
    <mergeCell ref="F2:AC2"/>
    <mergeCell ref="A4:AE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" style="21" customWidth="1"/>
    <col min="2" max="2" width="4.88671875" style="21" customWidth="1"/>
    <col min="3" max="3" width="3.44140625" style="21" customWidth="1"/>
    <col min="4" max="4" width="19.109375" style="21" customWidth="1"/>
    <col min="5" max="6" width="3" style="21" customWidth="1"/>
    <col min="7" max="7" width="14" style="21" customWidth="1"/>
    <col min="8" max="8" width="5.44140625" style="21" customWidth="1"/>
    <col min="9" max="9" width="7.88671875" style="21" customWidth="1"/>
    <col min="10" max="20" width="2.44140625" style="21" customWidth="1"/>
    <col min="21" max="29" width="2.44140625" style="22" customWidth="1"/>
    <col min="30" max="30" width="4.33203125" style="23" customWidth="1"/>
    <col min="31" max="31" width="4.21875" style="23" customWidth="1"/>
    <col min="32" max="32" width="9" style="21" bestFit="1" customWidth="1"/>
    <col min="33" max="16384" width="9" style="21"/>
  </cols>
  <sheetData>
    <row r="1" spans="1:32" s="57" customFormat="1" ht="14.25" customHeight="1" x14ac:dyDescent="0.2">
      <c r="A1" s="108" t="s">
        <v>0</v>
      </c>
      <c r="B1" s="108"/>
      <c r="C1" s="108"/>
      <c r="D1" s="108"/>
      <c r="E1" s="108"/>
      <c r="F1" s="111" t="s">
        <v>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"/>
      <c r="AE1" s="1"/>
    </row>
    <row r="2" spans="1:32" s="57" customFormat="1" ht="14.25" customHeight="1" x14ac:dyDescent="0.2">
      <c r="A2" s="109" t="s">
        <v>30</v>
      </c>
      <c r="B2" s="109"/>
      <c r="C2" s="109"/>
      <c r="D2" s="109"/>
      <c r="E2" s="109"/>
      <c r="F2" s="112" t="s">
        <v>36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2"/>
      <c r="AE2" s="2"/>
      <c r="AF2" s="2"/>
    </row>
    <row r="3" spans="1:32" s="57" customFormat="1" ht="5.25" customHeight="1" x14ac:dyDescent="0.2">
      <c r="A3" s="58"/>
      <c r="B3" s="58"/>
      <c r="C3" s="58"/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2"/>
      <c r="AE3" s="2"/>
      <c r="AF3" s="2"/>
    </row>
    <row r="4" spans="1:32" s="57" customFormat="1" ht="14.25" customHeight="1" x14ac:dyDescent="0.2">
      <c r="A4" s="110" t="s">
        <v>65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2"/>
    </row>
    <row r="5" spans="1:32" s="57" customFormat="1" ht="14.25" customHeight="1" x14ac:dyDescent="0.2">
      <c r="A5" s="91" t="s">
        <v>89</v>
      </c>
      <c r="B5" s="91"/>
      <c r="C5" s="91"/>
      <c r="D5" s="91"/>
      <c r="E5" s="91"/>
      <c r="F5" s="91"/>
      <c r="G5" s="91"/>
      <c r="H5" s="57" t="s">
        <v>2</v>
      </c>
      <c r="I5" s="114" t="s">
        <v>49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57" t="s">
        <v>2</v>
      </c>
      <c r="V5" s="1"/>
      <c r="W5" s="113" t="s">
        <v>34</v>
      </c>
      <c r="X5" s="113"/>
      <c r="Y5" s="113"/>
      <c r="Z5" s="113"/>
      <c r="AA5" s="113"/>
      <c r="AB5" s="113"/>
      <c r="AC5" s="113"/>
      <c r="AD5" s="113"/>
      <c r="AE5" s="113"/>
      <c r="AF5" s="2"/>
    </row>
    <row r="6" spans="1:32" s="57" customFormat="1" ht="14.25" customHeight="1" x14ac:dyDescent="0.2">
      <c r="A6" s="92" t="s">
        <v>68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2" s="3" customFormat="1" ht="3" customHeight="1" x14ac:dyDescent="0.2">
      <c r="A7" s="36"/>
      <c r="B7" s="36"/>
      <c r="C7" s="36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38"/>
      <c r="V7" s="38"/>
      <c r="W7" s="38"/>
      <c r="X7" s="38"/>
      <c r="Y7" s="38"/>
      <c r="Z7" s="38"/>
      <c r="AA7" s="38"/>
      <c r="AB7" s="38"/>
      <c r="AC7" s="38"/>
      <c r="AD7" s="36"/>
      <c r="AE7" s="36"/>
    </row>
    <row r="8" spans="1:32" s="4" customFormat="1" ht="18.75" customHeight="1" x14ac:dyDescent="0.25">
      <c r="A8" s="94" t="s">
        <v>3</v>
      </c>
      <c r="B8" s="95" t="s">
        <v>4</v>
      </c>
      <c r="C8" s="96"/>
      <c r="D8" s="101" t="s">
        <v>5</v>
      </c>
      <c r="E8" s="101" t="s">
        <v>6</v>
      </c>
      <c r="F8" s="101" t="s">
        <v>7</v>
      </c>
      <c r="G8" s="95" t="s">
        <v>8</v>
      </c>
      <c r="H8" s="96"/>
      <c r="I8" s="56" t="s">
        <v>9</v>
      </c>
      <c r="J8" s="107">
        <v>2026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4" t="s">
        <v>10</v>
      </c>
      <c r="AE8" s="104" t="s">
        <v>11</v>
      </c>
    </row>
    <row r="9" spans="1:32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6" t="s">
        <v>12</v>
      </c>
      <c r="J9" s="80">
        <v>5</v>
      </c>
      <c r="K9" s="80"/>
      <c r="L9" s="80">
        <v>6</v>
      </c>
      <c r="M9" s="80"/>
      <c r="N9" s="80"/>
      <c r="O9" s="80"/>
      <c r="P9" s="80"/>
      <c r="Q9" s="80">
        <v>7</v>
      </c>
      <c r="R9" s="80"/>
      <c r="S9" s="80"/>
      <c r="T9" s="80"/>
      <c r="U9" s="80">
        <v>8</v>
      </c>
      <c r="V9" s="80"/>
      <c r="W9" s="80"/>
      <c r="X9" s="80"/>
      <c r="Y9" s="80"/>
      <c r="Z9" s="80">
        <v>9</v>
      </c>
      <c r="AA9" s="80"/>
      <c r="AB9" s="80"/>
      <c r="AC9" s="80"/>
      <c r="AD9" s="115"/>
      <c r="AE9" s="105"/>
    </row>
    <row r="10" spans="1:32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6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116"/>
      <c r="AE10" s="106"/>
    </row>
    <row r="11" spans="1:32" s="7" customFormat="1" ht="22.5" customHeight="1" x14ac:dyDescent="0.25">
      <c r="A11" s="74" t="s">
        <v>70</v>
      </c>
      <c r="B11" s="75"/>
      <c r="C11" s="75"/>
      <c r="D11" s="75"/>
      <c r="E11" s="6"/>
      <c r="F11" s="6"/>
      <c r="G11" s="6"/>
      <c r="H11" s="6"/>
      <c r="I11" s="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32" s="7" customFormat="1" ht="22.5" customHeight="1" x14ac:dyDescent="0.25">
      <c r="A12" s="8">
        <v>1</v>
      </c>
      <c r="B12" s="64" t="s">
        <v>118</v>
      </c>
      <c r="C12" s="67">
        <v>301</v>
      </c>
      <c r="D12" s="39" t="s">
        <v>119</v>
      </c>
      <c r="E12" s="63">
        <v>3</v>
      </c>
      <c r="F12" s="60">
        <v>16</v>
      </c>
      <c r="G12" s="13" t="s">
        <v>123</v>
      </c>
      <c r="H12" s="14" t="s">
        <v>124</v>
      </c>
      <c r="I12" s="15" t="s">
        <v>35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64" t="s">
        <v>58</v>
      </c>
      <c r="C13" s="67">
        <v>374</v>
      </c>
      <c r="D13" s="39" t="s">
        <v>148</v>
      </c>
      <c r="E13" s="63">
        <v>2</v>
      </c>
      <c r="F13" s="60">
        <v>16</v>
      </c>
      <c r="G13" s="13" t="s">
        <v>149</v>
      </c>
      <c r="H13" s="14" t="s">
        <v>150</v>
      </c>
      <c r="I13" s="15" t="s">
        <v>35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64" t="s">
        <v>61</v>
      </c>
      <c r="C14" s="67">
        <v>384</v>
      </c>
      <c r="D14" s="39" t="s">
        <v>62</v>
      </c>
      <c r="E14" s="63">
        <v>2</v>
      </c>
      <c r="F14" s="60">
        <v>16</v>
      </c>
      <c r="G14" s="13" t="s">
        <v>63</v>
      </c>
      <c r="H14" s="14" t="s">
        <v>64</v>
      </c>
      <c r="I14" s="15" t="s">
        <v>35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64" t="s">
        <v>56</v>
      </c>
      <c r="C15" s="67">
        <v>152</v>
      </c>
      <c r="D15" s="39" t="s">
        <v>137</v>
      </c>
      <c r="E15" s="63">
        <v>3</v>
      </c>
      <c r="F15" s="60">
        <v>16</v>
      </c>
      <c r="G15" s="13" t="s">
        <v>139</v>
      </c>
      <c r="H15" s="14" t="s">
        <v>140</v>
      </c>
      <c r="I15" s="15" t="s">
        <v>35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8" t="s">
        <v>71</v>
      </c>
      <c r="B16" s="79"/>
      <c r="C16" s="79"/>
      <c r="D16" s="79"/>
      <c r="E16" s="18"/>
      <c r="F16" s="18"/>
      <c r="G16" s="18"/>
      <c r="H16" s="18"/>
      <c r="I16" s="19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7"/>
    </row>
    <row r="17" spans="1:40" s="7" customFormat="1" ht="22.5" customHeight="1" x14ac:dyDescent="0.25">
      <c r="A17" s="8">
        <v>5</v>
      </c>
      <c r="B17" s="64" t="s">
        <v>151</v>
      </c>
      <c r="C17" s="67">
        <v>403</v>
      </c>
      <c r="D17" s="39" t="s">
        <v>152</v>
      </c>
      <c r="E17" s="63">
        <v>2</v>
      </c>
      <c r="F17" s="60">
        <v>16</v>
      </c>
      <c r="G17" s="13" t="s">
        <v>156</v>
      </c>
      <c r="H17" s="14" t="s">
        <v>157</v>
      </c>
      <c r="I17" s="15" t="s">
        <v>35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9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64" t="s">
        <v>153</v>
      </c>
      <c r="C18" s="67">
        <v>403</v>
      </c>
      <c r="D18" s="39" t="s">
        <v>154</v>
      </c>
      <c r="E18" s="63">
        <v>3</v>
      </c>
      <c r="F18" s="60">
        <v>16</v>
      </c>
      <c r="G18" s="13" t="s">
        <v>158</v>
      </c>
      <c r="H18" s="14" t="s">
        <v>57</v>
      </c>
      <c r="I18" s="15" t="s">
        <v>160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50">
        <v>7</v>
      </c>
      <c r="B19" s="64" t="s">
        <v>53</v>
      </c>
      <c r="C19" s="67">
        <v>251</v>
      </c>
      <c r="D19" s="39" t="s">
        <v>155</v>
      </c>
      <c r="E19" s="63">
        <v>3</v>
      </c>
      <c r="F19" s="60">
        <v>16</v>
      </c>
      <c r="G19" s="13" t="s">
        <v>159</v>
      </c>
      <c r="H19" s="14" t="s">
        <v>147</v>
      </c>
      <c r="I19" s="15" t="s">
        <v>41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4" customFormat="1" ht="22.5" customHeight="1" x14ac:dyDescent="0.25">
      <c r="A20" s="88" t="s">
        <v>19</v>
      </c>
      <c r="B20" s="88"/>
      <c r="C20" s="88"/>
      <c r="D20" s="88"/>
      <c r="E20" s="20">
        <f>SUM(E12:E19)</f>
        <v>18</v>
      </c>
      <c r="F20" s="51"/>
      <c r="G20" s="89">
        <f>E20*280000</f>
        <v>5040000</v>
      </c>
      <c r="H20" s="90"/>
      <c r="I20" s="51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6"/>
    </row>
    <row r="21" spans="1:40" ht="3" customHeight="1" x14ac:dyDescent="0.15"/>
    <row r="22" spans="1:40" s="24" customFormat="1" ht="15.75" customHeight="1" x14ac:dyDescent="0.2">
      <c r="A22" s="87" t="s">
        <v>20</v>
      </c>
      <c r="B22" s="87"/>
      <c r="C22" s="87"/>
      <c r="D22" s="87"/>
      <c r="U22" s="54"/>
      <c r="V22" s="54"/>
      <c r="W22" s="54"/>
      <c r="X22" s="54"/>
      <c r="Y22" s="54"/>
      <c r="Z22" s="54"/>
      <c r="AA22" s="54"/>
      <c r="AB22" s="54"/>
      <c r="AC22" s="54"/>
      <c r="AD22" s="25"/>
      <c r="AE22" s="25"/>
    </row>
    <row r="23" spans="1:40" s="24" customFormat="1" ht="15.75" customHeight="1" x14ac:dyDescent="0.2">
      <c r="B23" s="83" t="s">
        <v>21</v>
      </c>
      <c r="C23" s="83"/>
      <c r="D23" s="83"/>
      <c r="E23" s="83"/>
      <c r="F23" s="83"/>
      <c r="G23" s="83"/>
      <c r="H23" s="54"/>
      <c r="U23" s="54"/>
      <c r="V23" s="54"/>
      <c r="W23" s="54"/>
      <c r="X23" s="54"/>
      <c r="Y23" s="54"/>
      <c r="Z23" s="54"/>
      <c r="AA23" s="54"/>
      <c r="AB23" s="54"/>
      <c r="AC23" s="54"/>
      <c r="AD23" s="25"/>
      <c r="AE23" s="25"/>
    </row>
    <row r="24" spans="1:40" s="54" customFormat="1" ht="15.75" customHeight="1" x14ac:dyDescent="0.25">
      <c r="B24" s="83" t="s">
        <v>22</v>
      </c>
      <c r="C24" s="83"/>
      <c r="D24" s="83"/>
      <c r="E24" s="83"/>
      <c r="F24" s="83"/>
      <c r="G24" s="83"/>
      <c r="AD24" s="26"/>
      <c r="AE24" s="26"/>
    </row>
    <row r="25" spans="1:40" s="54" customFormat="1" ht="15.75" customHeight="1" x14ac:dyDescent="0.25">
      <c r="B25" s="83" t="s">
        <v>23</v>
      </c>
      <c r="C25" s="83"/>
      <c r="D25" s="83"/>
      <c r="E25" s="83"/>
      <c r="F25" s="83"/>
      <c r="G25" s="83"/>
      <c r="AD25" s="26"/>
      <c r="AE25" s="26"/>
    </row>
    <row r="26" spans="1:40" s="53" customFormat="1" ht="14.25" customHeight="1" x14ac:dyDescent="0.25">
      <c r="B26" s="55"/>
      <c r="C26" s="55"/>
      <c r="Q26" s="84" t="s">
        <v>88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40" s="53" customFormat="1" ht="15.75" customHeight="1" x14ac:dyDescent="0.25">
      <c r="A27" s="82" t="s">
        <v>24</v>
      </c>
      <c r="B27" s="82"/>
      <c r="C27" s="82"/>
      <c r="D27" s="82"/>
      <c r="G27" s="82" t="s">
        <v>25</v>
      </c>
      <c r="H27" s="82"/>
      <c r="I27" s="82"/>
      <c r="J27" s="82"/>
      <c r="K27" s="82"/>
      <c r="L27" s="27"/>
      <c r="M27" s="27"/>
      <c r="N27" s="27"/>
      <c r="O27" s="27"/>
      <c r="P27" s="27"/>
      <c r="Q27" s="27"/>
      <c r="R27" s="82" t="s">
        <v>31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40" s="53" customFormat="1" ht="15.75" customHeight="1" x14ac:dyDescent="0.25">
      <c r="G28" s="82" t="s">
        <v>26</v>
      </c>
      <c r="H28" s="82"/>
      <c r="I28" s="82"/>
      <c r="J28" s="82"/>
      <c r="K28" s="82"/>
      <c r="R28" s="82" t="s">
        <v>32</v>
      </c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1:40" s="53" customFormat="1" ht="14.25" x14ac:dyDescent="0.25">
      <c r="AD29" s="52"/>
      <c r="AE29" s="52"/>
    </row>
    <row r="30" spans="1:40" s="53" customFormat="1" ht="14.25" x14ac:dyDescent="0.25">
      <c r="AD30" s="52"/>
      <c r="AE30" s="52"/>
    </row>
    <row r="31" spans="1:40" s="53" customFormat="1" ht="30.75" customHeight="1" x14ac:dyDescent="0.25">
      <c r="AD31" s="52"/>
      <c r="AE31" s="52"/>
    </row>
    <row r="32" spans="1:40" s="53" customFormat="1" ht="14.25" x14ac:dyDescent="0.25">
      <c r="AD32" s="52"/>
      <c r="AE32" s="52"/>
    </row>
    <row r="33" spans="1:31" s="52" customFormat="1" ht="15.75" customHeight="1" x14ac:dyDescent="0.25">
      <c r="A33" s="81" t="s">
        <v>27</v>
      </c>
      <c r="B33" s="81"/>
      <c r="C33" s="81"/>
      <c r="D33" s="81"/>
      <c r="G33" s="81" t="s">
        <v>28</v>
      </c>
      <c r="H33" s="81"/>
      <c r="I33" s="81"/>
      <c r="J33" s="81"/>
      <c r="K33" s="81"/>
      <c r="L33" s="28"/>
      <c r="M33" s="28"/>
      <c r="N33" s="28"/>
      <c r="O33" s="28"/>
      <c r="P33" s="28"/>
      <c r="Q33" s="28"/>
      <c r="R33" s="81" t="s">
        <v>29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</sheetData>
  <mergeCells count="43">
    <mergeCell ref="A5:G5"/>
    <mergeCell ref="I5:T5"/>
    <mergeCell ref="W5:AE5"/>
    <mergeCell ref="A1:E1"/>
    <mergeCell ref="F1:AC1"/>
    <mergeCell ref="A2:E2"/>
    <mergeCell ref="F2:AC2"/>
    <mergeCell ref="A4:AE4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J8:AC8"/>
    <mergeCell ref="J9:K9"/>
    <mergeCell ref="L9:P9"/>
    <mergeCell ref="Q9:T9"/>
    <mergeCell ref="U9:Y9"/>
    <mergeCell ref="Z9:AC9"/>
    <mergeCell ref="A27:D27"/>
    <mergeCell ref="G27:K27"/>
    <mergeCell ref="R27:AE27"/>
    <mergeCell ref="A11:D11"/>
    <mergeCell ref="J11:AE11"/>
    <mergeCell ref="A16:D16"/>
    <mergeCell ref="J16:AE16"/>
    <mergeCell ref="A20:D20"/>
    <mergeCell ref="G20:H20"/>
    <mergeCell ref="J20:AE20"/>
    <mergeCell ref="A22:D22"/>
    <mergeCell ref="B23:G23"/>
    <mergeCell ref="B24:G24"/>
    <mergeCell ref="B25:G25"/>
    <mergeCell ref="Q26:AE26"/>
    <mergeCell ref="G28:K28"/>
    <mergeCell ref="R28:AE28"/>
    <mergeCell ref="A33:D33"/>
    <mergeCell ref="G33:K33"/>
    <mergeCell ref="R33:AE33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1. NAB</vt:lpstr>
      <vt:lpstr>2. TPM</vt:lpstr>
      <vt:lpstr>3. KDN</vt:lpstr>
      <vt:lpstr>4. LKT</vt:lpstr>
      <vt:lpstr>5. QTH</vt:lpstr>
      <vt:lpstr>'1. NAB'!Print_Area</vt:lpstr>
      <vt:lpstr>'2. TPM'!Print_Area</vt:lpstr>
      <vt:lpstr>'3. KDN'!Print_Area</vt:lpstr>
      <vt:lpstr>'4. LKT'!Print_Area</vt:lpstr>
      <vt:lpstr>'5. QTH'!Print_Area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2026-04-13T07:29:25Z</cp:lastPrinted>
  <dcterms:created xsi:type="dcterms:W3CDTF">2024-10-01T08:25:00Z</dcterms:created>
  <dcterms:modified xsi:type="dcterms:W3CDTF">2026-05-19T09:00:54Z</dcterms:modified>
</cp:coreProperties>
</file>