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23355" windowHeight="9765" tabRatio="698" activeTab="3"/>
  </bookViews>
  <sheets>
    <sheet name="1. TPM" sheetId="13" r:id="rId1"/>
    <sheet name="2. QTH" sheetId="17" r:id="rId2"/>
    <sheet name="3. KDN" sheetId="14" r:id="rId3"/>
    <sheet name="4. LKT" sheetId="16" r:id="rId4"/>
  </sheets>
  <definedNames>
    <definedName name="_xlnm.Print_Area" localSheetId="0">'1. TPM'!$A$1:$AE$34</definedName>
    <definedName name="_xlnm.Print_Area" localSheetId="1">'2. QTH'!$A$1:$AE$34</definedName>
    <definedName name="_xlnm.Print_Area" localSheetId="2">'3. KDN'!$A$1:$AE$34</definedName>
    <definedName name="_xlnm.Print_Area" localSheetId="3">'4. LKT'!$A$1:$AE$34</definedName>
  </definedNames>
  <calcPr calcId="144525"/>
</workbook>
</file>

<file path=xl/calcChain.xml><?xml version="1.0" encoding="utf-8"?>
<calcChain xmlns="http://schemas.openxmlformats.org/spreadsheetml/2006/main">
  <c r="K10" i="16" l="1"/>
  <c r="L10" i="16" s="1"/>
  <c r="M10" i="16" s="1"/>
  <c r="N10" i="16" s="1"/>
  <c r="O10" i="16" s="1"/>
  <c r="P10" i="16" s="1"/>
  <c r="Q10" i="16" s="1"/>
  <c r="R10" i="16" s="1"/>
  <c r="S10" i="16" s="1"/>
  <c r="T10" i="16" s="1"/>
  <c r="U10" i="16" s="1"/>
  <c r="V10" i="16" s="1"/>
  <c r="W10" i="16" s="1"/>
  <c r="X10" i="16" s="1"/>
  <c r="Y10" i="16" s="1"/>
  <c r="Z10" i="16" s="1"/>
  <c r="AA10" i="16" s="1"/>
  <c r="AB10" i="16" s="1"/>
  <c r="AC10" i="16" s="1"/>
  <c r="K10" i="14" l="1"/>
  <c r="L10" i="14" s="1"/>
  <c r="M10" i="14" s="1"/>
  <c r="N10" i="14" s="1"/>
  <c r="O10" i="14" s="1"/>
  <c r="P10" i="14" s="1"/>
  <c r="Q10" i="14" s="1"/>
  <c r="R10" i="14" s="1"/>
  <c r="S10" i="14" s="1"/>
  <c r="T10" i="14" s="1"/>
  <c r="U10" i="14" s="1"/>
  <c r="V10" i="14" s="1"/>
  <c r="W10" i="14" s="1"/>
  <c r="X10" i="14" s="1"/>
  <c r="Y10" i="14" s="1"/>
  <c r="Z10" i="14" s="1"/>
  <c r="AA10" i="14" s="1"/>
  <c r="AB10" i="14" s="1"/>
  <c r="AC10" i="14" s="1"/>
  <c r="K10" i="17" l="1"/>
  <c r="L10" i="17" s="1"/>
  <c r="M10" i="17" s="1"/>
  <c r="N10" i="17" s="1"/>
  <c r="O10" i="17" s="1"/>
  <c r="P10" i="17" s="1"/>
  <c r="Q10" i="17" s="1"/>
  <c r="R10" i="17" s="1"/>
  <c r="S10" i="17" s="1"/>
  <c r="T10" i="17" s="1"/>
  <c r="U10" i="17" s="1"/>
  <c r="V10" i="17" s="1"/>
  <c r="W10" i="17" s="1"/>
  <c r="X10" i="17" s="1"/>
  <c r="Y10" i="17" s="1"/>
  <c r="Z10" i="17" s="1"/>
  <c r="AA10" i="17" s="1"/>
  <c r="AB10" i="17" s="1"/>
  <c r="AC10" i="17" s="1"/>
  <c r="K10" i="13" l="1"/>
  <c r="L10" i="13" s="1"/>
  <c r="M10" i="13" s="1"/>
  <c r="N10" i="13" s="1"/>
  <c r="O10" i="13" s="1"/>
  <c r="P10" i="13" s="1"/>
  <c r="Q10" i="13" s="1"/>
  <c r="R10" i="13" s="1"/>
  <c r="S10" i="13" s="1"/>
  <c r="T10" i="13" s="1"/>
  <c r="U10" i="13" s="1"/>
  <c r="V10" i="13" s="1"/>
  <c r="W10" i="13" s="1"/>
  <c r="X10" i="13" s="1"/>
  <c r="Y10" i="13" s="1"/>
  <c r="Z10" i="13" s="1"/>
  <c r="AA10" i="13" s="1"/>
  <c r="AB10" i="13" s="1"/>
  <c r="AC10" i="13" s="1"/>
  <c r="E21" i="17" l="1"/>
  <c r="G21" i="17" s="1"/>
  <c r="E21" i="16" l="1"/>
  <c r="G21" i="16" s="1"/>
  <c r="E21" i="14" l="1"/>
  <c r="G21" i="14" s="1"/>
  <c r="E21" i="13" l="1"/>
  <c r="G21" i="13" s="1"/>
</calcChain>
</file>

<file path=xl/sharedStrings.xml><?xml version="1.0" encoding="utf-8"?>
<sst xmlns="http://schemas.openxmlformats.org/spreadsheetml/2006/main" count="632" uniqueCount="101">
  <si>
    <t>BỘ GIÁO DỤC &amp; ĐÀO TẠO</t>
  </si>
  <si>
    <t>CỘNG HÒA XÃ HỘI CHỦ NGHĨA VIỆT NAM</t>
  </si>
  <si>
    <t>*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</si>
  <si>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</si>
  <si>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</si>
  <si>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</si>
  <si>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</si>
  <si>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</si>
  <si>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</si>
  <si>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</si>
  <si>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</si>
  <si>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</si>
  <si>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</si>
  <si>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</si>
  <si>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</si>
  <si>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>K. Tiếng Anh</t>
  </si>
  <si>
    <t>x</t>
  </si>
  <si>
    <t>R</t>
  </si>
  <si>
    <t>E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</si>
  <si>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</si>
  <si>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</si>
  <si>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</si>
  <si>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</si>
  <si>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</si>
  <si>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</si>
  <si>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</si>
  <si>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</si>
  <si>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</si>
  <si>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</si>
  <si>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</si>
  <si>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ĐẠI HỌC DUY TÂN</t>
  </si>
  <si>
    <t>KT. GIÁM ĐỐC</t>
  </si>
  <si>
    <t>PHÓ GIÁM ĐỐC</t>
  </si>
  <si>
    <t>POS</t>
  </si>
  <si>
    <t>K. LLCT</t>
  </si>
  <si>
    <t>K. QTKD</t>
  </si>
  <si>
    <t>HIS</t>
  </si>
  <si>
    <t>Độc lập - Tự do - Hạnh phúc</t>
  </si>
  <si>
    <t>K. CNTT</t>
  </si>
  <si>
    <r>
      <t>NGÀNH:</t>
    </r>
    <r>
      <rPr>
        <b/>
        <sz val="11"/>
        <color rgb="FF0000FF"/>
        <rFont val="Times New Roman"/>
        <family val="1"/>
      </rPr>
      <t xml:space="preserve">  KẾ TOÁN</t>
    </r>
  </si>
  <si>
    <r>
      <t>NGÀNH:</t>
    </r>
    <r>
      <rPr>
        <b/>
        <sz val="11"/>
        <color rgb="FF0000FF"/>
        <rFont val="Times New Roman"/>
        <family val="1"/>
      </rPr>
      <t xml:space="preserve">  LUẬT KINH TẾ</t>
    </r>
  </si>
  <si>
    <t>MTH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</si>
  <si>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3</t>
    </r>
    <r>
      <rPr>
        <b/>
        <sz val="12"/>
        <rFont val="Times New Roman"/>
        <family val="1"/>
      </rPr>
      <t xml:space="preserve">)    -    NĂM HỌC: 2025 - 2026    </t>
    </r>
  </si>
  <si>
    <r>
      <t>NGÀNH:</t>
    </r>
    <r>
      <rPr>
        <b/>
        <sz val="11"/>
        <color rgb="FF0000FF"/>
        <rFont val="Times New Roman"/>
        <family val="1"/>
      </rPr>
      <t xml:space="preserve">  QUẢN TRỊ KINH DOANH</t>
    </r>
  </si>
  <si>
    <t>K. KHTN</t>
  </si>
  <si>
    <t>ECO</t>
  </si>
  <si>
    <t>Hiền</t>
  </si>
  <si>
    <t>COM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</si>
  <si>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3</t>
    </r>
    <r>
      <rPr>
        <b/>
        <sz val="12"/>
        <rFont val="Times New Roman"/>
        <family val="1"/>
      </rPr>
      <t xml:space="preserve">)    -    NĂM HỌC 2025 - 2026    </t>
    </r>
  </si>
  <si>
    <r>
      <t xml:space="preserve">CHƯƠNG TRÌNH: </t>
    </r>
    <r>
      <rPr>
        <b/>
        <sz val="11"/>
        <color rgb="FFFF0000"/>
        <rFont val="Times New Roman"/>
        <family val="1"/>
      </rPr>
      <t>T</t>
    </r>
  </si>
  <si>
    <t xml:space="preserve">ThS. Nguyễn Thị Bích </t>
  </si>
  <si>
    <t>Giang</t>
  </si>
  <si>
    <t xml:space="preserve">ThS. Hồ Thị Ái </t>
  </si>
  <si>
    <t>Phương</t>
  </si>
  <si>
    <t>ThS. Nguyễn Vũ Hạ</t>
  </si>
  <si>
    <t>Liên</t>
  </si>
  <si>
    <t>K. XHNV</t>
  </si>
  <si>
    <t>TẠI ĐÀ NẴNG +  TP HỒ CHÍ MINH</t>
  </si>
  <si>
    <t>TẠI ĐẠI HỌC DUY TÂN</t>
  </si>
  <si>
    <r>
      <t>NGÀNH:</t>
    </r>
    <r>
      <rPr>
        <b/>
        <sz val="11"/>
        <color rgb="FF0000FF"/>
        <rFont val="Times New Roman"/>
        <family val="1"/>
      </rPr>
      <t xml:space="preserve">  KỸ THUẬT PHẦN MỀM</t>
    </r>
  </si>
  <si>
    <t>TẠI TP HỒ CHÍ MINH + ĐẮK LẮK</t>
  </si>
  <si>
    <r>
      <t>HỌC KỲ:</t>
    </r>
    <r>
      <rPr>
        <b/>
        <sz val="11"/>
        <color rgb="FF0000FF"/>
        <rFont val="Times New Roman"/>
        <family val="1"/>
      </rPr>
      <t xml:space="preserve"> II</t>
    </r>
  </si>
  <si>
    <t>Đà Nẵng, ngày……..tháng…….năm 2026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</si>
  <si>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03</t>
    </r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</si>
  <si>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04</t>
    </r>
  </si>
  <si>
    <t>Anh Ngữ Trung Cấp 2</t>
  </si>
  <si>
    <t>Toán Cao Cấp A2</t>
  </si>
  <si>
    <t>CS</t>
  </si>
  <si>
    <t>Lập Trình Cơ Sở</t>
  </si>
  <si>
    <t>Nói &amp; Trình Bày (tiếng Việt)</t>
  </si>
  <si>
    <t xml:space="preserve">ThS. Lương Kim </t>
  </si>
  <si>
    <t>Thư</t>
  </si>
  <si>
    <t>ThS. Phan</t>
  </si>
  <si>
    <t>Quý</t>
  </si>
  <si>
    <t xml:space="preserve">TS. Huỳnh Bá </t>
  </si>
  <si>
    <t>Diệu</t>
  </si>
  <si>
    <t xml:space="preserve">TS. Hoàng Thị </t>
  </si>
  <si>
    <t>Hường</t>
  </si>
  <si>
    <t>Anh Ngữ Cao Cấp 1</t>
  </si>
  <si>
    <t>Kinh tế chính trị Marx-Lenin</t>
  </si>
  <si>
    <t>Lịch sử văn minh thế giới 2</t>
  </si>
  <si>
    <t>ThS. Nguyễn Thị Hải</t>
  </si>
  <si>
    <t>Lên</t>
  </si>
  <si>
    <t>ThS. Nguyễn Thanh</t>
  </si>
  <si>
    <t>Trung</t>
  </si>
  <si>
    <t>Đồ án chuyên ngành: Tích Hợp Hệ Thống (COTS)</t>
  </si>
  <si>
    <t>Căn bản kinh tế vĩ mô</t>
  </si>
  <si>
    <t>ThS. Võ Thị Thanh</t>
  </si>
  <si>
    <t>Thương</t>
  </si>
  <si>
    <t>STA</t>
  </si>
  <si>
    <t>Nguyên lý thống kê kinh tế (với SPSS)</t>
  </si>
  <si>
    <t>IS</t>
  </si>
  <si>
    <t>Hệ thống thông tin Quản lý</t>
  </si>
  <si>
    <t>Toán cao cấp C1</t>
  </si>
  <si>
    <t>ThS. Lương Thu</t>
  </si>
  <si>
    <t xml:space="preserve">TS. Nguyễn Đức </t>
  </si>
  <si>
    <t>TT. QHDN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</si>
  <si>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04</t>
    </r>
  </si>
  <si>
    <t>Hệ thống thông tin Kế toán</t>
  </si>
  <si>
    <t>ThS. Nguyễn Quang</t>
  </si>
  <si>
    <t>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</si>
</sst>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"/>
  </numFmts>
  <fonts count="26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b/>
      <sz val="10"/>
      <color theme="0"/>
      <name val="Times New Roman"/>
      <family val="1"/>
    </font>
    <font>
      <sz val="9"/>
      <name val="Times New Roman"/>
      <family val="2"/>
    </font>
    <font>
      <b/>
      <sz val="9"/>
      <color rgb="FF0000FF"/>
      <name val="Times New Roman"/>
      <family val="1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99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/>
    <xf numFmtId="14" fontId="7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22" fillId="0" borderId="0" xfId="1" applyNumberFormat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3" borderId="2" xfId="4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right" vertical="center"/>
    </xf>
    <xf numFmtId="0" fontId="15" fillId="3" borderId="14" xfId="4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horizontal="center" vertical="center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left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right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34"/>
  <sheetViews>
    <sheetView showGridLines="0" view="pageBreakPreview" zoomScaleNormal="100" zoomScaleSheetLayoutView="100" workbookViewId="0">
      <selection activeCell="B24" sqref="B24:G24"/>
    </sheetView>
  </sheetViews>
  <sheetFormatPr defaultColWidth="9" defaultRowHeight="8.25" x14ac:dyDescent="0.15"/>
  <cols>
    <col min="1" max="1" width="2.88671875" style="21" bestFit="1" customWidth="1"/>
    <col min="2" max="2" width="4" style="21" bestFit="1" customWidth="1"/>
    <col min="3" max="3" width="2.77734375" style="21" bestFit="1" customWidth="1"/>
    <col min="4" max="4" width="28.33203125" style="21" bestFit="1" customWidth="1"/>
    <col min="5" max="6" width="2.6640625" style="21" bestFit="1" customWidth="1"/>
    <col min="7" max="7" width="13.33203125" style="21" bestFit="1" customWidth="1"/>
    <col min="8" max="8" width="4.88671875" style="21" bestFit="1" customWidth="1"/>
    <col min="9" max="9" width="8.109375" style="21" bestFit="1" customWidth="1"/>
    <col min="10" max="20" width="2.21875" style="21" customWidth="1"/>
    <col min="21" max="29" width="2.21875" style="22" customWidth="1"/>
    <col min="30" max="30" width="3.77734375" style="23" customWidth="1"/>
    <col min="31" max="31" width="3.6640625" style="23" bestFit="1" customWidth="1"/>
    <col min="32" max="32" width="9" style="21" bestFit="1" customWidth="1"/>
    <col min="33" max="16384" width="9" style="21"/>
  </cols>
  <sheetData>
    <row r="1" spans="1:32" s="38" customFormat="1" ht="14.25" customHeight="1" x14ac:dyDescent="0.2">
      <c r="A1" s="87" t="s">
        <v>0</v>
      </c>
      <c r="B1" s="87"/>
      <c r="C1" s="87"/>
      <c r="D1" s="87"/>
      <c r="E1" s="87"/>
      <c r="F1" s="88" t="s">
        <v>1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1"/>
      <c r="AE1" s="1"/>
    </row>
    <row r="2" spans="1:32" s="38" customFormat="1" ht="14.25" customHeight="1" x14ac:dyDescent="0.2">
      <c r="A2" s="89" t="s">
        <v>30</v>
      </c>
      <c r="B2" s="89"/>
      <c r="C2" s="89"/>
      <c r="D2" s="89"/>
      <c r="E2" s="89"/>
      <c r="F2" s="90" t="s">
        <v>37</v>
      </c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2"/>
      <c r="AE2" s="2"/>
      <c r="AF2" s="2"/>
    </row>
    <row r="3" spans="1:32" s="38" customFormat="1" ht="5.25" customHeight="1" x14ac:dyDescent="0.2">
      <c r="A3" s="39"/>
      <c r="B3" s="39"/>
      <c r="C3" s="39"/>
      <c r="D3" s="39"/>
      <c r="E3" s="39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2"/>
      <c r="AE3" s="2"/>
      <c r="AF3" s="2"/>
    </row>
    <row r="4" spans="1:32" s="38" customFormat="1" ht="14.25" customHeight="1" x14ac:dyDescent="0.2">
      <c r="A4" s="91" t="s">
        <v>42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2"/>
    </row>
    <row r="5" spans="1:32" s="38" customFormat="1" ht="14.25" customHeight="1" x14ac:dyDescent="0.2">
      <c r="A5" s="95" t="s">
        <v>61</v>
      </c>
      <c r="B5" s="95"/>
      <c r="C5" s="95"/>
      <c r="D5" s="95"/>
      <c r="E5" s="95"/>
      <c r="F5" s="95"/>
      <c r="G5" s="95"/>
      <c r="H5" s="38" t="s">
        <v>2</v>
      </c>
      <c r="I5" s="94" t="s">
        <v>59</v>
      </c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38" t="s">
        <v>2</v>
      </c>
      <c r="V5" s="1"/>
      <c r="W5" s="56" t="s">
        <v>49</v>
      </c>
      <c r="X5" s="56"/>
      <c r="Y5" s="56"/>
      <c r="Z5" s="56"/>
      <c r="AA5" s="56"/>
      <c r="AB5" s="56"/>
      <c r="AC5" s="56"/>
      <c r="AD5" s="56"/>
      <c r="AE5" s="56"/>
      <c r="AF5" s="2"/>
    </row>
    <row r="6" spans="1:32" s="38" customFormat="1" ht="13.5" customHeight="1" x14ac:dyDescent="0.2">
      <c r="A6" s="63" t="s">
        <v>58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</row>
    <row r="7" spans="1:32" s="3" customFormat="1" ht="3" hidden="1" customHeight="1" x14ac:dyDescent="0.2">
      <c r="A7" s="29"/>
      <c r="B7" s="29"/>
      <c r="C7" s="29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  <c r="U7" s="31"/>
      <c r="V7" s="31"/>
      <c r="W7" s="31"/>
      <c r="X7" s="31"/>
      <c r="Y7" s="31"/>
      <c r="Z7" s="31"/>
      <c r="AA7" s="31"/>
      <c r="AB7" s="31"/>
      <c r="AC7" s="31"/>
      <c r="AD7" s="29"/>
      <c r="AE7" s="29"/>
    </row>
    <row r="8" spans="1:32" s="4" customFormat="1" ht="18.75" customHeight="1" x14ac:dyDescent="0.25">
      <c r="A8" s="64" t="s">
        <v>3</v>
      </c>
      <c r="B8" s="65" t="s">
        <v>4</v>
      </c>
      <c r="C8" s="66"/>
      <c r="D8" s="71" t="s">
        <v>5</v>
      </c>
      <c r="E8" s="71" t="s">
        <v>6</v>
      </c>
      <c r="F8" s="71" t="s">
        <v>7</v>
      </c>
      <c r="G8" s="65" t="s">
        <v>8</v>
      </c>
      <c r="H8" s="66"/>
      <c r="I8" s="37" t="s">
        <v>9</v>
      </c>
      <c r="J8" s="93">
        <v>2026</v>
      </c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57" t="s">
        <v>10</v>
      </c>
      <c r="AE8" s="57" t="s">
        <v>11</v>
      </c>
    </row>
    <row r="9" spans="1:32" s="4" customFormat="1" ht="18.75" customHeight="1" x14ac:dyDescent="0.25">
      <c r="A9" s="64"/>
      <c r="B9" s="67"/>
      <c r="C9" s="68"/>
      <c r="D9" s="72"/>
      <c r="E9" s="72"/>
      <c r="F9" s="72"/>
      <c r="G9" s="67"/>
      <c r="H9" s="68"/>
      <c r="I9" s="37" t="s">
        <v>12</v>
      </c>
      <c r="J9" s="92">
        <v>5</v>
      </c>
      <c r="K9" s="92"/>
      <c r="L9" s="92">
        <v>6</v>
      </c>
      <c r="M9" s="92"/>
      <c r="N9" s="92"/>
      <c r="O9" s="92"/>
      <c r="P9" s="92"/>
      <c r="Q9" s="92">
        <v>7</v>
      </c>
      <c r="R9" s="92"/>
      <c r="S9" s="92"/>
      <c r="T9" s="92"/>
      <c r="U9" s="92">
        <v>8</v>
      </c>
      <c r="V9" s="92"/>
      <c r="W9" s="92"/>
      <c r="X9" s="92"/>
      <c r="Y9" s="92"/>
      <c r="Z9" s="92">
        <v>9</v>
      </c>
      <c r="AA9" s="92"/>
      <c r="AB9" s="92"/>
      <c r="AC9" s="92"/>
      <c r="AD9" s="58"/>
      <c r="AE9" s="58"/>
    </row>
    <row r="10" spans="1:32" s="4" customFormat="1" ht="18.75" customHeight="1" x14ac:dyDescent="0.25">
      <c r="A10" s="64"/>
      <c r="B10" s="69"/>
      <c r="C10" s="70"/>
      <c r="D10" s="73"/>
      <c r="E10" s="73"/>
      <c r="F10" s="73"/>
      <c r="G10" s="69"/>
      <c r="H10" s="70"/>
      <c r="I10" s="37" t="s">
        <v>13</v>
      </c>
      <c r="J10" s="5">
        <v>46160</v>
      </c>
      <c r="K10" s="5">
        <f>J10+7</f>
        <v>46167</v>
      </c>
      <c r="L10" s="5">
        <f t="shared" ref="L10:AC10" si="0">K10+7</f>
        <v>46174</v>
      </c>
      <c r="M10" s="5">
        <f t="shared" si="0"/>
        <v>46181</v>
      </c>
      <c r="N10" s="5">
        <f t="shared" si="0"/>
        <v>46188</v>
      </c>
      <c r="O10" s="5">
        <f t="shared" si="0"/>
        <v>46195</v>
      </c>
      <c r="P10" s="5">
        <f t="shared" si="0"/>
        <v>46202</v>
      </c>
      <c r="Q10" s="5">
        <f t="shared" si="0"/>
        <v>46209</v>
      </c>
      <c r="R10" s="5">
        <f t="shared" si="0"/>
        <v>46216</v>
      </c>
      <c r="S10" s="5">
        <f t="shared" si="0"/>
        <v>46223</v>
      </c>
      <c r="T10" s="5">
        <f t="shared" si="0"/>
        <v>46230</v>
      </c>
      <c r="U10" s="5">
        <f t="shared" si="0"/>
        <v>46237</v>
      </c>
      <c r="V10" s="5">
        <f t="shared" si="0"/>
        <v>46244</v>
      </c>
      <c r="W10" s="5">
        <f t="shared" si="0"/>
        <v>46251</v>
      </c>
      <c r="X10" s="5">
        <f t="shared" si="0"/>
        <v>46258</v>
      </c>
      <c r="Y10" s="5">
        <f t="shared" si="0"/>
        <v>46265</v>
      </c>
      <c r="Z10" s="5">
        <f t="shared" si="0"/>
        <v>46272</v>
      </c>
      <c r="AA10" s="5">
        <f t="shared" si="0"/>
        <v>46279</v>
      </c>
      <c r="AB10" s="5">
        <f t="shared" si="0"/>
        <v>46286</v>
      </c>
      <c r="AC10" s="5">
        <f t="shared" si="0"/>
        <v>46293</v>
      </c>
      <c r="AD10" s="59"/>
      <c r="AE10" s="59"/>
    </row>
    <row r="11" spans="1:32" s="7" customFormat="1" ht="22.5" customHeight="1" x14ac:dyDescent="0.25">
      <c r="A11" s="75" t="s">
        <v>63</v>
      </c>
      <c r="B11" s="76"/>
      <c r="C11" s="76"/>
      <c r="D11" s="76"/>
      <c r="E11" s="6"/>
      <c r="F11" s="6"/>
      <c r="G11" s="6"/>
      <c r="H11" s="6"/>
      <c r="I11" s="6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8"/>
    </row>
    <row r="12" spans="1:32" s="7" customFormat="1" ht="22.5" customHeight="1" x14ac:dyDescent="0.25">
      <c r="A12" s="8">
        <v>1</v>
      </c>
      <c r="B12" s="54" t="s">
        <v>14</v>
      </c>
      <c r="C12" s="55">
        <v>202</v>
      </c>
      <c r="D12" s="32" t="s">
        <v>65</v>
      </c>
      <c r="E12" s="53">
        <v>2</v>
      </c>
      <c r="F12" s="11">
        <v>2</v>
      </c>
      <c r="G12" s="13" t="s">
        <v>70</v>
      </c>
      <c r="H12" s="14" t="s">
        <v>71</v>
      </c>
      <c r="I12" s="12" t="s">
        <v>15</v>
      </c>
      <c r="J12" s="16" t="s">
        <v>16</v>
      </c>
      <c r="K12" s="16" t="s">
        <v>16</v>
      </c>
      <c r="L12" s="16" t="s">
        <v>16</v>
      </c>
      <c r="M12" s="16" t="s">
        <v>16</v>
      </c>
      <c r="N12" s="16" t="s">
        <v>16</v>
      </c>
      <c r="O12" s="16" t="s">
        <v>16</v>
      </c>
      <c r="P12" s="16" t="s">
        <v>16</v>
      </c>
      <c r="Q12" s="16" t="s">
        <v>16</v>
      </c>
      <c r="R12" s="16" t="s">
        <v>17</v>
      </c>
      <c r="S12" s="16" t="s">
        <v>18</v>
      </c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>
        <v>4</v>
      </c>
      <c r="AE12" s="17"/>
    </row>
    <row r="13" spans="1:32" s="7" customFormat="1" ht="22.5" customHeight="1" x14ac:dyDescent="0.25">
      <c r="A13" s="8">
        <v>2</v>
      </c>
      <c r="B13" s="54" t="s">
        <v>36</v>
      </c>
      <c r="C13" s="55">
        <v>222</v>
      </c>
      <c r="D13" s="32" t="s">
        <v>80</v>
      </c>
      <c r="E13" s="53">
        <v>2</v>
      </c>
      <c r="F13" s="52">
        <v>6</v>
      </c>
      <c r="G13" s="13" t="s">
        <v>52</v>
      </c>
      <c r="H13" s="14" t="s">
        <v>53</v>
      </c>
      <c r="I13" s="15" t="s">
        <v>56</v>
      </c>
      <c r="J13" s="16" t="s">
        <v>16</v>
      </c>
      <c r="K13" s="16" t="s">
        <v>16</v>
      </c>
      <c r="L13" s="16" t="s">
        <v>16</v>
      </c>
      <c r="M13" s="16" t="s">
        <v>16</v>
      </c>
      <c r="N13" s="16" t="s">
        <v>16</v>
      </c>
      <c r="O13" s="16" t="s">
        <v>16</v>
      </c>
      <c r="P13" s="16" t="s">
        <v>16</v>
      </c>
      <c r="Q13" s="16" t="s">
        <v>16</v>
      </c>
      <c r="R13" s="16" t="s">
        <v>17</v>
      </c>
      <c r="S13" s="16" t="s">
        <v>18</v>
      </c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>
        <v>4</v>
      </c>
      <c r="AE13" s="17"/>
    </row>
    <row r="14" spans="1:32" s="7" customFormat="1" ht="22.5" customHeight="1" x14ac:dyDescent="0.25">
      <c r="A14" s="8">
        <v>3</v>
      </c>
      <c r="B14" s="54" t="s">
        <v>67</v>
      </c>
      <c r="C14" s="55">
        <v>211</v>
      </c>
      <c r="D14" s="32" t="s">
        <v>68</v>
      </c>
      <c r="E14" s="53">
        <v>4</v>
      </c>
      <c r="F14" s="11">
        <v>2</v>
      </c>
      <c r="G14" s="13" t="s">
        <v>74</v>
      </c>
      <c r="H14" s="14" t="s">
        <v>75</v>
      </c>
      <c r="I14" s="12" t="s">
        <v>38</v>
      </c>
      <c r="J14" s="16" t="s">
        <v>16</v>
      </c>
      <c r="K14" s="16" t="s">
        <v>16</v>
      </c>
      <c r="L14" s="16" t="s">
        <v>16</v>
      </c>
      <c r="M14" s="16" t="s">
        <v>16</v>
      </c>
      <c r="N14" s="16" t="s">
        <v>16</v>
      </c>
      <c r="O14" s="16" t="s">
        <v>16</v>
      </c>
      <c r="P14" s="16" t="s">
        <v>16</v>
      </c>
      <c r="Q14" s="16" t="s">
        <v>16</v>
      </c>
      <c r="R14" s="16" t="s">
        <v>17</v>
      </c>
      <c r="S14" s="16" t="s">
        <v>18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>
        <v>4</v>
      </c>
      <c r="AE14" s="17"/>
    </row>
    <row r="15" spans="1:32" s="7" customFormat="1" ht="22.5" customHeight="1" x14ac:dyDescent="0.25">
      <c r="A15" s="8">
        <v>4</v>
      </c>
      <c r="B15" s="54" t="s">
        <v>47</v>
      </c>
      <c r="C15" s="55">
        <v>141</v>
      </c>
      <c r="D15" s="32" t="s">
        <v>69</v>
      </c>
      <c r="E15" s="53">
        <v>1</v>
      </c>
      <c r="F15" s="11">
        <v>2</v>
      </c>
      <c r="G15" s="13" t="s">
        <v>76</v>
      </c>
      <c r="H15" s="14" t="s">
        <v>77</v>
      </c>
      <c r="I15" s="12" t="s">
        <v>56</v>
      </c>
      <c r="J15" s="16" t="s">
        <v>16</v>
      </c>
      <c r="K15" s="16" t="s">
        <v>16</v>
      </c>
      <c r="L15" s="16" t="s">
        <v>16</v>
      </c>
      <c r="M15" s="16" t="s">
        <v>16</v>
      </c>
      <c r="N15" s="16" t="s">
        <v>16</v>
      </c>
      <c r="O15" s="16" t="s">
        <v>16</v>
      </c>
      <c r="P15" s="16" t="s">
        <v>16</v>
      </c>
      <c r="Q15" s="16" t="s">
        <v>16</v>
      </c>
      <c r="R15" s="16" t="s">
        <v>17</v>
      </c>
      <c r="S15" s="16" t="s">
        <v>18</v>
      </c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>
        <v>4</v>
      </c>
      <c r="AE15" s="17"/>
    </row>
    <row r="16" spans="1:32" s="7" customFormat="1" ht="22.5" customHeight="1" x14ac:dyDescent="0.25">
      <c r="A16" s="79" t="s">
        <v>64</v>
      </c>
      <c r="B16" s="80"/>
      <c r="C16" s="80"/>
      <c r="D16" s="80"/>
      <c r="E16" s="18"/>
      <c r="F16" s="18"/>
      <c r="G16" s="18"/>
      <c r="H16" s="18"/>
      <c r="I16" s="19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8"/>
    </row>
    <row r="17" spans="1:40" s="7" customFormat="1" ht="22.5" customHeight="1" x14ac:dyDescent="0.25">
      <c r="A17" s="8">
        <v>5</v>
      </c>
      <c r="B17" s="54" t="s">
        <v>14</v>
      </c>
      <c r="C17" s="55">
        <v>301</v>
      </c>
      <c r="D17" s="32" t="s">
        <v>78</v>
      </c>
      <c r="E17" s="53">
        <v>2</v>
      </c>
      <c r="F17" s="11">
        <v>2</v>
      </c>
      <c r="G17" s="13" t="s">
        <v>50</v>
      </c>
      <c r="H17" s="14" t="s">
        <v>51</v>
      </c>
      <c r="I17" s="12" t="s">
        <v>15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 t="s">
        <v>16</v>
      </c>
      <c r="U17" s="16" t="s">
        <v>16</v>
      </c>
      <c r="V17" s="16" t="s">
        <v>16</v>
      </c>
      <c r="W17" s="16" t="s">
        <v>16</v>
      </c>
      <c r="X17" s="16" t="s">
        <v>16</v>
      </c>
      <c r="Y17" s="16" t="s">
        <v>16</v>
      </c>
      <c r="Z17" s="16" t="s">
        <v>16</v>
      </c>
      <c r="AA17" s="16" t="s">
        <v>16</v>
      </c>
      <c r="AB17" s="16" t="s">
        <v>17</v>
      </c>
      <c r="AC17" s="16" t="s">
        <v>18</v>
      </c>
      <c r="AD17" s="16">
        <v>4</v>
      </c>
      <c r="AE17" s="17"/>
      <c r="AH17" s="10"/>
      <c r="AI17" s="32"/>
      <c r="AJ17" s="11"/>
      <c r="AK17" s="12"/>
      <c r="AL17" s="13"/>
      <c r="AM17" s="14"/>
      <c r="AN17" s="15"/>
    </row>
    <row r="18" spans="1:40" s="7" customFormat="1" ht="22.5" customHeight="1" x14ac:dyDescent="0.25">
      <c r="A18" s="8">
        <v>6</v>
      </c>
      <c r="B18" s="54" t="s">
        <v>33</v>
      </c>
      <c r="C18" s="55">
        <v>151</v>
      </c>
      <c r="D18" s="32" t="s">
        <v>79</v>
      </c>
      <c r="E18" s="53">
        <v>2</v>
      </c>
      <c r="F18" s="11">
        <v>2</v>
      </c>
      <c r="G18" s="13" t="s">
        <v>81</v>
      </c>
      <c r="H18" s="14" t="s">
        <v>82</v>
      </c>
      <c r="I18" s="12" t="s">
        <v>34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 t="s">
        <v>16</v>
      </c>
      <c r="U18" s="16" t="s">
        <v>16</v>
      </c>
      <c r="V18" s="16" t="s">
        <v>16</v>
      </c>
      <c r="W18" s="16" t="s">
        <v>16</v>
      </c>
      <c r="X18" s="16" t="s">
        <v>16</v>
      </c>
      <c r="Y18" s="16" t="s">
        <v>16</v>
      </c>
      <c r="Z18" s="16" t="s">
        <v>16</v>
      </c>
      <c r="AA18" s="16" t="s">
        <v>16</v>
      </c>
      <c r="AB18" s="16" t="s">
        <v>17</v>
      </c>
      <c r="AC18" s="16" t="s">
        <v>18</v>
      </c>
      <c r="AD18" s="16">
        <v>4</v>
      </c>
      <c r="AE18" s="17"/>
    </row>
    <row r="19" spans="1:40" s="7" customFormat="1" ht="22.5" customHeight="1" x14ac:dyDescent="0.25">
      <c r="A19" s="8">
        <v>7</v>
      </c>
      <c r="B19" s="54" t="s">
        <v>41</v>
      </c>
      <c r="C19" s="55">
        <v>104</v>
      </c>
      <c r="D19" s="32" t="s">
        <v>66</v>
      </c>
      <c r="E19" s="53">
        <v>4</v>
      </c>
      <c r="F19" s="11">
        <v>2</v>
      </c>
      <c r="G19" s="13" t="s">
        <v>72</v>
      </c>
      <c r="H19" s="14" t="s">
        <v>73</v>
      </c>
      <c r="I19" s="12" t="s">
        <v>44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 t="s">
        <v>16</v>
      </c>
      <c r="U19" s="16" t="s">
        <v>16</v>
      </c>
      <c r="V19" s="16" t="s">
        <v>16</v>
      </c>
      <c r="W19" s="16" t="s">
        <v>16</v>
      </c>
      <c r="X19" s="16" t="s">
        <v>16</v>
      </c>
      <c r="Y19" s="16" t="s">
        <v>16</v>
      </c>
      <c r="Z19" s="16" t="s">
        <v>16</v>
      </c>
      <c r="AA19" s="16" t="s">
        <v>16</v>
      </c>
      <c r="AB19" s="16" t="s">
        <v>17</v>
      </c>
      <c r="AC19" s="16" t="s">
        <v>18</v>
      </c>
      <c r="AD19" s="16">
        <v>4</v>
      </c>
      <c r="AE19" s="17"/>
    </row>
    <row r="20" spans="1:40" s="7" customFormat="1" ht="22.5" customHeight="1" x14ac:dyDescent="0.25">
      <c r="A20" s="8">
        <v>8</v>
      </c>
      <c r="B20" s="54" t="s">
        <v>67</v>
      </c>
      <c r="C20" s="55">
        <v>445</v>
      </c>
      <c r="D20" s="32" t="s">
        <v>85</v>
      </c>
      <c r="E20" s="53">
        <v>1</v>
      </c>
      <c r="F20" s="11">
        <v>2</v>
      </c>
      <c r="G20" s="13" t="s">
        <v>83</v>
      </c>
      <c r="H20" s="14" t="s">
        <v>84</v>
      </c>
      <c r="I20" s="12" t="s">
        <v>38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 t="s">
        <v>16</v>
      </c>
      <c r="U20" s="16" t="s">
        <v>16</v>
      </c>
      <c r="V20" s="16" t="s">
        <v>16</v>
      </c>
      <c r="W20" s="16" t="s">
        <v>16</v>
      </c>
      <c r="X20" s="16" t="s">
        <v>16</v>
      </c>
      <c r="Y20" s="16" t="s">
        <v>16</v>
      </c>
      <c r="Z20" s="16" t="s">
        <v>16</v>
      </c>
      <c r="AA20" s="16" t="s">
        <v>16</v>
      </c>
      <c r="AB20" s="16" t="s">
        <v>17</v>
      </c>
      <c r="AC20" s="16" t="s">
        <v>18</v>
      </c>
      <c r="AD20" s="16">
        <v>4</v>
      </c>
      <c r="AE20" s="17"/>
    </row>
    <row r="21" spans="1:40" s="4" customFormat="1" ht="22.5" customHeight="1" x14ac:dyDescent="0.25">
      <c r="A21" s="81" t="s">
        <v>19</v>
      </c>
      <c r="B21" s="81"/>
      <c r="C21" s="81"/>
      <c r="D21" s="81"/>
      <c r="E21" s="20">
        <f>SUM(E12:E20)</f>
        <v>18</v>
      </c>
      <c r="F21" s="36"/>
      <c r="G21" s="82">
        <f>E21*280000</f>
        <v>5040000</v>
      </c>
      <c r="H21" s="83"/>
      <c r="I21" s="36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5"/>
    </row>
    <row r="22" spans="1:40" ht="3" hidden="1" customHeight="1" x14ac:dyDescent="0.15"/>
    <row r="23" spans="1:40" s="24" customFormat="1" ht="15.75" customHeight="1" x14ac:dyDescent="0.2">
      <c r="A23" s="86" t="s">
        <v>20</v>
      </c>
      <c r="B23" s="86"/>
      <c r="C23" s="86"/>
      <c r="D23" s="86"/>
      <c r="U23" s="34"/>
      <c r="V23" s="34"/>
      <c r="W23" s="34"/>
      <c r="X23" s="34"/>
      <c r="Y23" s="34"/>
      <c r="Z23" s="34"/>
      <c r="AA23" s="34"/>
      <c r="AB23" s="34"/>
      <c r="AC23" s="34"/>
      <c r="AD23" s="25"/>
      <c r="AE23" s="25"/>
    </row>
    <row r="24" spans="1:40" s="24" customFormat="1" ht="15.75" customHeight="1" x14ac:dyDescent="0.2">
      <c r="B24" s="62" t="s">
        <v>21</v>
      </c>
      <c r="C24" s="62"/>
      <c r="D24" s="62"/>
      <c r="E24" s="62"/>
      <c r="F24" s="62"/>
      <c r="G24" s="62"/>
      <c r="H24" s="34"/>
      <c r="U24" s="34"/>
      <c r="V24" s="34"/>
      <c r="W24" s="34"/>
      <c r="X24" s="34"/>
      <c r="Y24" s="34"/>
      <c r="Z24" s="34"/>
      <c r="AA24" s="34"/>
      <c r="AB24" s="34"/>
      <c r="AC24" s="34"/>
      <c r="AD24" s="25"/>
      <c r="AE24" s="25"/>
    </row>
    <row r="25" spans="1:40" s="34" customFormat="1" ht="15.75" customHeight="1" x14ac:dyDescent="0.25">
      <c r="B25" s="62" t="s">
        <v>22</v>
      </c>
      <c r="C25" s="62"/>
      <c r="D25" s="62"/>
      <c r="E25" s="62"/>
      <c r="F25" s="62"/>
      <c r="G25" s="62"/>
      <c r="AD25" s="26"/>
      <c r="AE25" s="26"/>
    </row>
    <row r="26" spans="1:40" s="34" customFormat="1" ht="15.75" customHeight="1" x14ac:dyDescent="0.25">
      <c r="B26" s="62" t="s">
        <v>23</v>
      </c>
      <c r="C26" s="62"/>
      <c r="D26" s="62"/>
      <c r="E26" s="62"/>
      <c r="F26" s="62"/>
      <c r="G26" s="62"/>
      <c r="AD26" s="26"/>
      <c r="AE26" s="26"/>
    </row>
    <row r="27" spans="1:40" s="33" customFormat="1" ht="14.25" customHeight="1" x14ac:dyDescent="0.25">
      <c r="B27" s="41"/>
      <c r="C27" s="41"/>
      <c r="Q27" s="74" t="s">
        <v>62</v>
      </c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</row>
    <row r="28" spans="1:40" s="33" customFormat="1" ht="15.75" customHeight="1" x14ac:dyDescent="0.25">
      <c r="A28" s="60" t="s">
        <v>24</v>
      </c>
      <c r="B28" s="60"/>
      <c r="C28" s="60"/>
      <c r="D28" s="60"/>
      <c r="G28" s="60" t="s">
        <v>25</v>
      </c>
      <c r="H28" s="60"/>
      <c r="I28" s="60"/>
      <c r="J28" s="60"/>
      <c r="K28" s="60"/>
      <c r="L28" s="27"/>
      <c r="M28" s="27"/>
      <c r="N28" s="27"/>
      <c r="O28" s="27"/>
      <c r="P28" s="27"/>
      <c r="Q28" s="27"/>
      <c r="R28" s="60" t="s">
        <v>31</v>
      </c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</row>
    <row r="29" spans="1:40" s="33" customFormat="1" ht="15.75" customHeight="1" x14ac:dyDescent="0.25">
      <c r="G29" s="60" t="s">
        <v>26</v>
      </c>
      <c r="H29" s="60"/>
      <c r="I29" s="60"/>
      <c r="J29" s="60"/>
      <c r="K29" s="60"/>
      <c r="R29" s="60" t="s">
        <v>32</v>
      </c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</row>
    <row r="30" spans="1:40" s="33" customFormat="1" ht="14.25" x14ac:dyDescent="0.25">
      <c r="AD30" s="35"/>
      <c r="AE30" s="35"/>
    </row>
    <row r="31" spans="1:40" s="33" customFormat="1" ht="14.25" x14ac:dyDescent="0.25">
      <c r="AD31" s="35"/>
      <c r="AE31" s="35"/>
    </row>
    <row r="32" spans="1:40" s="33" customFormat="1" ht="25.5" customHeight="1" x14ac:dyDescent="0.25">
      <c r="AD32" s="35"/>
      <c r="AE32" s="35"/>
    </row>
    <row r="33" spans="1:31" s="33" customFormat="1" ht="14.25" x14ac:dyDescent="0.25">
      <c r="AD33" s="35"/>
      <c r="AE33" s="35"/>
    </row>
    <row r="34" spans="1:31" s="35" customFormat="1" ht="15.75" customHeight="1" x14ac:dyDescent="0.25">
      <c r="A34" s="61" t="s">
        <v>27</v>
      </c>
      <c r="B34" s="61"/>
      <c r="C34" s="61"/>
      <c r="D34" s="61"/>
      <c r="G34" s="61" t="s">
        <v>28</v>
      </c>
      <c r="H34" s="61"/>
      <c r="I34" s="61"/>
      <c r="J34" s="61"/>
      <c r="K34" s="61"/>
      <c r="L34" s="28"/>
      <c r="M34" s="28"/>
      <c r="N34" s="28"/>
      <c r="O34" s="28"/>
      <c r="P34" s="28"/>
      <c r="Q34" s="28"/>
      <c r="R34" s="61" t="s">
        <v>29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</row>
  </sheetData>
  <mergeCells count="43">
    <mergeCell ref="J8:AC8"/>
    <mergeCell ref="J9:K9"/>
    <mergeCell ref="L9:P9"/>
    <mergeCell ref="Q9:T9"/>
    <mergeCell ref="U9:Y9"/>
    <mergeCell ref="Z9:AC9"/>
    <mergeCell ref="AD8:AD10"/>
    <mergeCell ref="A1:E1"/>
    <mergeCell ref="F1:AC1"/>
    <mergeCell ref="A2:E2"/>
    <mergeCell ref="F2:AC2"/>
    <mergeCell ref="A4:AE4"/>
    <mergeCell ref="I5:T5"/>
    <mergeCell ref="A5:G5"/>
    <mergeCell ref="A28:D28"/>
    <mergeCell ref="G28:K28"/>
    <mergeCell ref="R28:AE28"/>
    <mergeCell ref="A11:D11"/>
    <mergeCell ref="J11:AE11"/>
    <mergeCell ref="A16:D16"/>
    <mergeCell ref="J16:AE16"/>
    <mergeCell ref="A21:D21"/>
    <mergeCell ref="G21:H21"/>
    <mergeCell ref="J21:AE21"/>
    <mergeCell ref="A23:D23"/>
    <mergeCell ref="B24:G24"/>
    <mergeCell ref="B25:G25"/>
    <mergeCell ref="W5:AE5"/>
    <mergeCell ref="AE8:AE10"/>
    <mergeCell ref="G29:K29"/>
    <mergeCell ref="R29:AE29"/>
    <mergeCell ref="A34:D34"/>
    <mergeCell ref="G34:K34"/>
    <mergeCell ref="R34:AE34"/>
    <mergeCell ref="B26:G26"/>
    <mergeCell ref="A6:AE6"/>
    <mergeCell ref="A8:A10"/>
    <mergeCell ref="B8:C10"/>
    <mergeCell ref="D8:D10"/>
    <mergeCell ref="E8:E10"/>
    <mergeCell ref="F8:F10"/>
    <mergeCell ref="G8:H10"/>
    <mergeCell ref="Q27:AE27"/>
  </mergeCells>
  <printOptions horizontalCentered="1"/>
  <pageMargins left="0.2" right="0" top="0.23622047244094491" bottom="0" header="0.19685039370078741" footer="0.27559055118110237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34"/>
  <sheetViews>
    <sheetView showGridLines="0" view="pageBreakPreview" zoomScaleNormal="100" zoomScaleSheetLayoutView="100" workbookViewId="0">
      <selection activeCell="J8" sqref="J8:AC10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21.6640625" style="21" bestFit="1" customWidth="1"/>
    <col min="5" max="6" width="2.6640625" style="21" bestFit="1" customWidth="1"/>
    <col min="7" max="7" width="13.33203125" style="21" bestFit="1" customWidth="1"/>
    <col min="8" max="8" width="4.88671875" style="21" bestFit="1" customWidth="1"/>
    <col min="9" max="9" width="9.44140625" style="21" bestFit="1" customWidth="1"/>
    <col min="10" max="20" width="2.44140625" style="21" customWidth="1"/>
    <col min="21" max="29" width="2.44140625" style="22" customWidth="1"/>
    <col min="30" max="30" width="3.77734375" style="23" customWidth="1"/>
    <col min="31" max="31" width="3.6640625" style="23" bestFit="1" customWidth="1"/>
    <col min="32" max="32" width="9" style="21" bestFit="1" customWidth="1"/>
    <col min="33" max="16384" width="9" style="21"/>
  </cols>
  <sheetData>
    <row r="1" spans="1:32" s="49" customFormat="1" ht="14.25" customHeight="1" x14ac:dyDescent="0.2">
      <c r="A1" s="87" t="s">
        <v>0</v>
      </c>
      <c r="B1" s="87"/>
      <c r="C1" s="87"/>
      <c r="D1" s="87"/>
      <c r="E1" s="87"/>
      <c r="F1" s="88" t="s">
        <v>1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1"/>
      <c r="AE1" s="1"/>
    </row>
    <row r="2" spans="1:32" s="49" customFormat="1" ht="14.25" customHeight="1" x14ac:dyDescent="0.2">
      <c r="A2" s="89" t="s">
        <v>30</v>
      </c>
      <c r="B2" s="89"/>
      <c r="C2" s="89"/>
      <c r="D2" s="89"/>
      <c r="E2" s="89"/>
      <c r="F2" s="90" t="s">
        <v>37</v>
      </c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2"/>
      <c r="AE2" s="2"/>
      <c r="AF2" s="2"/>
    </row>
    <row r="3" spans="1:32" s="49" customFormat="1" ht="5.25" customHeight="1" x14ac:dyDescent="0.2">
      <c r="A3" s="50"/>
      <c r="B3" s="50"/>
      <c r="C3" s="50"/>
      <c r="D3" s="50"/>
      <c r="E3" s="50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2"/>
      <c r="AE3" s="2"/>
      <c r="AF3" s="2"/>
    </row>
    <row r="4" spans="1:32" s="49" customFormat="1" ht="14.25" customHeight="1" x14ac:dyDescent="0.2">
      <c r="A4" s="91" t="s">
        <v>48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2"/>
    </row>
    <row r="5" spans="1:32" s="49" customFormat="1" ht="14.25" customHeight="1" x14ac:dyDescent="0.2">
      <c r="A5" s="95" t="s">
        <v>61</v>
      </c>
      <c r="B5" s="95"/>
      <c r="C5" s="95"/>
      <c r="D5" s="95"/>
      <c r="E5" s="95"/>
      <c r="F5" s="95"/>
      <c r="G5" s="95"/>
      <c r="H5" s="49" t="s">
        <v>2</v>
      </c>
      <c r="I5" s="94" t="s">
        <v>43</v>
      </c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49" t="s">
        <v>2</v>
      </c>
      <c r="V5" s="1"/>
      <c r="W5" s="56" t="s">
        <v>49</v>
      </c>
      <c r="X5" s="56"/>
      <c r="Y5" s="56"/>
      <c r="Z5" s="56"/>
      <c r="AA5" s="56"/>
      <c r="AB5" s="56"/>
      <c r="AC5" s="56"/>
      <c r="AD5" s="56"/>
      <c r="AE5" s="56"/>
      <c r="AF5" s="2"/>
    </row>
    <row r="6" spans="1:32" s="49" customFormat="1" ht="14.25" customHeight="1" x14ac:dyDescent="0.2">
      <c r="A6" s="63" t="s">
        <v>57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</row>
    <row r="7" spans="1:32" s="3" customFormat="1" ht="3" customHeight="1" x14ac:dyDescent="0.2">
      <c r="A7" s="29"/>
      <c r="B7" s="29"/>
      <c r="C7" s="29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  <c r="U7" s="31"/>
      <c r="V7" s="31"/>
      <c r="W7" s="31"/>
      <c r="X7" s="31"/>
      <c r="Y7" s="31"/>
      <c r="Z7" s="31"/>
      <c r="AA7" s="31"/>
      <c r="AB7" s="31"/>
      <c r="AC7" s="31"/>
      <c r="AD7" s="29"/>
      <c r="AE7" s="29"/>
    </row>
    <row r="8" spans="1:32" s="4" customFormat="1" ht="18.75" customHeight="1" x14ac:dyDescent="0.25">
      <c r="A8" s="64" t="s">
        <v>3</v>
      </c>
      <c r="B8" s="65" t="s">
        <v>4</v>
      </c>
      <c r="C8" s="66"/>
      <c r="D8" s="71" t="s">
        <v>5</v>
      </c>
      <c r="E8" s="71" t="s">
        <v>6</v>
      </c>
      <c r="F8" s="71" t="s">
        <v>7</v>
      </c>
      <c r="G8" s="65" t="s">
        <v>8</v>
      </c>
      <c r="H8" s="66"/>
      <c r="I8" s="48" t="s">
        <v>9</v>
      </c>
      <c r="J8" s="93">
        <v>2026</v>
      </c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57" t="s">
        <v>10</v>
      </c>
      <c r="AE8" s="57" t="s">
        <v>11</v>
      </c>
    </row>
    <row r="9" spans="1:32" s="4" customFormat="1" ht="18.75" customHeight="1" x14ac:dyDescent="0.25">
      <c r="A9" s="64"/>
      <c r="B9" s="67"/>
      <c r="C9" s="68"/>
      <c r="D9" s="72"/>
      <c r="E9" s="72"/>
      <c r="F9" s="72"/>
      <c r="G9" s="67"/>
      <c r="H9" s="68"/>
      <c r="I9" s="48" t="s">
        <v>12</v>
      </c>
      <c r="J9" s="92">
        <v>5</v>
      </c>
      <c r="K9" s="92"/>
      <c r="L9" s="92">
        <v>6</v>
      </c>
      <c r="M9" s="92"/>
      <c r="N9" s="92"/>
      <c r="O9" s="92"/>
      <c r="P9" s="92"/>
      <c r="Q9" s="92">
        <v>7</v>
      </c>
      <c r="R9" s="92"/>
      <c r="S9" s="92"/>
      <c r="T9" s="92"/>
      <c r="U9" s="92">
        <v>8</v>
      </c>
      <c r="V9" s="92"/>
      <c r="W9" s="92"/>
      <c r="X9" s="92"/>
      <c r="Y9" s="92"/>
      <c r="Z9" s="92">
        <v>9</v>
      </c>
      <c r="AA9" s="92"/>
      <c r="AB9" s="92"/>
      <c r="AC9" s="92"/>
      <c r="AD9" s="96"/>
      <c r="AE9" s="58"/>
    </row>
    <row r="10" spans="1:32" s="4" customFormat="1" ht="18.75" customHeight="1" x14ac:dyDescent="0.25">
      <c r="A10" s="64"/>
      <c r="B10" s="69"/>
      <c r="C10" s="70"/>
      <c r="D10" s="73"/>
      <c r="E10" s="73"/>
      <c r="F10" s="73"/>
      <c r="G10" s="69"/>
      <c r="H10" s="70"/>
      <c r="I10" s="48" t="s">
        <v>13</v>
      </c>
      <c r="J10" s="5">
        <v>46160</v>
      </c>
      <c r="K10" s="5">
        <f>J10+7</f>
        <v>46167</v>
      </c>
      <c r="L10" s="5">
        <f t="shared" ref="L10:AC10" si="0">K10+7</f>
        <v>46174</v>
      </c>
      <c r="M10" s="5">
        <f t="shared" si="0"/>
        <v>46181</v>
      </c>
      <c r="N10" s="5">
        <f t="shared" si="0"/>
        <v>46188</v>
      </c>
      <c r="O10" s="5">
        <f t="shared" si="0"/>
        <v>46195</v>
      </c>
      <c r="P10" s="5">
        <f t="shared" si="0"/>
        <v>46202</v>
      </c>
      <c r="Q10" s="5">
        <f t="shared" si="0"/>
        <v>46209</v>
      </c>
      <c r="R10" s="5">
        <f t="shared" si="0"/>
        <v>46216</v>
      </c>
      <c r="S10" s="5">
        <f t="shared" si="0"/>
        <v>46223</v>
      </c>
      <c r="T10" s="5">
        <f t="shared" si="0"/>
        <v>46230</v>
      </c>
      <c r="U10" s="5">
        <f t="shared" si="0"/>
        <v>46237</v>
      </c>
      <c r="V10" s="5">
        <f t="shared" si="0"/>
        <v>46244</v>
      </c>
      <c r="W10" s="5">
        <f t="shared" si="0"/>
        <v>46251</v>
      </c>
      <c r="X10" s="5">
        <f t="shared" si="0"/>
        <v>46258</v>
      </c>
      <c r="Y10" s="5">
        <f t="shared" si="0"/>
        <v>46265</v>
      </c>
      <c r="Z10" s="5">
        <f t="shared" si="0"/>
        <v>46272</v>
      </c>
      <c r="AA10" s="5">
        <f t="shared" si="0"/>
        <v>46279</v>
      </c>
      <c r="AB10" s="5">
        <f t="shared" si="0"/>
        <v>46286</v>
      </c>
      <c r="AC10" s="5">
        <f t="shared" si="0"/>
        <v>46293</v>
      </c>
      <c r="AD10" s="97"/>
      <c r="AE10" s="59"/>
    </row>
    <row r="11" spans="1:32" s="7" customFormat="1" ht="22.5" customHeight="1" x14ac:dyDescent="0.25">
      <c r="A11" s="75" t="s">
        <v>63</v>
      </c>
      <c r="B11" s="76"/>
      <c r="C11" s="76"/>
      <c r="D11" s="76"/>
      <c r="E11" s="6"/>
      <c r="F11" s="6"/>
      <c r="G11" s="6"/>
      <c r="H11" s="6"/>
      <c r="I11" s="6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8"/>
    </row>
    <row r="12" spans="1:32" s="7" customFormat="1" ht="22.5" customHeight="1" x14ac:dyDescent="0.25">
      <c r="A12" s="8">
        <v>1</v>
      </c>
      <c r="B12" s="54" t="s">
        <v>14</v>
      </c>
      <c r="C12" s="55">
        <v>202</v>
      </c>
      <c r="D12" s="32" t="s">
        <v>65</v>
      </c>
      <c r="E12" s="53">
        <v>2</v>
      </c>
      <c r="F12" s="52">
        <v>6</v>
      </c>
      <c r="G12" s="13" t="s">
        <v>70</v>
      </c>
      <c r="H12" s="14" t="s">
        <v>71</v>
      </c>
      <c r="I12" s="15" t="s">
        <v>15</v>
      </c>
      <c r="J12" s="16" t="s">
        <v>16</v>
      </c>
      <c r="K12" s="16" t="s">
        <v>16</v>
      </c>
      <c r="L12" s="16" t="s">
        <v>16</v>
      </c>
      <c r="M12" s="16" t="s">
        <v>16</v>
      </c>
      <c r="N12" s="16" t="s">
        <v>16</v>
      </c>
      <c r="O12" s="16" t="s">
        <v>16</v>
      </c>
      <c r="P12" s="16" t="s">
        <v>16</v>
      </c>
      <c r="Q12" s="16" t="s">
        <v>16</v>
      </c>
      <c r="R12" s="16" t="s">
        <v>17</v>
      </c>
      <c r="S12" s="16" t="s">
        <v>18</v>
      </c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>
        <v>4</v>
      </c>
      <c r="AE12" s="17"/>
    </row>
    <row r="13" spans="1:32" s="7" customFormat="1" ht="22.5" customHeight="1" x14ac:dyDescent="0.25">
      <c r="A13" s="8">
        <v>2</v>
      </c>
      <c r="B13" s="54" t="s">
        <v>36</v>
      </c>
      <c r="C13" s="55">
        <v>222</v>
      </c>
      <c r="D13" s="32" t="s">
        <v>80</v>
      </c>
      <c r="E13" s="53">
        <v>2</v>
      </c>
      <c r="F13" s="52">
        <v>6</v>
      </c>
      <c r="G13" s="13" t="s">
        <v>52</v>
      </c>
      <c r="H13" s="14" t="s">
        <v>53</v>
      </c>
      <c r="I13" s="15" t="s">
        <v>56</v>
      </c>
      <c r="J13" s="16" t="s">
        <v>16</v>
      </c>
      <c r="K13" s="16" t="s">
        <v>16</v>
      </c>
      <c r="L13" s="16" t="s">
        <v>16</v>
      </c>
      <c r="M13" s="16" t="s">
        <v>16</v>
      </c>
      <c r="N13" s="16" t="s">
        <v>16</v>
      </c>
      <c r="O13" s="16" t="s">
        <v>16</v>
      </c>
      <c r="P13" s="16" t="s">
        <v>16</v>
      </c>
      <c r="Q13" s="16" t="s">
        <v>16</v>
      </c>
      <c r="R13" s="16" t="s">
        <v>17</v>
      </c>
      <c r="S13" s="16" t="s">
        <v>18</v>
      </c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>
        <v>4</v>
      </c>
      <c r="AE13" s="17"/>
    </row>
    <row r="14" spans="1:32" s="7" customFormat="1" ht="22.5" customHeight="1" x14ac:dyDescent="0.25">
      <c r="A14" s="8">
        <v>3</v>
      </c>
      <c r="B14" s="54" t="s">
        <v>47</v>
      </c>
      <c r="C14" s="55">
        <v>141</v>
      </c>
      <c r="D14" s="32" t="s">
        <v>69</v>
      </c>
      <c r="E14" s="53">
        <v>1</v>
      </c>
      <c r="F14" s="52">
        <v>6</v>
      </c>
      <c r="G14" s="13" t="s">
        <v>76</v>
      </c>
      <c r="H14" s="14" t="s">
        <v>77</v>
      </c>
      <c r="I14" s="15" t="s">
        <v>56</v>
      </c>
      <c r="J14" s="16" t="s">
        <v>16</v>
      </c>
      <c r="K14" s="16" t="s">
        <v>16</v>
      </c>
      <c r="L14" s="16" t="s">
        <v>16</v>
      </c>
      <c r="M14" s="16" t="s">
        <v>16</v>
      </c>
      <c r="N14" s="16" t="s">
        <v>16</v>
      </c>
      <c r="O14" s="16" t="s">
        <v>16</v>
      </c>
      <c r="P14" s="16" t="s">
        <v>16</v>
      </c>
      <c r="Q14" s="16" t="s">
        <v>16</v>
      </c>
      <c r="R14" s="16" t="s">
        <v>17</v>
      </c>
      <c r="S14" s="16" t="s">
        <v>18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>
        <v>4</v>
      </c>
      <c r="AE14" s="17"/>
    </row>
    <row r="15" spans="1:32" s="7" customFormat="1" ht="22.5" customHeight="1" x14ac:dyDescent="0.25">
      <c r="A15" s="8">
        <v>4</v>
      </c>
      <c r="B15" s="54" t="s">
        <v>45</v>
      </c>
      <c r="C15" s="55">
        <v>152</v>
      </c>
      <c r="D15" s="32" t="s">
        <v>86</v>
      </c>
      <c r="E15" s="53">
        <v>3</v>
      </c>
      <c r="F15" s="52">
        <v>6</v>
      </c>
      <c r="G15" s="13" t="s">
        <v>87</v>
      </c>
      <c r="H15" s="14" t="s">
        <v>88</v>
      </c>
      <c r="I15" s="15" t="s">
        <v>35</v>
      </c>
      <c r="J15" s="16" t="s">
        <v>16</v>
      </c>
      <c r="K15" s="16" t="s">
        <v>16</v>
      </c>
      <c r="L15" s="16" t="s">
        <v>16</v>
      </c>
      <c r="M15" s="16" t="s">
        <v>16</v>
      </c>
      <c r="N15" s="16" t="s">
        <v>16</v>
      </c>
      <c r="O15" s="16" t="s">
        <v>16</v>
      </c>
      <c r="P15" s="16" t="s">
        <v>16</v>
      </c>
      <c r="Q15" s="16" t="s">
        <v>16</v>
      </c>
      <c r="R15" s="16" t="s">
        <v>17</v>
      </c>
      <c r="S15" s="16" t="s">
        <v>18</v>
      </c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>
        <v>4</v>
      </c>
      <c r="AE15" s="17"/>
    </row>
    <row r="16" spans="1:32" s="7" customFormat="1" ht="22.5" customHeight="1" x14ac:dyDescent="0.25">
      <c r="A16" s="79" t="s">
        <v>64</v>
      </c>
      <c r="B16" s="80"/>
      <c r="C16" s="80"/>
      <c r="D16" s="80"/>
      <c r="E16" s="18"/>
      <c r="F16" s="18"/>
      <c r="G16" s="18"/>
      <c r="H16" s="18"/>
      <c r="I16" s="19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8"/>
    </row>
    <row r="17" spans="1:40" s="7" customFormat="1" ht="22.5" customHeight="1" x14ac:dyDescent="0.25">
      <c r="A17" s="8">
        <v>5</v>
      </c>
      <c r="B17" s="54" t="s">
        <v>33</v>
      </c>
      <c r="C17" s="55">
        <v>151</v>
      </c>
      <c r="D17" s="32" t="s">
        <v>79</v>
      </c>
      <c r="E17" s="53">
        <v>2</v>
      </c>
      <c r="F17" s="52">
        <v>6</v>
      </c>
      <c r="G17" s="13" t="s">
        <v>81</v>
      </c>
      <c r="H17" s="14" t="s">
        <v>82</v>
      </c>
      <c r="I17" s="15" t="s">
        <v>34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 t="s">
        <v>16</v>
      </c>
      <c r="U17" s="16" t="s">
        <v>16</v>
      </c>
      <c r="V17" s="16" t="s">
        <v>16</v>
      </c>
      <c r="W17" s="16" t="s">
        <v>16</v>
      </c>
      <c r="X17" s="16" t="s">
        <v>16</v>
      </c>
      <c r="Y17" s="16" t="s">
        <v>16</v>
      </c>
      <c r="Z17" s="16" t="s">
        <v>16</v>
      </c>
      <c r="AA17" s="16" t="s">
        <v>16</v>
      </c>
      <c r="AB17" s="16" t="s">
        <v>17</v>
      </c>
      <c r="AC17" s="16" t="s">
        <v>18</v>
      </c>
      <c r="AD17" s="16">
        <v>4</v>
      </c>
      <c r="AE17" s="17"/>
      <c r="AG17" s="9"/>
      <c r="AH17" s="10"/>
      <c r="AI17" s="32"/>
      <c r="AJ17" s="11"/>
      <c r="AK17" s="12"/>
      <c r="AL17" s="13"/>
      <c r="AM17" s="14"/>
      <c r="AN17" s="15"/>
    </row>
    <row r="18" spans="1:40" s="7" customFormat="1" ht="22.5" customHeight="1" x14ac:dyDescent="0.25">
      <c r="A18" s="8">
        <v>6</v>
      </c>
      <c r="B18" s="54" t="s">
        <v>89</v>
      </c>
      <c r="C18" s="55">
        <v>271</v>
      </c>
      <c r="D18" s="32" t="s">
        <v>90</v>
      </c>
      <c r="E18" s="53">
        <v>2</v>
      </c>
      <c r="F18" s="52">
        <v>6</v>
      </c>
      <c r="G18" s="13" t="s">
        <v>54</v>
      </c>
      <c r="H18" s="14" t="s">
        <v>55</v>
      </c>
      <c r="I18" s="15" t="s">
        <v>35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 t="s">
        <v>16</v>
      </c>
      <c r="U18" s="16" t="s">
        <v>16</v>
      </c>
      <c r="V18" s="16" t="s">
        <v>16</v>
      </c>
      <c r="W18" s="16" t="s">
        <v>16</v>
      </c>
      <c r="X18" s="16" t="s">
        <v>16</v>
      </c>
      <c r="Y18" s="16" t="s">
        <v>16</v>
      </c>
      <c r="Z18" s="16" t="s">
        <v>16</v>
      </c>
      <c r="AA18" s="16" t="s">
        <v>16</v>
      </c>
      <c r="AB18" s="16" t="s">
        <v>17</v>
      </c>
      <c r="AC18" s="16" t="s">
        <v>18</v>
      </c>
      <c r="AD18" s="16">
        <v>4</v>
      </c>
      <c r="AE18" s="17"/>
    </row>
    <row r="19" spans="1:40" s="7" customFormat="1" ht="22.5" customHeight="1" x14ac:dyDescent="0.25">
      <c r="A19" s="8">
        <v>7</v>
      </c>
      <c r="B19" s="54" t="s">
        <v>91</v>
      </c>
      <c r="C19" s="55">
        <v>251</v>
      </c>
      <c r="D19" s="32" t="s">
        <v>92</v>
      </c>
      <c r="E19" s="53">
        <v>3</v>
      </c>
      <c r="F19" s="52">
        <v>6</v>
      </c>
      <c r="G19" s="13" t="s">
        <v>94</v>
      </c>
      <c r="H19" s="14" t="s">
        <v>53</v>
      </c>
      <c r="I19" s="15" t="s">
        <v>38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 t="s">
        <v>16</v>
      </c>
      <c r="U19" s="16" t="s">
        <v>16</v>
      </c>
      <c r="V19" s="16" t="s">
        <v>16</v>
      </c>
      <c r="W19" s="16" t="s">
        <v>16</v>
      </c>
      <c r="X19" s="16" t="s">
        <v>16</v>
      </c>
      <c r="Y19" s="16" t="s">
        <v>16</v>
      </c>
      <c r="Z19" s="16" t="s">
        <v>16</v>
      </c>
      <c r="AA19" s="16" t="s">
        <v>16</v>
      </c>
      <c r="AB19" s="16" t="s">
        <v>17</v>
      </c>
      <c r="AC19" s="16" t="s">
        <v>18</v>
      </c>
      <c r="AD19" s="16">
        <v>4</v>
      </c>
      <c r="AE19" s="17"/>
    </row>
    <row r="20" spans="1:40" s="7" customFormat="1" ht="22.5" customHeight="1" x14ac:dyDescent="0.25">
      <c r="A20" s="8">
        <v>8</v>
      </c>
      <c r="B20" s="54" t="s">
        <v>41</v>
      </c>
      <c r="C20" s="55">
        <v>101</v>
      </c>
      <c r="D20" s="32" t="s">
        <v>93</v>
      </c>
      <c r="E20" s="53">
        <v>3</v>
      </c>
      <c r="F20" s="52">
        <v>6</v>
      </c>
      <c r="G20" s="13" t="s">
        <v>95</v>
      </c>
      <c r="H20" s="14" t="s">
        <v>46</v>
      </c>
      <c r="I20" s="15" t="s">
        <v>96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 t="s">
        <v>16</v>
      </c>
      <c r="U20" s="16" t="s">
        <v>16</v>
      </c>
      <c r="V20" s="16" t="s">
        <v>16</v>
      </c>
      <c r="W20" s="16" t="s">
        <v>16</v>
      </c>
      <c r="X20" s="16" t="s">
        <v>16</v>
      </c>
      <c r="Y20" s="16" t="s">
        <v>16</v>
      </c>
      <c r="Z20" s="16" t="s">
        <v>16</v>
      </c>
      <c r="AA20" s="16" t="s">
        <v>16</v>
      </c>
      <c r="AB20" s="16" t="s">
        <v>17</v>
      </c>
      <c r="AC20" s="16" t="s">
        <v>18</v>
      </c>
      <c r="AD20" s="16">
        <v>4</v>
      </c>
      <c r="AE20" s="17"/>
    </row>
    <row r="21" spans="1:40" s="4" customFormat="1" ht="21" customHeight="1" x14ac:dyDescent="0.25">
      <c r="A21" s="81" t="s">
        <v>19</v>
      </c>
      <c r="B21" s="81"/>
      <c r="C21" s="81"/>
      <c r="D21" s="81"/>
      <c r="E21" s="20">
        <f>SUM(E12:E20)</f>
        <v>18</v>
      </c>
      <c r="F21" s="43"/>
      <c r="G21" s="82">
        <f>E21*280000</f>
        <v>5040000</v>
      </c>
      <c r="H21" s="83"/>
      <c r="I21" s="43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5"/>
    </row>
    <row r="22" spans="1:40" ht="3" hidden="1" customHeight="1" x14ac:dyDescent="0.15"/>
    <row r="23" spans="1:40" s="24" customFormat="1" ht="15.75" customHeight="1" x14ac:dyDescent="0.2">
      <c r="A23" s="86" t="s">
        <v>20</v>
      </c>
      <c r="B23" s="86"/>
      <c r="C23" s="86"/>
      <c r="D23" s="86"/>
      <c r="U23" s="46"/>
      <c r="V23" s="46"/>
      <c r="W23" s="46"/>
      <c r="X23" s="46"/>
      <c r="Y23" s="46"/>
      <c r="Z23" s="46"/>
      <c r="AA23" s="46"/>
      <c r="AB23" s="46"/>
      <c r="AC23" s="46"/>
      <c r="AD23" s="25"/>
      <c r="AE23" s="25"/>
    </row>
    <row r="24" spans="1:40" s="24" customFormat="1" ht="15.75" customHeight="1" x14ac:dyDescent="0.2">
      <c r="B24" s="62" t="s">
        <v>21</v>
      </c>
      <c r="C24" s="62"/>
      <c r="D24" s="62"/>
      <c r="E24" s="62"/>
      <c r="F24" s="62"/>
      <c r="G24" s="62"/>
      <c r="H24" s="46"/>
      <c r="U24" s="46"/>
      <c r="V24" s="46"/>
      <c r="W24" s="46"/>
      <c r="X24" s="46"/>
      <c r="Y24" s="46"/>
      <c r="Z24" s="46"/>
      <c r="AA24" s="46"/>
      <c r="AB24" s="46"/>
      <c r="AC24" s="46"/>
      <c r="AD24" s="25"/>
      <c r="AE24" s="25"/>
    </row>
    <row r="25" spans="1:40" s="46" customFormat="1" ht="15.75" customHeight="1" x14ac:dyDescent="0.25">
      <c r="B25" s="62" t="s">
        <v>22</v>
      </c>
      <c r="C25" s="62"/>
      <c r="D25" s="62"/>
      <c r="E25" s="62"/>
      <c r="F25" s="62"/>
      <c r="G25" s="62"/>
      <c r="AD25" s="26"/>
      <c r="AE25" s="26"/>
    </row>
    <row r="26" spans="1:40" s="46" customFormat="1" ht="15.75" customHeight="1" x14ac:dyDescent="0.25">
      <c r="B26" s="62" t="s">
        <v>23</v>
      </c>
      <c r="C26" s="62"/>
      <c r="D26" s="62"/>
      <c r="E26" s="62"/>
      <c r="F26" s="62"/>
      <c r="G26" s="62"/>
      <c r="AD26" s="26"/>
      <c r="AE26" s="26"/>
    </row>
    <row r="27" spans="1:40" s="45" customFormat="1" ht="14.25" customHeight="1" x14ac:dyDescent="0.25">
      <c r="B27" s="47"/>
      <c r="C27" s="47"/>
      <c r="Q27" s="74" t="s">
        <v>62</v>
      </c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</row>
    <row r="28" spans="1:40" s="45" customFormat="1" ht="15.75" customHeight="1" x14ac:dyDescent="0.25">
      <c r="A28" s="60" t="s">
        <v>24</v>
      </c>
      <c r="B28" s="60"/>
      <c r="C28" s="60"/>
      <c r="D28" s="60"/>
      <c r="G28" s="60" t="s">
        <v>25</v>
      </c>
      <c r="H28" s="60"/>
      <c r="I28" s="60"/>
      <c r="J28" s="60"/>
      <c r="K28" s="60"/>
      <c r="L28" s="27"/>
      <c r="M28" s="27"/>
      <c r="N28" s="27"/>
      <c r="O28" s="27"/>
      <c r="P28" s="27"/>
      <c r="Q28" s="27"/>
      <c r="R28" s="60" t="s">
        <v>31</v>
      </c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</row>
    <row r="29" spans="1:40" s="45" customFormat="1" ht="15.75" customHeight="1" x14ac:dyDescent="0.25">
      <c r="G29" s="60" t="s">
        <v>26</v>
      </c>
      <c r="H29" s="60"/>
      <c r="I29" s="60"/>
      <c r="J29" s="60"/>
      <c r="K29" s="60"/>
      <c r="R29" s="60" t="s">
        <v>32</v>
      </c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</row>
    <row r="30" spans="1:40" s="45" customFormat="1" ht="14.25" x14ac:dyDescent="0.25">
      <c r="AD30" s="44"/>
      <c r="AE30" s="44"/>
    </row>
    <row r="31" spans="1:40" s="45" customFormat="1" ht="14.25" x14ac:dyDescent="0.25">
      <c r="AD31" s="44"/>
      <c r="AE31" s="44"/>
    </row>
    <row r="32" spans="1:40" s="45" customFormat="1" ht="19.5" customHeight="1" x14ac:dyDescent="0.25">
      <c r="AD32" s="44"/>
      <c r="AE32" s="44"/>
    </row>
    <row r="33" spans="1:31" s="45" customFormat="1" ht="14.25" x14ac:dyDescent="0.25">
      <c r="AD33" s="44"/>
      <c r="AE33" s="44"/>
    </row>
    <row r="34" spans="1:31" s="44" customFormat="1" ht="15.75" customHeight="1" x14ac:dyDescent="0.25">
      <c r="A34" s="61" t="s">
        <v>27</v>
      </c>
      <c r="B34" s="61"/>
      <c r="C34" s="61"/>
      <c r="D34" s="61"/>
      <c r="G34" s="61" t="s">
        <v>28</v>
      </c>
      <c r="H34" s="61"/>
      <c r="I34" s="61"/>
      <c r="J34" s="61"/>
      <c r="K34" s="61"/>
      <c r="L34" s="28"/>
      <c r="M34" s="28"/>
      <c r="N34" s="28"/>
      <c r="O34" s="28"/>
      <c r="P34" s="28"/>
      <c r="Q34" s="28"/>
      <c r="R34" s="61" t="s">
        <v>29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</row>
  </sheetData>
  <mergeCells count="43">
    <mergeCell ref="G29:K29"/>
    <mergeCell ref="R29:AE29"/>
    <mergeCell ref="A34:D34"/>
    <mergeCell ref="G34:K34"/>
    <mergeCell ref="R34:AE34"/>
    <mergeCell ref="A28:D28"/>
    <mergeCell ref="G28:K28"/>
    <mergeCell ref="R28:AE28"/>
    <mergeCell ref="A11:D11"/>
    <mergeCell ref="J11:AE11"/>
    <mergeCell ref="A16:D16"/>
    <mergeCell ref="J16:AE16"/>
    <mergeCell ref="A21:D21"/>
    <mergeCell ref="G21:H21"/>
    <mergeCell ref="J21:AE21"/>
    <mergeCell ref="A23:D23"/>
    <mergeCell ref="B24:G24"/>
    <mergeCell ref="B25:G25"/>
    <mergeCell ref="B26:G26"/>
    <mergeCell ref="Q27:AE27"/>
    <mergeCell ref="A6:AE6"/>
    <mergeCell ref="A8:A10"/>
    <mergeCell ref="B8:C10"/>
    <mergeCell ref="D8:D10"/>
    <mergeCell ref="E8:E10"/>
    <mergeCell ref="F8:F10"/>
    <mergeCell ref="G8:H10"/>
    <mergeCell ref="AD8:AD10"/>
    <mergeCell ref="AE8:AE10"/>
    <mergeCell ref="J8:AC8"/>
    <mergeCell ref="J9:K9"/>
    <mergeCell ref="L9:P9"/>
    <mergeCell ref="Q9:T9"/>
    <mergeCell ref="U9:Y9"/>
    <mergeCell ref="Z9:AC9"/>
    <mergeCell ref="A5:G5"/>
    <mergeCell ref="I5:T5"/>
    <mergeCell ref="W5:AE5"/>
    <mergeCell ref="A1:E1"/>
    <mergeCell ref="F1:AC1"/>
    <mergeCell ref="A2:E2"/>
    <mergeCell ref="F2:AC2"/>
    <mergeCell ref="A4:AE4"/>
  </mergeCells>
  <printOptions horizontalCentered="1"/>
  <pageMargins left="0.19685039370078741" right="0" top="0.23622047244094491" bottom="0" header="0.19685039370078741" footer="0.27559055118110237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34"/>
  <sheetViews>
    <sheetView showGridLines="0" view="pageBreakPreview" zoomScaleNormal="100" zoomScaleSheetLayoutView="100" workbookViewId="0">
      <selection activeCell="I17" sqref="I17:I20"/>
    </sheetView>
  </sheetViews>
  <sheetFormatPr defaultColWidth="9" defaultRowHeight="8.25" x14ac:dyDescent="0.15"/>
  <cols>
    <col min="1" max="1" width="3.21875" style="21" customWidth="1"/>
    <col min="2" max="2" width="4" style="21" bestFit="1" customWidth="1"/>
    <col min="3" max="3" width="2.77734375" style="21" bestFit="1" customWidth="1"/>
    <col min="4" max="4" width="21.88671875" style="21" customWidth="1"/>
    <col min="5" max="6" width="2.6640625" style="21" bestFit="1" customWidth="1"/>
    <col min="7" max="7" width="12.33203125" style="21" bestFit="1" customWidth="1"/>
    <col min="8" max="8" width="5" style="21" bestFit="1" customWidth="1"/>
    <col min="9" max="9" width="8.109375" style="21" bestFit="1" customWidth="1"/>
    <col min="10" max="20" width="2.5546875" style="21" customWidth="1"/>
    <col min="21" max="29" width="2.5546875" style="22" customWidth="1"/>
    <col min="30" max="30" width="3.77734375" style="23" customWidth="1"/>
    <col min="31" max="31" width="3.6640625" style="23" bestFit="1" customWidth="1"/>
    <col min="32" max="32" width="9" style="21" bestFit="1" customWidth="1"/>
    <col min="33" max="16384" width="9" style="21"/>
  </cols>
  <sheetData>
    <row r="1" spans="1:32" s="38" customFormat="1" ht="14.25" customHeight="1" x14ac:dyDescent="0.2">
      <c r="A1" s="87" t="s">
        <v>0</v>
      </c>
      <c r="B1" s="87"/>
      <c r="C1" s="87"/>
      <c r="D1" s="87"/>
      <c r="E1" s="87"/>
      <c r="F1" s="88" t="s">
        <v>1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1"/>
      <c r="AE1" s="1"/>
    </row>
    <row r="2" spans="1:32" s="38" customFormat="1" ht="14.25" customHeight="1" x14ac:dyDescent="0.2">
      <c r="A2" s="89" t="s">
        <v>30</v>
      </c>
      <c r="B2" s="89"/>
      <c r="C2" s="89"/>
      <c r="D2" s="89"/>
      <c r="E2" s="89"/>
      <c r="F2" s="90" t="s">
        <v>37</v>
      </c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2"/>
      <c r="AE2" s="2"/>
      <c r="AF2" s="2"/>
    </row>
    <row r="3" spans="1:32" s="38" customFormat="1" ht="2.25" customHeight="1" x14ac:dyDescent="0.2">
      <c r="A3" s="39"/>
      <c r="B3" s="39"/>
      <c r="C3" s="39"/>
      <c r="D3" s="39"/>
      <c r="E3" s="39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2"/>
      <c r="AE3" s="2"/>
      <c r="AF3" s="2"/>
    </row>
    <row r="4" spans="1:32" s="38" customFormat="1" ht="14.25" customHeight="1" x14ac:dyDescent="0.2">
      <c r="A4" s="91" t="s">
        <v>42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2"/>
    </row>
    <row r="5" spans="1:32" s="38" customFormat="1" ht="14.25" customHeight="1" x14ac:dyDescent="0.2">
      <c r="A5" s="95" t="s">
        <v>61</v>
      </c>
      <c r="B5" s="95"/>
      <c r="C5" s="95"/>
      <c r="D5" s="95"/>
      <c r="E5" s="95"/>
      <c r="F5" s="95"/>
      <c r="G5" s="95"/>
      <c r="H5" s="98" t="s">
        <v>2</v>
      </c>
      <c r="I5" s="63" t="s">
        <v>39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38" t="s">
        <v>2</v>
      </c>
      <c r="V5" s="1"/>
      <c r="W5" s="56" t="s">
        <v>49</v>
      </c>
      <c r="X5" s="56"/>
      <c r="Y5" s="56"/>
      <c r="Z5" s="56"/>
      <c r="AA5" s="56"/>
      <c r="AB5" s="56"/>
      <c r="AC5" s="56"/>
      <c r="AD5" s="56"/>
      <c r="AE5" s="56"/>
      <c r="AF5" s="2"/>
    </row>
    <row r="6" spans="1:32" s="38" customFormat="1" ht="14.25" customHeight="1" x14ac:dyDescent="0.2">
      <c r="A6" s="63" t="s">
        <v>60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</row>
    <row r="7" spans="1:32" s="3" customFormat="1" ht="3" customHeight="1" x14ac:dyDescent="0.2">
      <c r="A7" s="29"/>
      <c r="B7" s="29"/>
      <c r="C7" s="29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  <c r="U7" s="31"/>
      <c r="V7" s="31"/>
      <c r="W7" s="31"/>
      <c r="X7" s="31"/>
      <c r="Y7" s="31"/>
      <c r="Z7" s="31"/>
      <c r="AA7" s="31"/>
      <c r="AB7" s="31"/>
      <c r="AC7" s="31"/>
      <c r="AD7" s="29"/>
      <c r="AE7" s="29"/>
    </row>
    <row r="8" spans="1:32" s="4" customFormat="1" ht="18.75" customHeight="1" x14ac:dyDescent="0.25">
      <c r="A8" s="64" t="s">
        <v>3</v>
      </c>
      <c r="B8" s="65" t="s">
        <v>4</v>
      </c>
      <c r="C8" s="66"/>
      <c r="D8" s="71" t="s">
        <v>5</v>
      </c>
      <c r="E8" s="71" t="s">
        <v>6</v>
      </c>
      <c r="F8" s="71" t="s">
        <v>7</v>
      </c>
      <c r="G8" s="65" t="s">
        <v>8</v>
      </c>
      <c r="H8" s="66"/>
      <c r="I8" s="37" t="s">
        <v>9</v>
      </c>
      <c r="J8" s="93">
        <v>2026</v>
      </c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57" t="s">
        <v>10</v>
      </c>
      <c r="AE8" s="57" t="s">
        <v>11</v>
      </c>
    </row>
    <row r="9" spans="1:32" s="4" customFormat="1" ht="18.75" customHeight="1" x14ac:dyDescent="0.25">
      <c r="A9" s="64"/>
      <c r="B9" s="67"/>
      <c r="C9" s="68"/>
      <c r="D9" s="72"/>
      <c r="E9" s="72"/>
      <c r="F9" s="72"/>
      <c r="G9" s="67"/>
      <c r="H9" s="68"/>
      <c r="I9" s="37" t="s">
        <v>12</v>
      </c>
      <c r="J9" s="92">
        <v>5</v>
      </c>
      <c r="K9" s="92"/>
      <c r="L9" s="92">
        <v>6</v>
      </c>
      <c r="M9" s="92"/>
      <c r="N9" s="92"/>
      <c r="O9" s="92"/>
      <c r="P9" s="92"/>
      <c r="Q9" s="92">
        <v>7</v>
      </c>
      <c r="R9" s="92"/>
      <c r="S9" s="92"/>
      <c r="T9" s="92"/>
      <c r="U9" s="92">
        <v>8</v>
      </c>
      <c r="V9" s="92"/>
      <c r="W9" s="92"/>
      <c r="X9" s="92"/>
      <c r="Y9" s="92"/>
      <c r="Z9" s="92">
        <v>9</v>
      </c>
      <c r="AA9" s="92"/>
      <c r="AB9" s="92"/>
      <c r="AC9" s="92"/>
      <c r="AD9" s="58"/>
      <c r="AE9" s="58"/>
    </row>
    <row r="10" spans="1:32" s="4" customFormat="1" ht="18.75" customHeight="1" x14ac:dyDescent="0.25">
      <c r="A10" s="64"/>
      <c r="B10" s="69"/>
      <c r="C10" s="70"/>
      <c r="D10" s="73"/>
      <c r="E10" s="73"/>
      <c r="F10" s="73"/>
      <c r="G10" s="69"/>
      <c r="H10" s="70"/>
      <c r="I10" s="37" t="s">
        <v>13</v>
      </c>
      <c r="J10" s="5">
        <v>46160</v>
      </c>
      <c r="K10" s="5">
        <f>J10+7</f>
        <v>46167</v>
      </c>
      <c r="L10" s="5">
        <f t="shared" ref="L10:AC10" si="0">K10+7</f>
        <v>46174</v>
      </c>
      <c r="M10" s="5">
        <f t="shared" si="0"/>
        <v>46181</v>
      </c>
      <c r="N10" s="5">
        <f t="shared" si="0"/>
        <v>46188</v>
      </c>
      <c r="O10" s="5">
        <f t="shared" si="0"/>
        <v>46195</v>
      </c>
      <c r="P10" s="5">
        <f t="shared" si="0"/>
        <v>46202</v>
      </c>
      <c r="Q10" s="5">
        <f t="shared" si="0"/>
        <v>46209</v>
      </c>
      <c r="R10" s="5">
        <f t="shared" si="0"/>
        <v>46216</v>
      </c>
      <c r="S10" s="5">
        <f t="shared" si="0"/>
        <v>46223</v>
      </c>
      <c r="T10" s="5">
        <f t="shared" si="0"/>
        <v>46230</v>
      </c>
      <c r="U10" s="5">
        <f t="shared" si="0"/>
        <v>46237</v>
      </c>
      <c r="V10" s="5">
        <f t="shared" si="0"/>
        <v>46244</v>
      </c>
      <c r="W10" s="5">
        <f t="shared" si="0"/>
        <v>46251</v>
      </c>
      <c r="X10" s="5">
        <f t="shared" si="0"/>
        <v>46258</v>
      </c>
      <c r="Y10" s="5">
        <f t="shared" si="0"/>
        <v>46265</v>
      </c>
      <c r="Z10" s="5">
        <f t="shared" si="0"/>
        <v>46272</v>
      </c>
      <c r="AA10" s="5">
        <f t="shared" si="0"/>
        <v>46279</v>
      </c>
      <c r="AB10" s="5">
        <f t="shared" si="0"/>
        <v>46286</v>
      </c>
      <c r="AC10" s="5">
        <f t="shared" si="0"/>
        <v>46293</v>
      </c>
      <c r="AD10" s="59"/>
      <c r="AE10" s="59"/>
    </row>
    <row r="11" spans="1:32" s="7" customFormat="1" ht="22.5" customHeight="1" x14ac:dyDescent="0.25">
      <c r="A11" s="75" t="s">
        <v>63</v>
      </c>
      <c r="B11" s="76"/>
      <c r="C11" s="76"/>
      <c r="D11" s="76"/>
      <c r="E11" s="6"/>
      <c r="F11" s="6"/>
      <c r="G11" s="6"/>
      <c r="H11" s="6"/>
      <c r="I11" s="6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8"/>
    </row>
    <row r="12" spans="1:32" s="7" customFormat="1" ht="22.5" customHeight="1" x14ac:dyDescent="0.25">
      <c r="A12" s="8">
        <v>1</v>
      </c>
      <c r="B12" s="54" t="s">
        <v>14</v>
      </c>
      <c r="C12" s="55">
        <v>202</v>
      </c>
      <c r="D12" s="32" t="s">
        <v>65</v>
      </c>
      <c r="E12" s="53">
        <v>2</v>
      </c>
      <c r="F12" s="42">
        <v>12</v>
      </c>
      <c r="G12" s="13" t="s">
        <v>70</v>
      </c>
      <c r="H12" s="14" t="s">
        <v>71</v>
      </c>
      <c r="I12" s="15" t="s">
        <v>15</v>
      </c>
      <c r="J12" s="16" t="s">
        <v>16</v>
      </c>
      <c r="K12" s="16" t="s">
        <v>16</v>
      </c>
      <c r="L12" s="16" t="s">
        <v>16</v>
      </c>
      <c r="M12" s="16" t="s">
        <v>16</v>
      </c>
      <c r="N12" s="16" t="s">
        <v>16</v>
      </c>
      <c r="O12" s="16" t="s">
        <v>16</v>
      </c>
      <c r="P12" s="16" t="s">
        <v>16</v>
      </c>
      <c r="Q12" s="16" t="s">
        <v>16</v>
      </c>
      <c r="R12" s="16" t="s">
        <v>17</v>
      </c>
      <c r="S12" s="16" t="s">
        <v>18</v>
      </c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>
        <v>4</v>
      </c>
      <c r="AE12" s="17"/>
    </row>
    <row r="13" spans="1:32" s="7" customFormat="1" ht="22.5" customHeight="1" x14ac:dyDescent="0.25">
      <c r="A13" s="8">
        <v>2</v>
      </c>
      <c r="B13" s="54" t="s">
        <v>36</v>
      </c>
      <c r="C13" s="55">
        <v>222</v>
      </c>
      <c r="D13" s="32" t="s">
        <v>80</v>
      </c>
      <c r="E13" s="53">
        <v>2</v>
      </c>
      <c r="F13" s="42">
        <v>12</v>
      </c>
      <c r="G13" s="13" t="s">
        <v>52</v>
      </c>
      <c r="H13" s="14" t="s">
        <v>53</v>
      </c>
      <c r="I13" s="15" t="s">
        <v>56</v>
      </c>
      <c r="J13" s="16" t="s">
        <v>16</v>
      </c>
      <c r="K13" s="16" t="s">
        <v>16</v>
      </c>
      <c r="L13" s="16" t="s">
        <v>16</v>
      </c>
      <c r="M13" s="16" t="s">
        <v>16</v>
      </c>
      <c r="N13" s="16" t="s">
        <v>16</v>
      </c>
      <c r="O13" s="16" t="s">
        <v>16</v>
      </c>
      <c r="P13" s="16" t="s">
        <v>16</v>
      </c>
      <c r="Q13" s="16" t="s">
        <v>16</v>
      </c>
      <c r="R13" s="16" t="s">
        <v>17</v>
      </c>
      <c r="S13" s="16" t="s">
        <v>18</v>
      </c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>
        <v>4</v>
      </c>
      <c r="AE13" s="17"/>
    </row>
    <row r="14" spans="1:32" s="7" customFormat="1" ht="22.5" customHeight="1" x14ac:dyDescent="0.25">
      <c r="A14" s="8">
        <v>3</v>
      </c>
      <c r="B14" s="54" t="s">
        <v>47</v>
      </c>
      <c r="C14" s="55">
        <v>141</v>
      </c>
      <c r="D14" s="32" t="s">
        <v>69</v>
      </c>
      <c r="E14" s="53">
        <v>1</v>
      </c>
      <c r="F14" s="42">
        <v>12</v>
      </c>
      <c r="G14" s="13" t="s">
        <v>76</v>
      </c>
      <c r="H14" s="14" t="s">
        <v>77</v>
      </c>
      <c r="I14" s="15" t="s">
        <v>56</v>
      </c>
      <c r="J14" s="16" t="s">
        <v>16</v>
      </c>
      <c r="K14" s="16" t="s">
        <v>16</v>
      </c>
      <c r="L14" s="16" t="s">
        <v>16</v>
      </c>
      <c r="M14" s="16" t="s">
        <v>16</v>
      </c>
      <c r="N14" s="16" t="s">
        <v>16</v>
      </c>
      <c r="O14" s="16" t="s">
        <v>16</v>
      </c>
      <c r="P14" s="16" t="s">
        <v>16</v>
      </c>
      <c r="Q14" s="16" t="s">
        <v>16</v>
      </c>
      <c r="R14" s="16" t="s">
        <v>17</v>
      </c>
      <c r="S14" s="16" t="s">
        <v>18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>
        <v>4</v>
      </c>
      <c r="AE14" s="17"/>
    </row>
    <row r="15" spans="1:32" s="7" customFormat="1" ht="22.5" customHeight="1" x14ac:dyDescent="0.25">
      <c r="A15" s="8">
        <v>4</v>
      </c>
      <c r="B15" s="54" t="s">
        <v>45</v>
      </c>
      <c r="C15" s="55">
        <v>152</v>
      </c>
      <c r="D15" s="32" t="s">
        <v>86</v>
      </c>
      <c r="E15" s="53">
        <v>3</v>
      </c>
      <c r="F15" s="42">
        <v>12</v>
      </c>
      <c r="G15" s="13" t="s">
        <v>87</v>
      </c>
      <c r="H15" s="14" t="s">
        <v>88</v>
      </c>
      <c r="I15" s="15" t="s">
        <v>35</v>
      </c>
      <c r="J15" s="16" t="s">
        <v>16</v>
      </c>
      <c r="K15" s="16" t="s">
        <v>16</v>
      </c>
      <c r="L15" s="16" t="s">
        <v>16</v>
      </c>
      <c r="M15" s="16" t="s">
        <v>16</v>
      </c>
      <c r="N15" s="16" t="s">
        <v>16</v>
      </c>
      <c r="O15" s="16" t="s">
        <v>16</v>
      </c>
      <c r="P15" s="16" t="s">
        <v>16</v>
      </c>
      <c r="Q15" s="16" t="s">
        <v>16</v>
      </c>
      <c r="R15" s="16" t="s">
        <v>17</v>
      </c>
      <c r="S15" s="16" t="s">
        <v>18</v>
      </c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>
        <v>4</v>
      </c>
      <c r="AE15" s="17"/>
    </row>
    <row r="16" spans="1:32" s="7" customFormat="1" ht="22.5" customHeight="1" x14ac:dyDescent="0.25">
      <c r="A16" s="75" t="s">
        <v>97</v>
      </c>
      <c r="B16" s="76"/>
      <c r="C16" s="76"/>
      <c r="D16" s="76"/>
      <c r="E16" s="18"/>
      <c r="F16" s="18"/>
      <c r="G16" s="18"/>
      <c r="H16" s="18"/>
      <c r="I16" s="19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8"/>
    </row>
    <row r="17" spans="1:40" s="7" customFormat="1" ht="22.5" customHeight="1" x14ac:dyDescent="0.25">
      <c r="A17" s="8">
        <v>5</v>
      </c>
      <c r="B17" s="54" t="s">
        <v>33</v>
      </c>
      <c r="C17" s="55">
        <v>151</v>
      </c>
      <c r="D17" s="32" t="s">
        <v>79</v>
      </c>
      <c r="E17" s="53">
        <v>2</v>
      </c>
      <c r="F17" s="42">
        <v>12</v>
      </c>
      <c r="G17" s="13" t="s">
        <v>81</v>
      </c>
      <c r="H17" s="14" t="s">
        <v>82</v>
      </c>
      <c r="I17" s="15" t="s">
        <v>34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 t="s">
        <v>16</v>
      </c>
      <c r="U17" s="16" t="s">
        <v>16</v>
      </c>
      <c r="V17" s="16" t="s">
        <v>16</v>
      </c>
      <c r="W17" s="16" t="s">
        <v>16</v>
      </c>
      <c r="X17" s="16" t="s">
        <v>16</v>
      </c>
      <c r="Y17" s="16" t="s">
        <v>16</v>
      </c>
      <c r="Z17" s="16" t="s">
        <v>16</v>
      </c>
      <c r="AA17" s="16" t="s">
        <v>16</v>
      </c>
      <c r="AB17" s="16" t="s">
        <v>17</v>
      </c>
      <c r="AC17" s="16" t="s">
        <v>18</v>
      </c>
      <c r="AD17" s="16">
        <v>4</v>
      </c>
      <c r="AE17" s="17"/>
      <c r="AG17" s="9"/>
      <c r="AH17" s="10"/>
      <c r="AI17" s="32"/>
      <c r="AJ17" s="11"/>
      <c r="AK17" s="12"/>
      <c r="AL17" s="13"/>
      <c r="AM17" s="14"/>
      <c r="AN17" s="15"/>
    </row>
    <row r="18" spans="1:40" s="7" customFormat="1" ht="22.5" customHeight="1" x14ac:dyDescent="0.25">
      <c r="A18" s="8">
        <v>6</v>
      </c>
      <c r="B18" s="54" t="s">
        <v>89</v>
      </c>
      <c r="C18" s="55">
        <v>271</v>
      </c>
      <c r="D18" s="32" t="s">
        <v>90</v>
      </c>
      <c r="E18" s="53">
        <v>2</v>
      </c>
      <c r="F18" s="42">
        <v>12</v>
      </c>
      <c r="G18" s="13" t="s">
        <v>54</v>
      </c>
      <c r="H18" s="14" t="s">
        <v>55</v>
      </c>
      <c r="I18" s="15" t="s">
        <v>35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 t="s">
        <v>16</v>
      </c>
      <c r="U18" s="16" t="s">
        <v>16</v>
      </c>
      <c r="V18" s="16" t="s">
        <v>16</v>
      </c>
      <c r="W18" s="16" t="s">
        <v>16</v>
      </c>
      <c r="X18" s="16" t="s">
        <v>16</v>
      </c>
      <c r="Y18" s="16" t="s">
        <v>16</v>
      </c>
      <c r="Z18" s="16" t="s">
        <v>16</v>
      </c>
      <c r="AA18" s="16" t="s">
        <v>16</v>
      </c>
      <c r="AB18" s="16" t="s">
        <v>17</v>
      </c>
      <c r="AC18" s="16" t="s">
        <v>18</v>
      </c>
      <c r="AD18" s="16">
        <v>4</v>
      </c>
      <c r="AE18" s="17"/>
    </row>
    <row r="19" spans="1:40" s="7" customFormat="1" ht="22.5" customHeight="1" x14ac:dyDescent="0.25">
      <c r="A19" s="8">
        <v>7</v>
      </c>
      <c r="B19" s="54" t="s">
        <v>91</v>
      </c>
      <c r="C19" s="55">
        <v>252</v>
      </c>
      <c r="D19" s="32" t="s">
        <v>98</v>
      </c>
      <c r="E19" s="53">
        <v>3</v>
      </c>
      <c r="F19" s="42">
        <v>12</v>
      </c>
      <c r="G19" s="13" t="s">
        <v>99</v>
      </c>
      <c r="H19" s="14" t="s">
        <v>100</v>
      </c>
      <c r="I19" s="15" t="s">
        <v>38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 t="s">
        <v>16</v>
      </c>
      <c r="U19" s="16" t="s">
        <v>16</v>
      </c>
      <c r="V19" s="16" t="s">
        <v>16</v>
      </c>
      <c r="W19" s="16" t="s">
        <v>16</v>
      </c>
      <c r="X19" s="16" t="s">
        <v>16</v>
      </c>
      <c r="Y19" s="16" t="s">
        <v>16</v>
      </c>
      <c r="Z19" s="16" t="s">
        <v>16</v>
      </c>
      <c r="AA19" s="16" t="s">
        <v>16</v>
      </c>
      <c r="AB19" s="16" t="s">
        <v>17</v>
      </c>
      <c r="AC19" s="16" t="s">
        <v>18</v>
      </c>
      <c r="AD19" s="16">
        <v>4</v>
      </c>
      <c r="AE19" s="17"/>
    </row>
    <row r="20" spans="1:40" s="7" customFormat="1" ht="22.5" customHeight="1" x14ac:dyDescent="0.25">
      <c r="A20" s="8">
        <v>8</v>
      </c>
      <c r="B20" s="54" t="s">
        <v>41</v>
      </c>
      <c r="C20" s="55">
        <v>101</v>
      </c>
      <c r="D20" s="32" t="s">
        <v>93</v>
      </c>
      <c r="E20" s="53">
        <v>3</v>
      </c>
      <c r="F20" s="42">
        <v>12</v>
      </c>
      <c r="G20" s="13" t="s">
        <v>95</v>
      </c>
      <c r="H20" s="14" t="s">
        <v>46</v>
      </c>
      <c r="I20" s="15" t="s">
        <v>96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 t="s">
        <v>16</v>
      </c>
      <c r="U20" s="16" t="s">
        <v>16</v>
      </c>
      <c r="V20" s="16" t="s">
        <v>16</v>
      </c>
      <c r="W20" s="16" t="s">
        <v>16</v>
      </c>
      <c r="X20" s="16" t="s">
        <v>16</v>
      </c>
      <c r="Y20" s="16" t="s">
        <v>16</v>
      </c>
      <c r="Z20" s="16" t="s">
        <v>16</v>
      </c>
      <c r="AA20" s="16" t="s">
        <v>16</v>
      </c>
      <c r="AB20" s="16" t="s">
        <v>17</v>
      </c>
      <c r="AC20" s="16" t="s">
        <v>18</v>
      </c>
      <c r="AD20" s="16">
        <v>4</v>
      </c>
      <c r="AE20" s="17"/>
    </row>
    <row r="21" spans="1:40" s="4" customFormat="1" ht="22.5" customHeight="1" x14ac:dyDescent="0.25">
      <c r="A21" s="81" t="s">
        <v>19</v>
      </c>
      <c r="B21" s="81"/>
      <c r="C21" s="81"/>
      <c r="D21" s="81"/>
      <c r="E21" s="20">
        <f>SUM(E12:E20)</f>
        <v>18</v>
      </c>
      <c r="F21" s="36"/>
      <c r="G21" s="82">
        <f>E21*280000</f>
        <v>5040000</v>
      </c>
      <c r="H21" s="83"/>
      <c r="I21" s="36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5"/>
    </row>
    <row r="22" spans="1:40" ht="3" customHeight="1" x14ac:dyDescent="0.15"/>
    <row r="23" spans="1:40" s="24" customFormat="1" ht="15.75" customHeight="1" x14ac:dyDescent="0.2">
      <c r="A23" s="86" t="s">
        <v>20</v>
      </c>
      <c r="B23" s="86"/>
      <c r="C23" s="86"/>
      <c r="D23" s="86"/>
      <c r="U23" s="34"/>
      <c r="V23" s="34"/>
      <c r="W23" s="34"/>
      <c r="X23" s="34"/>
      <c r="Y23" s="34"/>
      <c r="Z23" s="34"/>
      <c r="AA23" s="34"/>
      <c r="AB23" s="34"/>
      <c r="AC23" s="34"/>
      <c r="AD23" s="25"/>
      <c r="AE23" s="25"/>
    </row>
    <row r="24" spans="1:40" s="24" customFormat="1" ht="15.75" customHeight="1" x14ac:dyDescent="0.2">
      <c r="B24" s="62" t="s">
        <v>21</v>
      </c>
      <c r="C24" s="62"/>
      <c r="D24" s="62"/>
      <c r="E24" s="62"/>
      <c r="F24" s="62"/>
      <c r="G24" s="62"/>
      <c r="H24" s="34"/>
      <c r="U24" s="34"/>
      <c r="V24" s="34"/>
      <c r="W24" s="34"/>
      <c r="X24" s="34"/>
      <c r="Y24" s="34"/>
      <c r="Z24" s="34"/>
      <c r="AA24" s="34"/>
      <c r="AB24" s="34"/>
      <c r="AC24" s="34"/>
      <c r="AD24" s="25"/>
      <c r="AE24" s="25"/>
    </row>
    <row r="25" spans="1:40" s="34" customFormat="1" ht="15.75" customHeight="1" x14ac:dyDescent="0.25">
      <c r="B25" s="62" t="s">
        <v>22</v>
      </c>
      <c r="C25" s="62"/>
      <c r="D25" s="62"/>
      <c r="E25" s="62"/>
      <c r="F25" s="62"/>
      <c r="G25" s="62"/>
      <c r="AD25" s="26"/>
      <c r="AE25" s="26"/>
    </row>
    <row r="26" spans="1:40" s="34" customFormat="1" ht="15.75" customHeight="1" x14ac:dyDescent="0.25">
      <c r="B26" s="62" t="s">
        <v>23</v>
      </c>
      <c r="C26" s="62"/>
      <c r="D26" s="62"/>
      <c r="E26" s="62"/>
      <c r="F26" s="62"/>
      <c r="G26" s="62"/>
      <c r="AD26" s="26"/>
      <c r="AE26" s="26"/>
    </row>
    <row r="27" spans="1:40" s="33" customFormat="1" ht="14.25" customHeight="1" x14ac:dyDescent="0.25">
      <c r="B27" s="41"/>
      <c r="C27" s="41"/>
      <c r="Q27" s="74" t="s">
        <v>62</v>
      </c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</row>
    <row r="28" spans="1:40" s="33" customFormat="1" ht="15.75" customHeight="1" x14ac:dyDescent="0.25">
      <c r="A28" s="60" t="s">
        <v>24</v>
      </c>
      <c r="B28" s="60"/>
      <c r="C28" s="60"/>
      <c r="D28" s="60"/>
      <c r="G28" s="60" t="s">
        <v>25</v>
      </c>
      <c r="H28" s="60"/>
      <c r="I28" s="60"/>
      <c r="J28" s="60"/>
      <c r="K28" s="60"/>
      <c r="L28" s="27"/>
      <c r="M28" s="27"/>
      <c r="N28" s="27"/>
      <c r="O28" s="27"/>
      <c r="P28" s="27"/>
      <c r="Q28" s="27"/>
      <c r="R28" s="60" t="s">
        <v>31</v>
      </c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</row>
    <row r="29" spans="1:40" s="33" customFormat="1" ht="15.75" customHeight="1" x14ac:dyDescent="0.25">
      <c r="G29" s="60" t="s">
        <v>26</v>
      </c>
      <c r="H29" s="60"/>
      <c r="I29" s="60"/>
      <c r="J29" s="60"/>
      <c r="K29" s="60"/>
      <c r="R29" s="60" t="s">
        <v>32</v>
      </c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</row>
    <row r="30" spans="1:40" s="33" customFormat="1" ht="14.25" x14ac:dyDescent="0.25">
      <c r="AD30" s="35"/>
      <c r="AE30" s="35"/>
    </row>
    <row r="31" spans="1:40" s="33" customFormat="1" ht="21" customHeight="1" x14ac:dyDescent="0.25">
      <c r="AD31" s="35"/>
      <c r="AE31" s="35"/>
    </row>
    <row r="32" spans="1:40" s="33" customFormat="1" ht="18" customHeight="1" x14ac:dyDescent="0.25">
      <c r="AD32" s="35"/>
      <c r="AE32" s="35"/>
    </row>
    <row r="33" spans="1:31" s="33" customFormat="1" ht="14.25" x14ac:dyDescent="0.25">
      <c r="AD33" s="35"/>
      <c r="AE33" s="35"/>
    </row>
    <row r="34" spans="1:31" s="35" customFormat="1" ht="15.75" customHeight="1" x14ac:dyDescent="0.25">
      <c r="A34" s="61" t="s">
        <v>27</v>
      </c>
      <c r="B34" s="61"/>
      <c r="C34" s="61"/>
      <c r="D34" s="61"/>
      <c r="G34" s="61" t="s">
        <v>28</v>
      </c>
      <c r="H34" s="61"/>
      <c r="I34" s="61"/>
      <c r="J34" s="61"/>
      <c r="K34" s="61"/>
      <c r="L34" s="28"/>
      <c r="M34" s="28"/>
      <c r="N34" s="28"/>
      <c r="O34" s="28"/>
      <c r="P34" s="28"/>
      <c r="Q34" s="28"/>
      <c r="R34" s="61" t="s">
        <v>29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</row>
  </sheetData>
  <mergeCells count="43">
    <mergeCell ref="J8:AC8"/>
    <mergeCell ref="J9:K9"/>
    <mergeCell ref="L9:P9"/>
    <mergeCell ref="Q9:T9"/>
    <mergeCell ref="U9:Y9"/>
    <mergeCell ref="Z9:AC9"/>
    <mergeCell ref="A5:G5"/>
    <mergeCell ref="I5:T5"/>
    <mergeCell ref="W5:AE5"/>
    <mergeCell ref="A1:E1"/>
    <mergeCell ref="F1:AC1"/>
    <mergeCell ref="A2:E2"/>
    <mergeCell ref="F2:AC2"/>
    <mergeCell ref="A4:AE4"/>
    <mergeCell ref="A6:AE6"/>
    <mergeCell ref="A8:A10"/>
    <mergeCell ref="B8:C10"/>
    <mergeCell ref="D8:D10"/>
    <mergeCell ref="E8:E10"/>
    <mergeCell ref="F8:F10"/>
    <mergeCell ref="G8:H10"/>
    <mergeCell ref="AD8:AD10"/>
    <mergeCell ref="AE8:AE10"/>
    <mergeCell ref="A28:D28"/>
    <mergeCell ref="G28:K28"/>
    <mergeCell ref="R28:AE28"/>
    <mergeCell ref="A11:D11"/>
    <mergeCell ref="J11:AE11"/>
    <mergeCell ref="A16:D16"/>
    <mergeCell ref="J16:AE16"/>
    <mergeCell ref="A21:D21"/>
    <mergeCell ref="G21:H21"/>
    <mergeCell ref="J21:AE21"/>
    <mergeCell ref="A23:D23"/>
    <mergeCell ref="B24:G24"/>
    <mergeCell ref="B25:G25"/>
    <mergeCell ref="B26:G26"/>
    <mergeCell ref="Q27:AE27"/>
    <mergeCell ref="G29:K29"/>
    <mergeCell ref="R29:AE29"/>
    <mergeCell ref="A34:D34"/>
    <mergeCell ref="G34:K34"/>
    <mergeCell ref="R34:AE3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34"/>
  <sheetViews>
    <sheetView showGridLines="0" tabSelected="1" view="pageBreakPreview" zoomScaleNormal="100" zoomScaleSheetLayoutView="100" workbookViewId="0">
      <selection activeCell="E21" sqref="E21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3" style="21" customWidth="1"/>
    <col min="4" max="4" width="22.21875" style="21" customWidth="1"/>
    <col min="5" max="6" width="2.6640625" style="21" bestFit="1" customWidth="1"/>
    <col min="7" max="7" width="14.21875" style="21" customWidth="1"/>
    <col min="8" max="8" width="5.6640625" style="21" customWidth="1"/>
    <col min="9" max="9" width="9.44140625" style="21" bestFit="1" customWidth="1"/>
    <col min="10" max="20" width="2.44140625" style="21" customWidth="1"/>
    <col min="21" max="29" width="2.44140625" style="22" customWidth="1"/>
    <col min="30" max="30" width="3.33203125" style="23" bestFit="1" customWidth="1"/>
    <col min="31" max="31" width="3.6640625" style="23" bestFit="1" customWidth="1"/>
    <col min="32" max="32" width="9" style="21" bestFit="1" customWidth="1"/>
    <col min="33" max="16384" width="9" style="21"/>
  </cols>
  <sheetData>
    <row r="1" spans="1:32" s="38" customFormat="1" ht="14.25" customHeight="1" x14ac:dyDescent="0.2">
      <c r="A1" s="87" t="s">
        <v>0</v>
      </c>
      <c r="B1" s="87"/>
      <c r="C1" s="87"/>
      <c r="D1" s="87"/>
      <c r="E1" s="87"/>
      <c r="F1" s="88" t="s">
        <v>1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1"/>
      <c r="AE1" s="1"/>
    </row>
    <row r="2" spans="1:32" s="38" customFormat="1" ht="14.25" customHeight="1" x14ac:dyDescent="0.2">
      <c r="A2" s="89" t="s">
        <v>30</v>
      </c>
      <c r="B2" s="89"/>
      <c r="C2" s="89"/>
      <c r="D2" s="89"/>
      <c r="E2" s="89"/>
      <c r="F2" s="90" t="s">
        <v>37</v>
      </c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2"/>
      <c r="AE2" s="2"/>
      <c r="AF2" s="2"/>
    </row>
    <row r="3" spans="1:32" s="38" customFormat="1" ht="5.25" customHeight="1" x14ac:dyDescent="0.2">
      <c r="A3" s="39"/>
      <c r="B3" s="39"/>
      <c r="C3" s="39"/>
      <c r="D3" s="39"/>
      <c r="E3" s="39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2"/>
      <c r="AE3" s="2"/>
      <c r="AF3" s="2"/>
    </row>
    <row r="4" spans="1:32" s="38" customFormat="1" ht="14.25" customHeight="1" x14ac:dyDescent="0.2">
      <c r="A4" s="91" t="s">
        <v>42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2"/>
    </row>
    <row r="5" spans="1:32" s="38" customFormat="1" ht="14.25" customHeight="1" x14ac:dyDescent="0.2">
      <c r="A5" s="95" t="s">
        <v>61</v>
      </c>
      <c r="B5" s="95"/>
      <c r="C5" s="95"/>
      <c r="D5" s="95"/>
      <c r="E5" s="95"/>
      <c r="F5" s="95"/>
      <c r="G5" s="95"/>
      <c r="H5" s="38" t="s">
        <v>2</v>
      </c>
      <c r="I5" s="63" t="s">
        <v>40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38" t="s">
        <v>2</v>
      </c>
      <c r="V5" s="1"/>
      <c r="W5" s="56" t="s">
        <v>49</v>
      </c>
      <c r="X5" s="56"/>
      <c r="Y5" s="56"/>
      <c r="Z5" s="56"/>
      <c r="AA5" s="56"/>
      <c r="AB5" s="56"/>
      <c r="AC5" s="56"/>
      <c r="AD5" s="56"/>
      <c r="AE5" s="56"/>
      <c r="AF5" s="2"/>
    </row>
    <row r="6" spans="1:32" s="38" customFormat="1" ht="14.25" customHeight="1" x14ac:dyDescent="0.2">
      <c r="A6" s="63" t="s">
        <v>60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</row>
    <row r="7" spans="1:32" s="3" customFormat="1" ht="3" customHeight="1" x14ac:dyDescent="0.2">
      <c r="A7" s="29"/>
      <c r="B7" s="29"/>
      <c r="C7" s="29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  <c r="U7" s="31"/>
      <c r="V7" s="31"/>
      <c r="W7" s="31"/>
      <c r="X7" s="31"/>
      <c r="Y7" s="31"/>
      <c r="Z7" s="31"/>
      <c r="AA7" s="31"/>
      <c r="AB7" s="31"/>
      <c r="AC7" s="31"/>
      <c r="AD7" s="29"/>
      <c r="AE7" s="29"/>
    </row>
    <row r="8" spans="1:32" s="4" customFormat="1" ht="18.75" customHeight="1" x14ac:dyDescent="0.25">
      <c r="A8" s="64" t="s">
        <v>3</v>
      </c>
      <c r="B8" s="65" t="s">
        <v>4</v>
      </c>
      <c r="C8" s="66"/>
      <c r="D8" s="71" t="s">
        <v>5</v>
      </c>
      <c r="E8" s="71" t="s">
        <v>6</v>
      </c>
      <c r="F8" s="71" t="s">
        <v>7</v>
      </c>
      <c r="G8" s="65" t="s">
        <v>8</v>
      </c>
      <c r="H8" s="66"/>
      <c r="I8" s="37" t="s">
        <v>9</v>
      </c>
      <c r="J8" s="93">
        <v>2026</v>
      </c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57" t="s">
        <v>10</v>
      </c>
      <c r="AE8" s="57" t="s">
        <v>11</v>
      </c>
    </row>
    <row r="9" spans="1:32" s="4" customFormat="1" ht="18.75" customHeight="1" x14ac:dyDescent="0.25">
      <c r="A9" s="64"/>
      <c r="B9" s="67"/>
      <c r="C9" s="68"/>
      <c r="D9" s="72"/>
      <c r="E9" s="72"/>
      <c r="F9" s="72"/>
      <c r="G9" s="67"/>
      <c r="H9" s="68"/>
      <c r="I9" s="37" t="s">
        <v>12</v>
      </c>
      <c r="J9" s="92">
        <v>5</v>
      </c>
      <c r="K9" s="92"/>
      <c r="L9" s="92">
        <v>6</v>
      </c>
      <c r="M9" s="92"/>
      <c r="N9" s="92"/>
      <c r="O9" s="92"/>
      <c r="P9" s="92"/>
      <c r="Q9" s="92">
        <v>7</v>
      </c>
      <c r="R9" s="92"/>
      <c r="S9" s="92"/>
      <c r="T9" s="92"/>
      <c r="U9" s="92">
        <v>8</v>
      </c>
      <c r="V9" s="92"/>
      <c r="W9" s="92"/>
      <c r="X9" s="92"/>
      <c r="Y9" s="92"/>
      <c r="Z9" s="92">
        <v>9</v>
      </c>
      <c r="AA9" s="92"/>
      <c r="AB9" s="92"/>
      <c r="AC9" s="92"/>
      <c r="AD9" s="58"/>
      <c r="AE9" s="58"/>
    </row>
    <row r="10" spans="1:32" s="4" customFormat="1" ht="18.75" customHeight="1" x14ac:dyDescent="0.25">
      <c r="A10" s="64"/>
      <c r="B10" s="69"/>
      <c r="C10" s="70"/>
      <c r="D10" s="73"/>
      <c r="E10" s="73"/>
      <c r="F10" s="73"/>
      <c r="G10" s="69"/>
      <c r="H10" s="70"/>
      <c r="I10" s="37" t="s">
        <v>13</v>
      </c>
      <c r="J10" s="5">
        <v>46160</v>
      </c>
      <c r="K10" s="5">
        <f>J10+7</f>
        <v>46167</v>
      </c>
      <c r="L10" s="5">
        <f t="shared" ref="L10:AC10" si="0">K10+7</f>
        <v>46174</v>
      </c>
      <c r="M10" s="5">
        <f t="shared" si="0"/>
        <v>46181</v>
      </c>
      <c r="N10" s="5">
        <f t="shared" si="0"/>
        <v>46188</v>
      </c>
      <c r="O10" s="5">
        <f t="shared" si="0"/>
        <v>46195</v>
      </c>
      <c r="P10" s="5">
        <f t="shared" si="0"/>
        <v>46202</v>
      </c>
      <c r="Q10" s="5">
        <f t="shared" si="0"/>
        <v>46209</v>
      </c>
      <c r="R10" s="5">
        <f t="shared" si="0"/>
        <v>46216</v>
      </c>
      <c r="S10" s="5">
        <f t="shared" si="0"/>
        <v>46223</v>
      </c>
      <c r="T10" s="5">
        <f t="shared" si="0"/>
        <v>46230</v>
      </c>
      <c r="U10" s="5">
        <f t="shared" si="0"/>
        <v>46237</v>
      </c>
      <c r="V10" s="5">
        <f t="shared" si="0"/>
        <v>46244</v>
      </c>
      <c r="W10" s="5">
        <f t="shared" si="0"/>
        <v>46251</v>
      </c>
      <c r="X10" s="5">
        <f t="shared" si="0"/>
        <v>46258</v>
      </c>
      <c r="Y10" s="5">
        <f t="shared" si="0"/>
        <v>46265</v>
      </c>
      <c r="Z10" s="5">
        <f t="shared" si="0"/>
        <v>46272</v>
      </c>
      <c r="AA10" s="5">
        <f t="shared" si="0"/>
        <v>46279</v>
      </c>
      <c r="AB10" s="5">
        <f t="shared" si="0"/>
        <v>46286</v>
      </c>
      <c r="AC10" s="5">
        <f t="shared" si="0"/>
        <v>46293</v>
      </c>
      <c r="AD10" s="59"/>
      <c r="AE10" s="59"/>
    </row>
    <row r="11" spans="1:32" s="7" customFormat="1" ht="20.25" customHeight="1" x14ac:dyDescent="0.25">
      <c r="A11" s="75" t="s">
        <v>63</v>
      </c>
      <c r="B11" s="76"/>
      <c r="C11" s="76"/>
      <c r="D11" s="76"/>
      <c r="E11" s="6"/>
      <c r="F11" s="6"/>
      <c r="G11" s="6"/>
      <c r="H11" s="6"/>
      <c r="I11" s="6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8"/>
    </row>
    <row r="12" spans="1:32" s="7" customFormat="1" ht="22.5" customHeight="1" x14ac:dyDescent="0.25">
      <c r="A12" s="8">
        <v>1</v>
      </c>
      <c r="B12" s="54" t="s">
        <v>14</v>
      </c>
      <c r="C12" s="55">
        <v>202</v>
      </c>
      <c r="D12" s="32" t="s">
        <v>65</v>
      </c>
      <c r="E12" s="53">
        <v>2</v>
      </c>
      <c r="F12" s="42">
        <v>7</v>
      </c>
      <c r="G12" s="13" t="s">
        <v>70</v>
      </c>
      <c r="H12" s="14" t="s">
        <v>71</v>
      </c>
      <c r="I12" s="15" t="s">
        <v>15</v>
      </c>
      <c r="J12" s="16" t="s">
        <v>16</v>
      </c>
      <c r="K12" s="16" t="s">
        <v>16</v>
      </c>
      <c r="L12" s="16" t="s">
        <v>16</v>
      </c>
      <c r="M12" s="16" t="s">
        <v>16</v>
      </c>
      <c r="N12" s="16" t="s">
        <v>16</v>
      </c>
      <c r="O12" s="16" t="s">
        <v>16</v>
      </c>
      <c r="P12" s="16" t="s">
        <v>16</v>
      </c>
      <c r="Q12" s="16" t="s">
        <v>16</v>
      </c>
      <c r="R12" s="16" t="s">
        <v>17</v>
      </c>
      <c r="S12" s="16" t="s">
        <v>18</v>
      </c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>
        <v>4</v>
      </c>
      <c r="AE12" s="17"/>
    </row>
    <row r="13" spans="1:32" s="7" customFormat="1" ht="22.5" customHeight="1" x14ac:dyDescent="0.25">
      <c r="A13" s="8">
        <v>2</v>
      </c>
      <c r="B13" s="54" t="s">
        <v>36</v>
      </c>
      <c r="C13" s="55">
        <v>222</v>
      </c>
      <c r="D13" s="32" t="s">
        <v>80</v>
      </c>
      <c r="E13" s="53">
        <v>2</v>
      </c>
      <c r="F13" s="42">
        <v>7</v>
      </c>
      <c r="G13" s="13" t="s">
        <v>52</v>
      </c>
      <c r="H13" s="14" t="s">
        <v>53</v>
      </c>
      <c r="I13" s="15" t="s">
        <v>56</v>
      </c>
      <c r="J13" s="16" t="s">
        <v>16</v>
      </c>
      <c r="K13" s="16" t="s">
        <v>16</v>
      </c>
      <c r="L13" s="16" t="s">
        <v>16</v>
      </c>
      <c r="M13" s="16" t="s">
        <v>16</v>
      </c>
      <c r="N13" s="16" t="s">
        <v>16</v>
      </c>
      <c r="O13" s="16" t="s">
        <v>16</v>
      </c>
      <c r="P13" s="16" t="s">
        <v>16</v>
      </c>
      <c r="Q13" s="16" t="s">
        <v>16</v>
      </c>
      <c r="R13" s="16" t="s">
        <v>17</v>
      </c>
      <c r="S13" s="16" t="s">
        <v>18</v>
      </c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>
        <v>4</v>
      </c>
      <c r="AE13" s="17"/>
    </row>
    <row r="14" spans="1:32" s="7" customFormat="1" ht="22.5" customHeight="1" x14ac:dyDescent="0.25">
      <c r="A14" s="8">
        <v>3</v>
      </c>
      <c r="B14" s="54" t="s">
        <v>47</v>
      </c>
      <c r="C14" s="55">
        <v>141</v>
      </c>
      <c r="D14" s="32" t="s">
        <v>69</v>
      </c>
      <c r="E14" s="53">
        <v>1</v>
      </c>
      <c r="F14" s="42">
        <v>7</v>
      </c>
      <c r="G14" s="13" t="s">
        <v>76</v>
      </c>
      <c r="H14" s="14" t="s">
        <v>77</v>
      </c>
      <c r="I14" s="15" t="s">
        <v>56</v>
      </c>
      <c r="J14" s="16" t="s">
        <v>16</v>
      </c>
      <c r="K14" s="16" t="s">
        <v>16</v>
      </c>
      <c r="L14" s="16" t="s">
        <v>16</v>
      </c>
      <c r="M14" s="16" t="s">
        <v>16</v>
      </c>
      <c r="N14" s="16" t="s">
        <v>16</v>
      </c>
      <c r="O14" s="16" t="s">
        <v>16</v>
      </c>
      <c r="P14" s="16" t="s">
        <v>16</v>
      </c>
      <c r="Q14" s="16" t="s">
        <v>16</v>
      </c>
      <c r="R14" s="16" t="s">
        <v>17</v>
      </c>
      <c r="S14" s="16" t="s">
        <v>18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>
        <v>4</v>
      </c>
      <c r="AE14" s="17"/>
    </row>
    <row r="15" spans="1:32" s="7" customFormat="1" ht="22.5" customHeight="1" x14ac:dyDescent="0.25">
      <c r="A15" s="8">
        <v>4</v>
      </c>
      <c r="B15" s="54" t="s">
        <v>45</v>
      </c>
      <c r="C15" s="55">
        <v>152</v>
      </c>
      <c r="D15" s="32" t="s">
        <v>86</v>
      </c>
      <c r="E15" s="53">
        <v>3</v>
      </c>
      <c r="F15" s="42">
        <v>7</v>
      </c>
      <c r="G15" s="13" t="s">
        <v>87</v>
      </c>
      <c r="H15" s="14" t="s">
        <v>88</v>
      </c>
      <c r="I15" s="15" t="s">
        <v>35</v>
      </c>
      <c r="J15" s="16" t="s">
        <v>16</v>
      </c>
      <c r="K15" s="16" t="s">
        <v>16</v>
      </c>
      <c r="L15" s="16" t="s">
        <v>16</v>
      </c>
      <c r="M15" s="16" t="s">
        <v>16</v>
      </c>
      <c r="N15" s="16" t="s">
        <v>16</v>
      </c>
      <c r="O15" s="16" t="s">
        <v>16</v>
      </c>
      <c r="P15" s="16" t="s">
        <v>16</v>
      </c>
      <c r="Q15" s="16" t="s">
        <v>16</v>
      </c>
      <c r="R15" s="16" t="s">
        <v>17</v>
      </c>
      <c r="S15" s="16" t="s">
        <v>18</v>
      </c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>
        <v>4</v>
      </c>
      <c r="AE15" s="17"/>
    </row>
    <row r="16" spans="1:32" s="7" customFormat="1" ht="19.5" customHeight="1" x14ac:dyDescent="0.25">
      <c r="A16" s="79" t="s">
        <v>64</v>
      </c>
      <c r="B16" s="80"/>
      <c r="C16" s="80"/>
      <c r="D16" s="80"/>
      <c r="E16" s="18"/>
      <c r="F16" s="18"/>
      <c r="G16" s="18"/>
      <c r="H16" s="18"/>
      <c r="I16" s="19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8"/>
    </row>
    <row r="17" spans="1:40" s="7" customFormat="1" ht="22.5" customHeight="1" x14ac:dyDescent="0.25">
      <c r="A17" s="8">
        <v>5</v>
      </c>
      <c r="B17" s="54" t="s">
        <v>33</v>
      </c>
      <c r="C17" s="55">
        <v>151</v>
      </c>
      <c r="D17" s="32" t="s">
        <v>79</v>
      </c>
      <c r="E17" s="53">
        <v>2</v>
      </c>
      <c r="F17" s="42">
        <v>7</v>
      </c>
      <c r="G17" s="13" t="s">
        <v>81</v>
      </c>
      <c r="H17" s="14" t="s">
        <v>82</v>
      </c>
      <c r="I17" s="15" t="s">
        <v>34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 t="s">
        <v>16</v>
      </c>
      <c r="U17" s="16" t="s">
        <v>16</v>
      </c>
      <c r="V17" s="16" t="s">
        <v>16</v>
      </c>
      <c r="W17" s="16" t="s">
        <v>16</v>
      </c>
      <c r="X17" s="16" t="s">
        <v>16</v>
      </c>
      <c r="Y17" s="16" t="s">
        <v>16</v>
      </c>
      <c r="Z17" s="16" t="s">
        <v>16</v>
      </c>
      <c r="AA17" s="16" t="s">
        <v>16</v>
      </c>
      <c r="AB17" s="16" t="s">
        <v>17</v>
      </c>
      <c r="AC17" s="16" t="s">
        <v>18</v>
      </c>
      <c r="AD17" s="16">
        <v>4</v>
      </c>
      <c r="AE17" s="17"/>
      <c r="AG17" s="9"/>
      <c r="AH17" s="10"/>
      <c r="AI17" s="32"/>
      <c r="AJ17" s="11"/>
      <c r="AK17" s="12"/>
      <c r="AL17" s="13"/>
      <c r="AM17" s="14"/>
      <c r="AN17" s="15"/>
    </row>
    <row r="18" spans="1:40" s="7" customFormat="1" ht="22.5" customHeight="1" x14ac:dyDescent="0.25">
      <c r="A18" s="8">
        <v>6</v>
      </c>
      <c r="B18" s="54" t="s">
        <v>89</v>
      </c>
      <c r="C18" s="55">
        <v>271</v>
      </c>
      <c r="D18" s="32" t="s">
        <v>90</v>
      </c>
      <c r="E18" s="53">
        <v>2</v>
      </c>
      <c r="F18" s="42">
        <v>7</v>
      </c>
      <c r="G18" s="13" t="s">
        <v>54</v>
      </c>
      <c r="H18" s="14" t="s">
        <v>55</v>
      </c>
      <c r="I18" s="15" t="s">
        <v>35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 t="s">
        <v>16</v>
      </c>
      <c r="U18" s="16" t="s">
        <v>16</v>
      </c>
      <c r="V18" s="16" t="s">
        <v>16</v>
      </c>
      <c r="W18" s="16" t="s">
        <v>16</v>
      </c>
      <c r="X18" s="16" t="s">
        <v>16</v>
      </c>
      <c r="Y18" s="16" t="s">
        <v>16</v>
      </c>
      <c r="Z18" s="16" t="s">
        <v>16</v>
      </c>
      <c r="AA18" s="16" t="s">
        <v>16</v>
      </c>
      <c r="AB18" s="16" t="s">
        <v>17</v>
      </c>
      <c r="AC18" s="16" t="s">
        <v>18</v>
      </c>
      <c r="AD18" s="16">
        <v>4</v>
      </c>
      <c r="AE18" s="17"/>
    </row>
    <row r="19" spans="1:40" s="7" customFormat="1" ht="22.5" customHeight="1" x14ac:dyDescent="0.25">
      <c r="A19" s="8">
        <v>7</v>
      </c>
      <c r="B19" s="54" t="s">
        <v>91</v>
      </c>
      <c r="C19" s="55">
        <v>252</v>
      </c>
      <c r="D19" s="32" t="s">
        <v>98</v>
      </c>
      <c r="E19" s="53">
        <v>3</v>
      </c>
      <c r="F19" s="42">
        <v>7</v>
      </c>
      <c r="G19" s="13" t="s">
        <v>99</v>
      </c>
      <c r="H19" s="14" t="s">
        <v>100</v>
      </c>
      <c r="I19" s="15" t="s">
        <v>38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 t="s">
        <v>16</v>
      </c>
      <c r="U19" s="16" t="s">
        <v>16</v>
      </c>
      <c r="V19" s="16" t="s">
        <v>16</v>
      </c>
      <c r="W19" s="16" t="s">
        <v>16</v>
      </c>
      <c r="X19" s="16" t="s">
        <v>16</v>
      </c>
      <c r="Y19" s="16" t="s">
        <v>16</v>
      </c>
      <c r="Z19" s="16" t="s">
        <v>16</v>
      </c>
      <c r="AA19" s="16" t="s">
        <v>16</v>
      </c>
      <c r="AB19" s="16" t="s">
        <v>17</v>
      </c>
      <c r="AC19" s="16" t="s">
        <v>18</v>
      </c>
      <c r="AD19" s="16">
        <v>4</v>
      </c>
      <c r="AE19" s="17"/>
    </row>
    <row r="20" spans="1:40" s="7" customFormat="1" ht="22.5" customHeight="1" x14ac:dyDescent="0.25">
      <c r="A20" s="8">
        <v>8</v>
      </c>
      <c r="B20" s="54" t="s">
        <v>41</v>
      </c>
      <c r="C20" s="55">
        <v>101</v>
      </c>
      <c r="D20" s="32" t="s">
        <v>93</v>
      </c>
      <c r="E20" s="53">
        <v>3</v>
      </c>
      <c r="F20" s="42">
        <v>7</v>
      </c>
      <c r="G20" s="13" t="s">
        <v>95</v>
      </c>
      <c r="H20" s="14" t="s">
        <v>46</v>
      </c>
      <c r="I20" s="15" t="s">
        <v>96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 t="s">
        <v>16</v>
      </c>
      <c r="U20" s="16" t="s">
        <v>16</v>
      </c>
      <c r="V20" s="16" t="s">
        <v>16</v>
      </c>
      <c r="W20" s="16" t="s">
        <v>16</v>
      </c>
      <c r="X20" s="16" t="s">
        <v>16</v>
      </c>
      <c r="Y20" s="16" t="s">
        <v>16</v>
      </c>
      <c r="Z20" s="16" t="s">
        <v>16</v>
      </c>
      <c r="AA20" s="16" t="s">
        <v>16</v>
      </c>
      <c r="AB20" s="16" t="s">
        <v>17</v>
      </c>
      <c r="AC20" s="16" t="s">
        <v>18</v>
      </c>
      <c r="AD20" s="16">
        <v>4</v>
      </c>
      <c r="AE20" s="17"/>
    </row>
    <row r="21" spans="1:40" s="4" customFormat="1" ht="19.5" customHeight="1" x14ac:dyDescent="0.25">
      <c r="A21" s="81" t="s">
        <v>19</v>
      </c>
      <c r="B21" s="81"/>
      <c r="C21" s="81"/>
      <c r="D21" s="81"/>
      <c r="E21" s="20">
        <f>SUM(E12:E20)</f>
        <v>18</v>
      </c>
      <c r="F21" s="36"/>
      <c r="G21" s="82">
        <f>E21*280000</f>
        <v>5040000</v>
      </c>
      <c r="H21" s="83"/>
      <c r="I21" s="36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5"/>
    </row>
    <row r="22" spans="1:40" ht="3" customHeight="1" x14ac:dyDescent="0.15"/>
    <row r="23" spans="1:40" s="24" customFormat="1" ht="15.75" customHeight="1" x14ac:dyDescent="0.2">
      <c r="A23" s="86" t="s">
        <v>20</v>
      </c>
      <c r="B23" s="86"/>
      <c r="C23" s="86"/>
      <c r="D23" s="86"/>
      <c r="U23" s="34"/>
      <c r="V23" s="34"/>
      <c r="W23" s="34"/>
      <c r="X23" s="34"/>
      <c r="Y23" s="34"/>
      <c r="Z23" s="34"/>
      <c r="AA23" s="34"/>
      <c r="AB23" s="34"/>
      <c r="AC23" s="34"/>
      <c r="AD23" s="25"/>
      <c r="AE23" s="25"/>
    </row>
    <row r="24" spans="1:40" s="24" customFormat="1" ht="15.75" customHeight="1" x14ac:dyDescent="0.2">
      <c r="B24" s="62" t="s">
        <v>21</v>
      </c>
      <c r="C24" s="62"/>
      <c r="D24" s="62"/>
      <c r="E24" s="62"/>
      <c r="F24" s="62"/>
      <c r="G24" s="62"/>
      <c r="H24" s="34"/>
      <c r="U24" s="34"/>
      <c r="V24" s="34"/>
      <c r="W24" s="34"/>
      <c r="X24" s="34"/>
      <c r="Y24" s="34"/>
      <c r="Z24" s="34"/>
      <c r="AA24" s="34"/>
      <c r="AB24" s="34"/>
      <c r="AC24" s="34"/>
      <c r="AD24" s="25"/>
      <c r="AE24" s="25"/>
    </row>
    <row r="25" spans="1:40" s="34" customFormat="1" ht="15.75" customHeight="1" x14ac:dyDescent="0.25">
      <c r="B25" s="62" t="s">
        <v>22</v>
      </c>
      <c r="C25" s="62"/>
      <c r="D25" s="62"/>
      <c r="E25" s="62"/>
      <c r="F25" s="62"/>
      <c r="G25" s="62"/>
      <c r="AD25" s="26"/>
      <c r="AE25" s="26"/>
    </row>
    <row r="26" spans="1:40" s="34" customFormat="1" ht="15.75" customHeight="1" x14ac:dyDescent="0.25">
      <c r="B26" s="62" t="s">
        <v>23</v>
      </c>
      <c r="C26" s="62"/>
      <c r="D26" s="62"/>
      <c r="E26" s="62"/>
      <c r="F26" s="62"/>
      <c r="G26" s="62"/>
      <c r="AD26" s="26"/>
      <c r="AE26" s="26"/>
    </row>
    <row r="27" spans="1:40" s="33" customFormat="1" ht="14.25" customHeight="1" x14ac:dyDescent="0.25">
      <c r="B27" s="41"/>
      <c r="C27" s="41"/>
      <c r="Q27" s="74" t="s">
        <v>62</v>
      </c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</row>
    <row r="28" spans="1:40" s="33" customFormat="1" ht="15.75" customHeight="1" x14ac:dyDescent="0.25">
      <c r="A28" s="60" t="s">
        <v>24</v>
      </c>
      <c r="B28" s="60"/>
      <c r="C28" s="60"/>
      <c r="D28" s="60"/>
      <c r="G28" s="60" t="s">
        <v>25</v>
      </c>
      <c r="H28" s="60"/>
      <c r="I28" s="60"/>
      <c r="J28" s="60"/>
      <c r="K28" s="60"/>
      <c r="L28" s="27"/>
      <c r="M28" s="27"/>
      <c r="N28" s="27"/>
      <c r="O28" s="27"/>
      <c r="P28" s="27"/>
      <c r="Q28" s="27"/>
      <c r="R28" s="60" t="s">
        <v>31</v>
      </c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</row>
    <row r="29" spans="1:40" s="33" customFormat="1" ht="15.75" customHeight="1" x14ac:dyDescent="0.25">
      <c r="G29" s="60" t="s">
        <v>26</v>
      </c>
      <c r="H29" s="60"/>
      <c r="I29" s="60"/>
      <c r="J29" s="60"/>
      <c r="K29" s="60"/>
      <c r="R29" s="60" t="s">
        <v>32</v>
      </c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</row>
    <row r="30" spans="1:40" s="33" customFormat="1" ht="14.25" x14ac:dyDescent="0.25">
      <c r="AD30" s="35"/>
      <c r="AE30" s="35"/>
    </row>
    <row r="31" spans="1:40" s="33" customFormat="1" ht="14.25" x14ac:dyDescent="0.25">
      <c r="AD31" s="35"/>
      <c r="AE31" s="35"/>
    </row>
    <row r="32" spans="1:40" s="33" customFormat="1" ht="22.5" customHeight="1" x14ac:dyDescent="0.25">
      <c r="AD32" s="35"/>
      <c r="AE32" s="35"/>
    </row>
    <row r="33" spans="1:31" s="33" customFormat="1" ht="14.25" x14ac:dyDescent="0.25">
      <c r="AD33" s="35"/>
      <c r="AE33" s="35"/>
    </row>
    <row r="34" spans="1:31" s="35" customFormat="1" ht="15.75" customHeight="1" x14ac:dyDescent="0.25">
      <c r="A34" s="61" t="s">
        <v>27</v>
      </c>
      <c r="B34" s="61"/>
      <c r="C34" s="61"/>
      <c r="D34" s="61"/>
      <c r="G34" s="61" t="s">
        <v>28</v>
      </c>
      <c r="H34" s="61"/>
      <c r="I34" s="61"/>
      <c r="J34" s="61"/>
      <c r="K34" s="61"/>
      <c r="L34" s="28"/>
      <c r="M34" s="28"/>
      <c r="N34" s="28"/>
      <c r="O34" s="28"/>
      <c r="P34" s="28"/>
      <c r="Q34" s="28"/>
      <c r="R34" s="61" t="s">
        <v>29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</row>
  </sheetData>
  <mergeCells count="43">
    <mergeCell ref="J8:AC8"/>
    <mergeCell ref="J9:K9"/>
    <mergeCell ref="L9:P9"/>
    <mergeCell ref="Q9:T9"/>
    <mergeCell ref="U9:Y9"/>
    <mergeCell ref="Z9:AC9"/>
    <mergeCell ref="A5:G5"/>
    <mergeCell ref="I5:T5"/>
    <mergeCell ref="W5:AE5"/>
    <mergeCell ref="A1:E1"/>
    <mergeCell ref="F1:AC1"/>
    <mergeCell ref="A2:E2"/>
    <mergeCell ref="F2:AC2"/>
    <mergeCell ref="A4:AE4"/>
    <mergeCell ref="A6:AE6"/>
    <mergeCell ref="A8:A10"/>
    <mergeCell ref="B8:C10"/>
    <mergeCell ref="D8:D10"/>
    <mergeCell ref="E8:E10"/>
    <mergeCell ref="F8:F10"/>
    <mergeCell ref="G8:H10"/>
    <mergeCell ref="AD8:AD10"/>
    <mergeCell ref="AE8:AE10"/>
    <mergeCell ref="A28:D28"/>
    <mergeCell ref="G28:K28"/>
    <mergeCell ref="R28:AE28"/>
    <mergeCell ref="A11:D11"/>
    <mergeCell ref="J11:AE11"/>
    <mergeCell ref="A16:D16"/>
    <mergeCell ref="J16:AE16"/>
    <mergeCell ref="A21:D21"/>
    <mergeCell ref="G21:H21"/>
    <mergeCell ref="J21:AE21"/>
    <mergeCell ref="A23:D23"/>
    <mergeCell ref="B24:G24"/>
    <mergeCell ref="B25:G25"/>
    <mergeCell ref="B26:G26"/>
    <mergeCell ref="Q27:AE27"/>
    <mergeCell ref="G29:K29"/>
    <mergeCell ref="R29:AE29"/>
    <mergeCell ref="A34:D34"/>
    <mergeCell ref="G34:K34"/>
    <mergeCell ref="R34:AE3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1. TPM</vt:lpstr>
      <vt:lpstr>2. QTH</vt:lpstr>
      <vt:lpstr>3. KDN</vt:lpstr>
      <vt:lpstr>4. LKT</vt:lpstr>
      <vt:lpstr>'1. TPM'!Print_Area</vt:lpstr>
      <vt:lpstr>'2. QTH'!Print_Area</vt:lpstr>
      <vt:lpstr>'3. KDN'!Print_Area</vt:lpstr>
      <vt:lpstr>'4. LKT'!Print_Area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Thành Mập</cp:lastModifiedBy>
  <cp:lastPrinted>2026-04-09T02:11:39Z</cp:lastPrinted>
  <dcterms:created xsi:type="dcterms:W3CDTF">2024-10-01T08:25:00Z</dcterms:created>
  <dcterms:modified xsi:type="dcterms:W3CDTF">2026-04-09T02:15:41Z</dcterms:modified>
</cp:coreProperties>
</file>