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720" yWindow="615" windowWidth="23115" windowHeight="9480"/>
  </bookViews>
  <sheets>
    <sheet name="1. QTH-T" sheetId="1" r:id="rId1"/>
  </sheets>
  <definedNames>
    <definedName name="_xlnm.Print_Area" localSheetId="0">'1. QTH-T'!$A$1:$AG$35</definedName>
  </definedNames>
  <calcPr calcId="162913"/>
</workbook>
</file>

<file path=xl/calcChain.xml><?xml version="1.0" encoding="utf-8"?>
<calcChain xmlns="http://schemas.openxmlformats.org/spreadsheetml/2006/main">
  <c r="E22" i="1" l="1"/>
  <c r="G22" i="1" l="1"/>
  <c r="K10" i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</calcChain>
</file>

<file path=xl/sharedStrings.xml><?xml version="1.0" encoding="utf-8"?>
<sst xmlns="http://schemas.openxmlformats.org/spreadsheetml/2006/main" count="174" uniqueCount="80">
  <si>
    <t>BỘ GIÁO DỤC &amp; ĐÀO TẠO</t>
  </si>
  <si>
    <t>CỘNG HÒA XÃ HỘI CHỦ NGHĨA VIỆT NAM</t>
  </si>
  <si>
    <t>ĐẠI HỌC DUY TÂN</t>
  </si>
  <si>
    <t>Độc lập - Tự do - Hạnh phúc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</si>
  <si>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X32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1</t>
    </r>
    <r>
      <rPr>
        <b/>
        <sz val="12"/>
        <rFont val="Times New Roman"/>
        <family val="1"/>
      </rPr>
      <t xml:space="preserve">)    -    NĂM HỌC: 2025 - 2026    </t>
    </r>
  </si>
  <si>
    <r>
      <t>HỌC KỲ:</t>
    </r>
    <r>
      <rPr>
        <b/>
        <sz val="11"/>
        <color rgb="FF0000FF"/>
        <rFont val="Times New Roman"/>
        <family val="1"/>
      </rPr>
      <t xml:space="preserve"> I</t>
    </r>
    <r>
      <rPr>
        <b/>
        <sz val="11"/>
        <rFont val="Times New Roman"/>
        <family val="1"/>
      </rPr>
      <t xml:space="preserve"> (ĐỢT HỌC: 1 + 2)       </t>
    </r>
  </si>
  <si>
    <t>*</t>
  </si>
  <si>
    <r>
      <t>NGÀNH:</t>
    </r>
    <r>
      <rPr>
        <b/>
        <sz val="11"/>
        <color rgb="FF0000FF"/>
        <rFont val="Times New Roman"/>
        <family val="1"/>
      </rPr>
      <t xml:space="preserve"> QUẢN TRỊ KINH DOANH</t>
    </r>
  </si>
  <si>
    <t>TẠI ĐÀ NẴNG +  TP HỒ CHÍ MINH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</si>
  <si>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</si>
  <si>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</si>
  <si>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</si>
  <si>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</si>
  <si>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</si>
  <si>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</si>
  <si>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</si>
  <si>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</si>
  <si>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</si>
  <si>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</si>
  <si>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</si>
  <si>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01</t>
    </r>
  </si>
  <si>
    <t>POS</t>
  </si>
  <si>
    <t>Chủ nghĩa xã hội khoa học</t>
  </si>
  <si>
    <t>ThS. Đoàn Thị Cẩm</t>
  </si>
  <si>
    <t>Vân</t>
  </si>
  <si>
    <t>K. LLCT</t>
  </si>
  <si>
    <t>TUYỂN SINH 
ĐỢT 1 -
NĂM 2026</t>
  </si>
  <si>
    <t>x</t>
  </si>
  <si>
    <t>R</t>
  </si>
  <si>
    <t>E</t>
  </si>
  <si>
    <t>HIS</t>
  </si>
  <si>
    <t xml:space="preserve">Lịch Sử ĐCS Việt Nam </t>
  </si>
  <si>
    <t>ThS. Nguyễn Mậu</t>
  </si>
  <si>
    <t>Minh</t>
  </si>
  <si>
    <t>Tư Tưởng Hồ Chí Minh</t>
  </si>
  <si>
    <t xml:space="preserve">TS. Nguyễn Văn </t>
  </si>
  <si>
    <t>Dương</t>
  </si>
  <si>
    <t>DTE</t>
  </si>
  <si>
    <t>Đạo đức trong công việc</t>
  </si>
  <si>
    <t>ThS. Phạm Thị Uyên</t>
  </si>
  <si>
    <t>Thi</t>
  </si>
  <si>
    <t>K. QTKD</t>
  </si>
  <si>
    <t>ECO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</si>
  <si>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</si>
  <si>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</si>
  <si>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</si>
  <si>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</si>
  <si>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</si>
  <si>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Đà Nẵng, ngày……..tháng…….năm 2026</t>
  </si>
  <si>
    <t>LẬP BẢNG</t>
  </si>
  <si>
    <t>GIÁM ĐỐC</t>
  </si>
  <si>
    <t>KT. GIÁM ĐỐC</t>
  </si>
  <si>
    <t>TRUNG TÂM ĐTTT &amp; BẰNG 2</t>
  </si>
  <si>
    <t>PHÓ GIÁM ĐỐC</t>
  </si>
  <si>
    <t>Phạm Văn Thành</t>
  </si>
  <si>
    <t>ThS. Nguyễn Trung Thuận</t>
  </si>
  <si>
    <t>TS. Nguyễn Phi Sơn</t>
  </si>
  <si>
    <t>CHƯƠNG TRÌNH: T</t>
  </si>
  <si>
    <t>ENG</t>
  </si>
  <si>
    <t>Anh Ngữ Trung Cấp 1</t>
  </si>
  <si>
    <t>Lịch sử văn minh thế giới 1</t>
  </si>
  <si>
    <t>COM</t>
  </si>
  <si>
    <t>Viết (tiếng Việt)</t>
  </si>
  <si>
    <t>Căn bản kinh tế vi mô</t>
  </si>
  <si>
    <t>MGT</t>
  </si>
  <si>
    <t>Quản Trị Học</t>
  </si>
  <si>
    <t xml:space="preserve">ThS. Nguyễn Thị Bích </t>
  </si>
  <si>
    <t>Giang</t>
  </si>
  <si>
    <t xml:space="preserve">ThS. Hồ Thị Ái </t>
  </si>
  <si>
    <t>Phương</t>
  </si>
  <si>
    <t>ThS. Nguyễn Vũ Hạ</t>
  </si>
  <si>
    <t>Liên</t>
  </si>
  <si>
    <t>ThS. Đặng Thanh</t>
  </si>
  <si>
    <t>Dũng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</si>
  <si>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02</t>
    </r>
  </si>
  <si>
    <t>K. Tiếng Anh</t>
  </si>
  <si>
    <t>K. XHNV</t>
  </si>
  <si>
    <t>K. Marketing</t>
  </si>
  <si>
    <t>ThS. Lưu Đức</t>
  </si>
  <si>
    <t>Duy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</si>
</sst>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6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63"/>
    </font>
    <font>
      <sz val="9"/>
      <color rgb="FF0000FF"/>
      <name val="Times New Roman"/>
      <family val="1"/>
    </font>
    <font>
      <b/>
      <sz val="8"/>
      <color rgb="FFFF0000"/>
      <name val="Times New Roman"/>
      <family val="1"/>
    </font>
    <font>
      <sz val="10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i/>
      <sz val="11"/>
      <name val="Times New Roman"/>
      <family val="1"/>
    </font>
    <font>
      <b/>
      <sz val="9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0" fontId="12" fillId="0" borderId="0"/>
    <xf numFmtId="0" fontId="17" fillId="0" borderId="0"/>
  </cellStyleXfs>
  <cellXfs count="95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vertical="center" wrapText="1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>
      <alignment horizont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8" fillId="0" borderId="0" xfId="1" applyNumberFormat="1" applyFont="1" applyFill="1" applyBorder="1" applyAlignment="1">
      <alignment horizontal="center" vertical="center"/>
    </xf>
    <xf numFmtId="14" fontId="7" fillId="0" borderId="0" xfId="1" applyNumberFormat="1" applyFont="1" applyFill="1" applyAlignment="1">
      <alignment horizontal="center"/>
    </xf>
    <xf numFmtId="0" fontId="9" fillId="2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164" fontId="11" fillId="2" borderId="2" xfId="1" applyNumberFormat="1" applyFont="1" applyFill="1" applyBorder="1" applyAlignment="1">
      <alignment horizontal="center" vertical="center" wrapText="1"/>
    </xf>
    <xf numFmtId="0" fontId="9" fillId="0" borderId="13" xfId="1" applyNumberFormat="1" applyFont="1" applyFill="1" applyBorder="1" applyAlignment="1">
      <alignment vertical="center"/>
    </xf>
    <xf numFmtId="0" fontId="15" fillId="0" borderId="0" xfId="1" applyFont="1" applyFill="1" applyAlignment="1">
      <alignment horizontal="center" vertical="center"/>
    </xf>
    <xf numFmtId="0" fontId="16" fillId="3" borderId="2" xfId="1" applyNumberFormat="1" applyFont="1" applyFill="1" applyBorder="1" applyAlignment="1">
      <alignment horizontal="center" vertical="center" wrapText="1"/>
    </xf>
    <xf numFmtId="0" fontId="18" fillId="3" borderId="12" xfId="4" applyFont="1" applyFill="1" applyBorder="1" applyAlignment="1">
      <alignment horizontal="right" vertical="center"/>
    </xf>
    <xf numFmtId="0" fontId="18" fillId="3" borderId="14" xfId="4" applyNumberFormat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16" fillId="3" borderId="2" xfId="4" applyFont="1" applyFill="1" applyBorder="1" applyAlignment="1">
      <alignment horizontal="center" vertical="center"/>
    </xf>
    <xf numFmtId="0" fontId="16" fillId="3" borderId="12" xfId="1" applyFont="1" applyFill="1" applyBorder="1" applyAlignment="1">
      <alignment horizontal="left" vertical="center"/>
    </xf>
    <xf numFmtId="0" fontId="16" fillId="3" borderId="14" xfId="1" applyFont="1" applyFill="1" applyBorder="1" applyAlignment="1">
      <alignment horizontal="left" vertical="center"/>
    </xf>
    <xf numFmtId="0" fontId="16" fillId="0" borderId="2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13" fillId="3" borderId="13" xfId="1" applyNumberFormat="1" applyFont="1" applyFill="1" applyBorder="1" applyAlignment="1">
      <alignment vertical="center"/>
    </xf>
    <xf numFmtId="0" fontId="13" fillId="0" borderId="14" xfId="1" applyNumberFormat="1" applyFont="1" applyFill="1" applyBorder="1" applyAlignment="1">
      <alignment vertical="center"/>
    </xf>
    <xf numFmtId="0" fontId="16" fillId="3" borderId="2" xfId="1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right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8" fillId="0" borderId="2" xfId="1" applyNumberFormat="1" applyFont="1" applyFill="1" applyBorder="1" applyAlignment="1">
      <alignment horizontal="center" vertical="center" wrapText="1"/>
    </xf>
    <xf numFmtId="0" fontId="16" fillId="0" borderId="2" xfId="1" applyNumberFormat="1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22" fillId="0" borderId="0" xfId="1" applyFont="1" applyFill="1" applyAlignment="1">
      <alignment horizontal="center"/>
    </xf>
    <xf numFmtId="0" fontId="22" fillId="0" borderId="0" xfId="1" applyFont="1" applyFill="1" applyAlignment="1">
      <alignment horizontal="center" vertical="center"/>
    </xf>
    <xf numFmtId="0" fontId="22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5" fillId="0" borderId="14" xfId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3" borderId="2" xfId="4" applyNumberFormat="1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right" vertical="center"/>
    </xf>
    <xf numFmtId="0" fontId="16" fillId="3" borderId="14" xfId="4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13" fillId="0" borderId="12" xfId="1" applyNumberFormat="1" applyFont="1" applyFill="1" applyBorder="1" applyAlignment="1">
      <alignment horizontal="left" vertical="center"/>
    </xf>
    <xf numFmtId="0" fontId="13" fillId="0" borderId="13" xfId="1" applyNumberFormat="1" applyFont="1" applyFill="1" applyBorder="1" applyAlignment="1">
      <alignment horizontal="left" vertical="center"/>
    </xf>
    <xf numFmtId="0" fontId="9" fillId="0" borderId="13" xfId="1" applyNumberFormat="1" applyFont="1" applyFill="1" applyBorder="1" applyAlignment="1">
      <alignment horizontal="center" vertical="center"/>
    </xf>
    <xf numFmtId="0" fontId="9" fillId="0" borderId="14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/>
    </xf>
    <xf numFmtId="0" fontId="9" fillId="2" borderId="11" xfId="3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19" fillId="2" borderId="1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0" xfId="1" applyFont="1" applyFill="1" applyBorder="1" applyAlignment="1">
      <alignment horizontal="center" vertical="center" wrapText="1"/>
    </xf>
    <xf numFmtId="0" fontId="19" fillId="2" borderId="9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3" fontId="21" fillId="0" borderId="12" xfId="1" applyNumberFormat="1" applyFont="1" applyFill="1" applyBorder="1" applyAlignment="1">
      <alignment horizontal="left" vertical="center" wrapText="1"/>
    </xf>
    <xf numFmtId="3" fontId="21" fillId="0" borderId="14" xfId="1" applyNumberFormat="1" applyFont="1" applyFill="1" applyBorder="1" applyAlignment="1">
      <alignment horizontal="left" vertical="center" wrapText="1"/>
    </xf>
    <xf numFmtId="0" fontId="9" fillId="0" borderId="13" xfId="1" applyNumberFormat="1" applyFont="1" applyFill="1" applyBorder="1" applyAlignment="1">
      <alignment horizontal="center" vertical="center" wrapText="1"/>
    </xf>
    <xf numFmtId="0" fontId="9" fillId="0" borderId="14" xfId="1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horizontal="left"/>
    </xf>
    <xf numFmtId="0" fontId="7" fillId="0" borderId="0" xfId="1" applyFont="1" applyFill="1" applyAlignment="1">
      <alignment horizontal="left" vertical="center"/>
    </xf>
    <xf numFmtId="0" fontId="24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35"/>
  <sheetViews>
    <sheetView showGridLines="0" tabSelected="1" view="pageBreakPreview" topLeftCell="A6" zoomScaleNormal="100" zoomScaleSheetLayoutView="100" workbookViewId="0">
      <selection activeCell="B17" sqref="B17:E17"/>
    </sheetView>
  </sheetViews>
  <sheetFormatPr defaultColWidth="9" defaultRowHeight="8.25" x14ac:dyDescent="0.15"/>
  <cols>
    <col min="1" max="1" width="3" style="36" customWidth="1"/>
    <col min="2" max="2" width="4.109375" style="36" customWidth="1"/>
    <col min="3" max="3" width="3.33203125" style="36" customWidth="1"/>
    <col min="4" max="4" width="16.44140625" style="36" customWidth="1"/>
    <col min="5" max="5" width="2.6640625" style="36" bestFit="1" customWidth="1"/>
    <col min="6" max="6" width="2.88671875" style="36" customWidth="1"/>
    <col min="7" max="7" width="13.33203125" style="36" bestFit="1" customWidth="1"/>
    <col min="8" max="8" width="4.88671875" style="36" bestFit="1" customWidth="1"/>
    <col min="9" max="9" width="8.109375" style="36" bestFit="1" customWidth="1"/>
    <col min="10" max="12" width="2.44140625" style="36" customWidth="1"/>
    <col min="13" max="20" width="2.5546875" style="36" customWidth="1"/>
    <col min="21" max="31" width="2.5546875" style="37" customWidth="1"/>
    <col min="32" max="32" width="3.88671875" style="38" customWidth="1"/>
    <col min="33" max="33" width="3.6640625" style="38" bestFit="1" customWidth="1"/>
    <col min="34" max="34" width="9" style="36" bestFit="1" customWidth="1"/>
    <col min="35" max="16384" width="9" style="36"/>
  </cols>
  <sheetData>
    <row r="1" spans="1:34" s="1" customFormat="1" ht="14.25" customHeight="1" x14ac:dyDescent="0.2">
      <c r="A1" s="55" t="s">
        <v>0</v>
      </c>
      <c r="B1" s="55"/>
      <c r="C1" s="55"/>
      <c r="D1" s="55"/>
      <c r="E1" s="55"/>
      <c r="F1" s="56" t="s">
        <v>1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F1" s="2"/>
      <c r="AG1" s="2"/>
    </row>
    <row r="2" spans="1:34" s="1" customFormat="1" ht="14.25" customHeight="1" x14ac:dyDescent="0.2">
      <c r="A2" s="57" t="s">
        <v>2</v>
      </c>
      <c r="B2" s="57"/>
      <c r="C2" s="57"/>
      <c r="D2" s="57"/>
      <c r="E2" s="57"/>
      <c r="F2" s="58" t="s">
        <v>3</v>
      </c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3"/>
      <c r="AE2" s="3"/>
      <c r="AF2" s="4"/>
      <c r="AG2" s="4"/>
      <c r="AH2" s="4"/>
    </row>
    <row r="3" spans="1:34" s="1" customFormat="1" ht="5.25" customHeight="1" x14ac:dyDescent="0.2">
      <c r="A3" s="5"/>
      <c r="B3" s="5"/>
      <c r="C3" s="5"/>
      <c r="D3" s="5"/>
      <c r="E3" s="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4"/>
    </row>
    <row r="4" spans="1:34" s="1" customFormat="1" ht="14.25" customHeight="1" x14ac:dyDescent="0.2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4"/>
    </row>
    <row r="5" spans="1:34" s="1" customFormat="1" ht="14.25" customHeight="1" x14ac:dyDescent="0.2">
      <c r="A5" s="51" t="s">
        <v>5</v>
      </c>
      <c r="B5" s="51"/>
      <c r="C5" s="51"/>
      <c r="D5" s="51"/>
      <c r="E5" s="51"/>
      <c r="F5" s="51"/>
      <c r="G5" s="51"/>
      <c r="H5" s="1" t="s">
        <v>6</v>
      </c>
      <c r="I5" s="52" t="s">
        <v>7</v>
      </c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1" t="s">
        <v>6</v>
      </c>
      <c r="V5" s="2"/>
      <c r="W5" s="53" t="s">
        <v>57</v>
      </c>
      <c r="X5" s="53"/>
      <c r="Y5" s="53"/>
      <c r="Z5" s="53"/>
      <c r="AA5" s="53"/>
      <c r="AB5" s="53"/>
      <c r="AC5" s="53"/>
      <c r="AD5" s="53"/>
      <c r="AE5" s="53"/>
      <c r="AF5" s="53"/>
      <c r="AG5" s="53"/>
      <c r="AH5" s="4"/>
    </row>
    <row r="6" spans="1:34" s="1" customFormat="1" ht="14.25" customHeight="1" x14ac:dyDescent="0.2">
      <c r="A6" s="64" t="s">
        <v>8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34" s="9" customFormat="1" ht="3" customHeight="1" x14ac:dyDescent="0.2">
      <c r="A7" s="6"/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6"/>
      <c r="AG7" s="6"/>
    </row>
    <row r="8" spans="1:34" s="11" customFormat="1" ht="18.75" customHeight="1" x14ac:dyDescent="0.25">
      <c r="A8" s="65" t="s">
        <v>9</v>
      </c>
      <c r="B8" s="66" t="s">
        <v>10</v>
      </c>
      <c r="C8" s="67"/>
      <c r="D8" s="72" t="s">
        <v>11</v>
      </c>
      <c r="E8" s="72" t="s">
        <v>12</v>
      </c>
      <c r="F8" s="72" t="s">
        <v>13</v>
      </c>
      <c r="G8" s="66" t="s">
        <v>14</v>
      </c>
      <c r="H8" s="67"/>
      <c r="I8" s="10" t="s">
        <v>15</v>
      </c>
      <c r="J8" s="75">
        <v>2026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6" t="s">
        <v>16</v>
      </c>
      <c r="AG8" s="76" t="s">
        <v>17</v>
      </c>
    </row>
    <row r="9" spans="1:34" s="11" customFormat="1" ht="18.75" customHeight="1" x14ac:dyDescent="0.25">
      <c r="A9" s="65"/>
      <c r="B9" s="68"/>
      <c r="C9" s="69"/>
      <c r="D9" s="73"/>
      <c r="E9" s="73"/>
      <c r="F9" s="73"/>
      <c r="G9" s="68"/>
      <c r="H9" s="69"/>
      <c r="I9" s="10" t="s">
        <v>18</v>
      </c>
      <c r="J9" s="79">
        <v>6</v>
      </c>
      <c r="K9" s="79"/>
      <c r="L9" s="79"/>
      <c r="M9" s="79"/>
      <c r="N9" s="79"/>
      <c r="O9" s="79">
        <v>7</v>
      </c>
      <c r="P9" s="79"/>
      <c r="Q9" s="79"/>
      <c r="R9" s="79"/>
      <c r="S9" s="79">
        <v>8</v>
      </c>
      <c r="T9" s="79"/>
      <c r="U9" s="79"/>
      <c r="V9" s="79"/>
      <c r="W9" s="79"/>
      <c r="X9" s="79">
        <v>9</v>
      </c>
      <c r="Y9" s="79"/>
      <c r="Z9" s="79"/>
      <c r="AA9" s="79"/>
      <c r="AB9" s="79">
        <v>10</v>
      </c>
      <c r="AC9" s="79"/>
      <c r="AD9" s="79"/>
      <c r="AE9" s="79"/>
      <c r="AF9" s="77"/>
      <c r="AG9" s="77"/>
    </row>
    <row r="10" spans="1:34" s="11" customFormat="1" ht="18.75" customHeight="1" x14ac:dyDescent="0.25">
      <c r="A10" s="65"/>
      <c r="B10" s="70"/>
      <c r="C10" s="71"/>
      <c r="D10" s="74"/>
      <c r="E10" s="74"/>
      <c r="F10" s="74"/>
      <c r="G10" s="70"/>
      <c r="H10" s="71"/>
      <c r="I10" s="10" t="s">
        <v>19</v>
      </c>
      <c r="J10" s="12">
        <v>46174</v>
      </c>
      <c r="K10" s="12">
        <f t="shared" ref="K10:AE10" si="0">J10+7</f>
        <v>46181</v>
      </c>
      <c r="L10" s="12">
        <f t="shared" si="0"/>
        <v>46188</v>
      </c>
      <c r="M10" s="12">
        <f t="shared" si="0"/>
        <v>46195</v>
      </c>
      <c r="N10" s="12">
        <f t="shared" si="0"/>
        <v>46202</v>
      </c>
      <c r="O10" s="12">
        <f t="shared" si="0"/>
        <v>46209</v>
      </c>
      <c r="P10" s="12">
        <f t="shared" si="0"/>
        <v>46216</v>
      </c>
      <c r="Q10" s="12">
        <f t="shared" si="0"/>
        <v>46223</v>
      </c>
      <c r="R10" s="12">
        <f t="shared" si="0"/>
        <v>46230</v>
      </c>
      <c r="S10" s="12">
        <f t="shared" si="0"/>
        <v>46237</v>
      </c>
      <c r="T10" s="12">
        <f t="shared" si="0"/>
        <v>46244</v>
      </c>
      <c r="U10" s="12">
        <f t="shared" si="0"/>
        <v>46251</v>
      </c>
      <c r="V10" s="12">
        <f t="shared" si="0"/>
        <v>46258</v>
      </c>
      <c r="W10" s="12">
        <f t="shared" si="0"/>
        <v>46265</v>
      </c>
      <c r="X10" s="12">
        <f t="shared" si="0"/>
        <v>46272</v>
      </c>
      <c r="Y10" s="12">
        <f t="shared" si="0"/>
        <v>46279</v>
      </c>
      <c r="Z10" s="12">
        <f t="shared" si="0"/>
        <v>46286</v>
      </c>
      <c r="AA10" s="12">
        <f t="shared" si="0"/>
        <v>46293</v>
      </c>
      <c r="AB10" s="12">
        <f t="shared" si="0"/>
        <v>46300</v>
      </c>
      <c r="AC10" s="12">
        <f t="shared" si="0"/>
        <v>46307</v>
      </c>
      <c r="AD10" s="12">
        <f t="shared" si="0"/>
        <v>46314</v>
      </c>
      <c r="AE10" s="12">
        <f t="shared" si="0"/>
        <v>46321</v>
      </c>
      <c r="AF10" s="78"/>
      <c r="AG10" s="78"/>
    </row>
    <row r="11" spans="1:34" s="14" customFormat="1" ht="22.5" customHeight="1" x14ac:dyDescent="0.25">
      <c r="A11" s="60" t="s">
        <v>20</v>
      </c>
      <c r="B11" s="61"/>
      <c r="C11" s="61"/>
      <c r="D11" s="61"/>
      <c r="E11" s="13"/>
      <c r="F11" s="13"/>
      <c r="G11" s="13"/>
      <c r="H11" s="13"/>
      <c r="I11" s="13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3"/>
    </row>
    <row r="12" spans="1:34" s="14" customFormat="1" ht="19.5" customHeight="1" x14ac:dyDescent="0.25">
      <c r="A12" s="15">
        <v>1</v>
      </c>
      <c r="B12" s="16" t="s">
        <v>21</v>
      </c>
      <c r="C12" s="17">
        <v>351</v>
      </c>
      <c r="D12" s="18" t="s">
        <v>22</v>
      </c>
      <c r="E12" s="19">
        <v>2</v>
      </c>
      <c r="F12" s="47">
        <v>10</v>
      </c>
      <c r="G12" s="20" t="s">
        <v>23</v>
      </c>
      <c r="H12" s="21" t="s">
        <v>24</v>
      </c>
      <c r="I12" s="22" t="s">
        <v>25</v>
      </c>
      <c r="J12" s="80" t="s">
        <v>26</v>
      </c>
      <c r="K12" s="81"/>
      <c r="L12" s="81"/>
      <c r="M12" s="23" t="s">
        <v>27</v>
      </c>
      <c r="N12" s="23" t="s">
        <v>27</v>
      </c>
      <c r="O12" s="23" t="s">
        <v>27</v>
      </c>
      <c r="P12" s="23" t="s">
        <v>27</v>
      </c>
      <c r="Q12" s="23" t="s">
        <v>27</v>
      </c>
      <c r="R12" s="23" t="s">
        <v>27</v>
      </c>
      <c r="S12" s="23" t="s">
        <v>27</v>
      </c>
      <c r="T12" s="23" t="s">
        <v>27</v>
      </c>
      <c r="U12" s="24" t="s">
        <v>28</v>
      </c>
      <c r="V12" s="24" t="s">
        <v>29</v>
      </c>
      <c r="W12" s="24"/>
      <c r="X12" s="24"/>
      <c r="Y12" s="24"/>
      <c r="Z12" s="24"/>
      <c r="AA12" s="24"/>
      <c r="AB12" s="24"/>
      <c r="AC12" s="24"/>
      <c r="AD12" s="24"/>
      <c r="AE12" s="24"/>
      <c r="AF12" s="24">
        <v>4</v>
      </c>
      <c r="AG12" s="23"/>
    </row>
    <row r="13" spans="1:34" s="14" customFormat="1" ht="19.5" customHeight="1" x14ac:dyDescent="0.25">
      <c r="A13" s="15">
        <v>2</v>
      </c>
      <c r="B13" s="16" t="s">
        <v>30</v>
      </c>
      <c r="C13" s="17">
        <v>362</v>
      </c>
      <c r="D13" s="18" t="s">
        <v>31</v>
      </c>
      <c r="E13" s="19">
        <v>2</v>
      </c>
      <c r="F13" s="47">
        <v>10</v>
      </c>
      <c r="G13" s="20" t="s">
        <v>32</v>
      </c>
      <c r="H13" s="21" t="s">
        <v>33</v>
      </c>
      <c r="I13" s="22" t="s">
        <v>25</v>
      </c>
      <c r="J13" s="82"/>
      <c r="K13" s="83"/>
      <c r="L13" s="83"/>
      <c r="M13" s="23" t="s">
        <v>27</v>
      </c>
      <c r="N13" s="23" t="s">
        <v>27</v>
      </c>
      <c r="O13" s="23" t="s">
        <v>27</v>
      </c>
      <c r="P13" s="23" t="s">
        <v>27</v>
      </c>
      <c r="Q13" s="23" t="s">
        <v>27</v>
      </c>
      <c r="R13" s="23" t="s">
        <v>27</v>
      </c>
      <c r="S13" s="23" t="s">
        <v>27</v>
      </c>
      <c r="T13" s="23" t="s">
        <v>27</v>
      </c>
      <c r="U13" s="24" t="s">
        <v>28</v>
      </c>
      <c r="V13" s="24" t="s">
        <v>29</v>
      </c>
      <c r="W13" s="24"/>
      <c r="X13" s="24"/>
      <c r="Y13" s="24"/>
      <c r="Z13" s="24"/>
      <c r="AA13" s="24"/>
      <c r="AB13" s="24"/>
      <c r="AC13" s="24"/>
      <c r="AD13" s="24"/>
      <c r="AE13" s="24"/>
      <c r="AF13" s="24">
        <v>4</v>
      </c>
      <c r="AG13" s="23"/>
    </row>
    <row r="14" spans="1:34" s="14" customFormat="1" ht="19.5" customHeight="1" x14ac:dyDescent="0.25">
      <c r="A14" s="15">
        <v>3</v>
      </c>
      <c r="B14" s="16" t="s">
        <v>21</v>
      </c>
      <c r="C14" s="17">
        <v>361</v>
      </c>
      <c r="D14" s="18" t="s">
        <v>34</v>
      </c>
      <c r="E14" s="19">
        <v>2</v>
      </c>
      <c r="F14" s="47">
        <v>10</v>
      </c>
      <c r="G14" s="20" t="s">
        <v>35</v>
      </c>
      <c r="H14" s="21" t="s">
        <v>36</v>
      </c>
      <c r="I14" s="22" t="s">
        <v>25</v>
      </c>
      <c r="J14" s="82"/>
      <c r="K14" s="83"/>
      <c r="L14" s="83"/>
      <c r="M14" s="23" t="s">
        <v>27</v>
      </c>
      <c r="N14" s="23" t="s">
        <v>27</v>
      </c>
      <c r="O14" s="23" t="s">
        <v>27</v>
      </c>
      <c r="P14" s="23" t="s">
        <v>27</v>
      </c>
      <c r="Q14" s="23" t="s">
        <v>27</v>
      </c>
      <c r="R14" s="23" t="s">
        <v>27</v>
      </c>
      <c r="S14" s="23" t="s">
        <v>27</v>
      </c>
      <c r="T14" s="23" t="s">
        <v>27</v>
      </c>
      <c r="U14" s="24" t="s">
        <v>28</v>
      </c>
      <c r="V14" s="24" t="s">
        <v>29</v>
      </c>
      <c r="W14" s="24"/>
      <c r="X14" s="24"/>
      <c r="Y14" s="24"/>
      <c r="Z14" s="24"/>
      <c r="AA14" s="24"/>
      <c r="AB14" s="24"/>
      <c r="AC14" s="24"/>
      <c r="AD14" s="24"/>
      <c r="AE14" s="24"/>
      <c r="AF14" s="24">
        <v>4</v>
      </c>
      <c r="AG14" s="23"/>
    </row>
    <row r="15" spans="1:34" s="14" customFormat="1" ht="19.5" customHeight="1" x14ac:dyDescent="0.25">
      <c r="A15" s="15">
        <v>4</v>
      </c>
      <c r="B15" s="16" t="s">
        <v>37</v>
      </c>
      <c r="C15" s="17">
        <v>201</v>
      </c>
      <c r="D15" s="18" t="s">
        <v>38</v>
      </c>
      <c r="E15" s="48">
        <v>2</v>
      </c>
      <c r="F15" s="47">
        <v>10</v>
      </c>
      <c r="G15" s="20" t="s">
        <v>39</v>
      </c>
      <c r="H15" s="21" t="s">
        <v>40</v>
      </c>
      <c r="I15" s="22" t="s">
        <v>41</v>
      </c>
      <c r="J15" s="84"/>
      <c r="K15" s="85"/>
      <c r="L15" s="85"/>
      <c r="M15" s="23" t="s">
        <v>27</v>
      </c>
      <c r="N15" s="23" t="s">
        <v>27</v>
      </c>
      <c r="O15" s="23" t="s">
        <v>27</v>
      </c>
      <c r="P15" s="23" t="s">
        <v>27</v>
      </c>
      <c r="Q15" s="23" t="s">
        <v>27</v>
      </c>
      <c r="R15" s="23" t="s">
        <v>27</v>
      </c>
      <c r="S15" s="23" t="s">
        <v>27</v>
      </c>
      <c r="T15" s="23" t="s">
        <v>27</v>
      </c>
      <c r="U15" s="24" t="s">
        <v>28</v>
      </c>
      <c r="V15" s="24" t="s">
        <v>29</v>
      </c>
      <c r="W15" s="24"/>
      <c r="X15" s="24"/>
      <c r="Y15" s="24"/>
      <c r="Z15" s="24"/>
      <c r="AA15" s="24"/>
      <c r="AB15" s="24"/>
      <c r="AC15" s="24"/>
      <c r="AD15" s="24"/>
      <c r="AE15" s="24"/>
      <c r="AF15" s="24">
        <v>4</v>
      </c>
      <c r="AG15" s="23"/>
    </row>
    <row r="16" spans="1:34" s="14" customFormat="1" ht="22.5" customHeight="1" x14ac:dyDescent="0.25">
      <c r="A16" s="60" t="s">
        <v>74</v>
      </c>
      <c r="B16" s="61"/>
      <c r="C16" s="61"/>
      <c r="D16" s="61"/>
      <c r="E16" s="25"/>
      <c r="F16" s="25"/>
      <c r="G16" s="25"/>
      <c r="H16" s="25"/>
      <c r="I16" s="26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3"/>
    </row>
    <row r="17" spans="1:42" s="14" customFormat="1" ht="19.5" customHeight="1" x14ac:dyDescent="0.25">
      <c r="A17" s="15">
        <v>5</v>
      </c>
      <c r="B17" s="49" t="s">
        <v>58</v>
      </c>
      <c r="C17" s="50">
        <v>201</v>
      </c>
      <c r="D17" s="27" t="s">
        <v>59</v>
      </c>
      <c r="E17" s="19">
        <v>2</v>
      </c>
      <c r="F17" s="47">
        <v>10</v>
      </c>
      <c r="G17" s="20" t="s">
        <v>66</v>
      </c>
      <c r="H17" s="21" t="s">
        <v>67</v>
      </c>
      <c r="I17" s="22" t="s">
        <v>75</v>
      </c>
      <c r="J17" s="23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 t="s">
        <v>27</v>
      </c>
      <c r="W17" s="24" t="s">
        <v>27</v>
      </c>
      <c r="X17" s="24" t="s">
        <v>27</v>
      </c>
      <c r="Y17" s="24" t="s">
        <v>27</v>
      </c>
      <c r="Z17" s="24" t="s">
        <v>27</v>
      </c>
      <c r="AA17" s="24" t="s">
        <v>27</v>
      </c>
      <c r="AB17" s="24" t="s">
        <v>27</v>
      </c>
      <c r="AC17" s="24" t="s">
        <v>27</v>
      </c>
      <c r="AD17" s="24" t="s">
        <v>28</v>
      </c>
      <c r="AE17" s="24" t="s">
        <v>29</v>
      </c>
      <c r="AF17" s="24">
        <v>4</v>
      </c>
      <c r="AG17" s="23"/>
      <c r="AI17" s="28"/>
      <c r="AJ17" s="29"/>
      <c r="AK17" s="27"/>
      <c r="AL17" s="30"/>
      <c r="AM17" s="31"/>
      <c r="AN17" s="20"/>
      <c r="AO17" s="21"/>
      <c r="AP17" s="22"/>
    </row>
    <row r="18" spans="1:42" s="14" customFormat="1" ht="19.5" customHeight="1" x14ac:dyDescent="0.25">
      <c r="A18" s="15">
        <v>6</v>
      </c>
      <c r="B18" s="49" t="s">
        <v>30</v>
      </c>
      <c r="C18" s="50">
        <v>221</v>
      </c>
      <c r="D18" s="27" t="s">
        <v>60</v>
      </c>
      <c r="E18" s="19">
        <v>2</v>
      </c>
      <c r="F18" s="47">
        <v>10</v>
      </c>
      <c r="G18" s="20" t="s">
        <v>68</v>
      </c>
      <c r="H18" s="21" t="s">
        <v>69</v>
      </c>
      <c r="I18" s="22" t="s">
        <v>76</v>
      </c>
      <c r="J18" s="23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 t="s">
        <v>27</v>
      </c>
      <c r="W18" s="24" t="s">
        <v>27</v>
      </c>
      <c r="X18" s="24" t="s">
        <v>27</v>
      </c>
      <c r="Y18" s="24" t="s">
        <v>27</v>
      </c>
      <c r="Z18" s="24" t="s">
        <v>27</v>
      </c>
      <c r="AA18" s="24" t="s">
        <v>27</v>
      </c>
      <c r="AB18" s="24" t="s">
        <v>27</v>
      </c>
      <c r="AC18" s="24" t="s">
        <v>27</v>
      </c>
      <c r="AD18" s="24" t="s">
        <v>28</v>
      </c>
      <c r="AE18" s="24" t="s">
        <v>29</v>
      </c>
      <c r="AF18" s="24">
        <v>4</v>
      </c>
      <c r="AG18" s="23"/>
    </row>
    <row r="19" spans="1:42" s="14" customFormat="1" ht="19.5" customHeight="1" x14ac:dyDescent="0.25">
      <c r="A19" s="32">
        <v>7</v>
      </c>
      <c r="B19" s="49" t="s">
        <v>61</v>
      </c>
      <c r="C19" s="50">
        <v>142</v>
      </c>
      <c r="D19" s="27" t="s">
        <v>62</v>
      </c>
      <c r="E19" s="19">
        <v>1</v>
      </c>
      <c r="F19" s="47">
        <v>10</v>
      </c>
      <c r="G19" s="20" t="s">
        <v>78</v>
      </c>
      <c r="H19" s="21" t="s">
        <v>79</v>
      </c>
      <c r="I19" s="22" t="s">
        <v>76</v>
      </c>
      <c r="J19" s="23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 t="s">
        <v>27</v>
      </c>
      <c r="W19" s="24" t="s">
        <v>27</v>
      </c>
      <c r="X19" s="24" t="s">
        <v>27</v>
      </c>
      <c r="Y19" s="24" t="s">
        <v>27</v>
      </c>
      <c r="Z19" s="24" t="s">
        <v>27</v>
      </c>
      <c r="AA19" s="24" t="s">
        <v>27</v>
      </c>
      <c r="AB19" s="24" t="s">
        <v>27</v>
      </c>
      <c r="AC19" s="24" t="s">
        <v>27</v>
      </c>
      <c r="AD19" s="24" t="s">
        <v>28</v>
      </c>
      <c r="AE19" s="24" t="s">
        <v>29</v>
      </c>
      <c r="AF19" s="24">
        <v>4</v>
      </c>
      <c r="AG19" s="23"/>
    </row>
    <row r="20" spans="1:42" s="14" customFormat="1" ht="21.75" customHeight="1" x14ac:dyDescent="0.25">
      <c r="A20" s="33">
        <v>8</v>
      </c>
      <c r="B20" s="49" t="s">
        <v>42</v>
      </c>
      <c r="C20" s="50">
        <v>151</v>
      </c>
      <c r="D20" s="27" t="s">
        <v>63</v>
      </c>
      <c r="E20" s="19">
        <v>3</v>
      </c>
      <c r="F20" s="47">
        <v>10</v>
      </c>
      <c r="G20" s="20" t="s">
        <v>70</v>
      </c>
      <c r="H20" s="21" t="s">
        <v>71</v>
      </c>
      <c r="I20" s="22" t="s">
        <v>41</v>
      </c>
      <c r="J20" s="23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 t="s">
        <v>27</v>
      </c>
      <c r="W20" s="24" t="s">
        <v>27</v>
      </c>
      <c r="X20" s="24" t="s">
        <v>27</v>
      </c>
      <c r="Y20" s="24" t="s">
        <v>27</v>
      </c>
      <c r="Z20" s="24" t="s">
        <v>27</v>
      </c>
      <c r="AA20" s="24" t="s">
        <v>27</v>
      </c>
      <c r="AB20" s="24" t="s">
        <v>27</v>
      </c>
      <c r="AC20" s="24" t="s">
        <v>27</v>
      </c>
      <c r="AD20" s="24" t="s">
        <v>28</v>
      </c>
      <c r="AE20" s="24" t="s">
        <v>29</v>
      </c>
      <c r="AF20" s="24">
        <v>4</v>
      </c>
      <c r="AG20" s="23"/>
    </row>
    <row r="21" spans="1:42" s="14" customFormat="1" ht="19.5" customHeight="1" x14ac:dyDescent="0.25">
      <c r="A21" s="33">
        <v>9</v>
      </c>
      <c r="B21" s="49" t="s">
        <v>64</v>
      </c>
      <c r="C21" s="50">
        <v>201</v>
      </c>
      <c r="D21" s="27" t="s">
        <v>65</v>
      </c>
      <c r="E21" s="19">
        <v>2</v>
      </c>
      <c r="F21" s="47">
        <v>10</v>
      </c>
      <c r="G21" s="20" t="s">
        <v>72</v>
      </c>
      <c r="H21" s="21" t="s">
        <v>73</v>
      </c>
      <c r="I21" s="22" t="s">
        <v>77</v>
      </c>
      <c r="J21" s="23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 t="s">
        <v>27</v>
      </c>
      <c r="W21" s="24" t="s">
        <v>27</v>
      </c>
      <c r="X21" s="24" t="s">
        <v>27</v>
      </c>
      <c r="Y21" s="24" t="s">
        <v>27</v>
      </c>
      <c r="Z21" s="24" t="s">
        <v>27</v>
      </c>
      <c r="AA21" s="24" t="s">
        <v>27</v>
      </c>
      <c r="AB21" s="24" t="s">
        <v>27</v>
      </c>
      <c r="AC21" s="24" t="s">
        <v>27</v>
      </c>
      <c r="AD21" s="24" t="s">
        <v>28</v>
      </c>
      <c r="AE21" s="24" t="s">
        <v>29</v>
      </c>
      <c r="AF21" s="24">
        <v>4</v>
      </c>
      <c r="AG21" s="46"/>
    </row>
    <row r="22" spans="1:42" s="11" customFormat="1" ht="22.5" customHeight="1" x14ac:dyDescent="0.25">
      <c r="A22" s="86" t="s">
        <v>43</v>
      </c>
      <c r="B22" s="86"/>
      <c r="C22" s="86"/>
      <c r="D22" s="86"/>
      <c r="E22" s="34">
        <f>SUM(E12:E21)</f>
        <v>18</v>
      </c>
      <c r="F22" s="35"/>
      <c r="G22" s="87">
        <f>E22*280000</f>
        <v>5040000</v>
      </c>
      <c r="H22" s="88"/>
      <c r="I22" s="35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90"/>
    </row>
    <row r="23" spans="1:42" ht="3" customHeight="1" x14ac:dyDescent="0.15"/>
    <row r="24" spans="1:42" s="39" customFormat="1" ht="15.75" customHeight="1" x14ac:dyDescent="0.2">
      <c r="A24" s="91" t="s">
        <v>44</v>
      </c>
      <c r="B24" s="91"/>
      <c r="C24" s="91"/>
      <c r="D24" s="91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41"/>
    </row>
    <row r="25" spans="1:42" s="39" customFormat="1" ht="15.75" customHeight="1" x14ac:dyDescent="0.2">
      <c r="B25" s="92" t="s">
        <v>45</v>
      </c>
      <c r="C25" s="92"/>
      <c r="D25" s="92"/>
      <c r="E25" s="92"/>
      <c r="F25" s="92"/>
      <c r="G25" s="92"/>
      <c r="H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41"/>
    </row>
    <row r="26" spans="1:42" s="40" customFormat="1" ht="15.75" customHeight="1" x14ac:dyDescent="0.25">
      <c r="B26" s="92" t="s">
        <v>46</v>
      </c>
      <c r="C26" s="92"/>
      <c r="D26" s="92"/>
      <c r="E26" s="92"/>
      <c r="F26" s="92"/>
      <c r="G26" s="92"/>
      <c r="AF26" s="42"/>
      <c r="AG26" s="42"/>
    </row>
    <row r="27" spans="1:42" s="40" customFormat="1" ht="15.75" customHeight="1" x14ac:dyDescent="0.25">
      <c r="B27" s="92" t="s">
        <v>47</v>
      </c>
      <c r="C27" s="92"/>
      <c r="D27" s="92"/>
      <c r="E27" s="92"/>
      <c r="F27" s="92"/>
      <c r="G27" s="92"/>
      <c r="AF27" s="42"/>
      <c r="AG27" s="42"/>
    </row>
    <row r="28" spans="1:42" s="43" customFormat="1" ht="14.25" customHeight="1" x14ac:dyDescent="0.25">
      <c r="B28" s="44"/>
      <c r="C28" s="44"/>
      <c r="Q28" s="93" t="s">
        <v>48</v>
      </c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</row>
    <row r="29" spans="1:42" s="43" customFormat="1" ht="15.75" customHeight="1" x14ac:dyDescent="0.25">
      <c r="A29" s="54" t="s">
        <v>49</v>
      </c>
      <c r="B29" s="54"/>
      <c r="C29" s="54"/>
      <c r="D29" s="54"/>
      <c r="G29" s="54" t="s">
        <v>50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 t="s">
        <v>51</v>
      </c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</row>
    <row r="30" spans="1:42" s="43" customFormat="1" ht="15.75" customHeight="1" x14ac:dyDescent="0.25">
      <c r="G30" s="54" t="s">
        <v>52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 t="s">
        <v>53</v>
      </c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</row>
    <row r="31" spans="1:42" s="43" customFormat="1" ht="14.25" x14ac:dyDescent="0.25">
      <c r="AF31" s="45"/>
      <c r="AG31" s="45"/>
    </row>
    <row r="32" spans="1:42" s="43" customFormat="1" ht="17.25" customHeight="1" x14ac:dyDescent="0.25">
      <c r="AF32" s="45"/>
      <c r="AG32" s="45"/>
    </row>
    <row r="33" spans="1:33" s="43" customFormat="1" ht="27" customHeight="1" x14ac:dyDescent="0.25">
      <c r="AF33" s="45"/>
      <c r="AG33" s="45"/>
    </row>
    <row r="34" spans="1:33" s="43" customFormat="1" ht="14.25" x14ac:dyDescent="0.25">
      <c r="AF34" s="45"/>
      <c r="AG34" s="45"/>
    </row>
    <row r="35" spans="1:33" s="45" customFormat="1" ht="15.75" customHeight="1" x14ac:dyDescent="0.25">
      <c r="A35" s="94" t="s">
        <v>54</v>
      </c>
      <c r="B35" s="94"/>
      <c r="C35" s="94"/>
      <c r="D35" s="94"/>
      <c r="G35" s="94" t="s">
        <v>55</v>
      </c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 t="s">
        <v>56</v>
      </c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</row>
  </sheetData>
  <mergeCells count="44">
    <mergeCell ref="R30:AG30"/>
    <mergeCell ref="A35:D35"/>
    <mergeCell ref="R35:AG35"/>
    <mergeCell ref="G35:Q35"/>
    <mergeCell ref="A29:D29"/>
    <mergeCell ref="R29:AG29"/>
    <mergeCell ref="J12:L15"/>
    <mergeCell ref="A16:D16"/>
    <mergeCell ref="J16:AG16"/>
    <mergeCell ref="A22:D22"/>
    <mergeCell ref="G22:H22"/>
    <mergeCell ref="J22:AG22"/>
    <mergeCell ref="A24:D24"/>
    <mergeCell ref="B25:G25"/>
    <mergeCell ref="B26:G26"/>
    <mergeCell ref="B27:G27"/>
    <mergeCell ref="Q28:AG28"/>
    <mergeCell ref="AG8:AG10"/>
    <mergeCell ref="J9:N9"/>
    <mergeCell ref="O9:R9"/>
    <mergeCell ref="S9:W9"/>
    <mergeCell ref="X9:AA9"/>
    <mergeCell ref="AB9:AE9"/>
    <mergeCell ref="A1:E1"/>
    <mergeCell ref="F1:AC1"/>
    <mergeCell ref="A2:E2"/>
    <mergeCell ref="F2:AC2"/>
    <mergeCell ref="A4:AG4"/>
    <mergeCell ref="A5:G5"/>
    <mergeCell ref="I5:T5"/>
    <mergeCell ref="W5:AG5"/>
    <mergeCell ref="G29:Q29"/>
    <mergeCell ref="G30:Q30"/>
    <mergeCell ref="A11:D11"/>
    <mergeCell ref="J11:AG11"/>
    <mergeCell ref="A6:AG6"/>
    <mergeCell ref="A8:A10"/>
    <mergeCell ref="B8:C10"/>
    <mergeCell ref="D8:D10"/>
    <mergeCell ref="E8:E10"/>
    <mergeCell ref="F8:F10"/>
    <mergeCell ref="G8:H10"/>
    <mergeCell ref="J8:AE8"/>
    <mergeCell ref="AF8:AF10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QTH-T</vt:lpstr>
      <vt:lpstr>'1. QTH-T'!Print_Area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2026-05-26T02:53:29Z</cp:lastPrinted>
  <dcterms:created xsi:type="dcterms:W3CDTF">2026-05-26T02:44:56Z</dcterms:created>
  <dcterms:modified xsi:type="dcterms:W3CDTF">2026-05-27T07:43:15Z</dcterms:modified>
</cp:coreProperties>
</file>