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activeTab="2"/>
  </bookViews>
  <sheets>
    <sheet name="2. KDN" sheetId="2" r:id="rId1"/>
    <sheet name="3. NAB" sheetId="3" r:id="rId2"/>
    <sheet name="4. LKT" sheetId="4" r:id="rId3"/>
  </sheets>
  <definedNames>
    <definedName name="_xlnm.Print_Area" localSheetId="0">'2. KDN'!$A$1:$AF$33</definedName>
  </definedNames>
  <calcPr calcId="162913"/>
</workbook>
</file>

<file path=xl/calcChain.xml><?xml version="1.0" encoding="utf-8"?>
<calcChain xmlns="http://schemas.openxmlformats.org/spreadsheetml/2006/main"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K10" i="3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K10" i="2" l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E21" i="4" l="1"/>
  <c r="G21" i="4" s="1"/>
  <c r="E21" i="3" l="1"/>
  <c r="G21" i="3" l="1"/>
  <c r="E20" i="2"/>
  <c r="G20" i="2" s="1"/>
</calcChain>
</file>

<file path=xl/sharedStrings.xml><?xml version="1.0" encoding="utf-8"?>
<sst xmlns="http://schemas.openxmlformats.org/spreadsheetml/2006/main" count="449" uniqueCount="119">
  <si>
    <t>BỘ GIÁO DỤC &amp; ĐÀO TẠO</t>
  </si>
  <si>
    <t>CỘNG HÒA XÃ HỘI CHỦ NGHĨA VIỆT NAM</t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</si>
  <si>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</si>
  <si>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</si>
  <si>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</si>
  <si>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</si>
  <si>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</si>
  <si>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</si>
  <si>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</si>
  <si>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</si>
  <si>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</si>
  <si>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</si>
  <si>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</si>
  <si>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</si>
  <si>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</si>
  <si>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</si>
  <si>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</si>
  <si>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</si>
  <si>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</si>
  <si>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</si>
  <si>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</si>
  <si>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</si>
  <si>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</si>
  <si>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</si>
  <si>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</si>
  <si>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</si>
  <si>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</si>
  <si>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</si>
  <si>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</si>
  <si>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</si>
  <si>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KT. GIÁM ĐỐC</t>
  </si>
  <si>
    <t>PHÓ GIÁM ĐỐC</t>
  </si>
  <si>
    <t>POS</t>
  </si>
  <si>
    <t>K. LLCT</t>
  </si>
  <si>
    <t>ĐẠI HỌC DUY TÂN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</si>
  <si>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</si>
  <si>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t>CHƯƠNG TRÌNH: T</t>
  </si>
  <si>
    <t>HIS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</si>
  <si>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</si>
  <si>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TRẠM ĐÀO TẠO: ĐÀ NẴNG + DAKLAK + TP HỒ CHÍ MINH</t>
  </si>
  <si>
    <t xml:space="preserve">TRẠM ĐÀO TẠO: ĐÀ NẴNG +  TP HỒ CHÍ MINH </t>
  </si>
  <si>
    <t xml:space="preserve">     *</t>
  </si>
  <si>
    <r>
      <t xml:space="preserve">CHƯƠNG TRÌNH: </t>
    </r>
    <r>
      <rPr>
        <b/>
        <sz val="11"/>
        <color rgb="FF0000FF"/>
        <rFont val="Times New Roman"/>
        <family val="1"/>
      </rPr>
      <t>T</t>
    </r>
  </si>
  <si>
    <t>LIN</t>
  </si>
  <si>
    <t>ACC</t>
  </si>
  <si>
    <t xml:space="preserve">ThS. Nguyễn Thị Bích </t>
  </si>
  <si>
    <t>Giang</t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</si>
  <si>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</si>
  <si>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HỌC: 2025 - 2026    </t>
    </r>
  </si>
  <si>
    <t>LAW</t>
  </si>
  <si>
    <t>Nghề luật và đạo đức nghề luật 1</t>
  </si>
  <si>
    <t>Phương</t>
  </si>
  <si>
    <t>Tâm</t>
  </si>
  <si>
    <t>Cúc</t>
  </si>
  <si>
    <t>ThS. Nguyễn Mậu</t>
  </si>
  <si>
    <t>Minh</t>
  </si>
  <si>
    <t>K. Luật</t>
  </si>
  <si>
    <t>Độc lập - Tự do - Hạnh phúc</t>
  </si>
  <si>
    <t>Hiền</t>
  </si>
  <si>
    <t xml:space="preserve">ThS. Nguyễn Thị Thu </t>
  </si>
  <si>
    <t>Na</t>
  </si>
  <si>
    <t xml:space="preserve">ThS. Mai Thị Mai </t>
  </si>
  <si>
    <t>Hương</t>
  </si>
  <si>
    <t>Tư pháp quốc tế</t>
  </si>
  <si>
    <t>Luật Tố Tụng Dân sự</t>
  </si>
  <si>
    <t>Luật Đất Đai</t>
  </si>
  <si>
    <t>Luật Đầu Tư</t>
  </si>
  <si>
    <t>Luật Hôn Nhân và Gia Đình</t>
  </si>
  <si>
    <t>Luật môi trường</t>
  </si>
  <si>
    <t>Luật chứng khoán</t>
  </si>
  <si>
    <t>Tư Tưởng Hồ Chí Minh</t>
  </si>
  <si>
    <t>Dương</t>
  </si>
  <si>
    <t xml:space="preserve"> ThS.Trần Hữu Thu</t>
  </si>
  <si>
    <t>Trang</t>
  </si>
  <si>
    <t xml:space="preserve">ThS. Lương Thị Bích </t>
  </si>
  <si>
    <t>Ngân</t>
  </si>
  <si>
    <t xml:space="preserve">Phạm Thị Thanh </t>
  </si>
  <si>
    <t xml:space="preserve">Lê Thị Xuân </t>
  </si>
  <si>
    <t>Trần Song</t>
  </si>
  <si>
    <t>Toàn</t>
  </si>
  <si>
    <t xml:space="preserve">TS. Nguyễn Văn 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</si>
  <si>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>)  -  NĂM HỌC:  2025 - 2026</t>
    </r>
  </si>
  <si>
    <t>Đà Nẵng, ngày……..tháng…….năm 2026</t>
  </si>
  <si>
    <t>Kế toán thuế</t>
  </si>
  <si>
    <t>ThS. Nguyễn Thị Quỳnh</t>
  </si>
  <si>
    <t>Giao</t>
  </si>
  <si>
    <t>Kế toán máy</t>
  </si>
  <si>
    <t xml:space="preserve">ThS. Nguyễn Thị Hồng </t>
  </si>
  <si>
    <t>Sương</t>
  </si>
  <si>
    <t>Cơ sở luật kinh tế</t>
  </si>
  <si>
    <t>Phân tích báo cáo tài chính</t>
  </si>
  <si>
    <t xml:space="preserve">TS. Dương Thị Thanh </t>
  </si>
  <si>
    <t>FST</t>
  </si>
  <si>
    <t>Tổ chức công tác Kế toán</t>
  </si>
  <si>
    <t>ThS. Nguyễn Thị Đoan</t>
  </si>
  <si>
    <t xml:space="preserve">ThS. Nguyễn Xuân </t>
  </si>
  <si>
    <t>Tích</t>
  </si>
  <si>
    <t xml:space="preserve">ThS. Mai Thanh </t>
  </si>
  <si>
    <t>Hùng</t>
  </si>
  <si>
    <t>ThS. Đỗ Thị Kim</t>
  </si>
  <si>
    <t>Anh Văn Đàm Phán</t>
  </si>
  <si>
    <t>Ngữ Nghĩa Học (trong tiếng Anh)</t>
  </si>
  <si>
    <t>Dịch Thuật Văn Chương</t>
  </si>
  <si>
    <t>ThS. Lê Hoàng Hoài</t>
  </si>
  <si>
    <t>Khanh</t>
  </si>
  <si>
    <t>Thời Sự Trong Nước Việt - Anh</t>
  </si>
  <si>
    <t>Thời Sự Quốc Tế Anh - Việt</t>
  </si>
  <si>
    <t>Dịch Hội Nghị</t>
  </si>
  <si>
    <t>Anh Văn Thư Tín Thương Mại</t>
  </si>
  <si>
    <t xml:space="preserve">ThS. Phan Thị Thủy </t>
  </si>
  <si>
    <t>Tiên</t>
  </si>
  <si>
    <t xml:space="preserve">TẠI TP HỒ CHÍ MINH </t>
  </si>
  <si>
    <r>
      <t>HỌC KỲ:</t>
    </r>
    <r>
      <rPr>
        <b/>
        <sz val="11"/>
        <color rgb="FF0000FF"/>
        <rFont val="Times New Roman"/>
        <family val="1"/>
      </rPr>
      <t xml:space="preserve"> V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</si>
  <si>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09</t>
    </r>
  </si>
  <si>
    <t>KẾ HOẠCH TỔ CHỨC HỌC ĐỢT 10</t>
  </si>
  <si>
    <t xml:space="preserve">Lịch Sử ĐCS Việt Nam </t>
  </si>
  <si>
    <t>K. Kế toán</t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</si>
  <si>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10</t>
    </r>
  </si>
  <si>
    <r>
      <t>KẾ HOẠCH TỔ CHỨC HỌC ĐỢT 1</t>
    </r>
    <r>
      <rPr>
        <b/>
        <sz val="9"/>
        <color rgb="FF0000FF"/>
        <rFont val="Times New Roman"/>
        <family val="1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</si>
</sst>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7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color rgb="FF0000FF"/>
      <name val="Times New Roman"/>
      <family val="1"/>
    </font>
    <font>
      <b/>
      <sz val="9"/>
      <color rgb="FF0000FF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2"/>
    </font>
    <font>
      <b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12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6" xfId="1" applyNumberFormat="1" applyFont="1" applyFill="1" applyBorder="1" applyAlignment="1">
      <alignment vertical="center"/>
    </xf>
    <xf numFmtId="0" fontId="8" fillId="0" borderId="14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4" fillId="0" borderId="0" xfId="1" applyNumberFormat="1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19" fillId="3" borderId="2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19" fillId="3" borderId="6" xfId="4" applyFont="1" applyFill="1" applyBorder="1" applyAlignment="1">
      <alignment horizontal="right" vertical="center"/>
    </xf>
    <xf numFmtId="0" fontId="19" fillId="3" borderId="14" xfId="4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0" fontId="19" fillId="3" borderId="2" xfId="4" applyFont="1" applyFill="1" applyBorder="1" applyAlignment="1">
      <alignment horizontal="center" vertical="center"/>
    </xf>
    <xf numFmtId="0" fontId="12" fillId="3" borderId="14" xfId="1" applyNumberFormat="1" applyFont="1" applyFill="1" applyBorder="1" applyAlignment="1">
      <alignment vertical="center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O33"/>
  <sheetViews>
    <sheetView showGridLines="0" view="pageBreakPreview" topLeftCell="A4" zoomScaleNormal="100" zoomScaleSheetLayoutView="100" workbookViewId="0">
      <selection activeCell="G17" sqref="G17:H19"/>
    </sheetView>
  </sheetViews>
  <sheetFormatPr defaultColWidth="9" defaultRowHeight="8.25" x14ac:dyDescent="0.15"/>
  <cols>
    <col min="1" max="1" width="3.5546875" style="22" customWidth="1"/>
    <col min="2" max="2" width="4.109375" style="22" customWidth="1"/>
    <col min="3" max="3" width="3.6640625" style="22" customWidth="1"/>
    <col min="4" max="4" width="17.44140625" style="22" customWidth="1"/>
    <col min="5" max="5" width="3" style="22" customWidth="1"/>
    <col min="6" max="6" width="3.21875" style="22" customWidth="1"/>
    <col min="7" max="7" width="13.77734375" style="22" bestFit="1" customWidth="1"/>
    <col min="8" max="8" width="4.44140625" style="22" customWidth="1"/>
    <col min="9" max="9" width="6.6640625" style="22" bestFit="1" customWidth="1"/>
    <col min="10" max="26" width="2.44140625" style="22" customWidth="1"/>
    <col min="27" max="30" width="2.44140625" style="23" customWidth="1"/>
    <col min="31" max="31" width="4.44140625" style="24" customWidth="1"/>
    <col min="32" max="32" width="4.21875" style="24" customWidth="1"/>
    <col min="33" max="33" width="9" style="22" bestFit="1" customWidth="1"/>
    <col min="34" max="16384" width="9" style="22"/>
  </cols>
  <sheetData>
    <row r="1" spans="1:41" s="36" customFormat="1" ht="14.25" customHeight="1" x14ac:dyDescent="0.2">
      <c r="A1" s="89" t="s">
        <v>0</v>
      </c>
      <c r="B1" s="89"/>
      <c r="C1" s="89"/>
      <c r="D1" s="89"/>
      <c r="E1" s="89"/>
      <c r="F1" s="90" t="s">
        <v>1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2" spans="1:41" s="36" customFormat="1" ht="14.25" customHeight="1" x14ac:dyDescent="0.2">
      <c r="A2" s="91" t="s">
        <v>34</v>
      </c>
      <c r="B2" s="91"/>
      <c r="C2" s="91"/>
      <c r="D2" s="91"/>
      <c r="E2" s="91"/>
      <c r="F2" s="92" t="s">
        <v>57</v>
      </c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2"/>
    </row>
    <row r="3" spans="1:41" s="36" customFormat="1" ht="4.5" customHeight="1" x14ac:dyDescent="0.2">
      <c r="A3" s="37"/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38"/>
      <c r="N3" s="38"/>
      <c r="O3" s="66"/>
      <c r="P3" s="66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2"/>
      <c r="AF3" s="2"/>
      <c r="AG3" s="2"/>
    </row>
    <row r="4" spans="1:41" s="36" customFormat="1" ht="14.25" customHeight="1" x14ac:dyDescent="0.2">
      <c r="A4" s="93" t="s">
        <v>81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2"/>
    </row>
    <row r="5" spans="1:41" s="36" customFormat="1" ht="14.25" customHeight="1" x14ac:dyDescent="0.2">
      <c r="A5" s="72" t="s">
        <v>112</v>
      </c>
      <c r="B5" s="72"/>
      <c r="C5" s="72"/>
      <c r="D5" s="72"/>
      <c r="E5" s="72"/>
      <c r="F5" s="72"/>
      <c r="G5" s="72"/>
      <c r="H5" s="36" t="s">
        <v>41</v>
      </c>
      <c r="I5" s="75" t="s">
        <v>35</v>
      </c>
      <c r="J5" s="75"/>
      <c r="K5" s="75"/>
      <c r="L5" s="75"/>
      <c r="M5" s="75"/>
      <c r="N5" s="75"/>
      <c r="O5" s="75"/>
      <c r="P5" s="75"/>
      <c r="Q5" s="75"/>
      <c r="S5" s="36" t="s">
        <v>2</v>
      </c>
      <c r="U5" s="74" t="s">
        <v>42</v>
      </c>
      <c r="V5" s="74"/>
      <c r="W5" s="74"/>
      <c r="X5" s="74"/>
      <c r="Y5" s="74"/>
      <c r="Z5" s="74"/>
      <c r="AA5" s="74"/>
      <c r="AB5" s="74"/>
      <c r="AC5" s="74"/>
      <c r="AD5" s="28"/>
      <c r="AE5" s="2"/>
      <c r="AF5" s="2"/>
      <c r="AG5" s="2"/>
    </row>
    <row r="6" spans="1:41" s="36" customFormat="1" ht="14.25" customHeight="1" x14ac:dyDescent="0.2">
      <c r="A6" s="75" t="s">
        <v>39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1"/>
    </row>
    <row r="7" spans="1:41" s="3" customFormat="1" ht="3" customHeight="1" x14ac:dyDescent="0.2">
      <c r="A7" s="42"/>
      <c r="B7" s="42"/>
      <c r="C7" s="42"/>
      <c r="D7" s="42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4"/>
      <c r="AA7" s="44"/>
      <c r="AB7" s="44"/>
      <c r="AC7" s="44"/>
      <c r="AD7" s="44"/>
      <c r="AE7" s="42"/>
      <c r="AF7" s="42"/>
    </row>
    <row r="8" spans="1:41" s="4" customFormat="1" ht="18.75" customHeight="1" x14ac:dyDescent="0.25">
      <c r="A8" s="76" t="s">
        <v>3</v>
      </c>
      <c r="B8" s="77" t="s">
        <v>4</v>
      </c>
      <c r="C8" s="78"/>
      <c r="D8" s="83" t="s">
        <v>5</v>
      </c>
      <c r="E8" s="83" t="s">
        <v>6</v>
      </c>
      <c r="F8" s="83" t="s">
        <v>7</v>
      </c>
      <c r="G8" s="77" t="s">
        <v>8</v>
      </c>
      <c r="H8" s="78"/>
      <c r="I8" s="40" t="s">
        <v>9</v>
      </c>
      <c r="J8" s="71">
        <v>2026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86" t="s">
        <v>10</v>
      </c>
      <c r="AF8" s="86" t="s">
        <v>11</v>
      </c>
    </row>
    <row r="9" spans="1:41" s="4" customFormat="1" ht="18.75" customHeight="1" x14ac:dyDescent="0.25">
      <c r="A9" s="76"/>
      <c r="B9" s="79"/>
      <c r="C9" s="80"/>
      <c r="D9" s="84"/>
      <c r="E9" s="84"/>
      <c r="F9" s="84"/>
      <c r="G9" s="79"/>
      <c r="H9" s="80"/>
      <c r="I9" s="40" t="s">
        <v>12</v>
      </c>
      <c r="J9" s="69">
        <v>7</v>
      </c>
      <c r="K9" s="70">
        <v>8</v>
      </c>
      <c r="L9" s="70"/>
      <c r="M9" s="70"/>
      <c r="N9" s="70"/>
      <c r="O9" s="70"/>
      <c r="P9" s="70">
        <v>9</v>
      </c>
      <c r="Q9" s="70"/>
      <c r="R9" s="70"/>
      <c r="S9" s="70"/>
      <c r="T9" s="70">
        <v>10</v>
      </c>
      <c r="U9" s="70"/>
      <c r="V9" s="70"/>
      <c r="W9" s="70"/>
      <c r="X9" s="70">
        <v>11</v>
      </c>
      <c r="Y9" s="70"/>
      <c r="Z9" s="70"/>
      <c r="AA9" s="70"/>
      <c r="AB9" s="70"/>
      <c r="AC9" s="70">
        <v>12</v>
      </c>
      <c r="AD9" s="70"/>
      <c r="AE9" s="87"/>
      <c r="AF9" s="87"/>
    </row>
    <row r="10" spans="1:41" s="4" customFormat="1" ht="18.75" customHeight="1" x14ac:dyDescent="0.25">
      <c r="A10" s="76"/>
      <c r="B10" s="81"/>
      <c r="C10" s="82"/>
      <c r="D10" s="85"/>
      <c r="E10" s="85"/>
      <c r="F10" s="85"/>
      <c r="G10" s="81"/>
      <c r="H10" s="82"/>
      <c r="I10" s="40" t="s">
        <v>13</v>
      </c>
      <c r="J10" s="5">
        <v>46230</v>
      </c>
      <c r="K10" s="5">
        <f>J10+7</f>
        <v>46237</v>
      </c>
      <c r="L10" s="5">
        <f t="shared" ref="L10:AD10" si="0">K10+7</f>
        <v>46244</v>
      </c>
      <c r="M10" s="5">
        <f t="shared" si="0"/>
        <v>46251</v>
      </c>
      <c r="N10" s="5">
        <f t="shared" si="0"/>
        <v>46258</v>
      </c>
      <c r="O10" s="5">
        <f t="shared" si="0"/>
        <v>46265</v>
      </c>
      <c r="P10" s="5">
        <f t="shared" si="0"/>
        <v>46272</v>
      </c>
      <c r="Q10" s="5">
        <f t="shared" si="0"/>
        <v>46279</v>
      </c>
      <c r="R10" s="5">
        <f t="shared" si="0"/>
        <v>46286</v>
      </c>
      <c r="S10" s="5">
        <f t="shared" si="0"/>
        <v>46293</v>
      </c>
      <c r="T10" s="5">
        <f t="shared" si="0"/>
        <v>46300</v>
      </c>
      <c r="U10" s="5">
        <f t="shared" si="0"/>
        <v>46307</v>
      </c>
      <c r="V10" s="5">
        <f t="shared" si="0"/>
        <v>46314</v>
      </c>
      <c r="W10" s="5">
        <f t="shared" si="0"/>
        <v>46321</v>
      </c>
      <c r="X10" s="5">
        <f t="shared" si="0"/>
        <v>46328</v>
      </c>
      <c r="Y10" s="5">
        <f t="shared" si="0"/>
        <v>46335</v>
      </c>
      <c r="Z10" s="5">
        <f t="shared" si="0"/>
        <v>46342</v>
      </c>
      <c r="AA10" s="5">
        <f t="shared" si="0"/>
        <v>46349</v>
      </c>
      <c r="AB10" s="5">
        <f t="shared" si="0"/>
        <v>46356</v>
      </c>
      <c r="AC10" s="5">
        <f t="shared" si="0"/>
        <v>46363</v>
      </c>
      <c r="AD10" s="5">
        <f t="shared" si="0"/>
        <v>46370</v>
      </c>
      <c r="AE10" s="88"/>
      <c r="AF10" s="88"/>
    </row>
    <row r="11" spans="1:41" s="7" customFormat="1" ht="22.5" customHeight="1" x14ac:dyDescent="0.25">
      <c r="A11" s="94" t="s">
        <v>113</v>
      </c>
      <c r="B11" s="95"/>
      <c r="C11" s="95"/>
      <c r="D11" s="95"/>
      <c r="E11" s="6"/>
      <c r="F11" s="6"/>
      <c r="G11" s="6"/>
      <c r="H11" s="6"/>
      <c r="I11" s="6"/>
      <c r="J11" s="96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8"/>
    </row>
    <row r="12" spans="1:41" s="7" customFormat="1" ht="22.5" customHeight="1" x14ac:dyDescent="0.25">
      <c r="A12" s="8">
        <v>1</v>
      </c>
      <c r="B12" s="61" t="s">
        <v>44</v>
      </c>
      <c r="C12" s="62">
        <v>382</v>
      </c>
      <c r="D12" s="63" t="s">
        <v>83</v>
      </c>
      <c r="E12" s="64">
        <v>2</v>
      </c>
      <c r="F12" s="13">
        <v>21</v>
      </c>
      <c r="G12" s="14" t="s">
        <v>84</v>
      </c>
      <c r="H12" s="15" t="s">
        <v>85</v>
      </c>
      <c r="I12" s="16" t="s">
        <v>116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>
        <v>4</v>
      </c>
      <c r="AF12" s="18"/>
      <c r="AH12" s="46"/>
      <c r="AI12" s="46"/>
    </row>
    <row r="13" spans="1:41" s="7" customFormat="1" ht="22.5" customHeight="1" x14ac:dyDescent="0.25">
      <c r="A13" s="8">
        <v>2</v>
      </c>
      <c r="B13" s="61" t="s">
        <v>32</v>
      </c>
      <c r="C13" s="62">
        <v>361</v>
      </c>
      <c r="D13" s="63" t="s">
        <v>70</v>
      </c>
      <c r="E13" s="64">
        <v>2</v>
      </c>
      <c r="F13" s="13">
        <v>21</v>
      </c>
      <c r="G13" s="14" t="s">
        <v>80</v>
      </c>
      <c r="H13" s="15" t="s">
        <v>71</v>
      </c>
      <c r="I13" s="16" t="s">
        <v>33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>
        <v>4</v>
      </c>
      <c r="AF13" s="18"/>
    </row>
    <row r="14" spans="1:41" s="7" customFormat="1" ht="22.5" customHeight="1" x14ac:dyDescent="0.25">
      <c r="A14" s="8">
        <v>3</v>
      </c>
      <c r="B14" s="61" t="s">
        <v>37</v>
      </c>
      <c r="C14" s="62">
        <v>362</v>
      </c>
      <c r="D14" s="63" t="s">
        <v>115</v>
      </c>
      <c r="E14" s="64">
        <v>2</v>
      </c>
      <c r="F14" s="13">
        <v>21</v>
      </c>
      <c r="G14" s="14" t="s">
        <v>54</v>
      </c>
      <c r="H14" s="15" t="s">
        <v>55</v>
      </c>
      <c r="I14" s="16" t="s">
        <v>33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4</v>
      </c>
      <c r="AF14" s="18"/>
    </row>
    <row r="15" spans="1:41" s="7" customFormat="1" ht="22.5" customHeight="1" x14ac:dyDescent="0.25">
      <c r="A15" s="8">
        <v>4</v>
      </c>
      <c r="B15" s="61" t="s">
        <v>44</v>
      </c>
      <c r="C15" s="62">
        <v>403</v>
      </c>
      <c r="D15" s="63" t="s">
        <v>86</v>
      </c>
      <c r="E15" s="64">
        <v>2</v>
      </c>
      <c r="F15" s="13">
        <v>21</v>
      </c>
      <c r="G15" s="14" t="s">
        <v>87</v>
      </c>
      <c r="H15" s="15" t="s">
        <v>88</v>
      </c>
      <c r="I15" s="16" t="s">
        <v>116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>
        <v>4</v>
      </c>
      <c r="AF15" s="18"/>
      <c r="AH15" s="9"/>
      <c r="AI15" s="10"/>
      <c r="AJ15" s="11"/>
      <c r="AK15" s="12"/>
      <c r="AL15" s="41"/>
      <c r="AM15" s="14"/>
      <c r="AN15" s="15"/>
      <c r="AO15" s="45"/>
    </row>
    <row r="16" spans="1:41" s="7" customFormat="1" ht="22.5" customHeight="1" x14ac:dyDescent="0.25">
      <c r="A16" s="99" t="s">
        <v>117</v>
      </c>
      <c r="B16" s="100"/>
      <c r="C16" s="100"/>
      <c r="D16" s="100"/>
      <c r="E16" s="19"/>
      <c r="F16" s="19"/>
      <c r="G16" s="19"/>
      <c r="H16" s="19"/>
      <c r="I16" s="20"/>
      <c r="J16" s="3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17"/>
      <c r="AE16" s="6"/>
      <c r="AF16" s="31"/>
    </row>
    <row r="17" spans="1:32" s="7" customFormat="1" ht="22.5" customHeight="1" x14ac:dyDescent="0.25">
      <c r="A17" s="8">
        <v>5</v>
      </c>
      <c r="B17" s="61" t="s">
        <v>49</v>
      </c>
      <c r="C17" s="62">
        <v>403</v>
      </c>
      <c r="D17" s="63" t="s">
        <v>89</v>
      </c>
      <c r="E17" s="64">
        <v>3</v>
      </c>
      <c r="F17" s="13">
        <v>21</v>
      </c>
      <c r="G17" s="14" t="s">
        <v>59</v>
      </c>
      <c r="H17" s="15" t="s">
        <v>60</v>
      </c>
      <c r="I17" s="16" t="s">
        <v>56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 t="s">
        <v>16</v>
      </c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16</v>
      </c>
      <c r="AB17" s="17" t="s">
        <v>16</v>
      </c>
      <c r="AC17" s="17" t="s">
        <v>17</v>
      </c>
      <c r="AD17" s="17" t="s">
        <v>18</v>
      </c>
      <c r="AE17" s="17">
        <v>4</v>
      </c>
      <c r="AF17" s="18"/>
    </row>
    <row r="18" spans="1:32" s="7" customFormat="1" ht="22.5" customHeight="1" x14ac:dyDescent="0.25">
      <c r="A18" s="8">
        <v>6</v>
      </c>
      <c r="B18" s="61" t="s">
        <v>44</v>
      </c>
      <c r="C18" s="62">
        <v>421</v>
      </c>
      <c r="D18" s="63" t="s">
        <v>90</v>
      </c>
      <c r="E18" s="64">
        <v>3</v>
      </c>
      <c r="F18" s="13">
        <v>21</v>
      </c>
      <c r="G18" s="14" t="s">
        <v>91</v>
      </c>
      <c r="H18" s="15" t="s">
        <v>58</v>
      </c>
      <c r="I18" s="16" t="s">
        <v>116</v>
      </c>
      <c r="J18" s="18"/>
      <c r="K18" s="18"/>
      <c r="L18" s="18"/>
      <c r="M18" s="18"/>
      <c r="N18" s="18"/>
      <c r="O18" s="18"/>
      <c r="P18" s="18"/>
      <c r="Q18" s="17"/>
      <c r="R18" s="17"/>
      <c r="S18" s="17"/>
      <c r="T18" s="17"/>
      <c r="U18" s="17" t="s">
        <v>16</v>
      </c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7" t="s">
        <v>16</v>
      </c>
      <c r="AC18" s="17" t="s">
        <v>17</v>
      </c>
      <c r="AD18" s="17" t="s">
        <v>18</v>
      </c>
      <c r="AE18" s="17">
        <v>4</v>
      </c>
      <c r="AF18" s="18"/>
    </row>
    <row r="19" spans="1:32" s="7" customFormat="1" ht="22.5" customHeight="1" x14ac:dyDescent="0.25">
      <c r="A19" s="8">
        <v>7</v>
      </c>
      <c r="B19" s="61" t="s">
        <v>92</v>
      </c>
      <c r="C19" s="62">
        <v>414</v>
      </c>
      <c r="D19" s="63" t="s">
        <v>93</v>
      </c>
      <c r="E19" s="64">
        <v>3</v>
      </c>
      <c r="F19" s="13">
        <v>21</v>
      </c>
      <c r="G19" s="14" t="s">
        <v>94</v>
      </c>
      <c r="H19" s="15" t="s">
        <v>73</v>
      </c>
      <c r="I19" s="16" t="s">
        <v>116</v>
      </c>
      <c r="J19" s="18"/>
      <c r="K19" s="18"/>
      <c r="L19" s="18"/>
      <c r="M19" s="18"/>
      <c r="N19" s="18"/>
      <c r="O19" s="18"/>
      <c r="P19" s="18"/>
      <c r="Q19" s="17"/>
      <c r="R19" s="17"/>
      <c r="S19" s="17"/>
      <c r="T19" s="17"/>
      <c r="U19" s="17" t="s">
        <v>16</v>
      </c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7" t="s">
        <v>16</v>
      </c>
      <c r="AC19" s="17" t="s">
        <v>17</v>
      </c>
      <c r="AD19" s="17" t="s">
        <v>18</v>
      </c>
      <c r="AE19" s="17">
        <v>4</v>
      </c>
      <c r="AF19" s="18"/>
    </row>
    <row r="20" spans="1:32" s="4" customFormat="1" ht="22.5" customHeight="1" x14ac:dyDescent="0.25">
      <c r="A20" s="101" t="s">
        <v>19</v>
      </c>
      <c r="B20" s="101"/>
      <c r="C20" s="101"/>
      <c r="D20" s="101"/>
      <c r="E20" s="21">
        <f>SUM(E12:E19)</f>
        <v>17</v>
      </c>
      <c r="F20" s="35"/>
      <c r="G20" s="102">
        <f>E20*280000</f>
        <v>4760000</v>
      </c>
      <c r="H20" s="103"/>
      <c r="I20" s="35"/>
      <c r="J20" s="104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6"/>
    </row>
    <row r="21" spans="1:32" ht="3" customHeight="1" x14ac:dyDescent="0.15"/>
    <row r="22" spans="1:32" s="25" customFormat="1" ht="15.75" customHeight="1" x14ac:dyDescent="0.2">
      <c r="A22" s="111" t="s">
        <v>20</v>
      </c>
      <c r="B22" s="111"/>
      <c r="C22" s="111"/>
      <c r="D22" s="111"/>
      <c r="AA22" s="33"/>
      <c r="AB22" s="33"/>
      <c r="AC22" s="33"/>
      <c r="AD22" s="33"/>
      <c r="AE22" s="26"/>
      <c r="AF22" s="26"/>
    </row>
    <row r="23" spans="1:32" s="25" customFormat="1" ht="15.75" customHeight="1" x14ac:dyDescent="0.2">
      <c r="B23" s="108" t="s">
        <v>21</v>
      </c>
      <c r="C23" s="108"/>
      <c r="D23" s="108"/>
      <c r="E23" s="108"/>
      <c r="F23" s="108"/>
      <c r="G23" s="108"/>
      <c r="H23" s="33"/>
      <c r="AA23" s="33"/>
      <c r="AB23" s="33"/>
      <c r="AC23" s="33"/>
      <c r="AD23" s="33"/>
      <c r="AE23" s="26"/>
      <c r="AF23" s="26"/>
    </row>
    <row r="24" spans="1:32" s="33" customFormat="1" ht="15.75" customHeight="1" x14ac:dyDescent="0.25">
      <c r="B24" s="108" t="s">
        <v>22</v>
      </c>
      <c r="C24" s="108"/>
      <c r="D24" s="108"/>
      <c r="E24" s="108"/>
      <c r="F24" s="108"/>
      <c r="G24" s="108"/>
      <c r="O24" s="67"/>
      <c r="P24" s="67"/>
      <c r="AE24" s="27"/>
      <c r="AF24" s="27"/>
    </row>
    <row r="25" spans="1:32" s="33" customFormat="1" ht="15.75" customHeight="1" x14ac:dyDescent="0.25">
      <c r="B25" s="108" t="s">
        <v>23</v>
      </c>
      <c r="C25" s="108"/>
      <c r="D25" s="108"/>
      <c r="E25" s="108"/>
      <c r="F25" s="108"/>
      <c r="G25" s="108"/>
      <c r="O25" s="67"/>
      <c r="P25" s="67"/>
      <c r="AE25" s="27"/>
      <c r="AF25" s="27"/>
    </row>
    <row r="26" spans="1:32" s="34" customFormat="1" ht="14.25" customHeight="1" x14ac:dyDescent="0.25">
      <c r="B26" s="39"/>
      <c r="C26" s="39"/>
      <c r="O26" s="68"/>
      <c r="P26" s="68"/>
      <c r="V26" s="109" t="s">
        <v>82</v>
      </c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</row>
    <row r="27" spans="1:32" s="34" customFormat="1" ht="15.75" customHeight="1" x14ac:dyDescent="0.25">
      <c r="A27" s="110" t="s">
        <v>24</v>
      </c>
      <c r="B27" s="110"/>
      <c r="C27" s="110"/>
      <c r="D27" s="110"/>
      <c r="G27" s="110" t="s">
        <v>25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28"/>
      <c r="S27" s="28"/>
      <c r="T27" s="28"/>
      <c r="U27" s="28"/>
      <c r="V27" s="28"/>
      <c r="W27" s="28"/>
      <c r="X27" s="110" t="s">
        <v>30</v>
      </c>
      <c r="Y27" s="110"/>
      <c r="Z27" s="110"/>
      <c r="AA27" s="110"/>
      <c r="AB27" s="110"/>
      <c r="AC27" s="110"/>
      <c r="AD27" s="110"/>
      <c r="AE27" s="110"/>
      <c r="AF27" s="110"/>
    </row>
    <row r="28" spans="1:32" s="34" customFormat="1" ht="15.75" customHeight="1" x14ac:dyDescent="0.25">
      <c r="G28" s="110" t="s">
        <v>26</v>
      </c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X28" s="110" t="s">
        <v>31</v>
      </c>
      <c r="Y28" s="110"/>
      <c r="Z28" s="110"/>
      <c r="AA28" s="110"/>
      <c r="AB28" s="110"/>
      <c r="AC28" s="110"/>
      <c r="AD28" s="110"/>
      <c r="AE28" s="110"/>
      <c r="AF28" s="110"/>
    </row>
    <row r="29" spans="1:32" s="34" customFormat="1" ht="14.25" x14ac:dyDescent="0.25">
      <c r="O29" s="68"/>
      <c r="P29" s="68"/>
      <c r="AE29" s="32"/>
      <c r="AF29" s="32"/>
    </row>
    <row r="30" spans="1:32" s="34" customFormat="1" ht="14.25" x14ac:dyDescent="0.25">
      <c r="O30" s="68"/>
      <c r="P30" s="68"/>
      <c r="AE30" s="32"/>
      <c r="AF30" s="32"/>
    </row>
    <row r="31" spans="1:32" s="34" customFormat="1" ht="14.25" x14ac:dyDescent="0.25">
      <c r="O31" s="68"/>
      <c r="P31" s="68"/>
      <c r="AE31" s="32"/>
      <c r="AF31" s="32"/>
    </row>
    <row r="32" spans="1:32" s="34" customFormat="1" ht="14.25" x14ac:dyDescent="0.25">
      <c r="O32" s="68"/>
      <c r="P32" s="68"/>
      <c r="AE32" s="32"/>
      <c r="AF32" s="32"/>
    </row>
    <row r="33" spans="1:32" s="32" customFormat="1" ht="15.75" customHeight="1" x14ac:dyDescent="0.25">
      <c r="A33" s="107" t="s">
        <v>27</v>
      </c>
      <c r="B33" s="107"/>
      <c r="C33" s="107"/>
      <c r="D33" s="107"/>
      <c r="G33" s="107" t="s">
        <v>28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29"/>
      <c r="S33" s="29"/>
      <c r="T33" s="29"/>
      <c r="U33" s="29"/>
      <c r="V33" s="29"/>
      <c r="W33" s="29"/>
      <c r="X33" s="107" t="s">
        <v>29</v>
      </c>
      <c r="Y33" s="107"/>
      <c r="Z33" s="107"/>
      <c r="AA33" s="107"/>
      <c r="AB33" s="107"/>
      <c r="AC33" s="107"/>
      <c r="AD33" s="107"/>
      <c r="AE33" s="107"/>
      <c r="AF33" s="107"/>
    </row>
  </sheetData>
  <mergeCells count="42">
    <mergeCell ref="A11:D11"/>
    <mergeCell ref="J11:AF11"/>
    <mergeCell ref="A22:D22"/>
    <mergeCell ref="K9:O9"/>
    <mergeCell ref="P9:S9"/>
    <mergeCell ref="T9:W9"/>
    <mergeCell ref="X9:AB9"/>
    <mergeCell ref="A16:D16"/>
    <mergeCell ref="A20:D20"/>
    <mergeCell ref="G20:H20"/>
    <mergeCell ref="J20:AF20"/>
    <mergeCell ref="B23:G23"/>
    <mergeCell ref="B24:G24"/>
    <mergeCell ref="G28:Q28"/>
    <mergeCell ref="X28:AF28"/>
    <mergeCell ref="A33:D33"/>
    <mergeCell ref="G33:Q33"/>
    <mergeCell ref="X33:AF33"/>
    <mergeCell ref="B25:G25"/>
    <mergeCell ref="A27:D27"/>
    <mergeCell ref="G27:Q27"/>
    <mergeCell ref="X27:AF27"/>
    <mergeCell ref="V26:AF26"/>
    <mergeCell ref="A1:E1"/>
    <mergeCell ref="A2:E2"/>
    <mergeCell ref="A4:AF4"/>
    <mergeCell ref="F1:AF1"/>
    <mergeCell ref="F2:AF2"/>
    <mergeCell ref="A5:G5"/>
    <mergeCell ref="I5:Q5"/>
    <mergeCell ref="U5:AC5"/>
    <mergeCell ref="A6:AF6"/>
    <mergeCell ref="A8:A10"/>
    <mergeCell ref="B8:C10"/>
    <mergeCell ref="D8:D10"/>
    <mergeCell ref="E8:E10"/>
    <mergeCell ref="F8:F10"/>
    <mergeCell ref="G8:H10"/>
    <mergeCell ref="AE8:AE10"/>
    <mergeCell ref="AF8:AF10"/>
    <mergeCell ref="J8:AD8"/>
    <mergeCell ref="AC9:AD9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4"/>
  <sheetViews>
    <sheetView showGridLines="0" view="pageBreakPreview" topLeftCell="A4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.21875" style="22" customWidth="1"/>
    <col min="2" max="2" width="4.21875" style="22" customWidth="1"/>
    <col min="3" max="3" width="2.77734375" style="22" bestFit="1" customWidth="1"/>
    <col min="4" max="4" width="19" style="22" bestFit="1" customWidth="1"/>
    <col min="5" max="5" width="2.6640625" style="22" bestFit="1" customWidth="1"/>
    <col min="6" max="6" width="3" style="22" customWidth="1"/>
    <col min="7" max="7" width="13.33203125" style="22" bestFit="1" customWidth="1"/>
    <col min="8" max="8" width="4.88671875" style="22" bestFit="1" customWidth="1"/>
    <col min="9" max="9" width="8.109375" style="22" bestFit="1" customWidth="1"/>
    <col min="10" max="26" width="2.33203125" style="22" customWidth="1"/>
    <col min="27" max="30" width="2.33203125" style="23" customWidth="1"/>
    <col min="31" max="31" width="4.21875" style="23" customWidth="1"/>
    <col min="32" max="32" width="4.77734375" style="23" customWidth="1"/>
    <col min="33" max="33" width="9" style="22" bestFit="1" customWidth="1"/>
    <col min="34" max="16384" width="9" style="22"/>
  </cols>
  <sheetData>
    <row r="1" spans="1:35" s="36" customFormat="1" ht="14.25" customHeight="1" x14ac:dyDescent="0.2">
      <c r="A1" s="89" t="s">
        <v>0</v>
      </c>
      <c r="B1" s="89"/>
      <c r="C1" s="89"/>
      <c r="D1" s="89"/>
      <c r="E1" s="89"/>
      <c r="F1" s="90" t="s">
        <v>1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2" spans="1:35" s="36" customFormat="1" ht="14.25" customHeight="1" x14ac:dyDescent="0.2">
      <c r="A2" s="91" t="s">
        <v>34</v>
      </c>
      <c r="B2" s="91"/>
      <c r="C2" s="91"/>
      <c r="D2" s="91"/>
      <c r="E2" s="91"/>
      <c r="F2" s="92" t="s">
        <v>57</v>
      </c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2"/>
    </row>
    <row r="3" spans="1:35" s="36" customFormat="1" ht="5.25" customHeight="1" x14ac:dyDescent="0.2">
      <c r="A3" s="37"/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66"/>
      <c r="Y3" s="66"/>
      <c r="Z3" s="38"/>
      <c r="AA3" s="38"/>
      <c r="AB3" s="38"/>
      <c r="AC3" s="38"/>
      <c r="AD3" s="58"/>
      <c r="AE3" s="58"/>
      <c r="AF3" s="38"/>
      <c r="AG3" s="2"/>
    </row>
    <row r="4" spans="1:35" s="36" customFormat="1" ht="14.25" customHeight="1" x14ac:dyDescent="0.2">
      <c r="A4" s="93" t="s">
        <v>48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2"/>
    </row>
    <row r="5" spans="1:35" s="36" customFormat="1" ht="14.25" customHeight="1" x14ac:dyDescent="0.2">
      <c r="A5" s="72" t="s">
        <v>112</v>
      </c>
      <c r="B5" s="72"/>
      <c r="C5" s="72"/>
      <c r="D5" s="72"/>
      <c r="E5" s="72"/>
      <c r="F5" s="72"/>
      <c r="G5" s="72"/>
      <c r="H5" s="36" t="s">
        <v>2</v>
      </c>
      <c r="I5" s="73" t="s">
        <v>38</v>
      </c>
      <c r="J5" s="73"/>
      <c r="K5" s="73"/>
      <c r="L5" s="73"/>
      <c r="M5" s="73"/>
      <c r="N5" s="73"/>
      <c r="O5" s="73"/>
      <c r="P5" s="73"/>
      <c r="Q5" s="73"/>
      <c r="R5" s="36" t="s">
        <v>2</v>
      </c>
      <c r="S5" s="1"/>
      <c r="T5" s="74" t="s">
        <v>36</v>
      </c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2"/>
    </row>
    <row r="6" spans="1:35" s="36" customFormat="1" ht="14.25" customHeight="1" x14ac:dyDescent="0.2">
      <c r="A6" s="75" t="s">
        <v>40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1"/>
    </row>
    <row r="7" spans="1:35" s="3" customFormat="1" ht="3" customHeight="1" x14ac:dyDescent="0.2">
      <c r="A7" s="42"/>
      <c r="B7" s="42"/>
      <c r="C7" s="42"/>
      <c r="D7" s="42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44"/>
      <c r="AA7" s="44"/>
      <c r="AB7" s="44"/>
      <c r="AC7" s="44"/>
      <c r="AD7" s="44"/>
      <c r="AE7" s="44"/>
      <c r="AF7" s="44"/>
    </row>
    <row r="8" spans="1:35" s="4" customFormat="1" ht="18.75" customHeight="1" x14ac:dyDescent="0.25">
      <c r="A8" s="76" t="s">
        <v>3</v>
      </c>
      <c r="B8" s="77" t="s">
        <v>4</v>
      </c>
      <c r="C8" s="78"/>
      <c r="D8" s="83" t="s">
        <v>5</v>
      </c>
      <c r="E8" s="83" t="s">
        <v>6</v>
      </c>
      <c r="F8" s="83" t="s">
        <v>7</v>
      </c>
      <c r="G8" s="77" t="s">
        <v>8</v>
      </c>
      <c r="H8" s="78"/>
      <c r="I8" s="40" t="s">
        <v>9</v>
      </c>
      <c r="J8" s="71">
        <v>2026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86" t="s">
        <v>10</v>
      </c>
      <c r="AF8" s="86" t="s">
        <v>11</v>
      </c>
    </row>
    <row r="9" spans="1:35" s="4" customFormat="1" ht="18.75" customHeight="1" x14ac:dyDescent="0.25">
      <c r="A9" s="76"/>
      <c r="B9" s="79"/>
      <c r="C9" s="80"/>
      <c r="D9" s="84"/>
      <c r="E9" s="84"/>
      <c r="F9" s="84"/>
      <c r="G9" s="79"/>
      <c r="H9" s="80"/>
      <c r="I9" s="40" t="s">
        <v>12</v>
      </c>
      <c r="J9" s="69">
        <v>7</v>
      </c>
      <c r="K9" s="70">
        <v>8</v>
      </c>
      <c r="L9" s="70"/>
      <c r="M9" s="70"/>
      <c r="N9" s="70"/>
      <c r="O9" s="70"/>
      <c r="P9" s="70">
        <v>9</v>
      </c>
      <c r="Q9" s="70"/>
      <c r="R9" s="70"/>
      <c r="S9" s="70"/>
      <c r="T9" s="70">
        <v>10</v>
      </c>
      <c r="U9" s="70"/>
      <c r="V9" s="70"/>
      <c r="W9" s="70"/>
      <c r="X9" s="70">
        <v>11</v>
      </c>
      <c r="Y9" s="70"/>
      <c r="Z9" s="70"/>
      <c r="AA9" s="70"/>
      <c r="AB9" s="70"/>
      <c r="AC9" s="70">
        <v>12</v>
      </c>
      <c r="AD9" s="70"/>
      <c r="AE9" s="87"/>
      <c r="AF9" s="87"/>
    </row>
    <row r="10" spans="1:35" s="4" customFormat="1" ht="18.75" customHeight="1" x14ac:dyDescent="0.25">
      <c r="A10" s="76"/>
      <c r="B10" s="81"/>
      <c r="C10" s="82"/>
      <c r="D10" s="85"/>
      <c r="E10" s="85"/>
      <c r="F10" s="85"/>
      <c r="G10" s="81"/>
      <c r="H10" s="82"/>
      <c r="I10" s="40" t="s">
        <v>13</v>
      </c>
      <c r="J10" s="5">
        <v>46230</v>
      </c>
      <c r="K10" s="5">
        <f>J10+7</f>
        <v>46237</v>
      </c>
      <c r="L10" s="5">
        <f t="shared" ref="L10:AD10" si="0">K10+7</f>
        <v>46244</v>
      </c>
      <c r="M10" s="5">
        <f t="shared" si="0"/>
        <v>46251</v>
      </c>
      <c r="N10" s="5">
        <f t="shared" si="0"/>
        <v>46258</v>
      </c>
      <c r="O10" s="5">
        <f t="shared" si="0"/>
        <v>46265</v>
      </c>
      <c r="P10" s="5">
        <f t="shared" si="0"/>
        <v>46272</v>
      </c>
      <c r="Q10" s="5">
        <f t="shared" si="0"/>
        <v>46279</v>
      </c>
      <c r="R10" s="5">
        <f t="shared" si="0"/>
        <v>46286</v>
      </c>
      <c r="S10" s="5">
        <f t="shared" si="0"/>
        <v>46293</v>
      </c>
      <c r="T10" s="5">
        <f t="shared" si="0"/>
        <v>46300</v>
      </c>
      <c r="U10" s="5">
        <f t="shared" si="0"/>
        <v>46307</v>
      </c>
      <c r="V10" s="5">
        <f t="shared" si="0"/>
        <v>46314</v>
      </c>
      <c r="W10" s="5">
        <f t="shared" si="0"/>
        <v>46321</v>
      </c>
      <c r="X10" s="5">
        <f t="shared" si="0"/>
        <v>46328</v>
      </c>
      <c r="Y10" s="5">
        <f t="shared" si="0"/>
        <v>46335</v>
      </c>
      <c r="Z10" s="5">
        <f t="shared" si="0"/>
        <v>46342</v>
      </c>
      <c r="AA10" s="5">
        <f t="shared" si="0"/>
        <v>46349</v>
      </c>
      <c r="AB10" s="5">
        <f t="shared" si="0"/>
        <v>46356</v>
      </c>
      <c r="AC10" s="5">
        <f t="shared" si="0"/>
        <v>46363</v>
      </c>
      <c r="AD10" s="5">
        <f t="shared" si="0"/>
        <v>46370</v>
      </c>
      <c r="AE10" s="88"/>
      <c r="AF10" s="88"/>
    </row>
    <row r="11" spans="1:35" s="7" customFormat="1" ht="22.5" customHeight="1" x14ac:dyDescent="0.25">
      <c r="A11" s="94" t="s">
        <v>113</v>
      </c>
      <c r="B11" s="95"/>
      <c r="C11" s="95"/>
      <c r="D11" s="95"/>
      <c r="E11" s="6"/>
      <c r="F11" s="6"/>
      <c r="G11" s="6"/>
      <c r="H11" s="6"/>
      <c r="I11" s="6"/>
      <c r="J11" s="96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</row>
    <row r="12" spans="1:35" s="7" customFormat="1" ht="22.5" customHeight="1" x14ac:dyDescent="0.25">
      <c r="A12" s="8">
        <v>1</v>
      </c>
      <c r="B12" s="9" t="s">
        <v>32</v>
      </c>
      <c r="C12" s="10">
        <v>361</v>
      </c>
      <c r="D12" s="11" t="s">
        <v>70</v>
      </c>
      <c r="E12" s="12">
        <v>2</v>
      </c>
      <c r="F12" s="41">
        <v>4</v>
      </c>
      <c r="G12" s="14" t="s">
        <v>80</v>
      </c>
      <c r="H12" s="15" t="s">
        <v>71</v>
      </c>
      <c r="I12" s="16" t="s">
        <v>15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>
        <v>4</v>
      </c>
      <c r="AF12" s="17"/>
    </row>
    <row r="13" spans="1:35" s="7" customFormat="1" ht="22.5" customHeight="1" x14ac:dyDescent="0.25">
      <c r="A13" s="8">
        <v>2</v>
      </c>
      <c r="B13" s="9" t="s">
        <v>14</v>
      </c>
      <c r="C13" s="10">
        <v>434</v>
      </c>
      <c r="D13" s="11" t="s">
        <v>100</v>
      </c>
      <c r="E13" s="12">
        <v>3</v>
      </c>
      <c r="F13" s="41">
        <v>4</v>
      </c>
      <c r="G13" s="14" t="s">
        <v>97</v>
      </c>
      <c r="H13" s="15" t="s">
        <v>98</v>
      </c>
      <c r="I13" s="16" t="s">
        <v>15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>
        <v>4</v>
      </c>
      <c r="AF13" s="17"/>
    </row>
    <row r="14" spans="1:35" s="7" customFormat="1" ht="22.5" customHeight="1" x14ac:dyDescent="0.25">
      <c r="A14" s="8">
        <v>3</v>
      </c>
      <c r="B14" s="9" t="s">
        <v>43</v>
      </c>
      <c r="C14" s="10">
        <v>422</v>
      </c>
      <c r="D14" s="11" t="s">
        <v>101</v>
      </c>
      <c r="E14" s="12">
        <v>2</v>
      </c>
      <c r="F14" s="41">
        <v>4</v>
      </c>
      <c r="G14" s="14" t="s">
        <v>99</v>
      </c>
      <c r="H14" s="15" t="s">
        <v>53</v>
      </c>
      <c r="I14" s="16" t="s">
        <v>15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4</v>
      </c>
      <c r="AF14" s="17"/>
      <c r="AI14" s="46"/>
    </row>
    <row r="15" spans="1:35" s="7" customFormat="1" ht="22.5" customHeight="1" x14ac:dyDescent="0.25">
      <c r="A15" s="8">
        <v>4</v>
      </c>
      <c r="B15" s="9" t="s">
        <v>14</v>
      </c>
      <c r="C15" s="10">
        <v>422</v>
      </c>
      <c r="D15" s="11" t="s">
        <v>102</v>
      </c>
      <c r="E15" s="12">
        <v>2</v>
      </c>
      <c r="F15" s="41">
        <v>4</v>
      </c>
      <c r="G15" s="14" t="s">
        <v>103</v>
      </c>
      <c r="H15" s="15" t="s">
        <v>104</v>
      </c>
      <c r="I15" s="16" t="s">
        <v>15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17</v>
      </c>
      <c r="S15" s="17" t="s">
        <v>18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>
        <v>4</v>
      </c>
      <c r="AF15" s="17"/>
      <c r="AH15" s="46"/>
      <c r="AI15" s="46"/>
    </row>
    <row r="16" spans="1:35" s="7" customFormat="1" ht="22.5" customHeight="1" x14ac:dyDescent="0.25">
      <c r="A16" s="99" t="s">
        <v>118</v>
      </c>
      <c r="B16" s="100"/>
      <c r="C16" s="100"/>
      <c r="D16" s="100"/>
      <c r="E16" s="19"/>
      <c r="F16" s="19"/>
      <c r="G16" s="19"/>
      <c r="H16" s="19"/>
      <c r="I16" s="20"/>
      <c r="J16" s="3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s="7" customFormat="1" ht="22.5" customHeight="1" x14ac:dyDescent="0.25">
      <c r="A17" s="8">
        <v>5</v>
      </c>
      <c r="B17" s="9" t="s">
        <v>14</v>
      </c>
      <c r="C17" s="10">
        <v>427</v>
      </c>
      <c r="D17" s="11" t="s">
        <v>105</v>
      </c>
      <c r="E17" s="12">
        <v>2</v>
      </c>
      <c r="F17" s="41">
        <v>4</v>
      </c>
      <c r="G17" s="14" t="s">
        <v>97</v>
      </c>
      <c r="H17" s="15" t="s">
        <v>98</v>
      </c>
      <c r="I17" s="16" t="s">
        <v>15</v>
      </c>
      <c r="J17" s="18"/>
      <c r="K17" s="18"/>
      <c r="L17" s="18"/>
      <c r="M17" s="18"/>
      <c r="N17" s="18"/>
      <c r="O17" s="17"/>
      <c r="P17" s="17"/>
      <c r="Q17" s="17"/>
      <c r="R17" s="17"/>
      <c r="S17" s="17"/>
      <c r="T17" s="17"/>
      <c r="U17" s="17" t="s">
        <v>16</v>
      </c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16</v>
      </c>
      <c r="AB17" s="17" t="s">
        <v>16</v>
      </c>
      <c r="AC17" s="17" t="s">
        <v>17</v>
      </c>
      <c r="AD17" s="17" t="s">
        <v>18</v>
      </c>
      <c r="AE17" s="17">
        <v>4</v>
      </c>
      <c r="AF17" s="17"/>
    </row>
    <row r="18" spans="1:32" s="7" customFormat="1" ht="22.5" customHeight="1" x14ac:dyDescent="0.25">
      <c r="A18" s="8">
        <v>6</v>
      </c>
      <c r="B18" s="9" t="s">
        <v>14</v>
      </c>
      <c r="C18" s="10">
        <v>428</v>
      </c>
      <c r="D18" s="11" t="s">
        <v>106</v>
      </c>
      <c r="E18" s="12">
        <v>2</v>
      </c>
      <c r="F18" s="41">
        <v>4</v>
      </c>
      <c r="G18" s="14" t="s">
        <v>95</v>
      </c>
      <c r="H18" s="15" t="s">
        <v>96</v>
      </c>
      <c r="I18" s="16" t="s">
        <v>15</v>
      </c>
      <c r="J18" s="18"/>
      <c r="K18" s="18"/>
      <c r="L18" s="18"/>
      <c r="M18" s="18"/>
      <c r="N18" s="18"/>
      <c r="O18" s="17"/>
      <c r="P18" s="17"/>
      <c r="Q18" s="17"/>
      <c r="R18" s="17"/>
      <c r="S18" s="17"/>
      <c r="T18" s="17"/>
      <c r="U18" s="17" t="s">
        <v>16</v>
      </c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7" t="s">
        <v>16</v>
      </c>
      <c r="AC18" s="17" t="s">
        <v>17</v>
      </c>
      <c r="AD18" s="17" t="s">
        <v>18</v>
      </c>
      <c r="AE18" s="17">
        <v>4</v>
      </c>
      <c r="AF18" s="17"/>
    </row>
    <row r="19" spans="1:32" s="7" customFormat="1" ht="22.5" customHeight="1" x14ac:dyDescent="0.25">
      <c r="A19" s="8">
        <v>7</v>
      </c>
      <c r="B19" s="9" t="s">
        <v>14</v>
      </c>
      <c r="C19" s="10">
        <v>430</v>
      </c>
      <c r="D19" s="11" t="s">
        <v>107</v>
      </c>
      <c r="E19" s="12">
        <v>3</v>
      </c>
      <c r="F19" s="41">
        <v>4</v>
      </c>
      <c r="G19" s="14" t="s">
        <v>45</v>
      </c>
      <c r="H19" s="15" t="s">
        <v>46</v>
      </c>
      <c r="I19" s="16" t="s">
        <v>15</v>
      </c>
      <c r="J19" s="18"/>
      <c r="K19" s="18"/>
      <c r="L19" s="18"/>
      <c r="M19" s="18"/>
      <c r="N19" s="18"/>
      <c r="O19" s="17"/>
      <c r="P19" s="17"/>
      <c r="Q19" s="17"/>
      <c r="R19" s="17"/>
      <c r="S19" s="17"/>
      <c r="T19" s="17"/>
      <c r="U19" s="17" t="s">
        <v>16</v>
      </c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7" t="s">
        <v>16</v>
      </c>
      <c r="AC19" s="17" t="s">
        <v>17</v>
      </c>
      <c r="AD19" s="17" t="s">
        <v>18</v>
      </c>
      <c r="AE19" s="17">
        <v>4</v>
      </c>
      <c r="AF19" s="17"/>
    </row>
    <row r="20" spans="1:32" s="7" customFormat="1" ht="22.5" customHeight="1" x14ac:dyDescent="0.25">
      <c r="A20" s="8">
        <v>8</v>
      </c>
      <c r="B20" s="9" t="s">
        <v>14</v>
      </c>
      <c r="C20" s="10">
        <v>432</v>
      </c>
      <c r="D20" s="11" t="s">
        <v>108</v>
      </c>
      <c r="E20" s="12">
        <v>2</v>
      </c>
      <c r="F20" s="41">
        <v>4</v>
      </c>
      <c r="G20" s="14" t="s">
        <v>109</v>
      </c>
      <c r="H20" s="15" t="s">
        <v>110</v>
      </c>
      <c r="I20" s="16" t="s">
        <v>15</v>
      </c>
      <c r="J20" s="18"/>
      <c r="K20" s="18"/>
      <c r="L20" s="18"/>
      <c r="M20" s="18"/>
      <c r="N20" s="18"/>
      <c r="O20" s="17"/>
      <c r="P20" s="17"/>
      <c r="Q20" s="17"/>
      <c r="R20" s="17"/>
      <c r="S20" s="17"/>
      <c r="T20" s="17"/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16</v>
      </c>
      <c r="AA20" s="17" t="s">
        <v>16</v>
      </c>
      <c r="AB20" s="17" t="s">
        <v>16</v>
      </c>
      <c r="AC20" s="17" t="s">
        <v>17</v>
      </c>
      <c r="AD20" s="17" t="s">
        <v>18</v>
      </c>
      <c r="AE20" s="17">
        <v>4</v>
      </c>
      <c r="AF20" s="17"/>
    </row>
    <row r="21" spans="1:32" s="4" customFormat="1" ht="22.5" customHeight="1" x14ac:dyDescent="0.25">
      <c r="A21" s="101" t="s">
        <v>19</v>
      </c>
      <c r="B21" s="101"/>
      <c r="C21" s="101"/>
      <c r="D21" s="101"/>
      <c r="E21" s="21">
        <f>SUM(E12:E20)</f>
        <v>18</v>
      </c>
      <c r="F21" s="35"/>
      <c r="G21" s="102">
        <f>E21*280000</f>
        <v>5040000</v>
      </c>
      <c r="H21" s="103"/>
      <c r="I21" s="35"/>
      <c r="J21" s="104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</row>
    <row r="22" spans="1:32" ht="3" customHeight="1" x14ac:dyDescent="0.15"/>
    <row r="23" spans="1:32" s="25" customFormat="1" ht="15.75" customHeight="1" x14ac:dyDescent="0.2">
      <c r="A23" s="111" t="s">
        <v>20</v>
      </c>
      <c r="B23" s="111"/>
      <c r="C23" s="111"/>
      <c r="D23" s="111"/>
      <c r="AA23" s="33"/>
      <c r="AB23" s="33"/>
      <c r="AC23" s="33"/>
      <c r="AD23" s="59"/>
      <c r="AE23" s="59"/>
      <c r="AF23" s="33"/>
    </row>
    <row r="24" spans="1:32" s="25" customFormat="1" ht="15.75" customHeight="1" x14ac:dyDescent="0.2">
      <c r="B24" s="108" t="s">
        <v>21</v>
      </c>
      <c r="C24" s="108"/>
      <c r="D24" s="108"/>
      <c r="E24" s="108"/>
      <c r="F24" s="108"/>
      <c r="G24" s="108"/>
      <c r="H24" s="33"/>
      <c r="AA24" s="33"/>
      <c r="AB24" s="33"/>
      <c r="AC24" s="33"/>
      <c r="AD24" s="59"/>
      <c r="AE24" s="59"/>
      <c r="AF24" s="33"/>
    </row>
    <row r="25" spans="1:32" s="33" customFormat="1" ht="15.75" customHeight="1" x14ac:dyDescent="0.25">
      <c r="B25" s="108" t="s">
        <v>22</v>
      </c>
      <c r="C25" s="108"/>
      <c r="D25" s="108"/>
      <c r="E25" s="108"/>
      <c r="F25" s="108"/>
      <c r="G25" s="108"/>
      <c r="X25" s="67"/>
      <c r="Y25" s="67"/>
      <c r="AD25" s="59"/>
      <c r="AE25" s="59"/>
    </row>
    <row r="26" spans="1:32" s="33" customFormat="1" ht="15.75" customHeight="1" x14ac:dyDescent="0.25">
      <c r="B26" s="108" t="s">
        <v>23</v>
      </c>
      <c r="C26" s="108"/>
      <c r="D26" s="108"/>
      <c r="E26" s="108"/>
      <c r="F26" s="108"/>
      <c r="G26" s="108"/>
      <c r="X26" s="67"/>
      <c r="Y26" s="67"/>
      <c r="AD26" s="59"/>
      <c r="AE26" s="59"/>
    </row>
    <row r="27" spans="1:32" s="34" customFormat="1" ht="14.25" customHeight="1" x14ac:dyDescent="0.25">
      <c r="B27" s="39"/>
      <c r="C27" s="39"/>
      <c r="U27" s="109" t="s">
        <v>82</v>
      </c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</row>
    <row r="28" spans="1:32" s="34" customFormat="1" ht="15.75" customHeight="1" x14ac:dyDescent="0.25">
      <c r="A28" s="110" t="s">
        <v>24</v>
      </c>
      <c r="B28" s="110"/>
      <c r="C28" s="110"/>
      <c r="D28" s="110"/>
      <c r="G28" s="110" t="s">
        <v>25</v>
      </c>
      <c r="H28" s="110"/>
      <c r="I28" s="110"/>
      <c r="J28" s="110"/>
      <c r="K28" s="110"/>
      <c r="L28" s="110"/>
      <c r="M28" s="110"/>
      <c r="N28" s="110"/>
      <c r="O28" s="110"/>
      <c r="P28" s="28"/>
      <c r="Q28" s="28"/>
      <c r="R28" s="28"/>
      <c r="S28" s="28"/>
      <c r="T28" s="28"/>
      <c r="U28" s="28"/>
      <c r="V28" s="110" t="s">
        <v>30</v>
      </c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s="34" customFormat="1" ht="15.75" customHeight="1" x14ac:dyDescent="0.25">
      <c r="G29" s="110" t="s">
        <v>26</v>
      </c>
      <c r="H29" s="110"/>
      <c r="I29" s="110"/>
      <c r="J29" s="110"/>
      <c r="K29" s="110"/>
      <c r="L29" s="110"/>
      <c r="M29" s="110"/>
      <c r="N29" s="110"/>
      <c r="O29" s="110"/>
      <c r="V29" s="110" t="s">
        <v>31</v>
      </c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s="34" customFormat="1" ht="14.25" x14ac:dyDescent="0.25">
      <c r="X30" s="68"/>
      <c r="Y30" s="68"/>
      <c r="AD30" s="60"/>
      <c r="AE30" s="60"/>
    </row>
    <row r="31" spans="1:32" s="34" customFormat="1" ht="14.25" x14ac:dyDescent="0.25">
      <c r="X31" s="68"/>
      <c r="Y31" s="68"/>
      <c r="AD31" s="60"/>
      <c r="AE31" s="60"/>
    </row>
    <row r="32" spans="1:32" s="34" customFormat="1" ht="12" customHeight="1" x14ac:dyDescent="0.25">
      <c r="X32" s="68"/>
      <c r="Y32" s="68"/>
      <c r="AD32" s="60"/>
      <c r="AE32" s="60"/>
    </row>
    <row r="33" spans="1:32" s="34" customFormat="1" ht="14.25" x14ac:dyDescent="0.25">
      <c r="X33" s="68"/>
      <c r="Y33" s="68"/>
      <c r="AD33" s="60"/>
      <c r="AE33" s="60"/>
    </row>
    <row r="34" spans="1:32" s="32" customFormat="1" ht="15.75" customHeight="1" x14ac:dyDescent="0.25">
      <c r="A34" s="107" t="s">
        <v>27</v>
      </c>
      <c r="B34" s="107"/>
      <c r="C34" s="107"/>
      <c r="D34" s="107"/>
      <c r="G34" s="107" t="s">
        <v>28</v>
      </c>
      <c r="H34" s="107"/>
      <c r="I34" s="107"/>
      <c r="J34" s="107"/>
      <c r="K34" s="107"/>
      <c r="L34" s="107"/>
      <c r="M34" s="107"/>
      <c r="N34" s="107"/>
      <c r="O34" s="107"/>
      <c r="P34" s="29"/>
      <c r="Q34" s="29"/>
      <c r="R34" s="29"/>
      <c r="S34" s="29"/>
      <c r="T34" s="29"/>
      <c r="U34" s="29"/>
      <c r="V34" s="107" t="s">
        <v>29</v>
      </c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</row>
  </sheetData>
  <mergeCells count="42">
    <mergeCell ref="G29:O29"/>
    <mergeCell ref="V29:AF29"/>
    <mergeCell ref="A34:D34"/>
    <mergeCell ref="G34:O34"/>
    <mergeCell ref="V34:AF34"/>
    <mergeCell ref="B25:G25"/>
    <mergeCell ref="B26:G26"/>
    <mergeCell ref="U27:AF27"/>
    <mergeCell ref="A28:D28"/>
    <mergeCell ref="G28:O28"/>
    <mergeCell ref="V28:AF28"/>
    <mergeCell ref="AE8:AE10"/>
    <mergeCell ref="B24:G24"/>
    <mergeCell ref="A23:D23"/>
    <mergeCell ref="A11:D11"/>
    <mergeCell ref="J11:AF11"/>
    <mergeCell ref="A16:D16"/>
    <mergeCell ref="A21:D21"/>
    <mergeCell ref="G21:H21"/>
    <mergeCell ref="J21:AF21"/>
    <mergeCell ref="G8:H10"/>
    <mergeCell ref="J8:AD8"/>
    <mergeCell ref="K9:O9"/>
    <mergeCell ref="P9:S9"/>
    <mergeCell ref="T9:W9"/>
    <mergeCell ref="X9:AB9"/>
    <mergeCell ref="AF8:AF10"/>
    <mergeCell ref="AC9:AD9"/>
    <mergeCell ref="A1:E1"/>
    <mergeCell ref="A2:E2"/>
    <mergeCell ref="A4:AF4"/>
    <mergeCell ref="F1:AF1"/>
    <mergeCell ref="F2:AF2"/>
    <mergeCell ref="A5:G5"/>
    <mergeCell ref="I5:Q5"/>
    <mergeCell ref="T5:AF5"/>
    <mergeCell ref="A6:AF6"/>
    <mergeCell ref="A8:A10"/>
    <mergeCell ref="B8:C10"/>
    <mergeCell ref="D8:D10"/>
    <mergeCell ref="E8:E10"/>
    <mergeCell ref="F8:F10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4"/>
  <sheetViews>
    <sheetView showGridLines="0" tabSelected="1" view="pageBreakPreview" topLeftCell="A4" zoomScaleNormal="100" zoomScaleSheetLayoutView="100" workbookViewId="0">
      <selection activeCell="I25" sqref="I25"/>
    </sheetView>
  </sheetViews>
  <sheetFormatPr defaultColWidth="9" defaultRowHeight="8.25" x14ac:dyDescent="0.15"/>
  <cols>
    <col min="1" max="1" width="3.33203125" style="22" customWidth="1"/>
    <col min="2" max="2" width="4.109375" style="22" customWidth="1"/>
    <col min="3" max="3" width="3.21875" style="22" customWidth="1"/>
    <col min="4" max="4" width="18.33203125" style="22" bestFit="1" customWidth="1"/>
    <col min="5" max="5" width="2.88671875" style="22" customWidth="1"/>
    <col min="6" max="6" width="3" style="22" customWidth="1"/>
    <col min="7" max="7" width="12.44140625" style="22" bestFit="1" customWidth="1"/>
    <col min="8" max="8" width="4.77734375" style="22" customWidth="1"/>
    <col min="9" max="9" width="5.21875" style="22" bestFit="1" customWidth="1"/>
    <col min="10" max="24" width="2.5546875" style="22" customWidth="1"/>
    <col min="25" max="30" width="2.5546875" style="23" customWidth="1"/>
    <col min="31" max="31" width="3.77734375" style="24" customWidth="1"/>
    <col min="32" max="32" width="4.33203125" style="24" customWidth="1"/>
    <col min="33" max="33" width="9" style="22" bestFit="1" customWidth="1"/>
    <col min="34" max="16384" width="9" style="22"/>
  </cols>
  <sheetData>
    <row r="1" spans="1:35" s="49" customFormat="1" ht="14.25" customHeight="1" x14ac:dyDescent="0.2">
      <c r="A1" s="89" t="s">
        <v>0</v>
      </c>
      <c r="B1" s="89"/>
      <c r="C1" s="89"/>
      <c r="D1" s="89"/>
      <c r="E1" s="89"/>
      <c r="F1" s="90" t="s">
        <v>1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2" spans="1:35" s="49" customFormat="1" ht="14.25" customHeight="1" x14ac:dyDescent="0.2">
      <c r="A2" s="91" t="s">
        <v>34</v>
      </c>
      <c r="B2" s="91"/>
      <c r="C2" s="91"/>
      <c r="D2" s="91"/>
      <c r="E2" s="91"/>
      <c r="F2" s="92" t="s">
        <v>57</v>
      </c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2"/>
    </row>
    <row r="3" spans="1:35" s="49" customFormat="1" ht="5.25" customHeight="1" x14ac:dyDescent="0.2">
      <c r="A3" s="50"/>
      <c r="B3" s="50"/>
      <c r="C3" s="50"/>
      <c r="D3" s="50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66"/>
      <c r="AA3" s="66"/>
      <c r="AB3" s="51"/>
      <c r="AC3" s="51"/>
      <c r="AD3" s="58"/>
      <c r="AE3" s="2"/>
      <c r="AF3" s="2"/>
      <c r="AG3" s="2"/>
    </row>
    <row r="4" spans="1:35" s="49" customFormat="1" ht="14.25" customHeight="1" x14ac:dyDescent="0.2">
      <c r="A4" s="93" t="s">
        <v>48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2"/>
    </row>
    <row r="5" spans="1:35" s="49" customFormat="1" ht="14.25" customHeight="1" x14ac:dyDescent="0.2">
      <c r="A5" s="72" t="s">
        <v>112</v>
      </c>
      <c r="B5" s="72"/>
      <c r="C5" s="72"/>
      <c r="D5" s="72"/>
      <c r="E5" s="72"/>
      <c r="F5" s="72"/>
      <c r="G5" s="72"/>
      <c r="H5" s="49" t="s">
        <v>2</v>
      </c>
      <c r="I5" s="73" t="s">
        <v>47</v>
      </c>
      <c r="J5" s="73"/>
      <c r="K5" s="73"/>
      <c r="L5" s="73"/>
      <c r="M5" s="73"/>
      <c r="N5" s="73"/>
      <c r="O5" s="73"/>
      <c r="P5" s="73"/>
      <c r="Q5" s="73"/>
      <c r="R5" s="49" t="s">
        <v>2</v>
      </c>
      <c r="S5" s="1"/>
      <c r="T5" s="74" t="s">
        <v>36</v>
      </c>
      <c r="U5" s="74"/>
      <c r="V5" s="74"/>
      <c r="W5" s="74"/>
      <c r="X5" s="74"/>
      <c r="Y5" s="74"/>
      <c r="Z5" s="74"/>
      <c r="AA5" s="74"/>
      <c r="AB5" s="74"/>
      <c r="AC5" s="74"/>
      <c r="AD5" s="57"/>
      <c r="AE5" s="2"/>
      <c r="AF5" s="2"/>
      <c r="AG5" s="2"/>
    </row>
    <row r="6" spans="1:35" s="49" customFormat="1" ht="14.25" customHeight="1" x14ac:dyDescent="0.2">
      <c r="A6" s="75" t="s">
        <v>111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1"/>
    </row>
    <row r="7" spans="1:35" s="3" customFormat="1" ht="3" customHeight="1" x14ac:dyDescent="0.2">
      <c r="A7" s="42"/>
      <c r="B7" s="42"/>
      <c r="C7" s="42"/>
      <c r="D7" s="42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4"/>
      <c r="Y7" s="44"/>
      <c r="Z7" s="44"/>
      <c r="AA7" s="44"/>
      <c r="AB7" s="44"/>
      <c r="AC7" s="44"/>
      <c r="AD7" s="44"/>
      <c r="AE7" s="42"/>
      <c r="AF7" s="42"/>
    </row>
    <row r="8" spans="1:35" s="4" customFormat="1" ht="18.75" customHeight="1" x14ac:dyDescent="0.25">
      <c r="A8" s="76" t="s">
        <v>3</v>
      </c>
      <c r="B8" s="77" t="s">
        <v>4</v>
      </c>
      <c r="C8" s="78"/>
      <c r="D8" s="83" t="s">
        <v>5</v>
      </c>
      <c r="E8" s="83" t="s">
        <v>6</v>
      </c>
      <c r="F8" s="83" t="s">
        <v>7</v>
      </c>
      <c r="G8" s="77" t="s">
        <v>8</v>
      </c>
      <c r="H8" s="78"/>
      <c r="I8" s="48" t="s">
        <v>9</v>
      </c>
      <c r="J8" s="71">
        <v>2026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86" t="s">
        <v>10</v>
      </c>
      <c r="AF8" s="86" t="s">
        <v>11</v>
      </c>
    </row>
    <row r="9" spans="1:35" s="4" customFormat="1" ht="18.75" customHeight="1" x14ac:dyDescent="0.25">
      <c r="A9" s="76"/>
      <c r="B9" s="79"/>
      <c r="C9" s="80"/>
      <c r="D9" s="84"/>
      <c r="E9" s="84"/>
      <c r="F9" s="84"/>
      <c r="G9" s="79"/>
      <c r="H9" s="80"/>
      <c r="I9" s="48" t="s">
        <v>12</v>
      </c>
      <c r="J9" s="69">
        <v>7</v>
      </c>
      <c r="K9" s="70">
        <v>8</v>
      </c>
      <c r="L9" s="70"/>
      <c r="M9" s="70"/>
      <c r="N9" s="70"/>
      <c r="O9" s="70"/>
      <c r="P9" s="70">
        <v>9</v>
      </c>
      <c r="Q9" s="70"/>
      <c r="R9" s="70"/>
      <c r="S9" s="70"/>
      <c r="T9" s="70">
        <v>10</v>
      </c>
      <c r="U9" s="70"/>
      <c r="V9" s="70"/>
      <c r="W9" s="70"/>
      <c r="X9" s="70">
        <v>11</v>
      </c>
      <c r="Y9" s="70"/>
      <c r="Z9" s="70"/>
      <c r="AA9" s="70"/>
      <c r="AB9" s="70"/>
      <c r="AC9" s="70">
        <v>12</v>
      </c>
      <c r="AD9" s="70"/>
      <c r="AE9" s="87"/>
      <c r="AF9" s="87"/>
    </row>
    <row r="10" spans="1:35" s="4" customFormat="1" ht="18.75" customHeight="1" x14ac:dyDescent="0.25">
      <c r="A10" s="76"/>
      <c r="B10" s="81"/>
      <c r="C10" s="82"/>
      <c r="D10" s="85"/>
      <c r="E10" s="85"/>
      <c r="F10" s="85"/>
      <c r="G10" s="81"/>
      <c r="H10" s="82"/>
      <c r="I10" s="48" t="s">
        <v>13</v>
      </c>
      <c r="J10" s="5">
        <v>46230</v>
      </c>
      <c r="K10" s="5">
        <f>J10+7</f>
        <v>46237</v>
      </c>
      <c r="L10" s="5">
        <f t="shared" ref="L10:AD10" si="0">K10+7</f>
        <v>46244</v>
      </c>
      <c r="M10" s="5">
        <f t="shared" si="0"/>
        <v>46251</v>
      </c>
      <c r="N10" s="5">
        <f t="shared" si="0"/>
        <v>46258</v>
      </c>
      <c r="O10" s="5">
        <f t="shared" si="0"/>
        <v>46265</v>
      </c>
      <c r="P10" s="5">
        <f t="shared" si="0"/>
        <v>46272</v>
      </c>
      <c r="Q10" s="5">
        <f t="shared" si="0"/>
        <v>46279</v>
      </c>
      <c r="R10" s="5">
        <f t="shared" si="0"/>
        <v>46286</v>
      </c>
      <c r="S10" s="5">
        <f t="shared" si="0"/>
        <v>46293</v>
      </c>
      <c r="T10" s="5">
        <f t="shared" si="0"/>
        <v>46300</v>
      </c>
      <c r="U10" s="5">
        <f t="shared" si="0"/>
        <v>46307</v>
      </c>
      <c r="V10" s="5">
        <f t="shared" si="0"/>
        <v>46314</v>
      </c>
      <c r="W10" s="5">
        <f t="shared" si="0"/>
        <v>46321</v>
      </c>
      <c r="X10" s="5">
        <f t="shared" si="0"/>
        <v>46328</v>
      </c>
      <c r="Y10" s="5">
        <f t="shared" si="0"/>
        <v>46335</v>
      </c>
      <c r="Z10" s="5">
        <f t="shared" si="0"/>
        <v>46342</v>
      </c>
      <c r="AA10" s="5">
        <f t="shared" si="0"/>
        <v>46349</v>
      </c>
      <c r="AB10" s="5">
        <f t="shared" si="0"/>
        <v>46356</v>
      </c>
      <c r="AC10" s="5">
        <f t="shared" si="0"/>
        <v>46363</v>
      </c>
      <c r="AD10" s="5">
        <f t="shared" si="0"/>
        <v>46370</v>
      </c>
      <c r="AE10" s="88"/>
      <c r="AF10" s="88"/>
    </row>
    <row r="11" spans="1:35" s="7" customFormat="1" ht="22.5" customHeight="1" x14ac:dyDescent="0.25">
      <c r="A11" s="94" t="s">
        <v>113</v>
      </c>
      <c r="B11" s="95"/>
      <c r="C11" s="95"/>
      <c r="D11" s="95"/>
      <c r="E11" s="6"/>
      <c r="F11" s="6"/>
      <c r="G11" s="6"/>
      <c r="H11" s="6"/>
      <c r="I11" s="6"/>
      <c r="J11" s="96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8"/>
    </row>
    <row r="12" spans="1:35" s="7" customFormat="1" ht="22.5" customHeight="1" x14ac:dyDescent="0.25">
      <c r="A12" s="8">
        <v>1</v>
      </c>
      <c r="B12" s="9" t="s">
        <v>49</v>
      </c>
      <c r="C12" s="10">
        <v>336</v>
      </c>
      <c r="D12" s="11" t="s">
        <v>64</v>
      </c>
      <c r="E12" s="56">
        <v>3</v>
      </c>
      <c r="F12" s="13">
        <v>5</v>
      </c>
      <c r="G12" s="14" t="s">
        <v>72</v>
      </c>
      <c r="H12" s="15" t="s">
        <v>73</v>
      </c>
      <c r="I12" s="13" t="s">
        <v>56</v>
      </c>
      <c r="J12" s="17" t="s">
        <v>16</v>
      </c>
      <c r="K12" s="17" t="s">
        <v>16</v>
      </c>
      <c r="L12" s="17" t="s">
        <v>16</v>
      </c>
      <c r="M12" s="17" t="s">
        <v>16</v>
      </c>
      <c r="N12" s="17" t="s">
        <v>16</v>
      </c>
      <c r="O12" s="17" t="s">
        <v>16</v>
      </c>
      <c r="P12" s="17" t="s">
        <v>16</v>
      </c>
      <c r="Q12" s="17" t="s">
        <v>16</v>
      </c>
      <c r="R12" s="17" t="s">
        <v>17</v>
      </c>
      <c r="S12" s="17" t="s">
        <v>18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>
        <v>4</v>
      </c>
      <c r="AF12" s="18"/>
    </row>
    <row r="13" spans="1:35" s="7" customFormat="1" ht="22.5" customHeight="1" x14ac:dyDescent="0.25">
      <c r="A13" s="8">
        <v>2</v>
      </c>
      <c r="B13" s="9" t="s">
        <v>49</v>
      </c>
      <c r="C13" s="10">
        <v>368</v>
      </c>
      <c r="D13" s="11" t="s">
        <v>65</v>
      </c>
      <c r="E13" s="56">
        <v>3</v>
      </c>
      <c r="F13" s="13">
        <v>5</v>
      </c>
      <c r="G13" s="14" t="s">
        <v>74</v>
      </c>
      <c r="H13" s="15" t="s">
        <v>75</v>
      </c>
      <c r="I13" s="13" t="s">
        <v>56</v>
      </c>
      <c r="J13" s="17" t="s">
        <v>16</v>
      </c>
      <c r="K13" s="17" t="s">
        <v>16</v>
      </c>
      <c r="L13" s="17" t="s">
        <v>16</v>
      </c>
      <c r="M13" s="17" t="s">
        <v>16</v>
      </c>
      <c r="N13" s="17" t="s">
        <v>16</v>
      </c>
      <c r="O13" s="17" t="s">
        <v>16</v>
      </c>
      <c r="P13" s="17" t="s">
        <v>16</v>
      </c>
      <c r="Q13" s="17" t="s">
        <v>16</v>
      </c>
      <c r="R13" s="17" t="s">
        <v>17</v>
      </c>
      <c r="S13" s="17" t="s">
        <v>18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>
        <v>4</v>
      </c>
      <c r="AF13" s="18"/>
    </row>
    <row r="14" spans="1:35" s="7" customFormat="1" ht="22.5" customHeight="1" x14ac:dyDescent="0.25">
      <c r="A14" s="8">
        <v>3</v>
      </c>
      <c r="B14" s="9" t="s">
        <v>49</v>
      </c>
      <c r="C14" s="10">
        <v>377</v>
      </c>
      <c r="D14" s="11" t="s">
        <v>66</v>
      </c>
      <c r="E14" s="56">
        <v>2</v>
      </c>
      <c r="F14" s="13">
        <v>5</v>
      </c>
      <c r="G14" s="14" t="s">
        <v>61</v>
      </c>
      <c r="H14" s="15" t="s">
        <v>62</v>
      </c>
      <c r="I14" s="13" t="s">
        <v>56</v>
      </c>
      <c r="J14" s="17" t="s">
        <v>16</v>
      </c>
      <c r="K14" s="17" t="s">
        <v>16</v>
      </c>
      <c r="L14" s="17" t="s">
        <v>16</v>
      </c>
      <c r="M14" s="17" t="s">
        <v>16</v>
      </c>
      <c r="N14" s="17" t="s">
        <v>16</v>
      </c>
      <c r="O14" s="17" t="s">
        <v>16</v>
      </c>
      <c r="P14" s="17" t="s">
        <v>16</v>
      </c>
      <c r="Q14" s="17" t="s">
        <v>16</v>
      </c>
      <c r="R14" s="17" t="s">
        <v>17</v>
      </c>
      <c r="S14" s="17" t="s">
        <v>18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4</v>
      </c>
      <c r="AF14" s="18"/>
      <c r="AI14" s="46"/>
    </row>
    <row r="15" spans="1:35" s="7" customFormat="1" ht="22.5" customHeight="1" x14ac:dyDescent="0.25">
      <c r="A15" s="8">
        <v>4</v>
      </c>
      <c r="B15" s="9" t="s">
        <v>49</v>
      </c>
      <c r="C15" s="10">
        <v>369</v>
      </c>
      <c r="D15" s="11" t="s">
        <v>68</v>
      </c>
      <c r="E15" s="56">
        <v>2</v>
      </c>
      <c r="F15" s="13">
        <v>5</v>
      </c>
      <c r="G15" s="14" t="s">
        <v>76</v>
      </c>
      <c r="H15" s="15" t="s">
        <v>52</v>
      </c>
      <c r="I15" s="13" t="s">
        <v>56</v>
      </c>
      <c r="J15" s="17" t="s">
        <v>16</v>
      </c>
      <c r="K15" s="17" t="s">
        <v>16</v>
      </c>
      <c r="L15" s="17" t="s">
        <v>16</v>
      </c>
      <c r="M15" s="17" t="s">
        <v>16</v>
      </c>
      <c r="N15" s="17" t="s">
        <v>16</v>
      </c>
      <c r="O15" s="17" t="s">
        <v>16</v>
      </c>
      <c r="P15" s="17" t="s">
        <v>16</v>
      </c>
      <c r="Q15" s="17" t="s">
        <v>16</v>
      </c>
      <c r="R15" s="17" t="s">
        <v>17</v>
      </c>
      <c r="S15" s="17" t="s">
        <v>18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>
        <v>4</v>
      </c>
      <c r="AF15" s="18"/>
      <c r="AH15" s="46"/>
      <c r="AI15" s="46"/>
    </row>
    <row r="16" spans="1:35" s="7" customFormat="1" ht="22.5" customHeight="1" x14ac:dyDescent="0.25">
      <c r="A16" s="99" t="s">
        <v>114</v>
      </c>
      <c r="B16" s="100"/>
      <c r="C16" s="100"/>
      <c r="D16" s="100"/>
      <c r="E16" s="19"/>
      <c r="F16" s="19"/>
      <c r="G16" s="19"/>
      <c r="H16" s="19"/>
      <c r="I16" s="65"/>
      <c r="J16" s="3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31"/>
    </row>
    <row r="17" spans="1:32" s="7" customFormat="1" ht="22.5" customHeight="1" x14ac:dyDescent="0.25">
      <c r="A17" s="8">
        <v>5</v>
      </c>
      <c r="B17" s="9" t="s">
        <v>49</v>
      </c>
      <c r="C17" s="10">
        <v>219</v>
      </c>
      <c r="D17" s="11" t="s">
        <v>50</v>
      </c>
      <c r="E17" s="56">
        <v>1</v>
      </c>
      <c r="F17" s="13">
        <v>5</v>
      </c>
      <c r="G17" s="14" t="s">
        <v>77</v>
      </c>
      <c r="H17" s="15" t="s">
        <v>51</v>
      </c>
      <c r="I17" s="13" t="s">
        <v>56</v>
      </c>
      <c r="J17" s="18"/>
      <c r="K17" s="18"/>
      <c r="L17" s="18"/>
      <c r="M17" s="18"/>
      <c r="N17" s="18"/>
      <c r="O17" s="17"/>
      <c r="P17" s="17"/>
      <c r="Q17" s="17"/>
      <c r="R17" s="17"/>
      <c r="S17" s="17"/>
      <c r="T17" s="17"/>
      <c r="U17" s="17" t="s">
        <v>16</v>
      </c>
      <c r="V17" s="17" t="s">
        <v>16</v>
      </c>
      <c r="W17" s="17" t="s">
        <v>16</v>
      </c>
      <c r="X17" s="17" t="s">
        <v>16</v>
      </c>
      <c r="Y17" s="17" t="s">
        <v>16</v>
      </c>
      <c r="Z17" s="17" t="s">
        <v>16</v>
      </c>
      <c r="AA17" s="17" t="s">
        <v>16</v>
      </c>
      <c r="AB17" s="17" t="s">
        <v>16</v>
      </c>
      <c r="AC17" s="17" t="s">
        <v>17</v>
      </c>
      <c r="AD17" s="17" t="s">
        <v>18</v>
      </c>
      <c r="AE17" s="17">
        <v>4</v>
      </c>
      <c r="AF17" s="18"/>
    </row>
    <row r="18" spans="1:32" s="7" customFormat="1" ht="22.5" customHeight="1" x14ac:dyDescent="0.25">
      <c r="A18" s="8">
        <v>6</v>
      </c>
      <c r="B18" s="9" t="s">
        <v>49</v>
      </c>
      <c r="C18" s="10">
        <v>325</v>
      </c>
      <c r="D18" s="11" t="s">
        <v>63</v>
      </c>
      <c r="E18" s="56">
        <v>2</v>
      </c>
      <c r="F18" s="13">
        <v>5</v>
      </c>
      <c r="G18" s="14" t="s">
        <v>78</v>
      </c>
      <c r="H18" s="15" t="s">
        <v>79</v>
      </c>
      <c r="I18" s="13" t="s">
        <v>56</v>
      </c>
      <c r="J18" s="18"/>
      <c r="K18" s="18"/>
      <c r="L18" s="18"/>
      <c r="M18" s="18"/>
      <c r="N18" s="18"/>
      <c r="O18" s="17"/>
      <c r="P18" s="17"/>
      <c r="Q18" s="17"/>
      <c r="R18" s="17"/>
      <c r="S18" s="17"/>
      <c r="T18" s="17"/>
      <c r="U18" s="17" t="s">
        <v>16</v>
      </c>
      <c r="V18" s="17" t="s">
        <v>16</v>
      </c>
      <c r="W18" s="17" t="s">
        <v>16</v>
      </c>
      <c r="X18" s="17" t="s">
        <v>16</v>
      </c>
      <c r="Y18" s="17" t="s">
        <v>16</v>
      </c>
      <c r="Z18" s="17" t="s">
        <v>16</v>
      </c>
      <c r="AA18" s="17" t="s">
        <v>16</v>
      </c>
      <c r="AB18" s="17" t="s">
        <v>16</v>
      </c>
      <c r="AC18" s="17" t="s">
        <v>17</v>
      </c>
      <c r="AD18" s="17" t="s">
        <v>18</v>
      </c>
      <c r="AE18" s="17">
        <v>4</v>
      </c>
      <c r="AF18" s="18"/>
    </row>
    <row r="19" spans="1:32" s="7" customFormat="1" ht="22.5" customHeight="1" x14ac:dyDescent="0.25">
      <c r="A19" s="8">
        <v>7</v>
      </c>
      <c r="B19" s="9" t="s">
        <v>49</v>
      </c>
      <c r="C19" s="10">
        <v>388</v>
      </c>
      <c r="D19" s="11" t="s">
        <v>67</v>
      </c>
      <c r="E19" s="56">
        <v>2</v>
      </c>
      <c r="F19" s="13">
        <v>5</v>
      </c>
      <c r="G19" s="14" t="s">
        <v>61</v>
      </c>
      <c r="H19" s="15" t="s">
        <v>62</v>
      </c>
      <c r="I19" s="13" t="s">
        <v>56</v>
      </c>
      <c r="J19" s="18"/>
      <c r="K19" s="18"/>
      <c r="L19" s="18"/>
      <c r="M19" s="18"/>
      <c r="N19" s="18"/>
      <c r="O19" s="17"/>
      <c r="P19" s="17"/>
      <c r="Q19" s="17"/>
      <c r="R19" s="17"/>
      <c r="S19" s="17"/>
      <c r="T19" s="17"/>
      <c r="U19" s="17" t="s">
        <v>16</v>
      </c>
      <c r="V19" s="17" t="s">
        <v>16</v>
      </c>
      <c r="W19" s="17" t="s">
        <v>16</v>
      </c>
      <c r="X19" s="17" t="s">
        <v>16</v>
      </c>
      <c r="Y19" s="17" t="s">
        <v>16</v>
      </c>
      <c r="Z19" s="17" t="s">
        <v>16</v>
      </c>
      <c r="AA19" s="17" t="s">
        <v>16</v>
      </c>
      <c r="AB19" s="17" t="s">
        <v>16</v>
      </c>
      <c r="AC19" s="17" t="s">
        <v>17</v>
      </c>
      <c r="AD19" s="17" t="s">
        <v>18</v>
      </c>
      <c r="AE19" s="17">
        <v>4</v>
      </c>
      <c r="AF19" s="18"/>
    </row>
    <row r="20" spans="1:32" s="7" customFormat="1" ht="22.5" customHeight="1" x14ac:dyDescent="0.25">
      <c r="A20" s="8">
        <v>8</v>
      </c>
      <c r="B20" s="9" t="s">
        <v>49</v>
      </c>
      <c r="C20" s="10">
        <v>425</v>
      </c>
      <c r="D20" s="11" t="s">
        <v>69</v>
      </c>
      <c r="E20" s="56">
        <v>2</v>
      </c>
      <c r="F20" s="13">
        <v>5</v>
      </c>
      <c r="G20" s="14" t="s">
        <v>61</v>
      </c>
      <c r="H20" s="15" t="s">
        <v>62</v>
      </c>
      <c r="I20" s="13" t="s">
        <v>56</v>
      </c>
      <c r="J20" s="18"/>
      <c r="K20" s="18"/>
      <c r="L20" s="18"/>
      <c r="M20" s="18"/>
      <c r="N20" s="18"/>
      <c r="O20" s="17"/>
      <c r="P20" s="17"/>
      <c r="Q20" s="17"/>
      <c r="R20" s="17"/>
      <c r="S20" s="17"/>
      <c r="T20" s="17"/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16</v>
      </c>
      <c r="AA20" s="17" t="s">
        <v>16</v>
      </c>
      <c r="AB20" s="17" t="s">
        <v>16</v>
      </c>
      <c r="AC20" s="17" t="s">
        <v>17</v>
      </c>
      <c r="AD20" s="17" t="s">
        <v>18</v>
      </c>
      <c r="AE20" s="17">
        <v>4</v>
      </c>
      <c r="AF20" s="18"/>
    </row>
    <row r="21" spans="1:32" s="4" customFormat="1" ht="22.5" customHeight="1" x14ac:dyDescent="0.25">
      <c r="A21" s="101" t="s">
        <v>19</v>
      </c>
      <c r="B21" s="101"/>
      <c r="C21" s="101"/>
      <c r="D21" s="101"/>
      <c r="E21" s="21">
        <f>SUM(E12:E20)</f>
        <v>17</v>
      </c>
      <c r="F21" s="53"/>
      <c r="G21" s="102">
        <f>E21*280000</f>
        <v>4760000</v>
      </c>
      <c r="H21" s="103"/>
      <c r="I21" s="53"/>
      <c r="J21" s="104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6"/>
    </row>
    <row r="22" spans="1:32" ht="3" customHeight="1" x14ac:dyDescent="0.15"/>
    <row r="23" spans="1:32" s="25" customFormat="1" ht="15.75" customHeight="1" x14ac:dyDescent="0.2">
      <c r="A23" s="111" t="s">
        <v>20</v>
      </c>
      <c r="B23" s="111"/>
      <c r="C23" s="111"/>
      <c r="D23" s="111"/>
      <c r="Y23" s="55"/>
      <c r="Z23" s="67"/>
      <c r="AA23" s="67"/>
      <c r="AB23" s="55"/>
      <c r="AC23" s="55"/>
      <c r="AD23" s="59"/>
      <c r="AE23" s="26"/>
      <c r="AF23" s="26"/>
    </row>
    <row r="24" spans="1:32" s="25" customFormat="1" ht="15.75" customHeight="1" x14ac:dyDescent="0.2">
      <c r="B24" s="108" t="s">
        <v>21</v>
      </c>
      <c r="C24" s="108"/>
      <c r="D24" s="108"/>
      <c r="E24" s="108"/>
      <c r="F24" s="108"/>
      <c r="G24" s="108"/>
      <c r="H24" s="55"/>
      <c r="Y24" s="55"/>
      <c r="Z24" s="67"/>
      <c r="AA24" s="67"/>
      <c r="AB24" s="55"/>
      <c r="AC24" s="55"/>
      <c r="AD24" s="59"/>
      <c r="AE24" s="26"/>
      <c r="AF24" s="26"/>
    </row>
    <row r="25" spans="1:32" s="55" customFormat="1" ht="15.75" customHeight="1" x14ac:dyDescent="0.25">
      <c r="B25" s="108" t="s">
        <v>22</v>
      </c>
      <c r="C25" s="108"/>
      <c r="D25" s="108"/>
      <c r="E25" s="108"/>
      <c r="F25" s="108"/>
      <c r="G25" s="108"/>
      <c r="Z25" s="67"/>
      <c r="AA25" s="67"/>
      <c r="AD25" s="59"/>
      <c r="AE25" s="27"/>
      <c r="AF25" s="27"/>
    </row>
    <row r="26" spans="1:32" s="55" customFormat="1" ht="15.75" customHeight="1" x14ac:dyDescent="0.25">
      <c r="B26" s="108" t="s">
        <v>23</v>
      </c>
      <c r="C26" s="108"/>
      <c r="D26" s="108"/>
      <c r="E26" s="108"/>
      <c r="F26" s="108"/>
      <c r="G26" s="108"/>
      <c r="Z26" s="67"/>
      <c r="AA26" s="67"/>
      <c r="AD26" s="59"/>
      <c r="AE26" s="27"/>
      <c r="AF26" s="27"/>
    </row>
    <row r="27" spans="1:32" s="52" customFormat="1" ht="14.25" customHeight="1" x14ac:dyDescent="0.25">
      <c r="B27" s="47"/>
      <c r="C27" s="47"/>
      <c r="U27" s="109" t="s">
        <v>82</v>
      </c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</row>
    <row r="28" spans="1:32" s="52" customFormat="1" ht="15.75" customHeight="1" x14ac:dyDescent="0.25">
      <c r="A28" s="110" t="s">
        <v>24</v>
      </c>
      <c r="B28" s="110"/>
      <c r="C28" s="110"/>
      <c r="D28" s="110"/>
      <c r="G28" s="110" t="s">
        <v>25</v>
      </c>
      <c r="H28" s="110"/>
      <c r="I28" s="110"/>
      <c r="J28" s="110"/>
      <c r="K28" s="110"/>
      <c r="L28" s="110"/>
      <c r="M28" s="110"/>
      <c r="N28" s="110"/>
      <c r="O28" s="110"/>
      <c r="P28" s="28"/>
      <c r="Q28" s="28"/>
      <c r="R28" s="28"/>
      <c r="S28" s="28"/>
      <c r="T28" s="28"/>
      <c r="U28" s="28"/>
      <c r="V28" s="110" t="s">
        <v>30</v>
      </c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</row>
    <row r="29" spans="1:32" s="52" customFormat="1" ht="15.75" customHeight="1" x14ac:dyDescent="0.25">
      <c r="G29" s="110" t="s">
        <v>26</v>
      </c>
      <c r="H29" s="110"/>
      <c r="I29" s="110"/>
      <c r="J29" s="110"/>
      <c r="K29" s="110"/>
      <c r="L29" s="110"/>
      <c r="M29" s="110"/>
      <c r="N29" s="110"/>
      <c r="O29" s="110"/>
      <c r="V29" s="110" t="s">
        <v>31</v>
      </c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</row>
    <row r="30" spans="1:32" s="52" customFormat="1" ht="14.25" x14ac:dyDescent="0.25">
      <c r="Z30" s="68"/>
      <c r="AA30" s="68"/>
      <c r="AD30" s="60"/>
      <c r="AE30" s="54"/>
      <c r="AF30" s="54"/>
    </row>
    <row r="31" spans="1:32" s="52" customFormat="1" ht="14.25" x14ac:dyDescent="0.25">
      <c r="Z31" s="68"/>
      <c r="AA31" s="68"/>
      <c r="AD31" s="60"/>
      <c r="AE31" s="54"/>
      <c r="AF31" s="54"/>
    </row>
    <row r="32" spans="1:32" s="52" customFormat="1" ht="14.25" x14ac:dyDescent="0.25">
      <c r="Z32" s="68"/>
      <c r="AA32" s="68"/>
      <c r="AD32" s="60"/>
      <c r="AE32" s="54"/>
      <c r="AF32" s="54"/>
    </row>
    <row r="33" spans="1:32" s="52" customFormat="1" ht="14.25" x14ac:dyDescent="0.25">
      <c r="Z33" s="68"/>
      <c r="AA33" s="68"/>
      <c r="AD33" s="60"/>
      <c r="AE33" s="54"/>
      <c r="AF33" s="54"/>
    </row>
    <row r="34" spans="1:32" s="54" customFormat="1" ht="15.75" customHeight="1" x14ac:dyDescent="0.25">
      <c r="A34" s="107" t="s">
        <v>27</v>
      </c>
      <c r="B34" s="107"/>
      <c r="C34" s="107"/>
      <c r="D34" s="107"/>
      <c r="G34" s="107" t="s">
        <v>28</v>
      </c>
      <c r="H34" s="107"/>
      <c r="I34" s="107"/>
      <c r="J34" s="107"/>
      <c r="K34" s="107"/>
      <c r="L34" s="107"/>
      <c r="M34" s="107"/>
      <c r="N34" s="107"/>
      <c r="O34" s="107"/>
      <c r="P34" s="29"/>
      <c r="Q34" s="29"/>
      <c r="R34" s="29"/>
      <c r="S34" s="29"/>
      <c r="T34" s="29"/>
      <c r="U34" s="29"/>
      <c r="V34" s="107" t="s">
        <v>29</v>
      </c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</row>
  </sheetData>
  <mergeCells count="42">
    <mergeCell ref="A5:G5"/>
    <mergeCell ref="I5:Q5"/>
    <mergeCell ref="T5:AC5"/>
    <mergeCell ref="A1:E1"/>
    <mergeCell ref="A2:E2"/>
    <mergeCell ref="A4:AF4"/>
    <mergeCell ref="F1:AF1"/>
    <mergeCell ref="F2:AF2"/>
    <mergeCell ref="A6:AF6"/>
    <mergeCell ref="A8:A10"/>
    <mergeCell ref="B8:C10"/>
    <mergeCell ref="D8:D10"/>
    <mergeCell ref="E8:E10"/>
    <mergeCell ref="F8:F10"/>
    <mergeCell ref="G8:H10"/>
    <mergeCell ref="AE8:AE10"/>
    <mergeCell ref="AF8:AF10"/>
    <mergeCell ref="J8:AD8"/>
    <mergeCell ref="K9:O9"/>
    <mergeCell ref="P9:S9"/>
    <mergeCell ref="T9:W9"/>
    <mergeCell ref="X9:AB9"/>
    <mergeCell ref="AC9:AD9"/>
    <mergeCell ref="G29:O29"/>
    <mergeCell ref="V29:AF29"/>
    <mergeCell ref="A34:D34"/>
    <mergeCell ref="G34:O34"/>
    <mergeCell ref="V34:AF34"/>
    <mergeCell ref="A28:D28"/>
    <mergeCell ref="G28:O28"/>
    <mergeCell ref="V28:AF28"/>
    <mergeCell ref="A11:D11"/>
    <mergeCell ref="J11:AF11"/>
    <mergeCell ref="A16:D16"/>
    <mergeCell ref="A21:D21"/>
    <mergeCell ref="G21:H21"/>
    <mergeCell ref="J21:AF21"/>
    <mergeCell ref="A23:D23"/>
    <mergeCell ref="B24:G24"/>
    <mergeCell ref="B25:G25"/>
    <mergeCell ref="B26:G26"/>
    <mergeCell ref="U27:AF27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 KDN</vt:lpstr>
      <vt:lpstr>3. NAB</vt:lpstr>
      <vt:lpstr>4. LKT</vt:lpstr>
      <vt:lpstr>'2. KDN'!Print_Area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2026-06-05T00:38:39Z</cp:lastPrinted>
  <dcterms:created xsi:type="dcterms:W3CDTF">2024-10-01T08:25:00Z</dcterms:created>
  <dcterms:modified xsi:type="dcterms:W3CDTF">2026-06-10T01:01:22Z</dcterms:modified>
</cp:coreProperties>
</file>