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minimized="1" xWindow="480" yWindow="330" windowWidth="23355" windowHeight="9765"/>
  </bookViews>
  <sheets>
    <sheet name="1. KDN" sheetId="3" r:id="rId1"/>
    <sheet name="2. NAB" sheetId="4" r:id="rId2"/>
  </sheets>
  <definedNames>
    <definedName name="_xlnm.Print_Area" localSheetId="0">'1. KDN'!$A$1:$AG$31</definedName>
  </definedNames>
  <calcPr calcId="162913"/>
</workbook>
</file>

<file path=xl/calcChain.xml><?xml version="1.0" encoding="utf-8"?>
<calcChain xmlns="http://schemas.openxmlformats.org/spreadsheetml/2006/main"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D10" i="3" l="1"/>
  <c r="AE10" i="3" s="1"/>
  <c r="E20" i="4" l="1"/>
  <c r="G20" i="4" s="1"/>
  <c r="E18" i="3" l="1"/>
  <c r="G18" i="3" s="1"/>
</calcChain>
</file>

<file path=xl/sharedStrings.xml><?xml version="1.0" encoding="utf-8"?>
<sst xmlns="http://schemas.openxmlformats.org/spreadsheetml/2006/main" count="253" uniqueCount="83">
  <si>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</si>
  <si>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</si>
  <si>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</si>
  <si>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</si>
  <si>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</si>
  <si>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</si>
  <si>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</si>
  <si>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</si>
  <si>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</si>
  <si>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</si>
  <si>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</si>
  <si>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</si>
  <si>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</si>
  <si>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</si>
  <si>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</si>
  <si>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</si>
  <si>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</si>
  <si>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</si>
  <si>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</si>
  <si>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</si>
  <si>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</si>
  <si>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</si>
  <si>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</si>
  <si>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</si>
  <si>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</si>
  <si>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</si>
  <si>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</si>
  <si>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</si>
  <si>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</si>
  <si>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</si>
  <si>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</si>
  <si>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</si>
  <si>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</si>
  <si>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t>ACC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</si>
  <si>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</si>
  <si>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  -    NĂM HỌC 2024 - 2025    </t>
    </r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</si>
  <si>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</si>
  <si>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 xml:space="preserve">ThS. Nguyễn Xuân </t>
  </si>
  <si>
    <t>Tích</t>
  </si>
  <si>
    <t xml:space="preserve">ThS. Nguyễn Thị Bích </t>
  </si>
  <si>
    <t>Giang</t>
  </si>
  <si>
    <t>K. Kế toán</t>
  </si>
  <si>
    <t>Hiền</t>
  </si>
  <si>
    <t>Anh Ngữ Cao Cấp 2</t>
  </si>
  <si>
    <t>Thực Tập Tốt Nghiệp</t>
  </si>
  <si>
    <t>Độc lập - Tự do - Hạnh phúc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</si>
  <si>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-  NĂM HỌC 2024 - 2025    </t>
    </r>
  </si>
  <si>
    <t>Thời Sự Quốc Tế Anh - Việt</t>
  </si>
  <si>
    <t>Dịch Hội Nghị</t>
  </si>
  <si>
    <t>Anh Văn Thư Tín Thương Mại</t>
  </si>
  <si>
    <t>Anh Văn Đàm Phán</t>
  </si>
  <si>
    <t>Dịch Thuật Văn Chương</t>
  </si>
  <si>
    <t>Thi Tốt Nghiệp</t>
  </si>
  <si>
    <t>Trang</t>
  </si>
  <si>
    <t>Kế toán thuế</t>
  </si>
  <si>
    <t>Kế toán máy</t>
  </si>
  <si>
    <t>FST</t>
  </si>
  <si>
    <t>Tổ chức công tác kế toán</t>
  </si>
  <si>
    <t>Thực tập tốt nghiệp</t>
  </si>
  <si>
    <t>ThS. Nguyễn Thị Thu</t>
  </si>
  <si>
    <t>Hùng</t>
  </si>
  <si>
    <r>
      <rPr>
        <b/>
        <sz val="10"/>
        <rFont val="Times New Roman"/>
        <family val="1"/>
      </rPr>
      <t xml:space="preserve">* </t>
    </r>
    <r>
      <rPr>
        <b/>
        <u/>
        <sz val="10"/>
        <rFont val="Times New Roman"/>
        <family val="1"/>
      </rPr>
      <t>Ghi chú:</t>
    </r>
  </si>
  <si>
    <r>
      <rPr>
        <b/>
        <sz val="10"/>
        <rFont val="Times New Roman"/>
        <family val="1"/>
      </rPr>
      <t>*</t>
    </r>
    <r>
      <rPr>
        <b/>
        <u/>
        <sz val="10"/>
        <rFont val="Times New Roman"/>
        <family val="1"/>
      </rPr>
      <t>Ghi chú:</t>
    </r>
  </si>
  <si>
    <r>
      <t>HỌC KỲ:</t>
    </r>
    <r>
      <rPr>
        <b/>
        <sz val="11"/>
        <color rgb="FF0000FF"/>
        <rFont val="Times New Roman"/>
        <family val="1"/>
      </rPr>
      <t xml:space="preserve"> IV</t>
    </r>
    <r>
      <rPr>
        <b/>
        <sz val="11"/>
        <rFont val="Times New Roman"/>
        <family val="1"/>
      </rPr>
      <t xml:space="preserve"> (ĐỢT HỌC: 7 + 8)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</si>
  <si>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07</t>
    </r>
  </si>
  <si>
    <r>
      <t>KẾ HOẠCH TỔ CHỨC HỌC ĐỢT</t>
    </r>
    <r>
      <rPr>
        <b/>
        <sz val="9"/>
        <color rgb="FFFF0000"/>
        <rFont val="Times New Roman"/>
        <family val="1"/>
      </rPr>
      <t xml:space="preserve"> </t>
    </r>
    <r>
      <rPr>
        <b/>
        <sz val="9"/>
        <color rgb="FF0000FF"/>
        <rFont val="Times New Roman"/>
        <family val="1"/>
      </rPr>
      <t>08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</si>
  <si>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08</t>
    </r>
  </si>
  <si>
    <t xml:space="preserve">ThS. Phan Thị Thủy </t>
  </si>
  <si>
    <t>Tiên</t>
  </si>
  <si>
    <t>Giảng viên khoa Kế toán</t>
  </si>
  <si>
    <t>ThS. Mai Thanh</t>
  </si>
  <si>
    <t>Giảng viên khoa Ngoại ngữ</t>
  </si>
  <si>
    <t>Đà Nẵng, ngày……..tháng…….năm 2026</t>
  </si>
  <si>
    <t xml:space="preserve">ThS. Nguyễn Thị Hồng </t>
  </si>
  <si>
    <t>Sương</t>
  </si>
  <si>
    <t>ThS. Nguyễn Thị Quỳnh</t>
  </si>
  <si>
    <t>Giao</t>
  </si>
  <si>
    <t>ThS. Nguyễn Thị Đoan</t>
  </si>
  <si>
    <t>ThS. Nguyễn Đắc Quỳnh</t>
  </si>
  <si>
    <t>Anh</t>
  </si>
  <si>
    <t>K. Ngoại ngữ</t>
  </si>
  <si>
    <t>TẠI: ĐÀ NẴNG + ĐẮK LẮK + TP HỒ CHÍ MINH</t>
  </si>
  <si>
    <r>
      <t xml:space="preserve">TẠI: ĐÀ NẴNG +  TP HỒ CHÍ MINH + </t>
    </r>
    <r>
      <rPr>
        <b/>
        <sz val="11"/>
        <color rgb="FFFF0000"/>
        <rFont val="Times New Roman"/>
        <family val="1"/>
      </rPr>
      <t>TT GDTX KIÊN GIANG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</si>
</sst>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29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b/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124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3" fillId="3" borderId="2" xfId="1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left" vertical="center"/>
    </xf>
    <xf numFmtId="164" fontId="8" fillId="0" borderId="0" xfId="1" applyNumberFormat="1" applyFont="1" applyFill="1" applyAlignment="1">
      <alignment horizontal="center" vertical="center"/>
    </xf>
    <xf numFmtId="164" fontId="14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14" fillId="0" borderId="14" xfId="1" applyFont="1" applyFill="1" applyBorder="1" applyAlignment="1">
      <alignment horizontal="center" vertical="center"/>
    </xf>
    <xf numFmtId="0" fontId="15" fillId="3" borderId="15" xfId="1" applyFont="1" applyFill="1" applyBorder="1" applyAlignment="1">
      <alignment horizontal="left" vertical="center"/>
    </xf>
    <xf numFmtId="0" fontId="15" fillId="3" borderId="16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8" fillId="0" borderId="6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28" fillId="3" borderId="6" xfId="1" applyFont="1" applyFill="1" applyBorder="1" applyAlignment="1">
      <alignment horizontal="left" vertical="center"/>
    </xf>
    <xf numFmtId="0" fontId="28" fillId="3" borderId="14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31"/>
  <sheetViews>
    <sheetView showGridLines="0" tabSelected="1" view="pageBreakPreview" zoomScaleNormal="100" zoomScaleSheetLayoutView="100" workbookViewId="0">
      <selection activeCell="O21" sqref="O21"/>
    </sheetView>
  </sheetViews>
  <sheetFormatPr defaultColWidth="9" defaultRowHeight="8.25" x14ac:dyDescent="0.15"/>
  <cols>
    <col min="1" max="1" width="3" style="22" customWidth="1"/>
    <col min="2" max="2" width="3.6640625" style="22" bestFit="1" customWidth="1"/>
    <col min="3" max="3" width="2.88671875" style="22" customWidth="1"/>
    <col min="4" max="4" width="14.21875" style="22" bestFit="1" customWidth="1"/>
    <col min="5" max="5" width="3.109375" style="22" customWidth="1"/>
    <col min="6" max="6" width="2.88671875" style="22" customWidth="1"/>
    <col min="7" max="7" width="13.6640625" style="22" customWidth="1"/>
    <col min="8" max="8" width="4.5546875" style="22" customWidth="1"/>
    <col min="9" max="9" width="8" style="22" bestFit="1" customWidth="1"/>
    <col min="10" max="24" width="2.5546875" style="22" customWidth="1"/>
    <col min="25" max="31" width="2.5546875" style="23" customWidth="1"/>
    <col min="32" max="33" width="4.21875" style="24" customWidth="1"/>
    <col min="34" max="34" width="9" style="22" bestFit="1" customWidth="1"/>
    <col min="35" max="36" width="4.33203125" style="22" customWidth="1"/>
    <col min="37" max="16384" width="9" style="22"/>
  </cols>
  <sheetData>
    <row r="1" spans="1:42" s="34" customFormat="1" ht="14.25" customHeight="1" x14ac:dyDescent="0.2">
      <c r="A1" s="93" t="s">
        <v>0</v>
      </c>
      <c r="B1" s="93"/>
      <c r="C1" s="93"/>
      <c r="D1" s="93"/>
      <c r="E1" s="93"/>
      <c r="F1" s="94" t="s">
        <v>1</v>
      </c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57"/>
      <c r="AE1" s="57"/>
      <c r="AF1" s="1"/>
      <c r="AG1" s="1"/>
    </row>
    <row r="2" spans="1:42" s="34" customFormat="1" ht="14.25" customHeight="1" x14ac:dyDescent="0.2">
      <c r="A2" s="95" t="s">
        <v>29</v>
      </c>
      <c r="B2" s="95"/>
      <c r="C2" s="95"/>
      <c r="D2" s="95"/>
      <c r="E2" s="95"/>
      <c r="F2" s="96" t="s">
        <v>45</v>
      </c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58"/>
      <c r="AE2" s="58"/>
      <c r="AF2" s="2"/>
      <c r="AG2" s="2"/>
      <c r="AH2" s="2"/>
    </row>
    <row r="3" spans="1:42" s="34" customFormat="1" ht="4.5" customHeight="1" x14ac:dyDescent="0.2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58"/>
      <c r="AE3" s="58"/>
      <c r="AF3" s="2"/>
      <c r="AG3" s="2"/>
      <c r="AH3" s="2"/>
    </row>
    <row r="4" spans="1:42" s="34" customFormat="1" ht="14.25" customHeight="1" x14ac:dyDescent="0.2">
      <c r="A4" s="97" t="s">
        <v>35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2"/>
    </row>
    <row r="5" spans="1:42" s="34" customFormat="1" ht="14.25" customHeight="1" x14ac:dyDescent="0.2">
      <c r="A5" s="98" t="s">
        <v>63</v>
      </c>
      <c r="B5" s="98"/>
      <c r="C5" s="98"/>
      <c r="D5" s="98"/>
      <c r="E5" s="98"/>
      <c r="F5" s="98"/>
      <c r="G5" s="98"/>
      <c r="H5" s="34" t="s">
        <v>2</v>
      </c>
      <c r="I5" s="99" t="s">
        <v>32</v>
      </c>
      <c r="J5" s="99"/>
      <c r="K5" s="99"/>
      <c r="L5" s="99"/>
      <c r="M5" s="99"/>
      <c r="N5" s="99"/>
      <c r="O5" s="99"/>
      <c r="Q5" s="34" t="s">
        <v>2</v>
      </c>
      <c r="S5" s="100" t="s">
        <v>36</v>
      </c>
      <c r="T5" s="100"/>
      <c r="U5" s="100"/>
      <c r="V5" s="100"/>
      <c r="W5" s="100"/>
      <c r="X5" s="100"/>
      <c r="Y5" s="100"/>
      <c r="Z5" s="100"/>
      <c r="AA5" s="100"/>
      <c r="AB5" s="28"/>
      <c r="AC5" s="28"/>
      <c r="AD5" s="28"/>
      <c r="AE5" s="28"/>
      <c r="AF5" s="2"/>
      <c r="AG5" s="2"/>
      <c r="AH5" s="2"/>
    </row>
    <row r="6" spans="1:42" s="34" customFormat="1" ht="14.25" customHeight="1" x14ac:dyDescent="0.2">
      <c r="A6" s="99" t="s">
        <v>81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</row>
    <row r="7" spans="1:42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0"/>
      <c r="Y7" s="50"/>
      <c r="Z7" s="50"/>
      <c r="AA7" s="50"/>
      <c r="AB7" s="50"/>
      <c r="AC7" s="50"/>
      <c r="AD7" s="50"/>
      <c r="AE7" s="50"/>
      <c r="AF7" s="48"/>
      <c r="AG7" s="48"/>
    </row>
    <row r="8" spans="1:42" s="4" customFormat="1" ht="18.75" customHeight="1" x14ac:dyDescent="0.25">
      <c r="A8" s="101" t="s">
        <v>3</v>
      </c>
      <c r="B8" s="102" t="s">
        <v>4</v>
      </c>
      <c r="C8" s="103"/>
      <c r="D8" s="108" t="s">
        <v>5</v>
      </c>
      <c r="E8" s="108" t="s">
        <v>6</v>
      </c>
      <c r="F8" s="108" t="s">
        <v>7</v>
      </c>
      <c r="G8" s="102" t="s">
        <v>8</v>
      </c>
      <c r="H8" s="103"/>
      <c r="I8" s="38" t="s">
        <v>9</v>
      </c>
      <c r="J8" s="117">
        <v>2026</v>
      </c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9"/>
      <c r="AF8" s="111" t="s">
        <v>10</v>
      </c>
      <c r="AG8" s="111" t="s">
        <v>11</v>
      </c>
    </row>
    <row r="9" spans="1:42" s="4" customFormat="1" ht="18.75" customHeight="1" x14ac:dyDescent="0.25">
      <c r="A9" s="101"/>
      <c r="B9" s="104"/>
      <c r="C9" s="105"/>
      <c r="D9" s="109"/>
      <c r="E9" s="109"/>
      <c r="F9" s="109"/>
      <c r="G9" s="104"/>
      <c r="H9" s="105"/>
      <c r="I9" s="38" t="s">
        <v>12</v>
      </c>
      <c r="J9" s="116">
        <v>3</v>
      </c>
      <c r="K9" s="116"/>
      <c r="L9" s="116"/>
      <c r="M9" s="116">
        <v>4</v>
      </c>
      <c r="N9" s="116"/>
      <c r="O9" s="116"/>
      <c r="P9" s="116"/>
      <c r="Q9" s="116">
        <v>5</v>
      </c>
      <c r="R9" s="116"/>
      <c r="S9" s="116"/>
      <c r="T9" s="116"/>
      <c r="U9" s="116">
        <v>6</v>
      </c>
      <c r="V9" s="116"/>
      <c r="W9" s="116"/>
      <c r="X9" s="116"/>
      <c r="Y9" s="116"/>
      <c r="Z9" s="116">
        <v>7</v>
      </c>
      <c r="AA9" s="116"/>
      <c r="AB9" s="116"/>
      <c r="AC9" s="116"/>
      <c r="AD9" s="114">
        <v>8</v>
      </c>
      <c r="AE9" s="115"/>
      <c r="AF9" s="112"/>
      <c r="AG9" s="112"/>
    </row>
    <row r="10" spans="1:42" s="4" customFormat="1" ht="18.75" customHeight="1" x14ac:dyDescent="0.25">
      <c r="A10" s="101"/>
      <c r="B10" s="106"/>
      <c r="C10" s="107"/>
      <c r="D10" s="110"/>
      <c r="E10" s="110"/>
      <c r="F10" s="110"/>
      <c r="G10" s="106"/>
      <c r="H10" s="107"/>
      <c r="I10" s="38" t="s">
        <v>13</v>
      </c>
      <c r="J10" s="5">
        <v>46097</v>
      </c>
      <c r="K10" s="5">
        <f>J10+7</f>
        <v>46104</v>
      </c>
      <c r="L10" s="5">
        <f t="shared" ref="L10:AC10" si="0">K10+7</f>
        <v>46111</v>
      </c>
      <c r="M10" s="5">
        <f t="shared" si="0"/>
        <v>46118</v>
      </c>
      <c r="N10" s="5">
        <f t="shared" si="0"/>
        <v>46125</v>
      </c>
      <c r="O10" s="5">
        <f t="shared" si="0"/>
        <v>46132</v>
      </c>
      <c r="P10" s="5">
        <f t="shared" si="0"/>
        <v>46139</v>
      </c>
      <c r="Q10" s="5">
        <f t="shared" si="0"/>
        <v>46146</v>
      </c>
      <c r="R10" s="5">
        <f t="shared" si="0"/>
        <v>46153</v>
      </c>
      <c r="S10" s="5">
        <f t="shared" si="0"/>
        <v>46160</v>
      </c>
      <c r="T10" s="5">
        <f t="shared" si="0"/>
        <v>46167</v>
      </c>
      <c r="U10" s="5">
        <f t="shared" si="0"/>
        <v>46174</v>
      </c>
      <c r="V10" s="5">
        <f t="shared" si="0"/>
        <v>46181</v>
      </c>
      <c r="W10" s="5">
        <f t="shared" si="0"/>
        <v>46188</v>
      </c>
      <c r="X10" s="5">
        <f t="shared" si="0"/>
        <v>46195</v>
      </c>
      <c r="Y10" s="5">
        <f t="shared" si="0"/>
        <v>46202</v>
      </c>
      <c r="Z10" s="5">
        <f t="shared" si="0"/>
        <v>46209</v>
      </c>
      <c r="AA10" s="5">
        <f t="shared" si="0"/>
        <v>46216</v>
      </c>
      <c r="AB10" s="5">
        <f t="shared" si="0"/>
        <v>46223</v>
      </c>
      <c r="AC10" s="5">
        <f t="shared" si="0"/>
        <v>46230</v>
      </c>
      <c r="AD10" s="5">
        <f t="shared" ref="AD10" si="1">AC10+7</f>
        <v>46237</v>
      </c>
      <c r="AE10" s="5">
        <f>AD10+7</f>
        <v>46244</v>
      </c>
      <c r="AF10" s="113"/>
      <c r="AG10" s="113"/>
    </row>
    <row r="11" spans="1:42" s="7" customFormat="1" ht="22.5" customHeight="1" x14ac:dyDescent="0.25">
      <c r="A11" s="75" t="s">
        <v>64</v>
      </c>
      <c r="B11" s="76"/>
      <c r="C11" s="76"/>
      <c r="D11" s="76"/>
      <c r="E11" s="6"/>
      <c r="F11" s="6"/>
      <c r="G11" s="6"/>
      <c r="H11" s="6"/>
      <c r="I11" s="6"/>
      <c r="J11" s="77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9"/>
      <c r="AI11" s="56"/>
      <c r="AJ11" s="56"/>
      <c r="AK11" s="56"/>
    </row>
    <row r="12" spans="1:42" s="7" customFormat="1" ht="22.5" customHeight="1" x14ac:dyDescent="0.25">
      <c r="A12" s="8">
        <v>1</v>
      </c>
      <c r="B12" s="9" t="s">
        <v>33</v>
      </c>
      <c r="C12" s="10">
        <v>382</v>
      </c>
      <c r="D12" s="54" t="s">
        <v>54</v>
      </c>
      <c r="E12" s="12">
        <v>2</v>
      </c>
      <c r="F12" s="13">
        <v>14</v>
      </c>
      <c r="G12" s="14" t="s">
        <v>75</v>
      </c>
      <c r="H12" s="15" t="s">
        <v>76</v>
      </c>
      <c r="I12" s="52" t="s">
        <v>41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62"/>
      <c r="AB12" s="62"/>
      <c r="AC12" s="62"/>
      <c r="AD12" s="62"/>
      <c r="AE12" s="62"/>
      <c r="AF12" s="17">
        <v>4</v>
      </c>
      <c r="AG12" s="18"/>
    </row>
    <row r="13" spans="1:42" s="7" customFormat="1" ht="22.5" customHeight="1" x14ac:dyDescent="0.25">
      <c r="A13" s="8">
        <v>2</v>
      </c>
      <c r="B13" s="9" t="s">
        <v>33</v>
      </c>
      <c r="C13" s="10">
        <v>403</v>
      </c>
      <c r="D13" s="54" t="s">
        <v>55</v>
      </c>
      <c r="E13" s="12">
        <v>2</v>
      </c>
      <c r="F13" s="13">
        <v>14</v>
      </c>
      <c r="G13" s="71" t="s">
        <v>73</v>
      </c>
      <c r="H13" s="72" t="s">
        <v>74</v>
      </c>
      <c r="I13" s="52" t="s">
        <v>41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62"/>
      <c r="AB13" s="62"/>
      <c r="AC13" s="62"/>
      <c r="AD13" s="62"/>
      <c r="AE13" s="62"/>
      <c r="AF13" s="17">
        <v>4</v>
      </c>
      <c r="AG13" s="18"/>
    </row>
    <row r="14" spans="1:42" s="7" customFormat="1" ht="22.5" customHeight="1" x14ac:dyDescent="0.25">
      <c r="A14" s="8">
        <v>3</v>
      </c>
      <c r="B14" s="9" t="s">
        <v>56</v>
      </c>
      <c r="C14" s="10">
        <v>414</v>
      </c>
      <c r="D14" s="54" t="s">
        <v>57</v>
      </c>
      <c r="E14" s="12">
        <v>3</v>
      </c>
      <c r="F14" s="13">
        <v>14</v>
      </c>
      <c r="G14" s="14" t="s">
        <v>77</v>
      </c>
      <c r="H14" s="15" t="s">
        <v>53</v>
      </c>
      <c r="I14" s="52" t="s">
        <v>41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62"/>
      <c r="AB14" s="62"/>
      <c r="AC14" s="62"/>
      <c r="AD14" s="62"/>
      <c r="AE14" s="62"/>
      <c r="AF14" s="17">
        <v>4</v>
      </c>
      <c r="AG14" s="18"/>
    </row>
    <row r="15" spans="1:42" s="7" customFormat="1" ht="22.5" customHeight="1" x14ac:dyDescent="0.25">
      <c r="A15" s="80" t="s">
        <v>65</v>
      </c>
      <c r="B15" s="81"/>
      <c r="C15" s="81"/>
      <c r="D15" s="81"/>
      <c r="E15" s="19"/>
      <c r="F15" s="19"/>
      <c r="G15" s="19"/>
      <c r="H15" s="19"/>
      <c r="I15" s="20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9"/>
    </row>
    <row r="16" spans="1:42" s="7" customFormat="1" ht="22.5" customHeight="1" x14ac:dyDescent="0.25">
      <c r="A16" s="8">
        <v>4</v>
      </c>
      <c r="B16" s="9" t="s">
        <v>14</v>
      </c>
      <c r="C16" s="10">
        <v>302</v>
      </c>
      <c r="D16" s="54" t="s">
        <v>43</v>
      </c>
      <c r="E16" s="12">
        <v>2</v>
      </c>
      <c r="F16" s="13">
        <v>14</v>
      </c>
      <c r="G16" s="14" t="s">
        <v>59</v>
      </c>
      <c r="H16" s="15" t="s">
        <v>42</v>
      </c>
      <c r="I16" s="52" t="s">
        <v>80</v>
      </c>
      <c r="J16" s="63"/>
      <c r="K16" s="63"/>
      <c r="L16" s="63"/>
      <c r="M16" s="63"/>
      <c r="N16" s="63"/>
      <c r="O16" s="64"/>
      <c r="P16" s="64"/>
      <c r="Q16" s="64"/>
      <c r="R16" s="64"/>
      <c r="S16" s="64"/>
      <c r="T16" s="64"/>
      <c r="U16" s="64"/>
      <c r="V16" s="64" t="s">
        <v>16</v>
      </c>
      <c r="W16" s="64" t="s">
        <v>16</v>
      </c>
      <c r="X16" s="64" t="s">
        <v>16</v>
      </c>
      <c r="Y16" s="64" t="s">
        <v>16</v>
      </c>
      <c r="Z16" s="64" t="s">
        <v>16</v>
      </c>
      <c r="AA16" s="64" t="s">
        <v>16</v>
      </c>
      <c r="AB16" s="61" t="s">
        <v>16</v>
      </c>
      <c r="AC16" s="64" t="s">
        <v>16</v>
      </c>
      <c r="AD16" s="64" t="s">
        <v>17</v>
      </c>
      <c r="AE16" s="64" t="s">
        <v>18</v>
      </c>
      <c r="AF16" s="64">
        <v>4</v>
      </c>
      <c r="AG16" s="63"/>
      <c r="AI16" s="9"/>
      <c r="AJ16" s="10"/>
      <c r="AK16" s="11"/>
      <c r="AL16" s="12"/>
      <c r="AM16" s="51"/>
      <c r="AN16" s="14"/>
      <c r="AO16" s="15"/>
      <c r="AP16" s="52"/>
    </row>
    <row r="17" spans="1:35" s="7" customFormat="1" ht="22.5" customHeight="1" x14ac:dyDescent="0.25">
      <c r="A17" s="8">
        <v>5</v>
      </c>
      <c r="B17" s="9" t="s">
        <v>33</v>
      </c>
      <c r="C17" s="10">
        <v>498</v>
      </c>
      <c r="D17" s="54" t="s">
        <v>58</v>
      </c>
      <c r="E17" s="12">
        <v>2</v>
      </c>
      <c r="F17" s="13">
        <v>14</v>
      </c>
      <c r="G17" s="91" t="s">
        <v>69</v>
      </c>
      <c r="H17" s="92"/>
      <c r="I17" s="52" t="s">
        <v>41</v>
      </c>
      <c r="J17" s="63"/>
      <c r="K17" s="63"/>
      <c r="L17" s="63"/>
      <c r="M17" s="63"/>
      <c r="N17" s="63"/>
      <c r="O17" s="64"/>
      <c r="P17" s="64"/>
      <c r="Q17" s="64"/>
      <c r="R17" s="64"/>
      <c r="S17" s="64"/>
      <c r="T17" s="64"/>
      <c r="U17" s="64"/>
      <c r="V17" s="64" t="s">
        <v>16</v>
      </c>
      <c r="W17" s="64" t="s">
        <v>16</v>
      </c>
      <c r="X17" s="64" t="s">
        <v>16</v>
      </c>
      <c r="Y17" s="64" t="s">
        <v>16</v>
      </c>
      <c r="Z17" s="64" t="s">
        <v>16</v>
      </c>
      <c r="AA17" s="64" t="s">
        <v>16</v>
      </c>
      <c r="AB17" s="61" t="s">
        <v>16</v>
      </c>
      <c r="AC17" s="64" t="s">
        <v>16</v>
      </c>
      <c r="AD17" s="64" t="s">
        <v>17</v>
      </c>
      <c r="AE17" s="64" t="s">
        <v>18</v>
      </c>
      <c r="AF17" s="64">
        <v>4</v>
      </c>
      <c r="AG17" s="18"/>
    </row>
    <row r="18" spans="1:35" s="4" customFormat="1" ht="22.5" customHeight="1" x14ac:dyDescent="0.25">
      <c r="A18" s="82" t="s">
        <v>19</v>
      </c>
      <c r="B18" s="82"/>
      <c r="C18" s="82"/>
      <c r="D18" s="82"/>
      <c r="E18" s="21">
        <f>SUM(E12:E17)</f>
        <v>11</v>
      </c>
      <c r="F18" s="33"/>
      <c r="G18" s="83">
        <f>E18*280000</f>
        <v>3080000</v>
      </c>
      <c r="H18" s="84"/>
      <c r="I18" s="33"/>
      <c r="J18" s="85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7"/>
      <c r="AI18" s="55"/>
    </row>
    <row r="19" spans="1:35" ht="3" customHeight="1" x14ac:dyDescent="0.15"/>
    <row r="20" spans="1:35" s="25" customFormat="1" ht="15.75" customHeight="1" x14ac:dyDescent="0.2">
      <c r="A20" s="88" t="s">
        <v>61</v>
      </c>
      <c r="B20" s="88"/>
      <c r="C20" s="88"/>
      <c r="D20" s="88"/>
      <c r="Y20" s="31"/>
      <c r="Z20" s="31"/>
      <c r="AA20" s="31"/>
      <c r="AB20" s="31"/>
      <c r="AC20" s="31"/>
      <c r="AD20" s="60"/>
      <c r="AE20" s="60"/>
      <c r="AF20" s="26"/>
      <c r="AG20" s="26"/>
    </row>
    <row r="21" spans="1:35" s="25" customFormat="1" ht="15.75" customHeight="1" x14ac:dyDescent="0.2">
      <c r="B21" s="89" t="s">
        <v>20</v>
      </c>
      <c r="C21" s="89"/>
      <c r="D21" s="89"/>
      <c r="E21" s="89"/>
      <c r="F21" s="89"/>
      <c r="G21" s="89"/>
      <c r="H21" s="31"/>
      <c r="Y21" s="31"/>
      <c r="Z21" s="31"/>
      <c r="AA21" s="31"/>
      <c r="AB21" s="31"/>
      <c r="AC21" s="31"/>
      <c r="AD21" s="60"/>
      <c r="AE21" s="60"/>
      <c r="AF21" s="26"/>
      <c r="AG21" s="26"/>
    </row>
    <row r="22" spans="1:35" s="31" customFormat="1" ht="15.75" customHeight="1" x14ac:dyDescent="0.25">
      <c r="B22" s="89" t="s">
        <v>21</v>
      </c>
      <c r="C22" s="89"/>
      <c r="D22" s="89"/>
      <c r="E22" s="89"/>
      <c r="F22" s="89"/>
      <c r="G22" s="89"/>
      <c r="AD22" s="60"/>
      <c r="AE22" s="60"/>
      <c r="AF22" s="27"/>
      <c r="AG22" s="27"/>
    </row>
    <row r="23" spans="1:35" s="31" customFormat="1" ht="15.75" customHeight="1" x14ac:dyDescent="0.25">
      <c r="B23" s="89" t="s">
        <v>22</v>
      </c>
      <c r="C23" s="89"/>
      <c r="D23" s="89"/>
      <c r="E23" s="89"/>
      <c r="F23" s="89"/>
      <c r="G23" s="89"/>
      <c r="AD23" s="60"/>
      <c r="AE23" s="60"/>
      <c r="AF23" s="27"/>
      <c r="AG23" s="27"/>
    </row>
    <row r="24" spans="1:35" s="32" customFormat="1" ht="14.25" customHeight="1" x14ac:dyDescent="0.25">
      <c r="B24" s="37"/>
      <c r="C24" s="37"/>
      <c r="U24" s="90" t="s">
        <v>72</v>
      </c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</row>
    <row r="25" spans="1:35" s="32" customFormat="1" ht="15.75" customHeight="1" x14ac:dyDescent="0.25">
      <c r="A25" s="73" t="s">
        <v>23</v>
      </c>
      <c r="B25" s="73"/>
      <c r="C25" s="73"/>
      <c r="D25" s="73"/>
      <c r="G25" s="73" t="s">
        <v>24</v>
      </c>
      <c r="H25" s="73"/>
      <c r="I25" s="73"/>
      <c r="J25" s="73"/>
      <c r="K25" s="73"/>
      <c r="L25" s="73"/>
      <c r="M25" s="73"/>
      <c r="N25" s="73"/>
      <c r="O25" s="73"/>
      <c r="P25" s="28"/>
      <c r="Q25" s="28"/>
      <c r="R25" s="28"/>
      <c r="S25" s="28"/>
      <c r="T25" s="28"/>
      <c r="U25" s="28"/>
      <c r="V25" s="73" t="s">
        <v>30</v>
      </c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28"/>
    </row>
    <row r="26" spans="1:35" s="32" customFormat="1" ht="15.75" customHeight="1" x14ac:dyDescent="0.25">
      <c r="G26" s="73" t="s">
        <v>25</v>
      </c>
      <c r="H26" s="73"/>
      <c r="I26" s="73"/>
      <c r="J26" s="73"/>
      <c r="K26" s="73"/>
      <c r="L26" s="73"/>
      <c r="M26" s="73"/>
      <c r="N26" s="73"/>
      <c r="O26" s="73"/>
      <c r="V26" s="73" t="s">
        <v>31</v>
      </c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28"/>
    </row>
    <row r="27" spans="1:35" s="32" customFormat="1" ht="14.25" x14ac:dyDescent="0.25">
      <c r="AD27" s="59"/>
      <c r="AE27" s="59"/>
      <c r="AF27" s="30"/>
      <c r="AG27" s="30"/>
    </row>
    <row r="28" spans="1:35" s="32" customFormat="1" ht="14.25" x14ac:dyDescent="0.25">
      <c r="AD28" s="59"/>
      <c r="AE28" s="59"/>
      <c r="AF28" s="30"/>
      <c r="AG28" s="30"/>
    </row>
    <row r="29" spans="1:35" s="32" customFormat="1" ht="14.25" x14ac:dyDescent="0.25">
      <c r="AD29" s="59"/>
      <c r="AE29" s="59"/>
      <c r="AF29" s="30"/>
      <c r="AG29" s="30"/>
    </row>
    <row r="30" spans="1:35" s="32" customFormat="1" ht="33" customHeight="1" x14ac:dyDescent="0.25">
      <c r="AD30" s="59"/>
      <c r="AE30" s="59"/>
      <c r="AF30" s="30"/>
      <c r="AG30" s="30"/>
    </row>
    <row r="31" spans="1:35" s="30" customFormat="1" ht="15.75" customHeight="1" x14ac:dyDescent="0.25">
      <c r="A31" s="74" t="s">
        <v>26</v>
      </c>
      <c r="B31" s="74"/>
      <c r="C31" s="74"/>
      <c r="D31" s="74"/>
      <c r="G31" s="74" t="s">
        <v>27</v>
      </c>
      <c r="H31" s="74"/>
      <c r="I31" s="74"/>
      <c r="J31" s="74"/>
      <c r="K31" s="74"/>
      <c r="L31" s="74"/>
      <c r="M31" s="74"/>
      <c r="N31" s="74"/>
      <c r="O31" s="74"/>
      <c r="P31" s="29"/>
      <c r="Q31" s="29"/>
      <c r="R31" s="29"/>
      <c r="S31" s="29"/>
      <c r="T31" s="29"/>
      <c r="U31" s="29"/>
      <c r="V31" s="74" t="s">
        <v>28</v>
      </c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</row>
  </sheetData>
  <mergeCells count="45">
    <mergeCell ref="U9:Y9"/>
    <mergeCell ref="Z9:AC9"/>
    <mergeCell ref="J8:AE8"/>
    <mergeCell ref="J15:AG15"/>
    <mergeCell ref="A5:G5"/>
    <mergeCell ref="I5:O5"/>
    <mergeCell ref="S5:AA5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AD9:AE9"/>
    <mergeCell ref="J9:L9"/>
    <mergeCell ref="M9:P9"/>
    <mergeCell ref="Q9:T9"/>
    <mergeCell ref="A1:E1"/>
    <mergeCell ref="F1:AC1"/>
    <mergeCell ref="A2:E2"/>
    <mergeCell ref="F2:AC2"/>
    <mergeCell ref="A4:AG4"/>
    <mergeCell ref="A25:D25"/>
    <mergeCell ref="G25:O25"/>
    <mergeCell ref="V25:AG25"/>
    <mergeCell ref="A11:D11"/>
    <mergeCell ref="J11:AG11"/>
    <mergeCell ref="A15:D15"/>
    <mergeCell ref="A18:D18"/>
    <mergeCell ref="G18:H18"/>
    <mergeCell ref="J18:AG18"/>
    <mergeCell ref="A20:D20"/>
    <mergeCell ref="B21:G21"/>
    <mergeCell ref="B22:G22"/>
    <mergeCell ref="B23:G23"/>
    <mergeCell ref="U24:AG24"/>
    <mergeCell ref="G17:H17"/>
    <mergeCell ref="G26:O26"/>
    <mergeCell ref="V26:AG26"/>
    <mergeCell ref="A31:D31"/>
    <mergeCell ref="G31:O31"/>
    <mergeCell ref="V31:AG31"/>
  </mergeCells>
  <printOptions horizontalCentered="1"/>
  <pageMargins left="0" right="0" top="0.45" bottom="0" header="0.19685039370078741" footer="0.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33"/>
  <sheetViews>
    <sheetView showGridLines="0" view="pageBreakPreview" zoomScaleNormal="100" zoomScaleSheetLayoutView="100" workbookViewId="0">
      <selection activeCell="A7" sqref="A7"/>
    </sheetView>
  </sheetViews>
  <sheetFormatPr defaultColWidth="9" defaultRowHeight="8.25" x14ac:dyDescent="0.15"/>
  <cols>
    <col min="1" max="1" width="3.21875" style="22" customWidth="1"/>
    <col min="2" max="2" width="3.6640625" style="22" bestFit="1" customWidth="1"/>
    <col min="3" max="3" width="2.77734375" style="22" bestFit="1" customWidth="1"/>
    <col min="4" max="4" width="17.77734375" style="22" bestFit="1" customWidth="1"/>
    <col min="5" max="5" width="2.77734375" style="22" customWidth="1"/>
    <col min="6" max="6" width="2.6640625" style="22" bestFit="1" customWidth="1"/>
    <col min="7" max="7" width="14.5546875" style="22" bestFit="1" customWidth="1"/>
    <col min="8" max="8" width="4.21875" style="22" bestFit="1" customWidth="1"/>
    <col min="9" max="9" width="8.88671875" style="22" customWidth="1"/>
    <col min="10" max="24" width="2.5546875" style="22" customWidth="1"/>
    <col min="25" max="31" width="2.5546875" style="23" customWidth="1"/>
    <col min="32" max="32" width="3.44140625" style="24" customWidth="1"/>
    <col min="33" max="33" width="3.6640625" style="24" bestFit="1" customWidth="1"/>
    <col min="34" max="34" width="9" style="22" bestFit="1" customWidth="1"/>
    <col min="35" max="16384" width="9" style="22"/>
  </cols>
  <sheetData>
    <row r="1" spans="1:36" s="41" customFormat="1" ht="14.25" customHeight="1" x14ac:dyDescent="0.2">
      <c r="A1" s="93" t="s">
        <v>0</v>
      </c>
      <c r="B1" s="93"/>
      <c r="C1" s="93"/>
      <c r="D1" s="93"/>
      <c r="E1" s="93"/>
      <c r="F1" s="94" t="s">
        <v>1</v>
      </c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66"/>
      <c r="AE1" s="66"/>
      <c r="AF1" s="1"/>
      <c r="AG1" s="1"/>
    </row>
    <row r="2" spans="1:36" s="41" customFormat="1" ht="14.25" customHeight="1" x14ac:dyDescent="0.2">
      <c r="A2" s="95" t="s">
        <v>29</v>
      </c>
      <c r="B2" s="95"/>
      <c r="C2" s="95"/>
      <c r="D2" s="95"/>
      <c r="E2" s="95"/>
      <c r="F2" s="96" t="s">
        <v>45</v>
      </c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67"/>
      <c r="AE2" s="67"/>
      <c r="AF2" s="2"/>
      <c r="AG2" s="2"/>
      <c r="AH2" s="2"/>
    </row>
    <row r="3" spans="1:36" s="41" customFormat="1" ht="5.25" customHeight="1" x14ac:dyDescent="0.2">
      <c r="A3" s="42"/>
      <c r="B3" s="42"/>
      <c r="C3" s="42"/>
      <c r="D3" s="42"/>
      <c r="E3" s="42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58"/>
      <c r="AB3" s="58"/>
      <c r="AC3" s="58"/>
      <c r="AD3" s="67"/>
      <c r="AE3" s="67"/>
      <c r="AF3" s="2"/>
      <c r="AG3" s="2"/>
      <c r="AH3" s="2"/>
    </row>
    <row r="4" spans="1:36" s="41" customFormat="1" ht="14.25" customHeight="1" x14ac:dyDescent="0.2">
      <c r="A4" s="97" t="s">
        <v>46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2"/>
    </row>
    <row r="5" spans="1:36" s="41" customFormat="1" ht="14.25" customHeight="1" x14ac:dyDescent="0.2">
      <c r="A5" s="98" t="s">
        <v>63</v>
      </c>
      <c r="B5" s="98"/>
      <c r="C5" s="98"/>
      <c r="D5" s="98"/>
      <c r="E5" s="98"/>
      <c r="F5" s="98"/>
      <c r="G5" s="98"/>
      <c r="H5" s="41" t="s">
        <v>2</v>
      </c>
      <c r="I5" s="120" t="s">
        <v>34</v>
      </c>
      <c r="J5" s="120"/>
      <c r="K5" s="120"/>
      <c r="L5" s="120"/>
      <c r="M5" s="120"/>
      <c r="N5" s="120"/>
      <c r="O5" s="120"/>
      <c r="P5" s="120"/>
      <c r="Q5" s="120"/>
      <c r="R5" s="41" t="s">
        <v>2</v>
      </c>
      <c r="S5" s="1"/>
      <c r="T5" s="100" t="s">
        <v>36</v>
      </c>
      <c r="U5" s="100"/>
      <c r="V5" s="100"/>
      <c r="W5" s="100"/>
      <c r="X5" s="100"/>
      <c r="Y5" s="100"/>
      <c r="Z5" s="100"/>
      <c r="AA5" s="100"/>
      <c r="AB5" s="100"/>
      <c r="AC5" s="100"/>
      <c r="AD5" s="65"/>
      <c r="AE5" s="65"/>
      <c r="AF5" s="2"/>
      <c r="AG5" s="2"/>
      <c r="AH5" s="2"/>
    </row>
    <row r="6" spans="1:36" s="41" customFormat="1" ht="14.25" customHeight="1" x14ac:dyDescent="0.2">
      <c r="A6" s="99" t="s">
        <v>82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</row>
    <row r="7" spans="1:36" s="3" customFormat="1" ht="3" customHeight="1" x14ac:dyDescent="0.2">
      <c r="A7" s="48"/>
      <c r="B7" s="48"/>
      <c r="C7" s="48"/>
      <c r="D7" s="48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0"/>
      <c r="Y7" s="50"/>
      <c r="Z7" s="50"/>
      <c r="AA7" s="50"/>
      <c r="AB7" s="50"/>
      <c r="AC7" s="50"/>
      <c r="AD7" s="50"/>
      <c r="AE7" s="50"/>
      <c r="AF7" s="48"/>
      <c r="AG7" s="48"/>
    </row>
    <row r="8" spans="1:36" s="4" customFormat="1" ht="18.75" customHeight="1" x14ac:dyDescent="0.25">
      <c r="A8" s="101" t="s">
        <v>3</v>
      </c>
      <c r="B8" s="102" t="s">
        <v>4</v>
      </c>
      <c r="C8" s="103"/>
      <c r="D8" s="108" t="s">
        <v>5</v>
      </c>
      <c r="E8" s="108" t="s">
        <v>6</v>
      </c>
      <c r="F8" s="108" t="s">
        <v>7</v>
      </c>
      <c r="G8" s="102" t="s">
        <v>8</v>
      </c>
      <c r="H8" s="103"/>
      <c r="I8" s="40" t="s">
        <v>9</v>
      </c>
      <c r="J8" s="117">
        <v>2026</v>
      </c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9"/>
      <c r="AF8" s="111" t="s">
        <v>10</v>
      </c>
      <c r="AG8" s="111" t="s">
        <v>11</v>
      </c>
    </row>
    <row r="9" spans="1:36" s="4" customFormat="1" ht="18.75" customHeight="1" x14ac:dyDescent="0.25">
      <c r="A9" s="101"/>
      <c r="B9" s="104"/>
      <c r="C9" s="105"/>
      <c r="D9" s="109"/>
      <c r="E9" s="109"/>
      <c r="F9" s="109"/>
      <c r="G9" s="104"/>
      <c r="H9" s="105"/>
      <c r="I9" s="40" t="s">
        <v>12</v>
      </c>
      <c r="J9" s="121">
        <v>3</v>
      </c>
      <c r="K9" s="121"/>
      <c r="L9" s="121"/>
      <c r="M9" s="121">
        <v>4</v>
      </c>
      <c r="N9" s="121"/>
      <c r="O9" s="121"/>
      <c r="P9" s="121"/>
      <c r="Q9" s="121">
        <v>5</v>
      </c>
      <c r="R9" s="121"/>
      <c r="S9" s="121"/>
      <c r="T9" s="121"/>
      <c r="U9" s="121">
        <v>6</v>
      </c>
      <c r="V9" s="121"/>
      <c r="W9" s="121"/>
      <c r="X9" s="121"/>
      <c r="Y9" s="121"/>
      <c r="Z9" s="121">
        <v>7</v>
      </c>
      <c r="AA9" s="121"/>
      <c r="AB9" s="121"/>
      <c r="AC9" s="121"/>
      <c r="AD9" s="122">
        <v>8</v>
      </c>
      <c r="AE9" s="123"/>
      <c r="AF9" s="112"/>
      <c r="AG9" s="112"/>
    </row>
    <row r="10" spans="1:36" s="4" customFormat="1" ht="18.75" customHeight="1" x14ac:dyDescent="0.25">
      <c r="A10" s="101"/>
      <c r="B10" s="106"/>
      <c r="C10" s="107"/>
      <c r="D10" s="110"/>
      <c r="E10" s="110"/>
      <c r="F10" s="110"/>
      <c r="G10" s="106"/>
      <c r="H10" s="107"/>
      <c r="I10" s="40" t="s">
        <v>13</v>
      </c>
      <c r="J10" s="5">
        <v>46097</v>
      </c>
      <c r="K10" s="5">
        <f>J10+7</f>
        <v>46104</v>
      </c>
      <c r="L10" s="5">
        <f t="shared" ref="L10:AC10" si="0">K10+7</f>
        <v>46111</v>
      </c>
      <c r="M10" s="5">
        <f t="shared" si="0"/>
        <v>46118</v>
      </c>
      <c r="N10" s="5">
        <f t="shared" si="0"/>
        <v>46125</v>
      </c>
      <c r="O10" s="5">
        <f t="shared" si="0"/>
        <v>46132</v>
      </c>
      <c r="P10" s="5">
        <f t="shared" si="0"/>
        <v>46139</v>
      </c>
      <c r="Q10" s="5">
        <f t="shared" si="0"/>
        <v>46146</v>
      </c>
      <c r="R10" s="5">
        <f t="shared" si="0"/>
        <v>46153</v>
      </c>
      <c r="S10" s="5">
        <f t="shared" si="0"/>
        <v>46160</v>
      </c>
      <c r="T10" s="5">
        <f t="shared" si="0"/>
        <v>46167</v>
      </c>
      <c r="U10" s="5">
        <f t="shared" si="0"/>
        <v>46174</v>
      </c>
      <c r="V10" s="5">
        <f t="shared" si="0"/>
        <v>46181</v>
      </c>
      <c r="W10" s="5">
        <f t="shared" si="0"/>
        <v>46188</v>
      </c>
      <c r="X10" s="5">
        <f t="shared" si="0"/>
        <v>46195</v>
      </c>
      <c r="Y10" s="5">
        <f t="shared" si="0"/>
        <v>46202</v>
      </c>
      <c r="Z10" s="5">
        <f t="shared" si="0"/>
        <v>46209</v>
      </c>
      <c r="AA10" s="5">
        <f t="shared" si="0"/>
        <v>46216</v>
      </c>
      <c r="AB10" s="5">
        <f t="shared" si="0"/>
        <v>46223</v>
      </c>
      <c r="AC10" s="5">
        <f t="shared" si="0"/>
        <v>46230</v>
      </c>
      <c r="AD10" s="5">
        <f t="shared" ref="AD10" si="1">AC10+7</f>
        <v>46237</v>
      </c>
      <c r="AE10" s="5">
        <f t="shared" ref="AE10" si="2">AD10+7</f>
        <v>46244</v>
      </c>
      <c r="AF10" s="113"/>
      <c r="AG10" s="113"/>
      <c r="AI10" s="55"/>
      <c r="AJ10" s="55"/>
    </row>
    <row r="11" spans="1:36" s="7" customFormat="1" ht="26.25" customHeight="1" x14ac:dyDescent="0.25">
      <c r="A11" s="75" t="s">
        <v>64</v>
      </c>
      <c r="B11" s="76"/>
      <c r="C11" s="76"/>
      <c r="D11" s="76"/>
      <c r="E11" s="6"/>
      <c r="F11" s="6"/>
      <c r="G11" s="6"/>
      <c r="H11" s="6"/>
      <c r="I11" s="6"/>
      <c r="J11" s="77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9"/>
    </row>
    <row r="12" spans="1:36" s="7" customFormat="1" ht="26.25" customHeight="1" x14ac:dyDescent="0.25">
      <c r="A12" s="53">
        <v>1</v>
      </c>
      <c r="B12" s="9" t="s">
        <v>14</v>
      </c>
      <c r="C12" s="10">
        <v>422</v>
      </c>
      <c r="D12" s="54" t="s">
        <v>51</v>
      </c>
      <c r="E12" s="12">
        <v>2</v>
      </c>
      <c r="F12" s="13">
        <v>13</v>
      </c>
      <c r="G12" s="14" t="s">
        <v>78</v>
      </c>
      <c r="H12" s="15" t="s">
        <v>79</v>
      </c>
      <c r="I12" s="16" t="s">
        <v>15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17</v>
      </c>
      <c r="S12" s="17" t="s">
        <v>18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>
        <v>4</v>
      </c>
      <c r="AG12" s="18"/>
    </row>
    <row r="13" spans="1:36" s="7" customFormat="1" ht="26.25" customHeight="1" x14ac:dyDescent="0.25">
      <c r="A13" s="8">
        <v>2</v>
      </c>
      <c r="B13" s="9" t="s">
        <v>14</v>
      </c>
      <c r="C13" s="10">
        <v>428</v>
      </c>
      <c r="D13" s="54" t="s">
        <v>47</v>
      </c>
      <c r="E13" s="12">
        <v>2</v>
      </c>
      <c r="F13" s="13">
        <v>13</v>
      </c>
      <c r="G13" s="14" t="s">
        <v>37</v>
      </c>
      <c r="H13" s="15" t="s">
        <v>38</v>
      </c>
      <c r="I13" s="16" t="s">
        <v>15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17</v>
      </c>
      <c r="S13" s="17" t="s">
        <v>18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>
        <v>4</v>
      </c>
      <c r="AG13" s="18"/>
    </row>
    <row r="14" spans="1:36" s="7" customFormat="1" ht="26.25" customHeight="1" x14ac:dyDescent="0.25">
      <c r="A14" s="53">
        <v>3</v>
      </c>
      <c r="B14" s="9" t="s">
        <v>14</v>
      </c>
      <c r="C14" s="10">
        <v>430</v>
      </c>
      <c r="D14" s="54" t="s">
        <v>48</v>
      </c>
      <c r="E14" s="12">
        <v>3</v>
      </c>
      <c r="F14" s="13">
        <v>13</v>
      </c>
      <c r="G14" s="14" t="s">
        <v>39</v>
      </c>
      <c r="H14" s="15" t="s">
        <v>40</v>
      </c>
      <c r="I14" s="16" t="s">
        <v>15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17</v>
      </c>
      <c r="S14" s="17" t="s">
        <v>18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>
        <v>4</v>
      </c>
      <c r="AG14" s="18"/>
    </row>
    <row r="15" spans="1:36" s="7" customFormat="1" ht="26.25" customHeight="1" x14ac:dyDescent="0.25">
      <c r="A15" s="8">
        <v>4</v>
      </c>
      <c r="B15" s="9" t="s">
        <v>14</v>
      </c>
      <c r="C15" s="10">
        <v>432</v>
      </c>
      <c r="D15" s="54" t="s">
        <v>49</v>
      </c>
      <c r="E15" s="12">
        <v>2</v>
      </c>
      <c r="F15" s="13">
        <v>13</v>
      </c>
      <c r="G15" s="14" t="s">
        <v>67</v>
      </c>
      <c r="H15" s="15" t="s">
        <v>68</v>
      </c>
      <c r="I15" s="16" t="s">
        <v>15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17</v>
      </c>
      <c r="S15" s="17" t="s">
        <v>18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4</v>
      </c>
      <c r="AG15" s="18"/>
    </row>
    <row r="16" spans="1:36" s="7" customFormat="1" ht="26.25" customHeight="1" x14ac:dyDescent="0.25">
      <c r="A16" s="53">
        <v>5</v>
      </c>
      <c r="B16" s="9" t="s">
        <v>14</v>
      </c>
      <c r="C16" s="10">
        <v>434</v>
      </c>
      <c r="D16" s="54" t="s">
        <v>50</v>
      </c>
      <c r="E16" s="12">
        <v>3</v>
      </c>
      <c r="F16" s="13">
        <v>13</v>
      </c>
      <c r="G16" s="14" t="s">
        <v>70</v>
      </c>
      <c r="H16" s="15" t="s">
        <v>60</v>
      </c>
      <c r="I16" s="16" t="s">
        <v>15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17</v>
      </c>
      <c r="S16" s="17" t="s">
        <v>18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>
        <v>4</v>
      </c>
      <c r="AG16" s="70"/>
    </row>
    <row r="17" spans="1:33" s="7" customFormat="1" ht="26.25" customHeight="1" x14ac:dyDescent="0.25">
      <c r="A17" s="80" t="s">
        <v>66</v>
      </c>
      <c r="B17" s="81"/>
      <c r="C17" s="81"/>
      <c r="D17" s="81"/>
      <c r="E17" s="19"/>
      <c r="F17" s="19"/>
      <c r="G17" s="19"/>
      <c r="H17" s="19"/>
      <c r="I17" s="20"/>
      <c r="J17" s="77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9"/>
    </row>
    <row r="18" spans="1:33" s="7" customFormat="1" ht="26.25" customHeight="1" x14ac:dyDescent="0.25">
      <c r="A18" s="8">
        <v>6</v>
      </c>
      <c r="B18" s="9" t="s">
        <v>14</v>
      </c>
      <c r="C18" s="10">
        <v>488</v>
      </c>
      <c r="D18" s="54" t="s">
        <v>44</v>
      </c>
      <c r="E18" s="12">
        <v>2</v>
      </c>
      <c r="F18" s="13">
        <v>13</v>
      </c>
      <c r="G18" s="91" t="s">
        <v>71</v>
      </c>
      <c r="H18" s="92"/>
      <c r="I18" s="16" t="s">
        <v>15</v>
      </c>
      <c r="J18" s="18"/>
      <c r="K18" s="18"/>
      <c r="L18" s="18"/>
      <c r="M18" s="18"/>
      <c r="N18" s="18"/>
      <c r="O18" s="17"/>
      <c r="P18" s="17"/>
      <c r="Q18" s="17"/>
      <c r="R18" s="17"/>
      <c r="S18" s="17"/>
      <c r="T18" s="17"/>
      <c r="U18" s="17"/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62" t="s">
        <v>16</v>
      </c>
      <c r="AC18" s="17" t="s">
        <v>16</v>
      </c>
      <c r="AD18" s="17" t="s">
        <v>17</v>
      </c>
      <c r="AE18" s="17" t="s">
        <v>18</v>
      </c>
      <c r="AF18" s="17">
        <v>4</v>
      </c>
      <c r="AG18" s="18"/>
    </row>
    <row r="19" spans="1:33" s="7" customFormat="1" ht="26.25" customHeight="1" x14ac:dyDescent="0.25">
      <c r="A19" s="8">
        <v>7</v>
      </c>
      <c r="B19" s="9" t="s">
        <v>14</v>
      </c>
      <c r="C19" s="10">
        <v>485</v>
      </c>
      <c r="D19" s="54" t="s">
        <v>52</v>
      </c>
      <c r="E19" s="12">
        <v>3</v>
      </c>
      <c r="F19" s="13">
        <v>13</v>
      </c>
      <c r="G19" s="91" t="s">
        <v>71</v>
      </c>
      <c r="H19" s="92"/>
      <c r="I19" s="16" t="s">
        <v>15</v>
      </c>
      <c r="J19" s="18"/>
      <c r="K19" s="18"/>
      <c r="L19" s="18"/>
      <c r="M19" s="18"/>
      <c r="N19" s="18"/>
      <c r="O19" s="17"/>
      <c r="P19" s="17"/>
      <c r="Q19" s="17"/>
      <c r="R19" s="17"/>
      <c r="S19" s="17"/>
      <c r="T19" s="17"/>
      <c r="U19" s="17"/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62" t="s">
        <v>16</v>
      </c>
      <c r="AC19" s="17" t="s">
        <v>16</v>
      </c>
      <c r="AD19" s="17" t="s">
        <v>17</v>
      </c>
      <c r="AE19" s="17" t="s">
        <v>18</v>
      </c>
      <c r="AF19" s="17">
        <v>4</v>
      </c>
      <c r="AG19" s="18"/>
    </row>
    <row r="20" spans="1:33" s="4" customFormat="1" ht="26.25" customHeight="1" x14ac:dyDescent="0.25">
      <c r="A20" s="82" t="s">
        <v>19</v>
      </c>
      <c r="B20" s="82"/>
      <c r="C20" s="82"/>
      <c r="D20" s="82"/>
      <c r="E20" s="21">
        <f>SUM(E12:E19)</f>
        <v>17</v>
      </c>
      <c r="F20" s="45"/>
      <c r="G20" s="83">
        <f>E20*280000</f>
        <v>4760000</v>
      </c>
      <c r="H20" s="84"/>
      <c r="I20" s="45"/>
      <c r="J20" s="85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1:33" ht="3" customHeight="1" x14ac:dyDescent="0.15"/>
    <row r="22" spans="1:33" s="25" customFormat="1" ht="15.75" customHeight="1" x14ac:dyDescent="0.2">
      <c r="A22" s="88" t="s">
        <v>62</v>
      </c>
      <c r="B22" s="88"/>
      <c r="C22" s="88"/>
      <c r="D22" s="88"/>
      <c r="Y22" s="47"/>
      <c r="Z22" s="47"/>
      <c r="AA22" s="60"/>
      <c r="AB22" s="60"/>
      <c r="AC22" s="60"/>
      <c r="AD22" s="69"/>
      <c r="AE22" s="69"/>
      <c r="AF22" s="26"/>
      <c r="AG22" s="26"/>
    </row>
    <row r="23" spans="1:33" s="25" customFormat="1" ht="15.75" customHeight="1" x14ac:dyDescent="0.2">
      <c r="B23" s="89" t="s">
        <v>20</v>
      </c>
      <c r="C23" s="89"/>
      <c r="D23" s="89"/>
      <c r="E23" s="89"/>
      <c r="F23" s="89"/>
      <c r="G23" s="89"/>
      <c r="H23" s="47"/>
      <c r="Y23" s="47"/>
      <c r="Z23" s="47"/>
      <c r="AA23" s="60"/>
      <c r="AB23" s="60"/>
      <c r="AC23" s="60"/>
      <c r="AD23" s="69"/>
      <c r="AE23" s="69"/>
      <c r="AF23" s="26"/>
      <c r="AG23" s="26"/>
    </row>
    <row r="24" spans="1:33" s="47" customFormat="1" ht="15.75" customHeight="1" x14ac:dyDescent="0.25">
      <c r="B24" s="89" t="s">
        <v>21</v>
      </c>
      <c r="C24" s="89"/>
      <c r="D24" s="89"/>
      <c r="E24" s="89"/>
      <c r="F24" s="89"/>
      <c r="G24" s="89"/>
      <c r="AA24" s="60"/>
      <c r="AB24" s="60"/>
      <c r="AC24" s="60"/>
      <c r="AD24" s="69"/>
      <c r="AE24" s="69"/>
      <c r="AF24" s="27"/>
      <c r="AG24" s="27"/>
    </row>
    <row r="25" spans="1:33" s="47" customFormat="1" ht="15.75" customHeight="1" x14ac:dyDescent="0.25">
      <c r="B25" s="89" t="s">
        <v>22</v>
      </c>
      <c r="C25" s="89"/>
      <c r="D25" s="89"/>
      <c r="E25" s="89"/>
      <c r="F25" s="89"/>
      <c r="G25" s="89"/>
      <c r="AA25" s="60"/>
      <c r="AB25" s="60"/>
      <c r="AC25" s="60"/>
      <c r="AD25" s="69"/>
      <c r="AE25" s="69"/>
      <c r="AF25" s="27"/>
      <c r="AG25" s="27"/>
    </row>
    <row r="26" spans="1:33" s="44" customFormat="1" ht="14.25" customHeight="1" x14ac:dyDescent="0.25">
      <c r="B26" s="39"/>
      <c r="C26" s="39"/>
      <c r="U26" s="90" t="s">
        <v>72</v>
      </c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</row>
    <row r="27" spans="1:33" s="44" customFormat="1" ht="15.75" customHeight="1" x14ac:dyDescent="0.25">
      <c r="A27" s="73" t="s">
        <v>23</v>
      </c>
      <c r="B27" s="73"/>
      <c r="C27" s="73"/>
      <c r="D27" s="73"/>
      <c r="G27" s="73" t="s">
        <v>24</v>
      </c>
      <c r="H27" s="73"/>
      <c r="I27" s="73"/>
      <c r="J27" s="73"/>
      <c r="K27" s="73"/>
      <c r="L27" s="73"/>
      <c r="M27" s="73"/>
      <c r="N27" s="73"/>
      <c r="O27" s="73"/>
      <c r="P27" s="28"/>
      <c r="Q27" s="28"/>
      <c r="R27" s="28"/>
      <c r="S27" s="28"/>
      <c r="T27" s="28"/>
      <c r="U27" s="28"/>
      <c r="V27" s="73" t="s">
        <v>30</v>
      </c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</row>
    <row r="28" spans="1:33" s="44" customFormat="1" ht="15.75" customHeight="1" x14ac:dyDescent="0.25">
      <c r="G28" s="73" t="s">
        <v>25</v>
      </c>
      <c r="H28" s="73"/>
      <c r="I28" s="73"/>
      <c r="J28" s="73"/>
      <c r="K28" s="73"/>
      <c r="L28" s="73"/>
      <c r="M28" s="73"/>
      <c r="N28" s="73"/>
      <c r="O28" s="73"/>
      <c r="V28" s="73" t="s">
        <v>31</v>
      </c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</row>
    <row r="29" spans="1:33" s="44" customFormat="1" ht="14.25" x14ac:dyDescent="0.25">
      <c r="AA29" s="59"/>
      <c r="AB29" s="59"/>
      <c r="AC29" s="59"/>
      <c r="AD29" s="68"/>
      <c r="AE29" s="68"/>
      <c r="AF29" s="46"/>
      <c r="AG29" s="46"/>
    </row>
    <row r="30" spans="1:33" s="44" customFormat="1" ht="14.25" x14ac:dyDescent="0.25">
      <c r="AA30" s="59"/>
      <c r="AB30" s="59"/>
      <c r="AC30" s="59"/>
      <c r="AD30" s="68"/>
      <c r="AE30" s="68"/>
      <c r="AF30" s="46"/>
      <c r="AG30" s="46"/>
    </row>
    <row r="31" spans="1:33" s="44" customFormat="1" ht="14.25" x14ac:dyDescent="0.25">
      <c r="AA31" s="59"/>
      <c r="AB31" s="59"/>
      <c r="AC31" s="59"/>
      <c r="AD31" s="68"/>
      <c r="AE31" s="68"/>
      <c r="AF31" s="46"/>
      <c r="AG31" s="46"/>
    </row>
    <row r="32" spans="1:33" s="44" customFormat="1" ht="14.25" x14ac:dyDescent="0.25">
      <c r="AA32" s="59"/>
      <c r="AB32" s="59"/>
      <c r="AC32" s="59"/>
      <c r="AD32" s="68"/>
      <c r="AE32" s="68"/>
      <c r="AF32" s="46"/>
      <c r="AG32" s="46"/>
    </row>
    <row r="33" spans="1:33" s="46" customFormat="1" ht="15.75" customHeight="1" x14ac:dyDescent="0.25">
      <c r="A33" s="74" t="s">
        <v>26</v>
      </c>
      <c r="B33" s="74"/>
      <c r="C33" s="74"/>
      <c r="D33" s="74"/>
      <c r="G33" s="74" t="s">
        <v>27</v>
      </c>
      <c r="H33" s="74"/>
      <c r="I33" s="74"/>
      <c r="J33" s="74"/>
      <c r="K33" s="74"/>
      <c r="L33" s="74"/>
      <c r="M33" s="74"/>
      <c r="N33" s="74"/>
      <c r="O33" s="74"/>
      <c r="P33" s="29"/>
      <c r="Q33" s="29"/>
      <c r="R33" s="29"/>
      <c r="S33" s="29"/>
      <c r="T33" s="29"/>
      <c r="U33" s="29"/>
      <c r="V33" s="74" t="s">
        <v>28</v>
      </c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</row>
  </sheetData>
  <mergeCells count="46">
    <mergeCell ref="J17:AG17"/>
    <mergeCell ref="J9:L9"/>
    <mergeCell ref="M9:P9"/>
    <mergeCell ref="Q9:T9"/>
    <mergeCell ref="U9:Y9"/>
    <mergeCell ref="Z9:AC9"/>
    <mergeCell ref="AD9:AE9"/>
    <mergeCell ref="G28:O28"/>
    <mergeCell ref="V28:AG28"/>
    <mergeCell ref="A33:D33"/>
    <mergeCell ref="G33:O33"/>
    <mergeCell ref="V33:AG33"/>
    <mergeCell ref="A27:D27"/>
    <mergeCell ref="G27:O27"/>
    <mergeCell ref="V27:AG27"/>
    <mergeCell ref="A11:D11"/>
    <mergeCell ref="J11:AG11"/>
    <mergeCell ref="A17:D17"/>
    <mergeCell ref="A20:D20"/>
    <mergeCell ref="G20:H20"/>
    <mergeCell ref="J20:AG20"/>
    <mergeCell ref="A22:D22"/>
    <mergeCell ref="B23:G23"/>
    <mergeCell ref="B24:G24"/>
    <mergeCell ref="B25:G25"/>
    <mergeCell ref="U26:AG26"/>
    <mergeCell ref="G18:H18"/>
    <mergeCell ref="G19:H19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J8:AE8"/>
    <mergeCell ref="A5:G5"/>
    <mergeCell ref="I5:Q5"/>
    <mergeCell ref="T5:AC5"/>
    <mergeCell ref="A1:E1"/>
    <mergeCell ref="F1:AC1"/>
    <mergeCell ref="A2:E2"/>
    <mergeCell ref="F2:AC2"/>
    <mergeCell ref="A4:AG4"/>
  </mergeCells>
  <printOptions horizontalCentered="1"/>
  <pageMargins left="0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KDN</vt:lpstr>
      <vt:lpstr>2. NAB</vt:lpstr>
      <vt:lpstr>'1. KDN'!Print_Area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2026-07-15T06:27:24Z</cp:lastPrinted>
  <dcterms:created xsi:type="dcterms:W3CDTF">2024-10-01T08:25:00Z</dcterms:created>
  <dcterms:modified xsi:type="dcterms:W3CDTF">2026-07-15T06:47:00Z</dcterms:modified>
</cp:coreProperties>
</file>