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C8F8AF9D-B114-4C9D-AC68-869D994076A5}" xr6:coauthVersionLast="47" xr6:coauthVersionMax="47" xr10:uidLastSave="{00000000-0000-0000-0000-000000000000}"/>
  <bookViews>
    <workbookView xWindow="-120" yWindow="-120" windowWidth="24240" windowHeight="13140" tabRatio="698" xr2:uid="{00000000-000D-0000-FFFF-FFFF00000000}"/>
  </bookViews>
  <sheets>
    <sheet name="1. KDN" sheetId="3" r:id="rId1"/>
    <sheet name="2. QTKD" sheetId="9" r:id="rId2"/>
    <sheet name="3. NAB" sheetId="4" r:id="rId3"/>
    <sheet name="4. LKT" sheetId="6" r:id="rId4"/>
    <sheet name="5. XDD" sheetId="11" r:id="rId5"/>
    <sheet name="1. CTĐT (KDN)" sheetId="14" r:id="rId6"/>
    <sheet name="2. CTĐT (QTKD)" sheetId="15" r:id="rId7"/>
    <sheet name="3. CTĐT (NNA)" sheetId="18" r:id="rId8"/>
    <sheet name="4. CTĐT (LUẬT)" sheetId="17" r:id="rId9"/>
    <sheet name="5. CTĐT (XD)" sheetId="12" r:id="rId10"/>
  </sheets>
  <definedNames>
    <definedName name="_xlnm.Print_Area" localSheetId="0">'1. KDN'!$A$1:$AG$31</definedName>
    <definedName name="_xlnm.Print_Area" localSheetId="1">'2. QTKD'!$A$1:$AG$32</definedName>
    <definedName name="_xlnm.Print_Area" localSheetId="2">'3. NAB'!$A$1:$AG$32</definedName>
    <definedName name="_xlnm.Print_Area" localSheetId="3">'4. LKT'!$A$1:$AG$34</definedName>
    <definedName name="_xlnm.Print_Area" localSheetId="4">'5. XDD'!$A$1:$AG$35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0" i="11" l="1"/>
  <c r="X10" i="11" s="1"/>
  <c r="Y10" i="11" s="1"/>
  <c r="Z10" i="11" s="1"/>
  <c r="AA10" i="11" s="1"/>
  <c r="AB10" i="11" s="1"/>
  <c r="AC10" i="11" s="1"/>
  <c r="AD10" i="11" s="1"/>
  <c r="AE10" i="11" s="1"/>
  <c r="W10" i="6"/>
  <c r="X10" i="6" s="1"/>
  <c r="Y10" i="6" s="1"/>
  <c r="Z10" i="6" s="1"/>
  <c r="AA10" i="6" s="1"/>
  <c r="AB10" i="6" s="1"/>
  <c r="AC10" i="6" s="1"/>
  <c r="AD10" i="6" s="1"/>
  <c r="AE10" i="6" s="1"/>
  <c r="X10" i="4"/>
  <c r="Y10" i="4" s="1"/>
  <c r="Z10" i="4" s="1"/>
  <c r="AA10" i="4" s="1"/>
  <c r="AB10" i="4" s="1"/>
  <c r="AC10" i="4" s="1"/>
  <c r="AD10" i="4" s="1"/>
  <c r="AE10" i="4" s="1"/>
  <c r="W10" i="4"/>
  <c r="AA10" i="9"/>
  <c r="AB10" i="9" s="1"/>
  <c r="AC10" i="9" s="1"/>
  <c r="AD10" i="9" s="1"/>
  <c r="AE10" i="9" s="1"/>
  <c r="K10" i="11"/>
  <c r="L10" i="11" s="1"/>
  <c r="M10" i="11" s="1"/>
  <c r="N10" i="11" s="1"/>
  <c r="O10" i="11" s="1"/>
  <c r="P10" i="11" s="1"/>
  <c r="Q10" i="11" s="1"/>
  <c r="R10" i="11" s="1"/>
  <c r="S10" i="11" s="1"/>
  <c r="T10" i="11" s="1"/>
  <c r="U10" i="11" s="1"/>
  <c r="V10" i="11" s="1"/>
  <c r="G34" i="17"/>
  <c r="E21" i="6"/>
  <c r="G26" i="17"/>
  <c r="K10" i="6"/>
  <c r="L10" i="6" s="1"/>
  <c r="M10" i="6" s="1"/>
  <c r="N10" i="6" s="1"/>
  <c r="O10" i="6" s="1"/>
  <c r="P10" i="6" s="1"/>
  <c r="Q10" i="6" s="1"/>
  <c r="R10" i="6" s="1"/>
  <c r="S10" i="6" s="1"/>
  <c r="T10" i="6" s="1"/>
  <c r="U10" i="6" s="1"/>
  <c r="V10" i="6" s="1"/>
  <c r="K10" i="4" l="1"/>
  <c r="L10" i="4" s="1"/>
  <c r="M10" i="4" s="1"/>
  <c r="N10" i="4" s="1"/>
  <c r="O10" i="4" s="1"/>
  <c r="P10" i="4" s="1"/>
  <c r="Q10" i="4" s="1"/>
  <c r="R10" i="4" s="1"/>
  <c r="S10" i="4" s="1"/>
  <c r="T10" i="4" s="1"/>
  <c r="U10" i="4" s="1"/>
  <c r="V10" i="4" s="1"/>
  <c r="K10" i="9" l="1"/>
  <c r="L10" i="9" s="1"/>
  <c r="M10" i="9" s="1"/>
  <c r="N10" i="9" s="1"/>
  <c r="O10" i="9" s="1"/>
  <c r="P10" i="9" s="1"/>
  <c r="Q10" i="9" s="1"/>
  <c r="R10" i="9" s="1"/>
  <c r="S10" i="9" s="1"/>
  <c r="T10" i="9" s="1"/>
  <c r="U10" i="9" s="1"/>
  <c r="V10" i="9" s="1"/>
  <c r="W10" i="9" s="1"/>
  <c r="X10" i="9" s="1"/>
  <c r="Y10" i="9" s="1"/>
  <c r="Z10" i="9" s="1"/>
  <c r="K10" i="3" l="1"/>
  <c r="L10" i="3" s="1"/>
  <c r="M10" i="3" s="1"/>
  <c r="N10" i="3" s="1"/>
  <c r="O10" i="3" s="1"/>
  <c r="P10" i="3" s="1"/>
  <c r="Q10" i="3" s="1"/>
  <c r="R10" i="3" s="1"/>
  <c r="S10" i="3" s="1"/>
  <c r="T10" i="3" s="1"/>
  <c r="U10" i="3" s="1"/>
  <c r="V10" i="3" s="1"/>
  <c r="W10" i="3" s="1"/>
  <c r="X10" i="3" s="1"/>
  <c r="Y10" i="3" s="1"/>
  <c r="Z10" i="3" s="1"/>
  <c r="AA10" i="3" s="1"/>
  <c r="AB10" i="3" s="1"/>
  <c r="AC10" i="3" s="1"/>
  <c r="AD10" i="3" s="1"/>
  <c r="AE10" i="3" s="1"/>
  <c r="G18" i="17" l="1"/>
  <c r="F20" i="18" l="1"/>
  <c r="F12" i="18"/>
  <c r="F4" i="18"/>
  <c r="E35" i="18"/>
  <c r="AJ15" i="11" l="1"/>
  <c r="G11" i="17"/>
  <c r="F18" i="15" l="1"/>
  <c r="F17" i="14"/>
  <c r="F10" i="14"/>
  <c r="F11" i="15"/>
  <c r="E42" i="17" l="1"/>
  <c r="G3" i="17"/>
  <c r="E47" i="12"/>
  <c r="F3" i="15" l="1"/>
  <c r="E32" i="15"/>
  <c r="F3" i="14"/>
  <c r="E30" i="14"/>
  <c r="F39" i="12"/>
  <c r="F30" i="12"/>
  <c r="F20" i="12"/>
  <c r="F11" i="12"/>
  <c r="F3" i="12"/>
  <c r="E22" i="11"/>
  <c r="G22" i="11" l="1"/>
  <c r="E19" i="9" l="1"/>
  <c r="G19" i="9" s="1"/>
  <c r="G21" i="6" l="1"/>
  <c r="E19" i="4" l="1"/>
  <c r="G19" i="4" s="1"/>
  <c r="E18" i="3" l="1"/>
  <c r="G18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Thuan Nguyen Trung</author>
  </authors>
  <commentList>
    <comment ref="D31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>Thuan Nguyen Trung:</t>
        </r>
        <r>
          <rPr>
            <sz val="9"/>
            <color indexed="81"/>
            <rFont val="Tahoma"/>
            <family val="2"/>
          </rPr>
          <t xml:space="preserve">
Môn: Hành vi tiêu dùng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Thuan Nguyen Trung</author>
  </authors>
  <commentList>
    <comment ref="D20" authorId="0" shapeId="0" xr:uid="{00000000-0006-0000-0800-000001000000}">
      <text>
        <r>
          <rPr>
            <b/>
            <sz val="9"/>
            <color indexed="81"/>
            <rFont val="Tahoma"/>
            <family val="2"/>
          </rPr>
          <t>Thuan Nguyen Trung:</t>
        </r>
        <r>
          <rPr>
            <sz val="9"/>
            <color indexed="81"/>
            <rFont val="Tahoma"/>
            <family val="2"/>
          </rPr>
          <t xml:space="preserve">
bỏ: &amp; Môi trường</t>
        </r>
      </text>
    </comment>
    <comment ref="D22" authorId="0" shapeId="0" xr:uid="{00000000-0006-0000-0800-000002000000}">
      <text>
        <r>
          <rPr>
            <b/>
            <sz val="9"/>
            <color indexed="81"/>
            <rFont val="Tahoma"/>
            <family val="2"/>
          </rPr>
          <t>Thuan Nguyen Trung:</t>
        </r>
        <r>
          <rPr>
            <sz val="9"/>
            <color indexed="81"/>
            <rFont val="Tahoma"/>
            <family val="2"/>
          </rPr>
          <t xml:space="preserve">
bỏ:  - Ngân hàng</t>
        </r>
      </text>
    </comment>
  </commentList>
</comments>
</file>

<file path=xl/sharedStrings.xml><?xml version="1.0" encoding="utf-8"?>
<sst xmlns="http://schemas.openxmlformats.org/spreadsheetml/2006/main" count="1113" uniqueCount="295">
  <si>
    <t>BỘ GIÁO DỤC &amp; ĐÀO TẠO</t>
  </si>
  <si>
    <t>CỘNG HÒA XÃ HỘI CHỦ NGHĨA VIỆT NAM</t>
  </si>
  <si>
    <t>*</t>
  </si>
  <si>
    <t>STT</t>
  </si>
  <si>
    <t>MÃ 
MÔN</t>
  </si>
  <si>
    <t>TÊN MÔN HỌC</t>
  </si>
  <si>
    <t>SỐ
TC</t>
  </si>
  <si>
    <t>SỐ
SV</t>
  </si>
  <si>
    <t>GIẢNG VIÊN
GIẢNG DẠY</t>
  </si>
  <si>
    <t>NĂM</t>
  </si>
  <si>
    <t>SỐ GIỜ
ÔN TẬP</t>
  </si>
  <si>
    <t>GHI 
CHÚ</t>
  </si>
  <si>
    <t>THÁNG</t>
  </si>
  <si>
    <t>NGÀY</t>
  </si>
  <si>
    <t>ENG</t>
  </si>
  <si>
    <t>K. Tiếng Anh</t>
  </si>
  <si>
    <t>x</t>
  </si>
  <si>
    <t>R</t>
  </si>
  <si>
    <t>E</t>
  </si>
  <si>
    <t>TỔNG CỘNG:</t>
  </si>
  <si>
    <t>*Ghi chú:</t>
  </si>
  <si>
    <r>
      <t xml:space="preserve">X: </t>
    </r>
    <r>
      <rPr>
        <sz val="10"/>
        <rFont val="Times New Roman"/>
        <family val="1"/>
      </rPr>
      <t>Đọc bài giảng và làm bài kiểm tra trên mạng</t>
    </r>
  </si>
  <si>
    <r>
      <t xml:space="preserve">R: </t>
    </r>
    <r>
      <rPr>
        <sz val="10"/>
        <rFont val="Times New Roman"/>
        <family val="1"/>
      </rPr>
      <t>Ôn tập</t>
    </r>
  </si>
  <si>
    <r>
      <t xml:space="preserve">E: </t>
    </r>
    <r>
      <rPr>
        <sz val="10"/>
        <rFont val="Times New Roman"/>
        <family val="1"/>
      </rPr>
      <t>Thi kết thúc môn</t>
    </r>
  </si>
  <si>
    <t>LẬP BẢNG</t>
  </si>
  <si>
    <t>GIÁM ĐỐC</t>
  </si>
  <si>
    <t>TRUNG TÂM ĐTTT &amp; BẰNG 2</t>
  </si>
  <si>
    <t>Phạm Văn Thành</t>
  </si>
  <si>
    <t>ThS. Nguyễn Trung Thuận</t>
  </si>
  <si>
    <t>TS. Nguyễn Phi Sơn</t>
  </si>
  <si>
    <t>ĐẠI HỌC DUY TÂN</t>
  </si>
  <si>
    <t>KT. GIÁM ĐỐC</t>
  </si>
  <si>
    <t>PHÓ GIÁM ĐỐC</t>
  </si>
  <si>
    <r>
      <t>NGÀNH:</t>
    </r>
    <r>
      <rPr>
        <b/>
        <sz val="11"/>
        <color rgb="FF0000FF"/>
        <rFont val="Times New Roman"/>
        <family val="1"/>
      </rPr>
      <t xml:space="preserve">  KẾ TOÁN </t>
    </r>
  </si>
  <si>
    <t>ACC</t>
  </si>
  <si>
    <t>POS</t>
  </si>
  <si>
    <t>DTE</t>
  </si>
  <si>
    <t>Đạo đức trong công việc</t>
  </si>
  <si>
    <r>
      <t>NGÀNH:</t>
    </r>
    <r>
      <rPr>
        <b/>
        <sz val="11"/>
        <color rgb="FF0000FF"/>
        <rFont val="Times New Roman"/>
        <family val="1"/>
      </rPr>
      <t xml:space="preserve">  NGÔN NGỮ ANH</t>
    </r>
  </si>
  <si>
    <t>Biên Dịch 1</t>
  </si>
  <si>
    <r>
      <t xml:space="preserve">CHƯƠNG TRÌNH: </t>
    </r>
    <r>
      <rPr>
        <b/>
        <sz val="11"/>
        <color rgb="FFFF0000"/>
        <rFont val="Times New Roman"/>
        <family val="1"/>
      </rPr>
      <t>C</t>
    </r>
  </si>
  <si>
    <t>Phiên Dịch 1</t>
  </si>
  <si>
    <t>Đọc 3</t>
  </si>
  <si>
    <t>Viết 3</t>
  </si>
  <si>
    <t>LIN</t>
  </si>
  <si>
    <t>Cú Pháp Học (trong tiếng Anh)</t>
  </si>
  <si>
    <t>Nghe 3</t>
  </si>
  <si>
    <t>Nói 3</t>
  </si>
  <si>
    <t>Chủ nghĩa xã hội khoa học</t>
  </si>
  <si>
    <t>Anh Ngữ Cao Cấp 1</t>
  </si>
  <si>
    <t>Kế toán quản trị 2</t>
  </si>
  <si>
    <t>FIN</t>
  </si>
  <si>
    <t>Quản trị tài chính 1</t>
  </si>
  <si>
    <t>HRM</t>
  </si>
  <si>
    <t>Quản trị nhân lực</t>
  </si>
  <si>
    <t>Kế toán tài chính 2</t>
  </si>
  <si>
    <t>AUD</t>
  </si>
  <si>
    <t>Kiểm toán căn bản</t>
  </si>
  <si>
    <t>K. Kế toán</t>
  </si>
  <si>
    <t>K. QTKD</t>
  </si>
  <si>
    <t>MGT</t>
  </si>
  <si>
    <t>Quản trị học</t>
  </si>
  <si>
    <t>LAW</t>
  </si>
  <si>
    <t>Xây Dựng Văn Bản Pháp Luật</t>
  </si>
  <si>
    <t>Luật Thương Mại 1</t>
  </si>
  <si>
    <r>
      <t>NGÀNH:</t>
    </r>
    <r>
      <rPr>
        <b/>
        <sz val="11"/>
        <color rgb="FF0000FF"/>
        <rFont val="Times New Roman"/>
        <family val="1"/>
      </rPr>
      <t xml:space="preserve">  LUẬT KINH TẾ </t>
    </r>
  </si>
  <si>
    <t>HIS</t>
  </si>
  <si>
    <t xml:space="preserve">Lịch Sử Đảng Cộng Sản Việt Nam </t>
  </si>
  <si>
    <t>MTH</t>
  </si>
  <si>
    <t>Toán Cao Cấp C</t>
  </si>
  <si>
    <t xml:space="preserve">ThS. Nguyễn Thị Thu </t>
  </si>
  <si>
    <t>K. Luật</t>
  </si>
  <si>
    <t>ThS. Đặng Thanh</t>
  </si>
  <si>
    <t>Dũng</t>
  </si>
  <si>
    <t>K. Marketing</t>
  </si>
  <si>
    <t>CS</t>
  </si>
  <si>
    <t>Độc lập - Tự do - Hạnh phúc</t>
  </si>
  <si>
    <t>IS</t>
  </si>
  <si>
    <r>
      <t>NGÀNH:</t>
    </r>
    <r>
      <rPr>
        <b/>
        <sz val="11"/>
        <color rgb="FF0000FF"/>
        <rFont val="Times New Roman"/>
        <family val="1"/>
      </rPr>
      <t xml:space="preserve">  QUẢN TRỊ KINH DOANH</t>
    </r>
  </si>
  <si>
    <t>ECO</t>
  </si>
  <si>
    <t>Căn bản kinh tế vĩ mô</t>
  </si>
  <si>
    <t>Hệ thống thông tin Quản lý</t>
  </si>
  <si>
    <t>Kế toán quản trị 1</t>
  </si>
  <si>
    <t>Quản trị hành chính văn phòng</t>
  </si>
  <si>
    <t>Toán cao cấp C2</t>
  </si>
  <si>
    <t>Cơ sở luật kinh tế</t>
  </si>
  <si>
    <r>
      <t>NGÀNH:</t>
    </r>
    <r>
      <rPr>
        <b/>
        <sz val="11"/>
        <color rgb="FF0000FF"/>
        <rFont val="Times New Roman"/>
        <family val="1"/>
      </rPr>
      <t xml:space="preserve"> XÂY DỰNG</t>
    </r>
  </si>
  <si>
    <t>EE</t>
  </si>
  <si>
    <t>Kỹ thuật điện cho xây dựng</t>
  </si>
  <si>
    <t>MEC</t>
  </si>
  <si>
    <t>Sức Bền Vật Liệu 2</t>
  </si>
  <si>
    <t>Cơ Học Kết Cấu 1 (gồm SAP)</t>
  </si>
  <si>
    <t>CIE</t>
  </si>
  <si>
    <t>Kết Cấu Bê Tông Cốt Thép</t>
  </si>
  <si>
    <t>Đồ Án Kết Cấu Bê Tông Cốt Thép</t>
  </si>
  <si>
    <t>K. Xây dựng</t>
  </si>
  <si>
    <t>Cơ Học Đất</t>
  </si>
  <si>
    <t>AHI</t>
  </si>
  <si>
    <t>Lịch Sử Kiến Trúc Phương Tây</t>
  </si>
  <si>
    <t>GLY</t>
  </si>
  <si>
    <t>Địa chất công trình</t>
  </si>
  <si>
    <t>Anh Ngữ Cao Cấp 2</t>
  </si>
  <si>
    <t>FST</t>
  </si>
  <si>
    <t>Tin Học trong Xây Dựng</t>
  </si>
  <si>
    <t>ARC</t>
  </si>
  <si>
    <t>Kiến Trúc cho Xây Dựng</t>
  </si>
  <si>
    <t>Kết Cấu Thép</t>
  </si>
  <si>
    <t>Kỹ Thuật Thi Công</t>
  </si>
  <si>
    <t>Vật Liệu Xây Dựng</t>
  </si>
  <si>
    <t>Thí Nghiệm Vật Liệu Xây Dựng</t>
  </si>
  <si>
    <t>Tổ Chức Thi Công</t>
  </si>
  <si>
    <t>Nền &amp; Móng</t>
  </si>
  <si>
    <t>Đồ Án Nền &amp; Móng</t>
  </si>
  <si>
    <t>Thí Nghiệm và Kiểm Định Công Trình</t>
  </si>
  <si>
    <t>Kết Cấu Nhà Thép</t>
  </si>
  <si>
    <t>Kỹ Thuât Lắp Ghép Công Trình Dân Dụng &amp; Công Nghiệp</t>
  </si>
  <si>
    <t>Đồ Án Kỹ Thuật Lắp Ghép Công Trình Dân Dụng &amp; Công Nghiệp</t>
  </si>
  <si>
    <t>Kết Cấu Nhà Bê Tông Cốt Thép</t>
  </si>
  <si>
    <t>Đồ Án Nhà Bê Tông Cốt Thép</t>
  </si>
  <si>
    <t>Tổ Chức Thi Công Công Trình Dân Dụng &amp; Công Nghiệp</t>
  </si>
  <si>
    <t>Đồ Án Tổ Chức Thi Công Công Trình Dân Dụng &amp; Công Nghiệp</t>
  </si>
  <si>
    <t>Dự Toán Xây Dựng</t>
  </si>
  <si>
    <t>Máy Xây Dựng</t>
  </si>
  <si>
    <t>Thông Gió</t>
  </si>
  <si>
    <t>An Toàn Lao Động</t>
  </si>
  <si>
    <t>Anh Văn Chuyên Ngành Xây Dựng</t>
  </si>
  <si>
    <t>Tư Tưởng Hồ Chí Minh</t>
  </si>
  <si>
    <t>Đồ Án Kỹ Thuật Thi Công Bê Tông Toàn Khối</t>
  </si>
  <si>
    <t>CAD Nâng Cao trong Xây Dựng</t>
  </si>
  <si>
    <t>Đồ Án Kết Cấu Nhà Thép</t>
  </si>
  <si>
    <t>HYD</t>
  </si>
  <si>
    <t>Cấp Thoát Nước</t>
  </si>
  <si>
    <t>Quản Lý Dự Án Xây Dựng</t>
  </si>
  <si>
    <t>Lập Dự Án Đầu Tư Xây Dựng</t>
  </si>
  <si>
    <t>EVR</t>
  </si>
  <si>
    <t>Sức Khỏe Môi Trường</t>
  </si>
  <si>
    <t>Thực tập tốt nghiệp</t>
  </si>
  <si>
    <t>Đồ án tốt nghiệp</t>
  </si>
  <si>
    <t>MÃ MÔN</t>
  </si>
  <si>
    <t>TÊN MÔN</t>
  </si>
  <si>
    <t>TC</t>
  </si>
  <si>
    <t>XÂY DỰNG</t>
  </si>
  <si>
    <t>KẾ TOÁN</t>
  </si>
  <si>
    <t>Kinh tế trong quản trị</t>
  </si>
  <si>
    <t>MGO</t>
  </si>
  <si>
    <t>Quản trị Hoạt động &amp; Sản xuất</t>
  </si>
  <si>
    <t>Quản trị chiến lược</t>
  </si>
  <si>
    <t>Phân tích hoạt động kinh doanh</t>
  </si>
  <si>
    <t>Tin Học Ứng Dụng</t>
  </si>
  <si>
    <t>Phân tích báo cáo tài chính</t>
  </si>
  <si>
    <t>Kế toán hành chính sự nghiệp</t>
  </si>
  <si>
    <t>Thuế nhà nước</t>
  </si>
  <si>
    <t>Kế toán thuế</t>
  </si>
  <si>
    <t>Kế toán máy</t>
  </si>
  <si>
    <t>Tổ chức công tác kế toán</t>
  </si>
  <si>
    <t>Kế toán tài chính nâng cao</t>
  </si>
  <si>
    <t>Thi tốt nghiệp</t>
  </si>
  <si>
    <t>QTKD</t>
  </si>
  <si>
    <t>MKT</t>
  </si>
  <si>
    <t>Quảng cáo &amp; Chiêu thị</t>
  </si>
  <si>
    <t>COM</t>
  </si>
  <si>
    <t>Nghệ thuật đàm phán</t>
  </si>
  <si>
    <t>Quản trị tài chính 2</t>
  </si>
  <si>
    <t>OB</t>
  </si>
  <si>
    <t>Nghệ thuật lãnh đạo</t>
  </si>
  <si>
    <t>Các mô hình ra quyết định</t>
  </si>
  <si>
    <t>Quản trị dự án đầu tư</t>
  </si>
  <si>
    <t>Tài chính chứng khoán</t>
  </si>
  <si>
    <t>Khởi sự doanh nghiệp</t>
  </si>
  <si>
    <t>SCM</t>
  </si>
  <si>
    <t>Quản Trị Kênh Phân Phối</t>
  </si>
  <si>
    <t>TẠI ĐÀ NẴNG +  TP HỒ CHÍ MINH + ĐẮK LẮK</t>
  </si>
  <si>
    <t xml:space="preserve">TẠI ĐÀ NẴNG + TP HỒ CHÍ MINH </t>
  </si>
  <si>
    <t>Lý Luận Chung về Nhà Nước và Pháp Luật</t>
  </si>
  <si>
    <t>Luật Hình Sự I</t>
  </si>
  <si>
    <t>Luật Hiến pháp</t>
  </si>
  <si>
    <t>Luật Thương Mại 2</t>
  </si>
  <si>
    <t>HK</t>
  </si>
  <si>
    <t>I</t>
  </si>
  <si>
    <t>II</t>
  </si>
  <si>
    <t>Luật Lao Động</t>
  </si>
  <si>
    <t>PHI</t>
  </si>
  <si>
    <t>Logic Học</t>
  </si>
  <si>
    <t>Luật Dân Sự 2</t>
  </si>
  <si>
    <t>Công Pháp Quốc Tế</t>
  </si>
  <si>
    <t>Luật Tố Tụng Dân sự</t>
  </si>
  <si>
    <t>Luật Tố Tụng hình sự</t>
  </si>
  <si>
    <t>Luật Hình Sự II</t>
  </si>
  <si>
    <t>Luật Tài chính</t>
  </si>
  <si>
    <t>Luật Đất Đai</t>
  </si>
  <si>
    <t>Luật Sở Hữu Trí Tuệ</t>
  </si>
  <si>
    <t>Luật Đầu Tư</t>
  </si>
  <si>
    <t>Luật Hôn Nhân và Gia Đình</t>
  </si>
  <si>
    <t>Luật Dân sự 3</t>
  </si>
  <si>
    <t>Luật môi trường</t>
  </si>
  <si>
    <t>Nghệ Thuật Đàm Phán</t>
  </si>
  <si>
    <t>Tư pháp quốc tế</t>
  </si>
  <si>
    <t>Luật chứng khoán</t>
  </si>
  <si>
    <t>Luật ngân hàng</t>
  </si>
  <si>
    <t>Luật cạnh tranh (&amp; Chống độc quyền)</t>
  </si>
  <si>
    <t>Áp Dụng Pháp Luật Phá Sản</t>
  </si>
  <si>
    <t>Luật Thương Mại Quốc tế</t>
  </si>
  <si>
    <t>Thực Tập Tốt Nghiệp</t>
  </si>
  <si>
    <t>TỔNG 
TC</t>
  </si>
  <si>
    <r>
      <t xml:space="preserve">KẾ HOẠCH GIẢNG DẠY KHÓA </t>
    </r>
    <r>
      <rPr>
        <b/>
        <sz val="12"/>
        <color rgb="FFFF0000"/>
        <rFont val="Times New Roman"/>
        <family val="1"/>
      </rPr>
      <t>X31</t>
    </r>
    <r>
      <rPr>
        <b/>
        <sz val="12"/>
        <rFont val="Times New Roman"/>
        <family val="1"/>
      </rPr>
      <t xml:space="preserve"> (</t>
    </r>
    <r>
      <rPr>
        <b/>
        <sz val="12"/>
        <color rgb="FFFF0000"/>
        <rFont val="Times New Roman"/>
        <family val="1"/>
      </rPr>
      <t>TS ĐỢT 1</t>
    </r>
    <r>
      <rPr>
        <b/>
        <sz val="12"/>
        <rFont val="Times New Roman"/>
        <family val="1"/>
      </rPr>
      <t xml:space="preserve">)    -    NĂM HỌC: 2025 - 2026    </t>
    </r>
  </si>
  <si>
    <t>TẠI ĐÀ NẴNG + TP HỒ CHÍ MINH + ĐẮK LẮK</t>
  </si>
  <si>
    <r>
      <t xml:space="preserve">KẾ HOẠCH GIẢNG DẠY KHÓA </t>
    </r>
    <r>
      <rPr>
        <b/>
        <sz val="12"/>
        <color rgb="FFFF0000"/>
        <rFont val="Times New Roman"/>
        <family val="1"/>
      </rPr>
      <t>X31</t>
    </r>
    <r>
      <rPr>
        <b/>
        <sz val="12"/>
        <rFont val="Times New Roman"/>
        <family val="1"/>
      </rPr>
      <t xml:space="preserve"> (</t>
    </r>
    <r>
      <rPr>
        <b/>
        <sz val="12"/>
        <color rgb="FFFF0000"/>
        <rFont val="Times New Roman"/>
        <family val="1"/>
      </rPr>
      <t>TS ĐỢT 1</t>
    </r>
    <r>
      <rPr>
        <b/>
        <sz val="12"/>
        <rFont val="Times New Roman"/>
        <family val="1"/>
      </rPr>
      <t xml:space="preserve">)    -    NĂM HỌC 2025 - 2026    </t>
    </r>
  </si>
  <si>
    <t>ThS. Châu Thị Ngọc</t>
  </si>
  <si>
    <t>Tuyết</t>
  </si>
  <si>
    <r>
      <t xml:space="preserve">KẾ HOẠCH GIẢNG DẠY KHÓA </t>
    </r>
    <r>
      <rPr>
        <b/>
        <sz val="12"/>
        <color rgb="FFFF0000"/>
        <rFont val="Times New Roman"/>
        <family val="1"/>
      </rPr>
      <t>X31</t>
    </r>
    <r>
      <rPr>
        <b/>
        <sz val="12"/>
        <rFont val="Times New Roman"/>
        <family val="1"/>
      </rPr>
      <t xml:space="preserve"> (</t>
    </r>
    <r>
      <rPr>
        <b/>
        <sz val="12"/>
        <color rgb="FFFF0000"/>
        <rFont val="Times New Roman"/>
        <family val="1"/>
      </rPr>
      <t>TS ĐỢT 1</t>
    </r>
    <r>
      <rPr>
        <b/>
        <sz val="12"/>
        <rFont val="Times New Roman"/>
        <family val="1"/>
      </rPr>
      <t xml:space="preserve">)    -    NĂM HỌC 2025  -  2026    </t>
    </r>
  </si>
  <si>
    <t>Biên Dịch 2</t>
  </si>
  <si>
    <t>Phiên Dịch 2</t>
  </si>
  <si>
    <t>Đọc 4</t>
  </si>
  <si>
    <t>Viết 4</t>
  </si>
  <si>
    <t>Ngữ Âm - Âm Vị Học</t>
  </si>
  <si>
    <t>Dịch Báo Cáo Kinh Tế - Xã Hội</t>
  </si>
  <si>
    <t>Nghe 4</t>
  </si>
  <si>
    <t>Nói 4</t>
  </si>
  <si>
    <t>CUL</t>
  </si>
  <si>
    <t>Văn Hóa Mỹ</t>
  </si>
  <si>
    <t>Anh Văn Lễ Tân</t>
  </si>
  <si>
    <t>LIT</t>
  </si>
  <si>
    <t>Văn Học Anh</t>
  </si>
  <si>
    <t>Ngữ Nghĩa Học (trong tiếng Anh)</t>
  </si>
  <si>
    <t>Thời Sự Trong Nước Việt - Anh</t>
  </si>
  <si>
    <t>Thời Sự Quốc Tế Anh - Việt</t>
  </si>
  <si>
    <t>Dịch Hội Nghị</t>
  </si>
  <si>
    <t>Anh Văn Thư Tín Thương Mại</t>
  </si>
  <si>
    <t>Anh Văn Đàm Phán</t>
  </si>
  <si>
    <t>Dịch Thuật Văn Chương</t>
  </si>
  <si>
    <t>Thi Tốt Nghiệp</t>
  </si>
  <si>
    <t xml:space="preserve">ThS. Mai Thanh </t>
  </si>
  <si>
    <t>Hùng</t>
  </si>
  <si>
    <t xml:space="preserve">ThS. Phạm Quang </t>
  </si>
  <si>
    <t>Nhật</t>
  </si>
  <si>
    <t xml:space="preserve">ThS. Trần Thanh </t>
  </si>
  <si>
    <t>Việt</t>
  </si>
  <si>
    <t>Đà Nẵng, ngày……..tháng…….năm 2026</t>
  </si>
  <si>
    <t>Hà</t>
  </si>
  <si>
    <t xml:space="preserve">ThS. Mai Thị Mai </t>
  </si>
  <si>
    <t>Hương</t>
  </si>
  <si>
    <t>III</t>
  </si>
  <si>
    <t>Hiền</t>
  </si>
  <si>
    <t xml:space="preserve">ThS. Hồ Thị Phi </t>
  </si>
  <si>
    <t>Yến</t>
  </si>
  <si>
    <r>
      <t>HỌC KỲ:</t>
    </r>
    <r>
      <rPr>
        <b/>
        <sz val="11"/>
        <color rgb="FF0000FF"/>
        <rFont val="Times New Roman"/>
        <family val="1"/>
      </rPr>
      <t xml:space="preserve"> IV</t>
    </r>
    <r>
      <rPr>
        <b/>
        <sz val="11"/>
        <rFont val="Times New Roman"/>
        <family val="1"/>
      </rPr>
      <t xml:space="preserve"> (ĐỢT HỌC: 7 + 8)       </t>
    </r>
  </si>
  <si>
    <r>
      <t xml:space="preserve">KẾ HOẠCH TỔ CHỨC HỌC ĐỢT </t>
    </r>
    <r>
      <rPr>
        <b/>
        <sz val="9"/>
        <color rgb="FF0000FF"/>
        <rFont val="Times New Roman"/>
        <family val="1"/>
        <charset val="163"/>
      </rPr>
      <t>07</t>
    </r>
  </si>
  <si>
    <r>
      <t>KẾ HOẠCH TỔ CHỨC HỌC ĐỢT</t>
    </r>
    <r>
      <rPr>
        <b/>
        <sz val="9"/>
        <color rgb="FFFF0000"/>
        <rFont val="Times New Roman"/>
        <family val="1"/>
      </rPr>
      <t xml:space="preserve"> </t>
    </r>
    <r>
      <rPr>
        <b/>
        <sz val="9"/>
        <color rgb="FF0000FF"/>
        <rFont val="Times New Roman"/>
        <family val="1"/>
      </rPr>
      <t>08</t>
    </r>
  </si>
  <si>
    <t>ThS. Nguyễn Thị Quỳnh</t>
  </si>
  <si>
    <t>Giao</t>
  </si>
  <si>
    <t xml:space="preserve">ThS. Nguyễn Thị Hồng </t>
  </si>
  <si>
    <t>Sương</t>
  </si>
  <si>
    <t>ThS. Nguyễn Thị Đoan</t>
  </si>
  <si>
    <t>Trang</t>
  </si>
  <si>
    <t>Giảng viên khoa Kế toán</t>
  </si>
  <si>
    <t xml:space="preserve">TS. Nguyễn Đức </t>
  </si>
  <si>
    <t>ThS. Trần Đình</t>
  </si>
  <si>
    <t>Uyên</t>
  </si>
  <si>
    <t xml:space="preserve">ThS. Sái Thị Lệ </t>
  </si>
  <si>
    <t>Thủy</t>
  </si>
  <si>
    <t>Giảng viên khoa QTKD</t>
  </si>
  <si>
    <t>TT. QHDN</t>
  </si>
  <si>
    <t>K. ĐTQT</t>
  </si>
  <si>
    <t xml:space="preserve">ThS. Nguyễn Xuân </t>
  </si>
  <si>
    <t>Tích</t>
  </si>
  <si>
    <t xml:space="preserve">ThS. Nguyễn Thị Bích </t>
  </si>
  <si>
    <t>Giang</t>
  </si>
  <si>
    <t xml:space="preserve">ThS. Phan Thị Thủy </t>
  </si>
  <si>
    <t>Tiên</t>
  </si>
  <si>
    <t>Giảng viên khoa Tiếng Anh</t>
  </si>
  <si>
    <t>IV</t>
  </si>
  <si>
    <t>V</t>
  </si>
  <si>
    <t>Lý Luận Chung về NN và Pháp Luật</t>
  </si>
  <si>
    <t>ThS. Trần Quang</t>
  </si>
  <si>
    <t>Trung</t>
  </si>
  <si>
    <t>ThS. Trần Hữu Thu</t>
  </si>
  <si>
    <t xml:space="preserve">ThS. Trần Song </t>
  </si>
  <si>
    <t>Toàn</t>
  </si>
  <si>
    <r>
      <t xml:space="preserve">KẾ HOẠCH TỔ CHỨC HỌC ĐỢT </t>
    </r>
    <r>
      <rPr>
        <b/>
        <sz val="9"/>
        <color rgb="FF0000FF"/>
        <rFont val="Times New Roman"/>
        <family val="1"/>
      </rPr>
      <t>08</t>
    </r>
  </si>
  <si>
    <t>Đồ Án Tổ Chức Thi Công CTDD &amp; CN</t>
  </si>
  <si>
    <t>Tổ Chức Thi Công CTDD &amp; CN</t>
  </si>
  <si>
    <t xml:space="preserve">ThS. Nguyễn Quốc </t>
  </si>
  <si>
    <t>Lâm</t>
  </si>
  <si>
    <t>ThS. Hồ Thu Thanh</t>
  </si>
  <si>
    <t>Thư</t>
  </si>
  <si>
    <t>ThS. Lương Tấn</t>
  </si>
  <si>
    <t>Lực</t>
  </si>
  <si>
    <t>ThS. Nguyễn Phan Trúc</t>
  </si>
  <si>
    <t>Xuyên</t>
  </si>
  <si>
    <t>Đồ án tổ chức thi công CTDD &amp; CN</t>
  </si>
  <si>
    <t>Đồ án KT thi công Bê Tông Toàn Khối</t>
  </si>
  <si>
    <t>ThS. Nguyễn Đắc Quỳnh</t>
  </si>
  <si>
    <t>Anh</t>
  </si>
  <si>
    <t>ThS. Võ Thị Thanh</t>
  </si>
  <si>
    <t>Thương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</si>
</sst>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"/>
  </numFmts>
  <fonts count="43" x14ac:knownFonts="1">
    <font>
      <sz val="12"/>
      <color theme="1"/>
      <name val="Cambria"/>
      <family val="2"/>
      <charset val="163"/>
      <scheme val="major"/>
    </font>
    <font>
      <sz val="12"/>
      <name val="VNtimes new roman"/>
      <family val="2"/>
    </font>
    <font>
      <b/>
      <sz val="11"/>
      <name val="Times New Roman"/>
      <family val="1"/>
    </font>
    <font>
      <b/>
      <u/>
      <sz val="11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b/>
      <sz val="11"/>
      <color rgb="FF0000FF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b/>
      <sz val="8"/>
      <color rgb="FF0000FF"/>
      <name val="Times New Roman"/>
      <family val="1"/>
    </font>
    <font>
      <sz val="11"/>
      <color theme="1"/>
      <name val="Calibri"/>
      <family val="2"/>
      <charset val="163"/>
      <scheme val="minor"/>
    </font>
    <font>
      <b/>
      <sz val="9"/>
      <name val="Times New Roman"/>
      <family val="1"/>
    </font>
    <font>
      <b/>
      <sz val="9"/>
      <color rgb="FF0000FF"/>
      <name val="Times New Roman"/>
      <family val="1"/>
      <charset val="163"/>
    </font>
    <font>
      <sz val="8"/>
      <name val="Times New Roman"/>
      <family val="1"/>
    </font>
    <font>
      <sz val="9"/>
      <name val="Times New Roman"/>
      <family val="1"/>
    </font>
    <font>
      <b/>
      <sz val="8"/>
      <color theme="0"/>
      <name val="Times New Roman"/>
      <family val="1"/>
    </font>
    <font>
      <b/>
      <sz val="6"/>
      <name val="Times New Roman"/>
      <family val="1"/>
    </font>
    <font>
      <b/>
      <u/>
      <sz val="10"/>
      <name val="Times New Roman"/>
      <family val="1"/>
    </font>
    <font>
      <sz val="10"/>
      <name val="Times New Roman"/>
      <family val="1"/>
    </font>
    <font>
      <i/>
      <sz val="11"/>
      <name val="Times New Roman"/>
      <family val="1"/>
    </font>
    <font>
      <sz val="10"/>
      <name val="Arial"/>
      <family val="2"/>
      <charset val="163"/>
    </font>
    <font>
      <b/>
      <sz val="10"/>
      <color theme="0"/>
      <name val="Times New Roman"/>
      <family val="1"/>
    </font>
    <font>
      <sz val="9"/>
      <color rgb="FF0000FF"/>
      <name val="Times New Roman"/>
      <family val="1"/>
    </font>
    <font>
      <sz val="9"/>
      <name val="Times New Roman"/>
      <family val="2"/>
    </font>
    <font>
      <b/>
      <sz val="9"/>
      <color rgb="FFFF0000"/>
      <name val="Times New Roman"/>
      <family val="1"/>
    </font>
    <font>
      <b/>
      <sz val="9"/>
      <color rgb="FF0000FF"/>
      <name val="Times New Roman"/>
      <family val="1"/>
    </font>
    <font>
      <b/>
      <sz val="11"/>
      <color rgb="FFFF0000"/>
      <name val="Times New Roman"/>
      <family val="1"/>
    </font>
    <font>
      <sz val="10"/>
      <color rgb="FF0000FF"/>
      <name val="Times New Roman"/>
      <family val="1"/>
    </font>
    <font>
      <sz val="10"/>
      <color rgb="FFFF0000"/>
      <name val="Times New Roman"/>
      <family val="1"/>
    </font>
    <font>
      <b/>
      <sz val="10"/>
      <color rgb="FFC00000"/>
      <name val="Times New Roman"/>
      <family val="1"/>
    </font>
    <font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rgb="FFC0000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name val="Times New Roman"/>
      <family val="1"/>
    </font>
    <font>
      <sz val="11"/>
      <color theme="1"/>
      <name val="Times New Roman"/>
      <family val="1"/>
    </font>
    <font>
      <sz val="10"/>
      <color rgb="FFC00000"/>
      <name val="Times New Roman"/>
      <family val="1"/>
    </font>
    <font>
      <sz val="9"/>
      <color rgb="FFFF0000"/>
      <name val="Times New Roman"/>
      <family val="1"/>
    </font>
    <font>
      <b/>
      <i/>
      <sz val="10"/>
      <name val="Times New Roman"/>
      <family val="1"/>
    </font>
    <font>
      <b/>
      <sz val="9"/>
      <name val="Times New Roman"/>
      <family val="2"/>
    </font>
    <font>
      <sz val="11"/>
      <color rgb="FF0000FF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0" fontId="9" fillId="0" borderId="0"/>
    <xf numFmtId="0" fontId="11" fillId="0" borderId="0"/>
    <xf numFmtId="0" fontId="21" fillId="0" borderId="0"/>
  </cellStyleXfs>
  <cellXfs count="177">
    <xf numFmtId="0" fontId="0" fillId="0" borderId="0" xfId="0"/>
    <xf numFmtId="0" fontId="2" fillId="0" borderId="0" xfId="1" applyFont="1" applyAlignment="1">
      <alignment vertical="center" wrapText="1"/>
    </xf>
    <xf numFmtId="0" fontId="2" fillId="0" borderId="0" xfId="1" applyFont="1"/>
    <xf numFmtId="14" fontId="7" fillId="0" borderId="0" xfId="1" applyNumberFormat="1" applyFont="1" applyAlignment="1">
      <alignment horizontal="center"/>
    </xf>
    <xf numFmtId="0" fontId="8" fillId="0" borderId="0" xfId="1" applyFont="1" applyAlignment="1">
      <alignment horizontal="center" vertical="center"/>
    </xf>
    <xf numFmtId="164" fontId="10" fillId="2" borderId="2" xfId="1" applyNumberFormat="1" applyFont="1" applyFill="1" applyBorder="1" applyAlignment="1">
      <alignment horizontal="center" vertical="center" wrapText="1"/>
    </xf>
    <xf numFmtId="0" fontId="8" fillId="0" borderId="7" xfId="1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0" fontId="15" fillId="3" borderId="2" xfId="1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right" vertical="center"/>
    </xf>
    <xf numFmtId="0" fontId="15" fillId="3" borderId="14" xfId="0" applyFont="1" applyFill="1" applyBorder="1" applyAlignment="1">
      <alignment horizontal="left" vertical="center"/>
    </xf>
    <xf numFmtId="0" fontId="15" fillId="3" borderId="2" xfId="0" applyFont="1" applyFill="1" applyBorder="1" applyAlignment="1">
      <alignment vertical="center" wrapText="1"/>
    </xf>
    <xf numFmtId="0" fontId="15" fillId="3" borderId="2" xfId="0" applyFont="1" applyFill="1" applyBorder="1" applyAlignment="1">
      <alignment horizontal="center" vertical="center"/>
    </xf>
    <xf numFmtId="0" fontId="15" fillId="3" borderId="2" xfId="1" applyFont="1" applyFill="1" applyBorder="1" applyAlignment="1">
      <alignment horizontal="center" vertical="center"/>
    </xf>
    <xf numFmtId="0" fontId="15" fillId="3" borderId="6" xfId="1" applyFont="1" applyFill="1" applyBorder="1" applyAlignment="1">
      <alignment horizontal="left" vertical="center"/>
    </xf>
    <xf numFmtId="0" fontId="15" fillId="3" borderId="14" xfId="1" applyFont="1" applyFill="1" applyBorder="1" applyAlignment="1">
      <alignment horizontal="left" vertical="center"/>
    </xf>
    <xf numFmtId="0" fontId="15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12" fillId="3" borderId="7" xfId="1" applyFont="1" applyFill="1" applyBorder="1" applyAlignment="1">
      <alignment vertical="center"/>
    </xf>
    <xf numFmtId="0" fontId="12" fillId="0" borderId="14" xfId="1" applyFont="1" applyBorder="1" applyAlignment="1">
      <alignment vertical="center"/>
    </xf>
    <xf numFmtId="0" fontId="10" fillId="0" borderId="2" xfId="1" applyFont="1" applyBorder="1" applyAlignment="1">
      <alignment horizontal="center" vertical="center" wrapText="1"/>
    </xf>
    <xf numFmtId="0" fontId="17" fillId="0" borderId="0" xfId="1" applyFont="1" applyAlignment="1">
      <alignment horizontal="center"/>
    </xf>
    <xf numFmtId="0" fontId="17" fillId="0" borderId="0" xfId="1" applyFont="1" applyAlignment="1">
      <alignment horizontal="center" vertical="center"/>
    </xf>
    <xf numFmtId="0" fontId="7" fillId="0" borderId="0" xfId="1" applyFont="1" applyAlignment="1">
      <alignment horizontal="left"/>
    </xf>
    <xf numFmtId="0" fontId="7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2" fillId="0" borderId="0" xfId="1" applyFont="1" applyAlignment="1">
      <alignment horizontal="left" vertical="center"/>
    </xf>
    <xf numFmtId="0" fontId="8" fillId="2" borderId="2" xfId="1" applyFont="1" applyFill="1" applyBorder="1" applyAlignment="1">
      <alignment horizontal="center" vertical="center" wrapText="1"/>
    </xf>
    <xf numFmtId="14" fontId="7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vertical="center" wrapText="1"/>
    </xf>
    <xf numFmtId="14" fontId="22" fillId="0" borderId="0" xfId="1" applyNumberFormat="1" applyFont="1" applyAlignment="1">
      <alignment horizontal="center" vertical="center"/>
    </xf>
    <xf numFmtId="0" fontId="23" fillId="3" borderId="2" xfId="1" applyFont="1" applyFill="1" applyBorder="1" applyAlignment="1">
      <alignment horizontal="center" vertical="center"/>
    </xf>
    <xf numFmtId="0" fontId="24" fillId="0" borderId="2" xfId="1" applyFont="1" applyBorder="1" applyAlignment="1">
      <alignment horizontal="center" vertical="center"/>
    </xf>
    <xf numFmtId="0" fontId="23" fillId="3" borderId="2" xfId="1" applyFont="1" applyFill="1" applyBorder="1" applyAlignment="1">
      <alignment horizontal="center" vertical="center" wrapText="1"/>
    </xf>
    <xf numFmtId="0" fontId="15" fillId="3" borderId="2" xfId="1" applyFont="1" applyFill="1" applyBorder="1" applyAlignment="1">
      <alignment horizontal="left" vertical="center"/>
    </xf>
    <xf numFmtId="0" fontId="15" fillId="3" borderId="0" xfId="0" applyFont="1" applyFill="1" applyAlignment="1">
      <alignment horizontal="right" vertical="center"/>
    </xf>
    <xf numFmtId="0" fontId="15" fillId="3" borderId="0" xfId="0" applyFont="1" applyFill="1" applyAlignment="1">
      <alignment horizontal="left" vertical="center"/>
    </xf>
    <xf numFmtId="0" fontId="15" fillId="3" borderId="0" xfId="0" applyFont="1" applyFill="1" applyAlignment="1">
      <alignment vertical="center" wrapText="1"/>
    </xf>
    <xf numFmtId="0" fontId="15" fillId="3" borderId="0" xfId="0" applyFont="1" applyFill="1" applyAlignment="1">
      <alignment horizontal="center" vertical="center"/>
    </xf>
    <xf numFmtId="0" fontId="23" fillId="3" borderId="0" xfId="1" applyFont="1" applyFill="1" applyAlignment="1">
      <alignment horizontal="center" vertical="center"/>
    </xf>
    <xf numFmtId="0" fontId="15" fillId="3" borderId="0" xfId="1" applyFont="1" applyFill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2" fillId="0" borderId="0" xfId="1" applyFont="1" applyAlignment="1">
      <alignment horizontal="right"/>
    </xf>
    <xf numFmtId="0" fontId="19" fillId="2" borderId="14" xfId="0" applyFont="1" applyFill="1" applyBorder="1" applyAlignment="1">
      <alignment horizontal="left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2" xfId="1" applyFont="1" applyFill="1" applyBorder="1" applyAlignment="1">
      <alignment horizontal="left" vertical="center"/>
    </xf>
    <xf numFmtId="0" fontId="19" fillId="3" borderId="2" xfId="0" applyFont="1" applyFill="1" applyBorder="1" applyAlignment="1">
      <alignment horizontal="center" vertical="center"/>
    </xf>
    <xf numFmtId="0" fontId="19" fillId="3" borderId="14" xfId="0" applyFont="1" applyFill="1" applyBorder="1" applyAlignment="1">
      <alignment horizontal="left" vertical="center"/>
    </xf>
    <xf numFmtId="0" fontId="19" fillId="3" borderId="2" xfId="1" applyFont="1" applyFill="1" applyBorder="1" applyAlignment="1">
      <alignment horizontal="left" vertical="center"/>
    </xf>
    <xf numFmtId="0" fontId="29" fillId="3" borderId="14" xfId="0" applyFont="1" applyFill="1" applyBorder="1" applyAlignment="1">
      <alignment horizontal="left" vertical="center"/>
    </xf>
    <xf numFmtId="0" fontId="29" fillId="3" borderId="2" xfId="1" applyFont="1" applyFill="1" applyBorder="1" applyAlignment="1">
      <alignment horizontal="left" vertical="center"/>
    </xf>
    <xf numFmtId="0" fontId="29" fillId="3" borderId="2" xfId="0" applyFont="1" applyFill="1" applyBorder="1" applyAlignment="1">
      <alignment horizontal="center" vertical="center"/>
    </xf>
    <xf numFmtId="0" fontId="30" fillId="3" borderId="2" xfId="1" applyFont="1" applyFill="1" applyBorder="1" applyAlignment="1">
      <alignment horizontal="left" vertical="center"/>
    </xf>
    <xf numFmtId="0" fontId="28" fillId="3" borderId="2" xfId="1" applyFont="1" applyFill="1" applyBorder="1" applyAlignment="1">
      <alignment horizontal="left" vertical="center"/>
    </xf>
    <xf numFmtId="0" fontId="28" fillId="3" borderId="2" xfId="0" applyFont="1" applyFill="1" applyBorder="1" applyAlignment="1">
      <alignment horizontal="center" vertical="center"/>
    </xf>
    <xf numFmtId="0" fontId="28" fillId="3" borderId="6" xfId="0" applyFont="1" applyFill="1" applyBorder="1" applyAlignment="1">
      <alignment horizontal="right" vertical="center"/>
    </xf>
    <xf numFmtId="0" fontId="19" fillId="3" borderId="6" xfId="0" applyFont="1" applyFill="1" applyBorder="1" applyAlignment="1">
      <alignment horizontal="right" vertical="center"/>
    </xf>
    <xf numFmtId="0" fontId="29" fillId="3" borderId="6" xfId="0" applyFont="1" applyFill="1" applyBorder="1" applyAlignment="1">
      <alignment horizontal="right" vertical="center"/>
    </xf>
    <xf numFmtId="0" fontId="28" fillId="3" borderId="14" xfId="0" applyFont="1" applyFill="1" applyBorder="1" applyAlignment="1">
      <alignment horizontal="left" vertical="center"/>
    </xf>
    <xf numFmtId="0" fontId="19" fillId="2" borderId="6" xfId="0" applyFont="1" applyFill="1" applyBorder="1" applyAlignment="1">
      <alignment horizontal="right" vertical="center"/>
    </xf>
    <xf numFmtId="0" fontId="31" fillId="0" borderId="2" xfId="0" applyFont="1" applyBorder="1"/>
    <xf numFmtId="0" fontId="31" fillId="3" borderId="2" xfId="0" applyFont="1" applyFill="1" applyBorder="1" applyAlignment="1">
      <alignment horizontal="center"/>
    </xf>
    <xf numFmtId="0" fontId="31" fillId="2" borderId="2" xfId="0" applyFont="1" applyFill="1" applyBorder="1" applyAlignment="1">
      <alignment horizontal="center"/>
    </xf>
    <xf numFmtId="0" fontId="19" fillId="2" borderId="2" xfId="0" applyFont="1" applyFill="1" applyBorder="1" applyAlignment="1">
      <alignment vertical="center" wrapText="1"/>
    </xf>
    <xf numFmtId="0" fontId="28" fillId="2" borderId="2" xfId="0" applyFont="1" applyFill="1" applyBorder="1" applyAlignment="1">
      <alignment horizontal="center" vertical="center"/>
    </xf>
    <xf numFmtId="0" fontId="28" fillId="2" borderId="6" xfId="0" applyFont="1" applyFill="1" applyBorder="1" applyAlignment="1">
      <alignment horizontal="right" vertical="center"/>
    </xf>
    <xf numFmtId="0" fontId="28" fillId="2" borderId="14" xfId="0" applyFont="1" applyFill="1" applyBorder="1" applyAlignment="1">
      <alignment horizontal="left" vertical="center"/>
    </xf>
    <xf numFmtId="0" fontId="28" fillId="2" borderId="2" xfId="1" applyFont="1" applyFill="1" applyBorder="1" applyAlignment="1">
      <alignment horizontal="left" vertical="center"/>
    </xf>
    <xf numFmtId="0" fontId="28" fillId="2" borderId="2" xfId="1" applyFont="1" applyFill="1" applyBorder="1" applyAlignment="1">
      <alignment horizontal="left" vertical="center" wrapText="1"/>
    </xf>
    <xf numFmtId="0" fontId="31" fillId="2" borderId="2" xfId="0" applyFont="1" applyFill="1" applyBorder="1"/>
    <xf numFmtId="0" fontId="32" fillId="4" borderId="2" xfId="0" applyFont="1" applyFill="1" applyBorder="1" applyAlignment="1">
      <alignment horizontal="center" vertical="center"/>
    </xf>
    <xf numFmtId="0" fontId="31" fillId="3" borderId="2" xfId="0" applyFont="1" applyFill="1" applyBorder="1"/>
    <xf numFmtId="0" fontId="19" fillId="3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36" fillId="3" borderId="2" xfId="0" applyFont="1" applyFill="1" applyBorder="1" applyAlignment="1">
      <alignment horizontal="center"/>
    </xf>
    <xf numFmtId="0" fontId="19" fillId="2" borderId="6" xfId="0" applyFont="1" applyFill="1" applyBorder="1" applyAlignment="1">
      <alignment horizontal="center" vertical="center"/>
    </xf>
    <xf numFmtId="0" fontId="36" fillId="2" borderId="2" xfId="0" applyFont="1" applyFill="1" applyBorder="1" applyAlignment="1">
      <alignment horizontal="center"/>
    </xf>
    <xf numFmtId="0" fontId="19" fillId="2" borderId="4" xfId="0" applyFont="1" applyFill="1" applyBorder="1" applyAlignment="1">
      <alignment horizontal="left" vertical="center"/>
    </xf>
    <xf numFmtId="0" fontId="19" fillId="2" borderId="5" xfId="0" applyFont="1" applyFill="1" applyBorder="1" applyAlignment="1">
      <alignment horizontal="center" vertical="center"/>
    </xf>
    <xf numFmtId="0" fontId="19" fillId="3" borderId="4" xfId="0" applyFont="1" applyFill="1" applyBorder="1" applyAlignment="1">
      <alignment horizontal="left" vertical="center"/>
    </xf>
    <xf numFmtId="0" fontId="19" fillId="3" borderId="5" xfId="1" applyFont="1" applyFill="1" applyBorder="1" applyAlignment="1">
      <alignment horizontal="left" vertical="center"/>
    </xf>
    <xf numFmtId="0" fontId="19" fillId="3" borderId="5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right" vertical="center"/>
    </xf>
    <xf numFmtId="0" fontId="19" fillId="2" borderId="3" xfId="0" applyFont="1" applyFill="1" applyBorder="1" applyAlignment="1">
      <alignment horizontal="right" vertical="center"/>
    </xf>
    <xf numFmtId="0" fontId="29" fillId="2" borderId="2" xfId="1" applyFont="1" applyFill="1" applyBorder="1" applyAlignment="1">
      <alignment horizontal="left" vertical="center"/>
    </xf>
    <xf numFmtId="0" fontId="29" fillId="2" borderId="2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4" fillId="3" borderId="13" xfId="0" applyFont="1" applyFill="1" applyBorder="1" applyAlignment="1">
      <alignment vertical="center"/>
    </xf>
    <xf numFmtId="0" fontId="32" fillId="4" borderId="6" xfId="0" applyFont="1" applyFill="1" applyBorder="1" applyAlignment="1">
      <alignment horizontal="center" vertical="center"/>
    </xf>
    <xf numFmtId="0" fontId="37" fillId="3" borderId="2" xfId="0" applyFont="1" applyFill="1" applyBorder="1" applyAlignment="1">
      <alignment horizontal="center"/>
    </xf>
    <xf numFmtId="0" fontId="32" fillId="4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36" fillId="2" borderId="5" xfId="0" applyFont="1" applyFill="1" applyBorder="1" applyAlignment="1">
      <alignment vertical="center"/>
    </xf>
    <xf numFmtId="0" fontId="36" fillId="2" borderId="10" xfId="0" applyFont="1" applyFill="1" applyBorder="1" applyAlignment="1">
      <alignment vertical="center"/>
    </xf>
    <xf numFmtId="0" fontId="36" fillId="2" borderId="13" xfId="0" applyFont="1" applyFill="1" applyBorder="1" applyAlignment="1">
      <alignment vertical="center"/>
    </xf>
    <xf numFmtId="0" fontId="36" fillId="3" borderId="10" xfId="0" applyFont="1" applyFill="1" applyBorder="1" applyAlignment="1">
      <alignment vertical="center"/>
    </xf>
    <xf numFmtId="0" fontId="37" fillId="2" borderId="2" xfId="0" applyFont="1" applyFill="1" applyBorder="1" applyAlignment="1">
      <alignment horizontal="center"/>
    </xf>
    <xf numFmtId="0" fontId="0" fillId="2" borderId="2" xfId="0" applyFill="1" applyBorder="1"/>
    <xf numFmtId="0" fontId="29" fillId="2" borderId="5" xfId="1" applyFont="1" applyFill="1" applyBorder="1" applyAlignment="1">
      <alignment horizontal="left" vertical="center"/>
    </xf>
    <xf numFmtId="0" fontId="0" fillId="3" borderId="2" xfId="0" applyFill="1" applyBorder="1"/>
    <xf numFmtId="0" fontId="25" fillId="3" borderId="7" xfId="1" applyFont="1" applyFill="1" applyBorder="1" applyAlignment="1">
      <alignment vertical="center"/>
    </xf>
    <xf numFmtId="0" fontId="25" fillId="0" borderId="14" xfId="1" applyFont="1" applyBorder="1" applyAlignment="1">
      <alignment vertical="center"/>
    </xf>
    <xf numFmtId="0" fontId="0" fillId="3" borderId="0" xfId="0" applyFill="1"/>
    <xf numFmtId="164" fontId="14" fillId="0" borderId="0" xfId="1" applyNumberFormat="1" applyFont="1" applyAlignment="1">
      <alignment horizontal="center" vertical="center"/>
    </xf>
    <xf numFmtId="0" fontId="38" fillId="3" borderId="6" xfId="0" applyFont="1" applyFill="1" applyBorder="1" applyAlignment="1">
      <alignment horizontal="right" vertical="center"/>
    </xf>
    <xf numFmtId="0" fontId="38" fillId="3" borderId="14" xfId="0" applyFont="1" applyFill="1" applyBorder="1" applyAlignment="1">
      <alignment horizontal="left" vertical="center"/>
    </xf>
    <xf numFmtId="0" fontId="38" fillId="3" borderId="2" xfId="1" applyFont="1" applyFill="1" applyBorder="1" applyAlignment="1">
      <alignment horizontal="left" vertical="center"/>
    </xf>
    <xf numFmtId="0" fontId="38" fillId="3" borderId="2" xfId="0" applyFont="1" applyFill="1" applyBorder="1" applyAlignment="1">
      <alignment horizontal="center" vertical="center"/>
    </xf>
    <xf numFmtId="0" fontId="39" fillId="3" borderId="2" xfId="1" applyFont="1" applyFill="1" applyBorder="1" applyAlignment="1">
      <alignment horizontal="center" vertical="center"/>
    </xf>
    <xf numFmtId="0" fontId="19" fillId="3" borderId="6" xfId="1" applyFont="1" applyFill="1" applyBorder="1" applyAlignment="1">
      <alignment horizontal="left" vertical="center"/>
    </xf>
    <xf numFmtId="0" fontId="19" fillId="3" borderId="14" xfId="1" applyFont="1" applyFill="1" applyBorder="1" applyAlignment="1">
      <alignment horizontal="left" vertical="center"/>
    </xf>
    <xf numFmtId="0" fontId="19" fillId="3" borderId="15" xfId="1" applyFont="1" applyFill="1" applyBorder="1" applyAlignment="1">
      <alignment horizontal="left" vertical="center"/>
    </xf>
    <xf numFmtId="0" fontId="19" fillId="3" borderId="16" xfId="1" applyFont="1" applyFill="1" applyBorder="1" applyAlignment="1">
      <alignment horizontal="left" vertical="center"/>
    </xf>
    <xf numFmtId="0" fontId="7" fillId="3" borderId="7" xfId="1" applyFont="1" applyFill="1" applyBorder="1" applyAlignment="1">
      <alignment vertical="center"/>
    </xf>
    <xf numFmtId="0" fontId="24" fillId="3" borderId="2" xfId="1" applyFont="1" applyFill="1" applyBorder="1" applyAlignment="1">
      <alignment horizontal="center" vertical="center"/>
    </xf>
    <xf numFmtId="0" fontId="41" fillId="0" borderId="14" xfId="1" applyFont="1" applyBorder="1" applyAlignment="1">
      <alignment vertical="center"/>
    </xf>
    <xf numFmtId="0" fontId="19" fillId="3" borderId="7" xfId="1" applyFont="1" applyFill="1" applyBorder="1" applyAlignment="1">
      <alignment horizontal="left" vertical="center"/>
    </xf>
    <xf numFmtId="0" fontId="42" fillId="3" borderId="2" xfId="0" applyFont="1" applyFill="1" applyBorder="1" applyAlignment="1">
      <alignment horizontal="center"/>
    </xf>
    <xf numFmtId="0" fontId="14" fillId="0" borderId="14" xfId="1" applyFont="1" applyBorder="1" applyAlignment="1">
      <alignment horizontal="center" vertical="center"/>
    </xf>
    <xf numFmtId="0" fontId="19" fillId="3" borderId="2" xfId="0" applyFont="1" applyFill="1" applyBorder="1" applyAlignment="1">
      <alignment vertical="center" wrapText="1"/>
    </xf>
    <xf numFmtId="0" fontId="12" fillId="3" borderId="2" xfId="1" applyFont="1" applyFill="1" applyBorder="1" applyAlignment="1">
      <alignment vertical="center"/>
    </xf>
    <xf numFmtId="0" fontId="38" fillId="3" borderId="2" xfId="1" applyFont="1" applyFill="1" applyBorder="1" applyAlignment="1">
      <alignment horizontal="left" vertical="center" wrapText="1"/>
    </xf>
    <xf numFmtId="0" fontId="2" fillId="0" borderId="0" xfId="1" applyFont="1" applyAlignment="1">
      <alignment horizontal="center" vertical="center"/>
    </xf>
    <xf numFmtId="0" fontId="12" fillId="0" borderId="6" xfId="1" applyFont="1" applyBorder="1" applyAlignment="1">
      <alignment horizontal="left" vertical="center"/>
    </xf>
    <xf numFmtId="0" fontId="12" fillId="0" borderId="7" xfId="1" applyFont="1" applyBorder="1" applyAlignment="1">
      <alignment horizontal="left" vertical="center"/>
    </xf>
    <xf numFmtId="0" fontId="8" fillId="0" borderId="7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12" fillId="3" borderId="2" xfId="1" applyFont="1" applyFill="1" applyBorder="1" applyAlignment="1">
      <alignment horizontal="left" vertical="center"/>
    </xf>
    <xf numFmtId="0" fontId="8" fillId="0" borderId="2" xfId="1" applyFont="1" applyBorder="1" applyAlignment="1">
      <alignment horizontal="center" vertical="center" wrapText="1"/>
    </xf>
    <xf numFmtId="3" fontId="16" fillId="0" borderId="6" xfId="1" applyNumberFormat="1" applyFont="1" applyBorder="1" applyAlignment="1">
      <alignment horizontal="left" vertical="center" wrapText="1"/>
    </xf>
    <xf numFmtId="3" fontId="16" fillId="0" borderId="14" xfId="1" applyNumberFormat="1" applyFont="1" applyBorder="1" applyAlignment="1">
      <alignment horizontal="left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18" fillId="0" borderId="0" xfId="1" applyFont="1" applyAlignment="1">
      <alignment horizontal="left"/>
    </xf>
    <xf numFmtId="0" fontId="7" fillId="0" borderId="0" xfId="1" applyFont="1" applyAlignment="1">
      <alignment horizontal="left" vertical="center"/>
    </xf>
    <xf numFmtId="0" fontId="20" fillId="0" borderId="0" xfId="1" applyFont="1" applyAlignment="1">
      <alignment horizontal="center" vertical="center"/>
    </xf>
    <xf numFmtId="0" fontId="10" fillId="2" borderId="2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/>
    </xf>
    <xf numFmtId="0" fontId="8" fillId="2" borderId="5" xfId="3" applyFont="1" applyFill="1" applyBorder="1" applyAlignment="1">
      <alignment horizontal="center" vertical="center" wrapText="1"/>
    </xf>
    <xf numFmtId="0" fontId="8" fillId="2" borderId="10" xfId="3" applyFont="1" applyFill="1" applyBorder="1" applyAlignment="1">
      <alignment horizontal="center" vertical="center"/>
    </xf>
    <xf numFmtId="0" fontId="8" fillId="2" borderId="13" xfId="3" applyFont="1" applyFill="1" applyBorder="1" applyAlignment="1">
      <alignment horizontal="center" vertical="center"/>
    </xf>
    <xf numFmtId="0" fontId="2" fillId="0" borderId="0" xfId="1" applyFont="1" applyAlignment="1">
      <alignment horizontal="righ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8" fillId="2" borderId="9" xfId="1" applyFont="1" applyFill="1" applyBorder="1" applyAlignment="1">
      <alignment horizontal="center" vertical="center" wrapText="1"/>
    </xf>
    <xf numFmtId="0" fontId="8" fillId="2" borderId="11" xfId="1" applyFont="1" applyFill="1" applyBorder="1" applyAlignment="1">
      <alignment horizontal="center" vertical="center" wrapText="1"/>
    </xf>
    <xf numFmtId="0" fontId="8" fillId="2" borderId="12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8" fillId="2" borderId="13" xfId="1" applyFont="1" applyFill="1" applyBorder="1" applyAlignment="1">
      <alignment horizontal="center" vertical="center" wrapText="1"/>
    </xf>
    <xf numFmtId="0" fontId="12" fillId="3" borderId="6" xfId="1" applyFont="1" applyFill="1" applyBorder="1" applyAlignment="1">
      <alignment horizontal="left" vertical="center"/>
    </xf>
    <xf numFmtId="0" fontId="12" fillId="3" borderId="7" xfId="1" applyFont="1" applyFill="1" applyBorder="1" applyAlignment="1">
      <alignment horizontal="left" vertical="center"/>
    </xf>
    <xf numFmtId="0" fontId="40" fillId="3" borderId="6" xfId="1" applyFont="1" applyFill="1" applyBorder="1" applyAlignment="1">
      <alignment horizontal="left" vertical="center"/>
    </xf>
    <xf numFmtId="0" fontId="40" fillId="3" borderId="14" xfId="1" applyFont="1" applyFill="1" applyBorder="1" applyAlignment="1">
      <alignment horizontal="left" vertical="center"/>
    </xf>
    <xf numFmtId="0" fontId="2" fillId="0" borderId="0" xfId="1" applyFont="1" applyAlignment="1">
      <alignment horizontal="left" vertical="center" wrapText="1"/>
    </xf>
    <xf numFmtId="0" fontId="33" fillId="0" borderId="1" xfId="0" applyFont="1" applyBorder="1" applyAlignment="1">
      <alignment horizontal="center" vertical="center"/>
    </xf>
    <xf numFmtId="0" fontId="32" fillId="4" borderId="2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37" fillId="0" borderId="2" xfId="0" applyFont="1" applyBorder="1" applyAlignment="1">
      <alignment horizontal="center" vertical="center"/>
    </xf>
    <xf numFmtId="0" fontId="10" fillId="2" borderId="6" xfId="2" applyFont="1" applyFill="1" applyBorder="1" applyAlignment="1">
      <alignment horizontal="center" vertical="center"/>
    </xf>
    <xf numFmtId="0" fontId="10" fillId="2" borderId="7" xfId="2" applyFont="1" applyFill="1" applyBorder="1" applyAlignment="1">
      <alignment horizontal="center" vertical="center"/>
    </xf>
    <xf numFmtId="0" fontId="10" fillId="2" borderId="14" xfId="2" applyFont="1" applyFill="1" applyBorder="1" applyAlignment="1">
      <alignment horizontal="center" vertical="center"/>
    </xf>
  </cellXfs>
  <cellStyles count="5">
    <cellStyle name="Normal" xfId="0" builtinId="0"/>
    <cellStyle name="Normal 2" xfId="2" xr:uid="{00000000-0005-0000-0000-000001000000}"/>
    <cellStyle name="Normal 2 2" xfId="3" xr:uid="{00000000-0005-0000-0000-000002000000}"/>
    <cellStyle name="Normal 3" xfId="4" xr:uid="{00000000-0005-0000-0000-000003000000}"/>
    <cellStyle name="Normal 7" xfId="1" xr:uid="{00000000-0005-0000-0000-000004000000}"/>
  </cellStyles>
  <dxfs count="0"/>
  <tableStyles count="0" defaultTableStyle="TableStyleMedium2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AP31"/>
  <sheetViews>
    <sheetView showGridLines="0" tabSelected="1" view="pageBreakPreview" zoomScaleNormal="100" zoomScaleSheetLayoutView="100" workbookViewId="0">
      <selection activeCell="J16" sqref="J16:AG16"/>
    </sheetView>
  </sheetViews>
  <sheetFormatPr defaultColWidth="9" defaultRowHeight="8.25" x14ac:dyDescent="0.15"/>
  <cols>
    <col min="1" max="1" width="3.33203125" style="22" customWidth="1"/>
    <col min="2" max="2" width="4.109375" style="22" bestFit="1" customWidth="1"/>
    <col min="3" max="3" width="3.5546875" style="22" customWidth="1"/>
    <col min="4" max="4" width="16.77734375" style="22" bestFit="1" customWidth="1"/>
    <col min="5" max="5" width="3.44140625" style="22" customWidth="1"/>
    <col min="6" max="6" width="3.109375" style="22" customWidth="1"/>
    <col min="7" max="7" width="15.5546875" style="22" bestFit="1" customWidth="1"/>
    <col min="8" max="8" width="4.6640625" style="22" bestFit="1" customWidth="1"/>
    <col min="9" max="9" width="7" style="22" bestFit="1" customWidth="1"/>
    <col min="10" max="20" width="2.33203125" style="22" customWidth="1"/>
    <col min="21" max="31" width="2.33203125" style="23" customWidth="1"/>
    <col min="32" max="32" width="4.6640625" style="22" customWidth="1"/>
    <col min="33" max="33" width="4.33203125" style="22" customWidth="1"/>
    <col min="34" max="34" width="9" style="22" bestFit="1" customWidth="1"/>
    <col min="35" max="16384" width="9" style="22"/>
  </cols>
  <sheetData>
    <row r="1" spans="1:34" s="29" customFormat="1" ht="14.25" customHeight="1" x14ac:dyDescent="0.2">
      <c r="A1" s="143" t="s">
        <v>0</v>
      </c>
      <c r="B1" s="143"/>
      <c r="C1" s="143"/>
      <c r="D1" s="143"/>
      <c r="E1" s="143"/>
      <c r="F1" s="143" t="s">
        <v>1</v>
      </c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F1" s="1"/>
      <c r="AG1" s="1"/>
    </row>
    <row r="2" spans="1:34" s="29" customFormat="1" ht="14.25" customHeight="1" x14ac:dyDescent="0.2">
      <c r="A2" s="144" t="s">
        <v>30</v>
      </c>
      <c r="B2" s="144"/>
      <c r="C2" s="144"/>
      <c r="D2" s="144"/>
      <c r="E2" s="144"/>
      <c r="F2" s="144" t="s">
        <v>76</v>
      </c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30"/>
      <c r="AE2" s="30"/>
      <c r="AF2" s="2"/>
      <c r="AG2" s="2"/>
      <c r="AH2" s="2"/>
    </row>
    <row r="3" spans="1:34" s="29" customFormat="1" ht="4.5" customHeight="1" x14ac:dyDescent="0.2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2"/>
      <c r="AG3" s="2"/>
      <c r="AH3" s="2"/>
    </row>
    <row r="4" spans="1:34" s="29" customFormat="1" ht="14.25" customHeight="1" x14ac:dyDescent="0.2">
      <c r="A4" s="145" t="s">
        <v>204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45"/>
      <c r="S4" s="145"/>
      <c r="T4" s="145"/>
      <c r="U4" s="145"/>
      <c r="V4" s="145"/>
      <c r="W4" s="145"/>
      <c r="X4" s="145"/>
      <c r="Y4" s="145"/>
      <c r="Z4" s="145"/>
      <c r="AA4" s="145"/>
      <c r="AB4" s="145"/>
      <c r="AC4" s="145"/>
      <c r="AD4" s="145"/>
      <c r="AE4" s="145"/>
      <c r="AF4" s="145"/>
      <c r="AG4" s="145"/>
      <c r="AH4" s="2"/>
    </row>
    <row r="5" spans="1:34" s="29" customFormat="1" ht="14.25" customHeight="1" x14ac:dyDescent="0.2">
      <c r="A5" s="150" t="s">
        <v>245</v>
      </c>
      <c r="B5" s="150"/>
      <c r="C5" s="150"/>
      <c r="D5" s="150"/>
      <c r="E5" s="150"/>
      <c r="F5" s="150"/>
      <c r="G5" s="150"/>
      <c r="H5" s="29" t="s">
        <v>2</v>
      </c>
      <c r="I5" s="167" t="s">
        <v>33</v>
      </c>
      <c r="J5" s="167"/>
      <c r="K5" s="167"/>
      <c r="L5" s="167"/>
      <c r="M5" s="167"/>
      <c r="N5" s="167"/>
      <c r="O5" s="167"/>
      <c r="P5" s="167"/>
      <c r="Q5" s="167"/>
      <c r="R5" s="1"/>
      <c r="S5" s="29" t="s">
        <v>2</v>
      </c>
      <c r="W5" s="151" t="s">
        <v>40</v>
      </c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2"/>
    </row>
    <row r="6" spans="1:34" s="29" customFormat="1" ht="14.25" customHeight="1" x14ac:dyDescent="0.2">
      <c r="A6" s="152" t="s">
        <v>171</v>
      </c>
      <c r="B6" s="152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152"/>
      <c r="S6" s="152"/>
      <c r="T6" s="152"/>
      <c r="U6" s="152"/>
      <c r="V6" s="152"/>
      <c r="W6" s="152"/>
      <c r="X6" s="152"/>
      <c r="Y6" s="152"/>
      <c r="Z6" s="152"/>
      <c r="AA6" s="152"/>
      <c r="AB6" s="152"/>
      <c r="AC6" s="152"/>
      <c r="AD6" s="152"/>
      <c r="AE6" s="152"/>
      <c r="AF6" s="152"/>
      <c r="AG6" s="152"/>
    </row>
    <row r="7" spans="1:34" s="3" customFormat="1" ht="3" customHeight="1" x14ac:dyDescent="0.2">
      <c r="A7" s="33"/>
      <c r="B7" s="33"/>
      <c r="C7" s="33"/>
      <c r="D7" s="33"/>
      <c r="E7" s="33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3"/>
      <c r="AG7" s="33"/>
    </row>
    <row r="8" spans="1:34" s="4" customFormat="1" ht="18.75" customHeight="1" x14ac:dyDescent="0.25">
      <c r="A8" s="153" t="s">
        <v>3</v>
      </c>
      <c r="B8" s="154" t="s">
        <v>4</v>
      </c>
      <c r="C8" s="155"/>
      <c r="D8" s="160" t="s">
        <v>5</v>
      </c>
      <c r="E8" s="160" t="s">
        <v>6</v>
      </c>
      <c r="F8" s="160" t="s">
        <v>7</v>
      </c>
      <c r="G8" s="154" t="s">
        <v>8</v>
      </c>
      <c r="H8" s="155"/>
      <c r="I8" s="32" t="s">
        <v>9</v>
      </c>
      <c r="J8" s="146">
        <v>2026</v>
      </c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146"/>
      <c r="W8" s="146"/>
      <c r="X8" s="146"/>
      <c r="Y8" s="146"/>
      <c r="Z8" s="146"/>
      <c r="AA8" s="146"/>
      <c r="AB8" s="146"/>
      <c r="AC8" s="146"/>
      <c r="AD8" s="146"/>
      <c r="AE8" s="146"/>
      <c r="AF8" s="147" t="s">
        <v>10</v>
      </c>
      <c r="AG8" s="147" t="s">
        <v>11</v>
      </c>
    </row>
    <row r="9" spans="1:34" s="4" customFormat="1" ht="18.75" customHeight="1" x14ac:dyDescent="0.25">
      <c r="A9" s="153"/>
      <c r="B9" s="156"/>
      <c r="C9" s="157"/>
      <c r="D9" s="161"/>
      <c r="E9" s="161"/>
      <c r="F9" s="161"/>
      <c r="G9" s="156"/>
      <c r="H9" s="157"/>
      <c r="I9" s="32" t="s">
        <v>12</v>
      </c>
      <c r="J9" s="142">
        <v>7</v>
      </c>
      <c r="K9" s="142"/>
      <c r="L9" s="142"/>
      <c r="M9" s="142"/>
      <c r="N9" s="142">
        <v>8</v>
      </c>
      <c r="O9" s="142"/>
      <c r="P9" s="142"/>
      <c r="Q9" s="142"/>
      <c r="R9" s="142"/>
      <c r="S9" s="142">
        <v>9</v>
      </c>
      <c r="T9" s="142"/>
      <c r="U9" s="142"/>
      <c r="V9" s="142"/>
      <c r="W9" s="142">
        <v>10</v>
      </c>
      <c r="X9" s="142"/>
      <c r="Y9" s="142"/>
      <c r="Z9" s="142"/>
      <c r="AA9" s="142">
        <v>11</v>
      </c>
      <c r="AB9" s="142"/>
      <c r="AC9" s="142"/>
      <c r="AD9" s="142"/>
      <c r="AE9" s="142"/>
      <c r="AF9" s="148"/>
      <c r="AG9" s="148"/>
    </row>
    <row r="10" spans="1:34" s="4" customFormat="1" ht="18.75" customHeight="1" x14ac:dyDescent="0.25">
      <c r="A10" s="153"/>
      <c r="B10" s="158"/>
      <c r="C10" s="159"/>
      <c r="D10" s="162"/>
      <c r="E10" s="162"/>
      <c r="F10" s="162"/>
      <c r="G10" s="158"/>
      <c r="H10" s="159"/>
      <c r="I10" s="32" t="s">
        <v>13</v>
      </c>
      <c r="J10" s="5">
        <v>46209</v>
      </c>
      <c r="K10" s="5">
        <f>J10+7</f>
        <v>46216</v>
      </c>
      <c r="L10" s="5">
        <f t="shared" ref="L10:AC10" si="0">K10+7</f>
        <v>46223</v>
      </c>
      <c r="M10" s="5">
        <f t="shared" si="0"/>
        <v>46230</v>
      </c>
      <c r="N10" s="5">
        <f t="shared" si="0"/>
        <v>46237</v>
      </c>
      <c r="O10" s="5">
        <f t="shared" si="0"/>
        <v>46244</v>
      </c>
      <c r="P10" s="5">
        <f t="shared" si="0"/>
        <v>46251</v>
      </c>
      <c r="Q10" s="5">
        <f t="shared" si="0"/>
        <v>46258</v>
      </c>
      <c r="R10" s="5">
        <f t="shared" si="0"/>
        <v>46265</v>
      </c>
      <c r="S10" s="5">
        <f t="shared" si="0"/>
        <v>46272</v>
      </c>
      <c r="T10" s="5">
        <f t="shared" si="0"/>
        <v>46279</v>
      </c>
      <c r="U10" s="5">
        <f t="shared" si="0"/>
        <v>46286</v>
      </c>
      <c r="V10" s="5">
        <f t="shared" si="0"/>
        <v>46293</v>
      </c>
      <c r="W10" s="5">
        <f t="shared" si="0"/>
        <v>46300</v>
      </c>
      <c r="X10" s="5">
        <f t="shared" si="0"/>
        <v>46307</v>
      </c>
      <c r="Y10" s="5">
        <f t="shared" si="0"/>
        <v>46314</v>
      </c>
      <c r="Z10" s="5">
        <f t="shared" si="0"/>
        <v>46321</v>
      </c>
      <c r="AA10" s="5">
        <f t="shared" si="0"/>
        <v>46328</v>
      </c>
      <c r="AB10" s="5">
        <f t="shared" si="0"/>
        <v>46335</v>
      </c>
      <c r="AC10" s="5">
        <f t="shared" si="0"/>
        <v>46342</v>
      </c>
      <c r="AD10" s="5">
        <f t="shared" ref="AD10" si="1">AC10+7</f>
        <v>46349</v>
      </c>
      <c r="AE10" s="5">
        <f t="shared" ref="AE10" si="2">AD10+7</f>
        <v>46356</v>
      </c>
      <c r="AF10" s="149"/>
      <c r="AG10" s="149"/>
    </row>
    <row r="11" spans="1:34" s="7" customFormat="1" ht="23.25" customHeight="1" x14ac:dyDescent="0.25">
      <c r="A11" s="129" t="s">
        <v>246</v>
      </c>
      <c r="B11" s="130"/>
      <c r="C11" s="130"/>
      <c r="D11" s="130"/>
      <c r="E11" s="6"/>
      <c r="F11" s="6"/>
      <c r="G11" s="6"/>
      <c r="H11" s="6"/>
      <c r="I11" s="6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1"/>
      <c r="AA11" s="131"/>
      <c r="AB11" s="131"/>
      <c r="AC11" s="131"/>
      <c r="AD11" s="131"/>
      <c r="AE11" s="131"/>
      <c r="AF11" s="131"/>
      <c r="AG11" s="132"/>
    </row>
    <row r="12" spans="1:34" s="7" customFormat="1" ht="23.25" customHeight="1" x14ac:dyDescent="0.25">
      <c r="A12" s="8">
        <v>1</v>
      </c>
      <c r="B12" s="61" t="s">
        <v>34</v>
      </c>
      <c r="C12" s="52">
        <v>382</v>
      </c>
      <c r="D12" s="53" t="s">
        <v>152</v>
      </c>
      <c r="E12" s="51">
        <v>2</v>
      </c>
      <c r="F12" s="13">
        <v>21</v>
      </c>
      <c r="G12" s="115" t="s">
        <v>248</v>
      </c>
      <c r="H12" s="116" t="s">
        <v>249</v>
      </c>
      <c r="I12" s="37" t="s">
        <v>58</v>
      </c>
      <c r="J12" s="17" t="s">
        <v>16</v>
      </c>
      <c r="K12" s="17" t="s">
        <v>16</v>
      </c>
      <c r="L12" s="17" t="s">
        <v>16</v>
      </c>
      <c r="M12" s="17" t="s">
        <v>16</v>
      </c>
      <c r="N12" s="17" t="s">
        <v>16</v>
      </c>
      <c r="O12" s="17" t="s">
        <v>16</v>
      </c>
      <c r="P12" s="17" t="s">
        <v>16</v>
      </c>
      <c r="Q12" s="17" t="s">
        <v>16</v>
      </c>
      <c r="R12" s="17" t="s">
        <v>17</v>
      </c>
      <c r="S12" s="17" t="s">
        <v>18</v>
      </c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>
        <v>4</v>
      </c>
      <c r="AG12" s="18"/>
    </row>
    <row r="13" spans="1:34" s="7" customFormat="1" ht="23.25" customHeight="1" x14ac:dyDescent="0.25">
      <c r="A13" s="8">
        <v>2</v>
      </c>
      <c r="B13" s="61" t="s">
        <v>34</v>
      </c>
      <c r="C13" s="52">
        <v>403</v>
      </c>
      <c r="D13" s="53" t="s">
        <v>153</v>
      </c>
      <c r="E13" s="51">
        <v>2</v>
      </c>
      <c r="F13" s="13">
        <v>21</v>
      </c>
      <c r="G13" s="117" t="s">
        <v>250</v>
      </c>
      <c r="H13" s="118" t="s">
        <v>251</v>
      </c>
      <c r="I13" s="37" t="s">
        <v>58</v>
      </c>
      <c r="J13" s="17" t="s">
        <v>16</v>
      </c>
      <c r="K13" s="17" t="s">
        <v>16</v>
      </c>
      <c r="L13" s="17" t="s">
        <v>16</v>
      </c>
      <c r="M13" s="17" t="s">
        <v>16</v>
      </c>
      <c r="N13" s="17" t="s">
        <v>16</v>
      </c>
      <c r="O13" s="17" t="s">
        <v>16</v>
      </c>
      <c r="P13" s="17" t="s">
        <v>16</v>
      </c>
      <c r="Q13" s="17" t="s">
        <v>16</v>
      </c>
      <c r="R13" s="17" t="s">
        <v>17</v>
      </c>
      <c r="S13" s="17" t="s">
        <v>18</v>
      </c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>
        <v>4</v>
      </c>
      <c r="AG13" s="18"/>
    </row>
    <row r="14" spans="1:34" s="7" customFormat="1" ht="23.25" customHeight="1" x14ac:dyDescent="0.25">
      <c r="A14" s="8">
        <v>3</v>
      </c>
      <c r="B14" s="61" t="s">
        <v>102</v>
      </c>
      <c r="C14" s="52">
        <v>414</v>
      </c>
      <c r="D14" s="53" t="s">
        <v>154</v>
      </c>
      <c r="E14" s="51">
        <v>3</v>
      </c>
      <c r="F14" s="13">
        <v>21</v>
      </c>
      <c r="G14" s="115" t="s">
        <v>252</v>
      </c>
      <c r="H14" s="116" t="s">
        <v>253</v>
      </c>
      <c r="I14" s="37" t="s">
        <v>58</v>
      </c>
      <c r="J14" s="17" t="s">
        <v>16</v>
      </c>
      <c r="K14" s="17" t="s">
        <v>16</v>
      </c>
      <c r="L14" s="17" t="s">
        <v>16</v>
      </c>
      <c r="M14" s="17" t="s">
        <v>16</v>
      </c>
      <c r="N14" s="17" t="s">
        <v>16</v>
      </c>
      <c r="O14" s="17" t="s">
        <v>16</v>
      </c>
      <c r="P14" s="17" t="s">
        <v>16</v>
      </c>
      <c r="Q14" s="17" t="s">
        <v>16</v>
      </c>
      <c r="R14" s="17" t="s">
        <v>17</v>
      </c>
      <c r="S14" s="17" t="s">
        <v>18</v>
      </c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>
        <v>4</v>
      </c>
      <c r="AG14" s="18"/>
    </row>
    <row r="15" spans="1:34" s="7" customFormat="1" ht="23.25" customHeight="1" x14ac:dyDescent="0.25">
      <c r="A15" s="8">
        <v>4</v>
      </c>
      <c r="B15" s="61" t="s">
        <v>34</v>
      </c>
      <c r="C15" s="52">
        <v>452</v>
      </c>
      <c r="D15" s="53" t="s">
        <v>155</v>
      </c>
      <c r="E15" s="51">
        <v>3</v>
      </c>
      <c r="F15" s="13">
        <v>21</v>
      </c>
      <c r="G15" s="117" t="s">
        <v>243</v>
      </c>
      <c r="H15" s="118" t="s">
        <v>244</v>
      </c>
      <c r="I15" s="37" t="s">
        <v>58</v>
      </c>
      <c r="J15" s="17" t="s">
        <v>16</v>
      </c>
      <c r="K15" s="17" t="s">
        <v>16</v>
      </c>
      <c r="L15" s="17" t="s">
        <v>16</v>
      </c>
      <c r="M15" s="17" t="s">
        <v>16</v>
      </c>
      <c r="N15" s="17" t="s">
        <v>16</v>
      </c>
      <c r="O15" s="17" t="s">
        <v>16</v>
      </c>
      <c r="P15" s="17" t="s">
        <v>16</v>
      </c>
      <c r="Q15" s="17" t="s">
        <v>16</v>
      </c>
      <c r="R15" s="17" t="s">
        <v>17</v>
      </c>
      <c r="S15" s="17" t="s">
        <v>18</v>
      </c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>
        <v>4</v>
      </c>
      <c r="AG15" s="18"/>
    </row>
    <row r="16" spans="1:34" s="7" customFormat="1" ht="23.25" customHeight="1" x14ac:dyDescent="0.25">
      <c r="A16" s="163" t="s">
        <v>247</v>
      </c>
      <c r="B16" s="164"/>
      <c r="C16" s="164"/>
      <c r="D16" s="164"/>
      <c r="E16" s="19"/>
      <c r="F16" s="19"/>
      <c r="G16" s="119"/>
      <c r="H16" s="119"/>
      <c r="I16" s="20"/>
      <c r="J16" s="131"/>
      <c r="K16" s="131"/>
      <c r="L16" s="131"/>
      <c r="M16" s="131"/>
      <c r="N16" s="131"/>
      <c r="O16" s="131"/>
      <c r="P16" s="131"/>
      <c r="Q16" s="131"/>
      <c r="R16" s="131"/>
      <c r="S16" s="131"/>
      <c r="T16" s="131"/>
      <c r="U16" s="131"/>
      <c r="V16" s="131"/>
      <c r="W16" s="131"/>
      <c r="X16" s="131"/>
      <c r="Y16" s="131"/>
      <c r="Z16" s="131"/>
      <c r="AA16" s="131"/>
      <c r="AB16" s="131"/>
      <c r="AC16" s="131"/>
      <c r="AD16" s="131"/>
      <c r="AE16" s="131"/>
      <c r="AF16" s="131"/>
      <c r="AG16" s="132"/>
    </row>
    <row r="17" spans="1:42" s="7" customFormat="1" ht="23.25" customHeight="1" x14ac:dyDescent="0.25">
      <c r="A17" s="8">
        <v>5</v>
      </c>
      <c r="B17" s="61" t="s">
        <v>34</v>
      </c>
      <c r="C17" s="52">
        <v>498</v>
      </c>
      <c r="D17" s="53" t="s">
        <v>136</v>
      </c>
      <c r="E17" s="51">
        <v>2</v>
      </c>
      <c r="F17" s="13">
        <v>21</v>
      </c>
      <c r="G17" s="165" t="s">
        <v>254</v>
      </c>
      <c r="H17" s="166"/>
      <c r="I17" s="37" t="s">
        <v>58</v>
      </c>
      <c r="J17" s="18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 t="s">
        <v>16</v>
      </c>
      <c r="W17" s="17" t="s">
        <v>16</v>
      </c>
      <c r="X17" s="17" t="s">
        <v>16</v>
      </c>
      <c r="Y17" s="17" t="s">
        <v>16</v>
      </c>
      <c r="Z17" s="17" t="s">
        <v>16</v>
      </c>
      <c r="AA17" s="17" t="s">
        <v>16</v>
      </c>
      <c r="AB17" s="17" t="s">
        <v>16</v>
      </c>
      <c r="AC17" s="17" t="s">
        <v>16</v>
      </c>
      <c r="AD17" s="17" t="s">
        <v>17</v>
      </c>
      <c r="AE17" s="17" t="s">
        <v>18</v>
      </c>
      <c r="AF17" s="17">
        <v>4</v>
      </c>
      <c r="AG17" s="18"/>
      <c r="AI17" s="9"/>
      <c r="AJ17" s="10"/>
      <c r="AK17" s="11"/>
      <c r="AL17" s="12"/>
      <c r="AM17" s="36"/>
      <c r="AN17" s="14"/>
      <c r="AO17" s="15"/>
      <c r="AP17" s="37"/>
    </row>
    <row r="18" spans="1:42" s="4" customFormat="1" ht="23.25" customHeight="1" x14ac:dyDescent="0.25">
      <c r="A18" s="134" t="s">
        <v>19</v>
      </c>
      <c r="B18" s="134"/>
      <c r="C18" s="134"/>
      <c r="D18" s="134"/>
      <c r="E18" s="21">
        <f>SUM(E12:E17)</f>
        <v>12</v>
      </c>
      <c r="F18" s="28"/>
      <c r="G18" s="135">
        <f>E18*280000</f>
        <v>3360000</v>
      </c>
      <c r="H18" s="136"/>
      <c r="I18" s="28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7"/>
      <c r="AC18" s="137"/>
      <c r="AD18" s="137"/>
      <c r="AE18" s="137"/>
      <c r="AF18" s="137"/>
      <c r="AG18" s="138"/>
    </row>
    <row r="19" spans="1:42" ht="3" customHeight="1" x14ac:dyDescent="0.15"/>
    <row r="20" spans="1:42" s="24" customFormat="1" ht="15.75" customHeight="1" x14ac:dyDescent="0.2">
      <c r="A20" s="139" t="s">
        <v>20</v>
      </c>
      <c r="B20" s="139"/>
      <c r="C20" s="139"/>
      <c r="D20" s="139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</row>
    <row r="21" spans="1:42" s="24" customFormat="1" ht="15.75" customHeight="1" x14ac:dyDescent="0.2">
      <c r="B21" s="140" t="s">
        <v>21</v>
      </c>
      <c r="C21" s="140"/>
      <c r="D21" s="140"/>
      <c r="E21" s="140"/>
      <c r="F21" s="140"/>
      <c r="G21" s="140"/>
      <c r="H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</row>
    <row r="22" spans="1:42" s="25" customFormat="1" ht="15.75" customHeight="1" x14ac:dyDescent="0.25">
      <c r="B22" s="140" t="s">
        <v>22</v>
      </c>
      <c r="C22" s="140"/>
      <c r="D22" s="140"/>
      <c r="E22" s="140"/>
      <c r="F22" s="140"/>
      <c r="G22" s="140"/>
    </row>
    <row r="23" spans="1:42" s="25" customFormat="1" ht="15.75" customHeight="1" x14ac:dyDescent="0.25">
      <c r="B23" s="140" t="s">
        <v>23</v>
      </c>
      <c r="C23" s="140"/>
      <c r="D23" s="140"/>
      <c r="E23" s="140"/>
      <c r="F23" s="140"/>
      <c r="G23" s="140"/>
    </row>
    <row r="24" spans="1:42" s="27" customFormat="1" ht="14.25" customHeight="1" x14ac:dyDescent="0.25">
      <c r="B24" s="31"/>
      <c r="C24" s="31"/>
      <c r="Q24" s="141" t="s">
        <v>237</v>
      </c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</row>
    <row r="25" spans="1:42" s="27" customFormat="1" ht="15.75" customHeight="1" x14ac:dyDescent="0.25">
      <c r="A25" s="128" t="s">
        <v>24</v>
      </c>
      <c r="B25" s="128"/>
      <c r="C25" s="128"/>
      <c r="D25" s="128"/>
      <c r="G25" s="128" t="s">
        <v>25</v>
      </c>
      <c r="H25" s="128"/>
      <c r="I25" s="128"/>
      <c r="J25" s="128"/>
      <c r="K25" s="128"/>
      <c r="L25" s="26"/>
      <c r="M25" s="26"/>
      <c r="N25" s="26"/>
      <c r="O25" s="26"/>
      <c r="P25" s="26"/>
      <c r="Q25" s="26"/>
      <c r="R25" s="128" t="s">
        <v>31</v>
      </c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26"/>
    </row>
    <row r="26" spans="1:42" s="27" customFormat="1" ht="15.75" customHeight="1" x14ac:dyDescent="0.25">
      <c r="G26" s="128" t="s">
        <v>26</v>
      </c>
      <c r="H26" s="128"/>
      <c r="I26" s="128"/>
      <c r="J26" s="128"/>
      <c r="K26" s="128"/>
      <c r="R26" s="128" t="s">
        <v>32</v>
      </c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26"/>
    </row>
    <row r="27" spans="1:42" s="27" customFormat="1" ht="14.25" x14ac:dyDescent="0.25"/>
    <row r="28" spans="1:42" s="27" customFormat="1" ht="14.25" x14ac:dyDescent="0.25"/>
    <row r="29" spans="1:42" s="27" customFormat="1" ht="18" customHeight="1" x14ac:dyDescent="0.25"/>
    <row r="30" spans="1:42" s="27" customFormat="1" ht="14.25" x14ac:dyDescent="0.25"/>
    <row r="31" spans="1:42" s="27" customFormat="1" ht="15.75" customHeight="1" x14ac:dyDescent="0.25">
      <c r="A31" s="128" t="s">
        <v>27</v>
      </c>
      <c r="B31" s="128"/>
      <c r="C31" s="128"/>
      <c r="D31" s="128"/>
      <c r="G31" s="128" t="s">
        <v>28</v>
      </c>
      <c r="H31" s="128"/>
      <c r="I31" s="128"/>
      <c r="J31" s="128"/>
      <c r="K31" s="128"/>
      <c r="L31" s="26"/>
      <c r="M31" s="26"/>
      <c r="N31" s="26"/>
      <c r="O31" s="26"/>
      <c r="P31" s="26"/>
      <c r="Q31" s="26"/>
      <c r="R31" s="128" t="s">
        <v>29</v>
      </c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</row>
  </sheetData>
  <mergeCells count="44">
    <mergeCell ref="A5:G5"/>
    <mergeCell ref="A1:E1"/>
    <mergeCell ref="F1:AC1"/>
    <mergeCell ref="A2:E2"/>
    <mergeCell ref="F2:AC2"/>
    <mergeCell ref="A4:AG4"/>
    <mergeCell ref="W5:AG5"/>
    <mergeCell ref="I5:Q5"/>
    <mergeCell ref="A6:AG6"/>
    <mergeCell ref="A8:A10"/>
    <mergeCell ref="B8:C10"/>
    <mergeCell ref="D8:D10"/>
    <mergeCell ref="E8:E10"/>
    <mergeCell ref="F8:F10"/>
    <mergeCell ref="G8:H10"/>
    <mergeCell ref="AF8:AF10"/>
    <mergeCell ref="AG8:AG10"/>
    <mergeCell ref="J9:M9"/>
    <mergeCell ref="N9:R9"/>
    <mergeCell ref="S9:V9"/>
    <mergeCell ref="W9:Z9"/>
    <mergeCell ref="AA9:AE9"/>
    <mergeCell ref="J8:AE8"/>
    <mergeCell ref="G26:K26"/>
    <mergeCell ref="R26:AG26"/>
    <mergeCell ref="A31:D31"/>
    <mergeCell ref="G31:K31"/>
    <mergeCell ref="R31:AG31"/>
    <mergeCell ref="A25:D25"/>
    <mergeCell ref="G25:K25"/>
    <mergeCell ref="R25:AG25"/>
    <mergeCell ref="A20:D20"/>
    <mergeCell ref="B21:G21"/>
    <mergeCell ref="B22:G22"/>
    <mergeCell ref="B23:G23"/>
    <mergeCell ref="Q24:AG24"/>
    <mergeCell ref="A11:D11"/>
    <mergeCell ref="J11:AG11"/>
    <mergeCell ref="A16:D16"/>
    <mergeCell ref="J16:AG16"/>
    <mergeCell ref="A18:D18"/>
    <mergeCell ref="G18:H18"/>
    <mergeCell ref="J18:AG18"/>
    <mergeCell ref="G17:H17"/>
  </mergeCells>
  <printOptions horizontalCentered="1"/>
  <pageMargins left="0" right="0" top="0.23" bottom="0" header="0.19685039370078741" footer="0.2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AH32"/>
  <sheetViews>
    <sheetView showGridLines="0" view="pageBreakPreview" zoomScaleNormal="100" zoomScaleSheetLayoutView="100" workbookViewId="0">
      <selection activeCell="V18" sqref="V18:AE18"/>
    </sheetView>
  </sheetViews>
  <sheetFormatPr defaultColWidth="9" defaultRowHeight="8.25" x14ac:dyDescent="0.15"/>
  <cols>
    <col min="1" max="1" width="3.33203125" style="22" customWidth="1"/>
    <col min="2" max="2" width="4" style="22" bestFit="1" customWidth="1"/>
    <col min="3" max="3" width="3.33203125" style="22" customWidth="1"/>
    <col min="4" max="4" width="17.44140625" style="22" bestFit="1" customWidth="1"/>
    <col min="5" max="5" width="3.109375" style="22" customWidth="1"/>
    <col min="6" max="6" width="3.33203125" style="22" customWidth="1"/>
    <col min="7" max="7" width="12.5546875" style="22" customWidth="1"/>
    <col min="8" max="8" width="5.5546875" style="22" customWidth="1"/>
    <col min="9" max="9" width="8.44140625" style="22" customWidth="1"/>
    <col min="10" max="20" width="2.5546875" style="22" customWidth="1"/>
    <col min="21" max="31" width="2.5546875" style="23" customWidth="1"/>
    <col min="32" max="32" width="5" style="22" customWidth="1"/>
    <col min="33" max="33" width="4.77734375" style="22" customWidth="1"/>
    <col min="34" max="34" width="9" style="22" bestFit="1" customWidth="1"/>
    <col min="35" max="16384" width="9" style="22"/>
  </cols>
  <sheetData>
    <row r="1" spans="1:34" s="29" customFormat="1" ht="14.25" customHeight="1" x14ac:dyDescent="0.2">
      <c r="A1" s="143" t="s">
        <v>0</v>
      </c>
      <c r="B1" s="143"/>
      <c r="C1" s="143"/>
      <c r="D1" s="143"/>
      <c r="E1" s="143"/>
      <c r="F1" s="143" t="s">
        <v>1</v>
      </c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F1" s="1"/>
      <c r="AG1" s="1"/>
    </row>
    <row r="2" spans="1:34" s="29" customFormat="1" ht="14.25" customHeight="1" x14ac:dyDescent="0.2">
      <c r="A2" s="144" t="s">
        <v>30</v>
      </c>
      <c r="B2" s="144"/>
      <c r="C2" s="144"/>
      <c r="D2" s="144"/>
      <c r="E2" s="144"/>
      <c r="F2" s="144" t="s">
        <v>76</v>
      </c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30"/>
      <c r="AE2" s="30"/>
      <c r="AF2" s="2"/>
      <c r="AG2" s="2"/>
      <c r="AH2" s="2"/>
    </row>
    <row r="3" spans="1:34" s="29" customFormat="1" ht="4.5" customHeight="1" x14ac:dyDescent="0.2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2"/>
      <c r="AG3" s="2"/>
      <c r="AH3" s="2"/>
    </row>
    <row r="4" spans="1:34" s="29" customFormat="1" ht="14.25" customHeight="1" x14ac:dyDescent="0.2">
      <c r="A4" s="145" t="s">
        <v>204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45"/>
      <c r="S4" s="145"/>
      <c r="T4" s="145"/>
      <c r="U4" s="145"/>
      <c r="V4" s="145"/>
      <c r="W4" s="145"/>
      <c r="X4" s="145"/>
      <c r="Y4" s="145"/>
      <c r="Z4" s="145"/>
      <c r="AA4" s="145"/>
      <c r="AB4" s="145"/>
      <c r="AC4" s="145"/>
      <c r="AD4" s="145"/>
      <c r="AE4" s="145"/>
      <c r="AF4" s="145"/>
      <c r="AG4" s="145"/>
      <c r="AH4" s="2"/>
    </row>
    <row r="5" spans="1:34" s="29" customFormat="1" ht="14.25" customHeight="1" x14ac:dyDescent="0.2">
      <c r="A5" s="150" t="s">
        <v>245</v>
      </c>
      <c r="B5" s="150"/>
      <c r="C5" s="150"/>
      <c r="D5" s="150"/>
      <c r="E5" s="150"/>
      <c r="F5" s="150"/>
      <c r="G5" s="150"/>
      <c r="H5" s="29" t="s">
        <v>2</v>
      </c>
      <c r="I5" s="167" t="s">
        <v>78</v>
      </c>
      <c r="J5" s="167"/>
      <c r="K5" s="167"/>
      <c r="L5" s="167"/>
      <c r="M5" s="167"/>
      <c r="N5" s="167"/>
      <c r="O5" s="167"/>
      <c r="P5" s="167"/>
      <c r="Q5" s="167"/>
      <c r="R5" s="167"/>
      <c r="S5" s="29" t="s">
        <v>2</v>
      </c>
      <c r="U5" s="151" t="s">
        <v>40</v>
      </c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2"/>
      <c r="AH5" s="2"/>
    </row>
    <row r="6" spans="1:34" s="29" customFormat="1" ht="14.25" customHeight="1" x14ac:dyDescent="0.2">
      <c r="A6" s="152" t="s">
        <v>205</v>
      </c>
      <c r="B6" s="152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152"/>
      <c r="S6" s="152"/>
      <c r="T6" s="152"/>
      <c r="U6" s="152"/>
      <c r="V6" s="152"/>
      <c r="W6" s="152"/>
      <c r="X6" s="152"/>
      <c r="Y6" s="152"/>
      <c r="Z6" s="152"/>
      <c r="AA6" s="152"/>
      <c r="AB6" s="152"/>
      <c r="AC6" s="152"/>
      <c r="AD6" s="152"/>
      <c r="AE6" s="152"/>
      <c r="AF6" s="152"/>
      <c r="AG6" s="152"/>
    </row>
    <row r="7" spans="1:34" s="3" customFormat="1" ht="3" customHeight="1" x14ac:dyDescent="0.2">
      <c r="A7" s="33"/>
      <c r="B7" s="33"/>
      <c r="C7" s="33"/>
      <c r="D7" s="33"/>
      <c r="E7" s="33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3"/>
      <c r="AG7" s="33"/>
    </row>
    <row r="8" spans="1:34" s="4" customFormat="1" ht="18.75" customHeight="1" x14ac:dyDescent="0.25">
      <c r="A8" s="153" t="s">
        <v>3</v>
      </c>
      <c r="B8" s="154" t="s">
        <v>4</v>
      </c>
      <c r="C8" s="155"/>
      <c r="D8" s="160" t="s">
        <v>5</v>
      </c>
      <c r="E8" s="160" t="s">
        <v>6</v>
      </c>
      <c r="F8" s="160" t="s">
        <v>7</v>
      </c>
      <c r="G8" s="154" t="s">
        <v>8</v>
      </c>
      <c r="H8" s="155"/>
      <c r="I8" s="32" t="s">
        <v>9</v>
      </c>
      <c r="J8" s="174">
        <v>2026</v>
      </c>
      <c r="K8" s="175"/>
      <c r="L8" s="175"/>
      <c r="M8" s="175"/>
      <c r="N8" s="175"/>
      <c r="O8" s="175"/>
      <c r="P8" s="175"/>
      <c r="Q8" s="175"/>
      <c r="R8" s="175"/>
      <c r="S8" s="175"/>
      <c r="T8" s="175"/>
      <c r="U8" s="175"/>
      <c r="V8" s="175"/>
      <c r="W8" s="175"/>
      <c r="X8" s="175"/>
      <c r="Y8" s="175"/>
      <c r="Z8" s="175"/>
      <c r="AA8" s="175"/>
      <c r="AB8" s="175"/>
      <c r="AC8" s="175"/>
      <c r="AD8" s="175"/>
      <c r="AE8" s="176"/>
      <c r="AF8" s="147" t="s">
        <v>10</v>
      </c>
      <c r="AG8" s="147" t="s">
        <v>11</v>
      </c>
    </row>
    <row r="9" spans="1:34" s="4" customFormat="1" ht="18.75" customHeight="1" x14ac:dyDescent="0.25">
      <c r="A9" s="153"/>
      <c r="B9" s="156"/>
      <c r="C9" s="157"/>
      <c r="D9" s="161"/>
      <c r="E9" s="161"/>
      <c r="F9" s="161"/>
      <c r="G9" s="156"/>
      <c r="H9" s="157"/>
      <c r="I9" s="32" t="s">
        <v>12</v>
      </c>
      <c r="J9" s="142">
        <v>7</v>
      </c>
      <c r="K9" s="142"/>
      <c r="L9" s="142"/>
      <c r="M9" s="142"/>
      <c r="N9" s="142">
        <v>8</v>
      </c>
      <c r="O9" s="142"/>
      <c r="P9" s="142"/>
      <c r="Q9" s="142"/>
      <c r="R9" s="142"/>
      <c r="S9" s="142">
        <v>9</v>
      </c>
      <c r="T9" s="142"/>
      <c r="U9" s="142"/>
      <c r="V9" s="142"/>
      <c r="W9" s="142">
        <v>10</v>
      </c>
      <c r="X9" s="142"/>
      <c r="Y9" s="142"/>
      <c r="Z9" s="142"/>
      <c r="AA9" s="142">
        <v>11</v>
      </c>
      <c r="AB9" s="142"/>
      <c r="AC9" s="142"/>
      <c r="AD9" s="142"/>
      <c r="AE9" s="142"/>
      <c r="AF9" s="148"/>
      <c r="AG9" s="148"/>
    </row>
    <row r="10" spans="1:34" s="4" customFormat="1" ht="18.75" customHeight="1" x14ac:dyDescent="0.25">
      <c r="A10" s="153"/>
      <c r="B10" s="158"/>
      <c r="C10" s="159"/>
      <c r="D10" s="162"/>
      <c r="E10" s="162"/>
      <c r="F10" s="162"/>
      <c r="G10" s="158"/>
      <c r="H10" s="159"/>
      <c r="I10" s="32" t="s">
        <v>13</v>
      </c>
      <c r="J10" s="5">
        <v>46209</v>
      </c>
      <c r="K10" s="5">
        <f>J10+7</f>
        <v>46216</v>
      </c>
      <c r="L10" s="5">
        <f t="shared" ref="L10:AE10" si="0">K10+7</f>
        <v>46223</v>
      </c>
      <c r="M10" s="5">
        <f t="shared" si="0"/>
        <v>46230</v>
      </c>
      <c r="N10" s="5">
        <f t="shared" si="0"/>
        <v>46237</v>
      </c>
      <c r="O10" s="5">
        <f t="shared" si="0"/>
        <v>46244</v>
      </c>
      <c r="P10" s="5">
        <f t="shared" si="0"/>
        <v>46251</v>
      </c>
      <c r="Q10" s="5">
        <f t="shared" si="0"/>
        <v>46258</v>
      </c>
      <c r="R10" s="5">
        <f t="shared" si="0"/>
        <v>46265</v>
      </c>
      <c r="S10" s="5">
        <f t="shared" si="0"/>
        <v>46272</v>
      </c>
      <c r="T10" s="5">
        <f t="shared" si="0"/>
        <v>46279</v>
      </c>
      <c r="U10" s="5">
        <f t="shared" si="0"/>
        <v>46286</v>
      </c>
      <c r="V10" s="5">
        <f t="shared" si="0"/>
        <v>46293</v>
      </c>
      <c r="W10" s="5">
        <f t="shared" si="0"/>
        <v>46300</v>
      </c>
      <c r="X10" s="5">
        <f t="shared" si="0"/>
        <v>46307</v>
      </c>
      <c r="Y10" s="5">
        <f t="shared" si="0"/>
        <v>46314</v>
      </c>
      <c r="Z10" s="5">
        <f t="shared" si="0"/>
        <v>46321</v>
      </c>
      <c r="AA10" s="5">
        <f t="shared" si="0"/>
        <v>46328</v>
      </c>
      <c r="AB10" s="5">
        <f t="shared" si="0"/>
        <v>46335</v>
      </c>
      <c r="AC10" s="5">
        <f t="shared" si="0"/>
        <v>46342</v>
      </c>
      <c r="AD10" s="5">
        <f t="shared" si="0"/>
        <v>46349</v>
      </c>
      <c r="AE10" s="5">
        <f t="shared" si="0"/>
        <v>46356</v>
      </c>
      <c r="AF10" s="149"/>
      <c r="AG10" s="149"/>
    </row>
    <row r="11" spans="1:34" s="7" customFormat="1" ht="22.5" customHeight="1" x14ac:dyDescent="0.25">
      <c r="A11" s="129" t="s">
        <v>246</v>
      </c>
      <c r="B11" s="130"/>
      <c r="C11" s="130"/>
      <c r="D11" s="130"/>
      <c r="E11" s="6"/>
      <c r="F11" s="6"/>
      <c r="G11" s="6"/>
      <c r="H11" s="6"/>
      <c r="I11" s="6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1"/>
      <c r="AA11" s="131"/>
      <c r="AB11" s="131"/>
      <c r="AC11" s="131"/>
      <c r="AD11" s="131"/>
      <c r="AE11" s="131"/>
      <c r="AF11" s="131"/>
      <c r="AG11" s="132"/>
    </row>
    <row r="12" spans="1:34" s="7" customFormat="1" ht="22.5" customHeight="1" x14ac:dyDescent="0.25">
      <c r="A12" s="8">
        <v>1</v>
      </c>
      <c r="B12" s="61" t="s">
        <v>144</v>
      </c>
      <c r="C12" s="52">
        <v>403</v>
      </c>
      <c r="D12" s="53" t="s">
        <v>165</v>
      </c>
      <c r="E12" s="51">
        <v>3</v>
      </c>
      <c r="F12" s="13">
        <v>14</v>
      </c>
      <c r="G12" s="115" t="s">
        <v>255</v>
      </c>
      <c r="H12" s="116" t="s">
        <v>242</v>
      </c>
      <c r="I12" s="37" t="s">
        <v>261</v>
      </c>
      <c r="J12" s="17" t="s">
        <v>16</v>
      </c>
      <c r="K12" s="17" t="s">
        <v>16</v>
      </c>
      <c r="L12" s="17" t="s">
        <v>16</v>
      </c>
      <c r="M12" s="17" t="s">
        <v>16</v>
      </c>
      <c r="N12" s="17" t="s">
        <v>16</v>
      </c>
      <c r="O12" s="17" t="s">
        <v>16</v>
      </c>
      <c r="P12" s="17" t="s">
        <v>16</v>
      </c>
      <c r="Q12" s="17" t="s">
        <v>16</v>
      </c>
      <c r="R12" s="17" t="s">
        <v>17</v>
      </c>
      <c r="S12" s="17" t="s">
        <v>18</v>
      </c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>
        <v>4</v>
      </c>
      <c r="AG12" s="18"/>
    </row>
    <row r="13" spans="1:34" s="7" customFormat="1" ht="22.5" customHeight="1" x14ac:dyDescent="0.25">
      <c r="A13" s="8">
        <v>2</v>
      </c>
      <c r="B13" s="61" t="s">
        <v>60</v>
      </c>
      <c r="C13" s="52">
        <v>402</v>
      </c>
      <c r="D13" s="53" t="s">
        <v>166</v>
      </c>
      <c r="E13" s="51">
        <v>3</v>
      </c>
      <c r="F13" s="13">
        <v>14</v>
      </c>
      <c r="G13" s="115" t="s">
        <v>72</v>
      </c>
      <c r="H13" s="116" t="s">
        <v>73</v>
      </c>
      <c r="I13" s="37" t="s">
        <v>74</v>
      </c>
      <c r="J13" s="17" t="s">
        <v>16</v>
      </c>
      <c r="K13" s="17" t="s">
        <v>16</v>
      </c>
      <c r="L13" s="17" t="s">
        <v>16</v>
      </c>
      <c r="M13" s="17" t="s">
        <v>16</v>
      </c>
      <c r="N13" s="17" t="s">
        <v>16</v>
      </c>
      <c r="O13" s="17" t="s">
        <v>16</v>
      </c>
      <c r="P13" s="17" t="s">
        <v>16</v>
      </c>
      <c r="Q13" s="17" t="s">
        <v>16</v>
      </c>
      <c r="R13" s="17" t="s">
        <v>17</v>
      </c>
      <c r="S13" s="17" t="s">
        <v>18</v>
      </c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>
        <v>4</v>
      </c>
      <c r="AG13" s="18"/>
    </row>
    <row r="14" spans="1:34" s="7" customFormat="1" ht="22.5" customHeight="1" x14ac:dyDescent="0.25">
      <c r="A14" s="8">
        <v>3</v>
      </c>
      <c r="B14" s="61" t="s">
        <v>51</v>
      </c>
      <c r="C14" s="52">
        <v>403</v>
      </c>
      <c r="D14" s="53" t="s">
        <v>167</v>
      </c>
      <c r="E14" s="51">
        <v>3</v>
      </c>
      <c r="F14" s="114">
        <v>14</v>
      </c>
      <c r="G14" s="115" t="s">
        <v>256</v>
      </c>
      <c r="H14" s="116" t="s">
        <v>257</v>
      </c>
      <c r="I14" s="120" t="s">
        <v>262</v>
      </c>
      <c r="J14" s="17" t="s">
        <v>16</v>
      </c>
      <c r="K14" s="17" t="s">
        <v>16</v>
      </c>
      <c r="L14" s="17" t="s">
        <v>16</v>
      </c>
      <c r="M14" s="17" t="s">
        <v>16</v>
      </c>
      <c r="N14" s="17" t="s">
        <v>16</v>
      </c>
      <c r="O14" s="17" t="s">
        <v>16</v>
      </c>
      <c r="P14" s="17" t="s">
        <v>16</v>
      </c>
      <c r="Q14" s="17" t="s">
        <v>16</v>
      </c>
      <c r="R14" s="17" t="s">
        <v>17</v>
      </c>
      <c r="S14" s="17" t="s">
        <v>18</v>
      </c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>
        <v>4</v>
      </c>
      <c r="AG14" s="18"/>
    </row>
    <row r="15" spans="1:34" s="7" customFormat="1" ht="22.5" customHeight="1" x14ac:dyDescent="0.25">
      <c r="A15" s="8">
        <v>4</v>
      </c>
      <c r="B15" s="61" t="s">
        <v>60</v>
      </c>
      <c r="C15" s="52">
        <v>406</v>
      </c>
      <c r="D15" s="53" t="s">
        <v>168</v>
      </c>
      <c r="E15" s="51">
        <v>3</v>
      </c>
      <c r="F15" s="114">
        <v>14</v>
      </c>
      <c r="G15" s="115" t="s">
        <v>258</v>
      </c>
      <c r="H15" s="116" t="s">
        <v>259</v>
      </c>
      <c r="I15" s="120" t="s">
        <v>59</v>
      </c>
      <c r="J15" s="17" t="s">
        <v>16</v>
      </c>
      <c r="K15" s="17" t="s">
        <v>16</v>
      </c>
      <c r="L15" s="17" t="s">
        <v>16</v>
      </c>
      <c r="M15" s="17" t="s">
        <v>16</v>
      </c>
      <c r="N15" s="17" t="s">
        <v>16</v>
      </c>
      <c r="O15" s="17" t="s">
        <v>16</v>
      </c>
      <c r="P15" s="17" t="s">
        <v>16</v>
      </c>
      <c r="Q15" s="17" t="s">
        <v>16</v>
      </c>
      <c r="R15" s="17" t="s">
        <v>17</v>
      </c>
      <c r="S15" s="17" t="s">
        <v>18</v>
      </c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>
        <v>4</v>
      </c>
      <c r="AG15" s="18"/>
    </row>
    <row r="16" spans="1:34" s="7" customFormat="1" ht="22.5" customHeight="1" x14ac:dyDescent="0.25">
      <c r="A16" s="8">
        <v>5</v>
      </c>
      <c r="B16" s="61" t="s">
        <v>169</v>
      </c>
      <c r="C16" s="52">
        <v>400</v>
      </c>
      <c r="D16" s="53" t="s">
        <v>170</v>
      </c>
      <c r="E16" s="51">
        <v>3</v>
      </c>
      <c r="F16" s="13">
        <v>14</v>
      </c>
      <c r="G16" s="115" t="s">
        <v>293</v>
      </c>
      <c r="H16" s="116" t="s">
        <v>294</v>
      </c>
      <c r="I16" s="120" t="s">
        <v>59</v>
      </c>
      <c r="J16" s="17" t="s">
        <v>16</v>
      </c>
      <c r="K16" s="17" t="s">
        <v>16</v>
      </c>
      <c r="L16" s="17" t="s">
        <v>16</v>
      </c>
      <c r="M16" s="17" t="s">
        <v>16</v>
      </c>
      <c r="N16" s="17" t="s">
        <v>16</v>
      </c>
      <c r="O16" s="17" t="s">
        <v>16</v>
      </c>
      <c r="P16" s="17" t="s">
        <v>16</v>
      </c>
      <c r="Q16" s="17" t="s">
        <v>16</v>
      </c>
      <c r="R16" s="17" t="s">
        <v>17</v>
      </c>
      <c r="S16" s="17" t="s">
        <v>18</v>
      </c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>
        <v>4</v>
      </c>
      <c r="AG16" s="18"/>
    </row>
    <row r="17" spans="1:34" s="7" customFormat="1" ht="22.5" customHeight="1" x14ac:dyDescent="0.25">
      <c r="A17" s="163" t="s">
        <v>247</v>
      </c>
      <c r="B17" s="164"/>
      <c r="C17" s="164"/>
      <c r="D17" s="164"/>
      <c r="E17" s="19"/>
      <c r="F17" s="19"/>
      <c r="G17" s="19"/>
      <c r="H17" s="19"/>
      <c r="I17" s="121"/>
      <c r="J17" s="131"/>
      <c r="K17" s="131"/>
      <c r="L17" s="131"/>
      <c r="M17" s="131"/>
      <c r="N17" s="131"/>
      <c r="O17" s="131"/>
      <c r="P17" s="131"/>
      <c r="Q17" s="131"/>
      <c r="R17" s="131"/>
      <c r="S17" s="131"/>
      <c r="T17" s="131"/>
      <c r="U17" s="131"/>
      <c r="V17" s="131"/>
      <c r="W17" s="131"/>
      <c r="X17" s="131"/>
      <c r="Y17" s="131"/>
      <c r="Z17" s="131"/>
      <c r="AA17" s="131"/>
      <c r="AB17" s="131"/>
      <c r="AC17" s="131"/>
      <c r="AD17" s="131"/>
      <c r="AE17" s="131"/>
      <c r="AF17" s="131"/>
      <c r="AG17" s="132"/>
    </row>
    <row r="18" spans="1:34" s="7" customFormat="1" ht="22.5" customHeight="1" x14ac:dyDescent="0.25">
      <c r="A18" s="8">
        <v>6</v>
      </c>
      <c r="B18" s="61" t="s">
        <v>60</v>
      </c>
      <c r="C18" s="52">
        <v>498</v>
      </c>
      <c r="D18" s="53" t="s">
        <v>136</v>
      </c>
      <c r="E18" s="51">
        <v>2</v>
      </c>
      <c r="F18" s="13">
        <v>14</v>
      </c>
      <c r="G18" s="165" t="s">
        <v>260</v>
      </c>
      <c r="H18" s="166"/>
      <c r="I18" s="120" t="s">
        <v>59</v>
      </c>
      <c r="J18" s="18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 t="s">
        <v>16</v>
      </c>
      <c r="W18" s="17" t="s">
        <v>16</v>
      </c>
      <c r="X18" s="17" t="s">
        <v>16</v>
      </c>
      <c r="Y18" s="17" t="s">
        <v>16</v>
      </c>
      <c r="Z18" s="17" t="s">
        <v>16</v>
      </c>
      <c r="AA18" s="17" t="s">
        <v>16</v>
      </c>
      <c r="AB18" s="17" t="s">
        <v>16</v>
      </c>
      <c r="AC18" s="17" t="s">
        <v>16</v>
      </c>
      <c r="AD18" s="17" t="s">
        <v>17</v>
      </c>
      <c r="AE18" s="17" t="s">
        <v>18</v>
      </c>
      <c r="AF18" s="17">
        <v>4</v>
      </c>
      <c r="AG18" s="18"/>
    </row>
    <row r="19" spans="1:34" s="4" customFormat="1" ht="22.5" customHeight="1" x14ac:dyDescent="0.25">
      <c r="A19" s="134" t="s">
        <v>19</v>
      </c>
      <c r="B19" s="134"/>
      <c r="C19" s="134"/>
      <c r="D19" s="134"/>
      <c r="E19" s="21">
        <f>SUM(E12:E18)</f>
        <v>17</v>
      </c>
      <c r="F19" s="28"/>
      <c r="G19" s="135">
        <f>E19*280000</f>
        <v>4760000</v>
      </c>
      <c r="H19" s="136"/>
      <c r="I19" s="28"/>
      <c r="J19" s="137"/>
      <c r="K19" s="137"/>
      <c r="L19" s="137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7"/>
      <c r="AC19" s="137"/>
      <c r="AD19" s="137"/>
      <c r="AE19" s="137"/>
      <c r="AF19" s="137"/>
      <c r="AG19" s="138"/>
    </row>
    <row r="20" spans="1:34" ht="3" customHeight="1" x14ac:dyDescent="0.15"/>
    <row r="21" spans="1:34" s="24" customFormat="1" ht="15.75" customHeight="1" x14ac:dyDescent="0.2">
      <c r="A21" s="139" t="s">
        <v>20</v>
      </c>
      <c r="B21" s="139"/>
      <c r="C21" s="139"/>
      <c r="D21" s="139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</row>
    <row r="22" spans="1:34" s="24" customFormat="1" ht="15.75" customHeight="1" x14ac:dyDescent="0.2">
      <c r="B22" s="140" t="s">
        <v>21</v>
      </c>
      <c r="C22" s="140"/>
      <c r="D22" s="140"/>
      <c r="E22" s="140"/>
      <c r="F22" s="140"/>
      <c r="G22" s="140"/>
      <c r="H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</row>
    <row r="23" spans="1:34" s="25" customFormat="1" ht="15.75" customHeight="1" x14ac:dyDescent="0.25">
      <c r="B23" s="140" t="s">
        <v>22</v>
      </c>
      <c r="C23" s="140"/>
      <c r="D23" s="140"/>
      <c r="E23" s="140"/>
      <c r="F23" s="140"/>
      <c r="G23" s="140"/>
    </row>
    <row r="24" spans="1:34" s="25" customFormat="1" ht="15.75" customHeight="1" x14ac:dyDescent="0.25">
      <c r="B24" s="140" t="s">
        <v>23</v>
      </c>
      <c r="C24" s="140"/>
      <c r="D24" s="140"/>
      <c r="E24" s="140"/>
      <c r="F24" s="140"/>
      <c r="G24" s="140"/>
    </row>
    <row r="25" spans="1:34" s="27" customFormat="1" ht="14.25" customHeight="1" x14ac:dyDescent="0.25">
      <c r="B25" s="31"/>
      <c r="C25" s="31"/>
      <c r="Q25" s="141" t="s">
        <v>237</v>
      </c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</row>
    <row r="26" spans="1:34" s="27" customFormat="1" ht="15.75" customHeight="1" x14ac:dyDescent="0.25">
      <c r="A26" s="128" t="s">
        <v>24</v>
      </c>
      <c r="B26" s="128"/>
      <c r="C26" s="128"/>
      <c r="D26" s="128"/>
      <c r="G26" s="128" t="s">
        <v>25</v>
      </c>
      <c r="H26" s="128"/>
      <c r="I26" s="128"/>
      <c r="J26" s="128"/>
      <c r="K26" s="128"/>
      <c r="L26" s="26"/>
      <c r="M26" s="26"/>
      <c r="N26" s="26"/>
      <c r="O26" s="26"/>
      <c r="P26" s="26"/>
      <c r="Q26" s="26"/>
      <c r="R26" s="128" t="s">
        <v>31</v>
      </c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26"/>
    </row>
    <row r="27" spans="1:34" s="27" customFormat="1" ht="15.75" customHeight="1" x14ac:dyDescent="0.25">
      <c r="G27" s="128" t="s">
        <v>26</v>
      </c>
      <c r="H27" s="128"/>
      <c r="I27" s="128"/>
      <c r="J27" s="128"/>
      <c r="K27" s="128"/>
      <c r="R27" s="128" t="s">
        <v>32</v>
      </c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26"/>
    </row>
    <row r="28" spans="1:34" s="27" customFormat="1" ht="14.25" x14ac:dyDescent="0.25"/>
    <row r="29" spans="1:34" s="27" customFormat="1" ht="14.25" x14ac:dyDescent="0.25"/>
    <row r="30" spans="1:34" s="27" customFormat="1" ht="14.25" x14ac:dyDescent="0.25"/>
    <row r="31" spans="1:34" s="27" customFormat="1" ht="14.25" x14ac:dyDescent="0.25"/>
    <row r="32" spans="1:34" s="27" customFormat="1" ht="15.75" customHeight="1" x14ac:dyDescent="0.25">
      <c r="A32" s="128" t="s">
        <v>27</v>
      </c>
      <c r="B32" s="128"/>
      <c r="C32" s="128"/>
      <c r="D32" s="128"/>
      <c r="G32" s="128" t="s">
        <v>28</v>
      </c>
      <c r="H32" s="128"/>
      <c r="I32" s="128"/>
      <c r="J32" s="128"/>
      <c r="K32" s="128"/>
      <c r="L32" s="26"/>
      <c r="M32" s="26"/>
      <c r="N32" s="26"/>
      <c r="O32" s="26"/>
      <c r="P32" s="26"/>
      <c r="Q32" s="26"/>
      <c r="R32" s="128" t="s">
        <v>29</v>
      </c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</row>
  </sheetData>
  <mergeCells count="44">
    <mergeCell ref="I5:R5"/>
    <mergeCell ref="U5:AF5"/>
    <mergeCell ref="A6:AG6"/>
    <mergeCell ref="A8:A10"/>
    <mergeCell ref="B8:C10"/>
    <mergeCell ref="D8:D10"/>
    <mergeCell ref="E8:E10"/>
    <mergeCell ref="F8:F10"/>
    <mergeCell ref="G8:H10"/>
    <mergeCell ref="AF8:AF10"/>
    <mergeCell ref="AA9:AE9"/>
    <mergeCell ref="J8:AE8"/>
    <mergeCell ref="A1:E1"/>
    <mergeCell ref="F1:AC1"/>
    <mergeCell ref="A2:E2"/>
    <mergeCell ref="F2:AC2"/>
    <mergeCell ref="A4:AG4"/>
    <mergeCell ref="AG8:AG10"/>
    <mergeCell ref="J9:M9"/>
    <mergeCell ref="N9:R9"/>
    <mergeCell ref="S9:V9"/>
    <mergeCell ref="W9:Z9"/>
    <mergeCell ref="B23:G23"/>
    <mergeCell ref="B24:G24"/>
    <mergeCell ref="Q25:AG25"/>
    <mergeCell ref="A26:D26"/>
    <mergeCell ref="G26:K26"/>
    <mergeCell ref="R26:AG26"/>
    <mergeCell ref="G18:H18"/>
    <mergeCell ref="A32:D32"/>
    <mergeCell ref="G32:K32"/>
    <mergeCell ref="R32:AG32"/>
    <mergeCell ref="A5:G5"/>
    <mergeCell ref="G27:K27"/>
    <mergeCell ref="R27:AG27"/>
    <mergeCell ref="A21:D21"/>
    <mergeCell ref="B22:G22"/>
    <mergeCell ref="A11:D11"/>
    <mergeCell ref="J11:AG11"/>
    <mergeCell ref="A17:D17"/>
    <mergeCell ref="J17:AG17"/>
    <mergeCell ref="A19:D19"/>
    <mergeCell ref="G19:H19"/>
    <mergeCell ref="J19:AG19"/>
  </mergeCells>
  <printOptions horizontalCentered="1"/>
  <pageMargins left="0" right="0" top="0.23" bottom="0" header="0.19685039370078741" footer="0.22"/>
  <pageSetup paperSize="9" scale="9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AP32"/>
  <sheetViews>
    <sheetView showGridLines="0" view="pageBreakPreview" zoomScaleNormal="100" zoomScaleSheetLayoutView="100" workbookViewId="0">
      <selection activeCell="V18" sqref="V18:AE18"/>
    </sheetView>
  </sheetViews>
  <sheetFormatPr defaultColWidth="9" defaultRowHeight="8.25" x14ac:dyDescent="0.15"/>
  <cols>
    <col min="1" max="1" width="2.88671875" style="22" bestFit="1" customWidth="1"/>
    <col min="2" max="2" width="3.5546875" style="22" bestFit="1" customWidth="1"/>
    <col min="3" max="3" width="3.109375" style="22" customWidth="1"/>
    <col min="4" max="4" width="19.33203125" style="22" bestFit="1" customWidth="1"/>
    <col min="5" max="6" width="2.6640625" style="22" bestFit="1" customWidth="1"/>
    <col min="7" max="7" width="15.88671875" style="22" bestFit="1" customWidth="1"/>
    <col min="8" max="8" width="5" style="22" customWidth="1"/>
    <col min="9" max="9" width="8.6640625" style="22" customWidth="1"/>
    <col min="10" max="20" width="2.5546875" style="22" customWidth="1"/>
    <col min="21" max="31" width="2.5546875" style="23" customWidth="1"/>
    <col min="32" max="32" width="4" style="22" customWidth="1"/>
    <col min="33" max="33" width="3.6640625" style="22" bestFit="1" customWidth="1"/>
    <col min="34" max="34" width="9" style="22" bestFit="1" customWidth="1"/>
    <col min="35" max="16384" width="9" style="22"/>
  </cols>
  <sheetData>
    <row r="1" spans="1:34" s="29" customFormat="1" ht="14.25" customHeight="1" x14ac:dyDescent="0.2">
      <c r="A1" s="143" t="s">
        <v>0</v>
      </c>
      <c r="B1" s="143"/>
      <c r="C1" s="143"/>
      <c r="D1" s="143"/>
      <c r="E1" s="143"/>
      <c r="F1" s="143" t="s">
        <v>1</v>
      </c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"/>
      <c r="AG1" s="1"/>
    </row>
    <row r="2" spans="1:34" s="29" customFormat="1" ht="14.25" customHeight="1" x14ac:dyDescent="0.2">
      <c r="A2" s="144" t="s">
        <v>30</v>
      </c>
      <c r="B2" s="144"/>
      <c r="C2" s="144"/>
      <c r="D2" s="144"/>
      <c r="E2" s="144"/>
      <c r="F2" s="144" t="s">
        <v>76</v>
      </c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2"/>
      <c r="AG2" s="2"/>
      <c r="AH2" s="2"/>
    </row>
    <row r="3" spans="1:34" s="29" customFormat="1" ht="5.25" customHeight="1" x14ac:dyDescent="0.2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2"/>
      <c r="AG3" s="2"/>
      <c r="AH3" s="2"/>
    </row>
    <row r="4" spans="1:34" s="29" customFormat="1" ht="14.25" customHeight="1" x14ac:dyDescent="0.2">
      <c r="A4" s="145" t="s">
        <v>206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45"/>
      <c r="S4" s="145"/>
      <c r="T4" s="145"/>
      <c r="U4" s="145"/>
      <c r="V4" s="145"/>
      <c r="W4" s="145"/>
      <c r="X4" s="145"/>
      <c r="Y4" s="145"/>
      <c r="Z4" s="145"/>
      <c r="AA4" s="145"/>
      <c r="AB4" s="145"/>
      <c r="AC4" s="145"/>
      <c r="AD4" s="145"/>
      <c r="AE4" s="145"/>
      <c r="AF4" s="145"/>
      <c r="AG4" s="145"/>
      <c r="AH4" s="2"/>
    </row>
    <row r="5" spans="1:34" s="29" customFormat="1" ht="14.25" customHeight="1" x14ac:dyDescent="0.2">
      <c r="A5" s="150" t="s">
        <v>245</v>
      </c>
      <c r="B5" s="150"/>
      <c r="C5" s="150"/>
      <c r="D5" s="150"/>
      <c r="E5" s="150"/>
      <c r="F5" s="150"/>
      <c r="G5" s="150"/>
      <c r="H5" s="29" t="s">
        <v>2</v>
      </c>
      <c r="I5" s="167" t="s">
        <v>38</v>
      </c>
      <c r="J5" s="167"/>
      <c r="K5" s="167"/>
      <c r="L5" s="167"/>
      <c r="M5" s="167"/>
      <c r="N5" s="167"/>
      <c r="O5" s="167"/>
      <c r="P5" s="167"/>
      <c r="Q5" s="167"/>
      <c r="R5" s="167"/>
      <c r="T5" s="29" t="s">
        <v>2</v>
      </c>
      <c r="V5" s="1"/>
      <c r="W5" s="151" t="s">
        <v>40</v>
      </c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2"/>
    </row>
    <row r="6" spans="1:34" s="29" customFormat="1" ht="14.25" customHeight="1" x14ac:dyDescent="0.2">
      <c r="A6" s="152" t="s">
        <v>171</v>
      </c>
      <c r="B6" s="152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152"/>
      <c r="S6" s="152"/>
      <c r="T6" s="152"/>
      <c r="U6" s="152"/>
      <c r="V6" s="152"/>
      <c r="W6" s="152"/>
      <c r="X6" s="152"/>
      <c r="Y6" s="152"/>
      <c r="Z6" s="152"/>
      <c r="AA6" s="152"/>
      <c r="AB6" s="152"/>
      <c r="AC6" s="152"/>
      <c r="AD6" s="152"/>
      <c r="AE6" s="152"/>
      <c r="AF6" s="152"/>
      <c r="AG6" s="152"/>
    </row>
    <row r="7" spans="1:34" s="3" customFormat="1" ht="3" customHeight="1" x14ac:dyDescent="0.2">
      <c r="A7" s="33"/>
      <c r="B7" s="33"/>
      <c r="C7" s="33"/>
      <c r="D7" s="33"/>
      <c r="E7" s="33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3"/>
      <c r="AG7" s="33"/>
    </row>
    <row r="8" spans="1:34" s="4" customFormat="1" ht="18.75" customHeight="1" x14ac:dyDescent="0.25">
      <c r="A8" s="153" t="s">
        <v>3</v>
      </c>
      <c r="B8" s="154" t="s">
        <v>4</v>
      </c>
      <c r="C8" s="155"/>
      <c r="D8" s="160" t="s">
        <v>5</v>
      </c>
      <c r="E8" s="160" t="s">
        <v>6</v>
      </c>
      <c r="F8" s="160" t="s">
        <v>7</v>
      </c>
      <c r="G8" s="154" t="s">
        <v>8</v>
      </c>
      <c r="H8" s="155"/>
      <c r="I8" s="32" t="s">
        <v>9</v>
      </c>
      <c r="J8" s="146">
        <v>2026</v>
      </c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146"/>
      <c r="W8" s="146"/>
      <c r="X8" s="146"/>
      <c r="Y8" s="146"/>
      <c r="Z8" s="146"/>
      <c r="AA8" s="146"/>
      <c r="AB8" s="146"/>
      <c r="AC8" s="146"/>
      <c r="AD8" s="146"/>
      <c r="AE8" s="146"/>
      <c r="AF8" s="147" t="s">
        <v>10</v>
      </c>
      <c r="AG8" s="147" t="s">
        <v>11</v>
      </c>
    </row>
    <row r="9" spans="1:34" s="4" customFormat="1" ht="18.75" customHeight="1" x14ac:dyDescent="0.25">
      <c r="A9" s="153"/>
      <c r="B9" s="156"/>
      <c r="C9" s="157"/>
      <c r="D9" s="161"/>
      <c r="E9" s="161"/>
      <c r="F9" s="161"/>
      <c r="G9" s="156"/>
      <c r="H9" s="157"/>
      <c r="I9" s="32" t="s">
        <v>12</v>
      </c>
      <c r="J9" s="142">
        <v>7</v>
      </c>
      <c r="K9" s="142"/>
      <c r="L9" s="142"/>
      <c r="M9" s="142"/>
      <c r="N9" s="142">
        <v>8</v>
      </c>
      <c r="O9" s="142"/>
      <c r="P9" s="142"/>
      <c r="Q9" s="142"/>
      <c r="R9" s="142"/>
      <c r="S9" s="142">
        <v>9</v>
      </c>
      <c r="T9" s="142"/>
      <c r="U9" s="142"/>
      <c r="V9" s="142"/>
      <c r="W9" s="142">
        <v>10</v>
      </c>
      <c r="X9" s="142"/>
      <c r="Y9" s="142"/>
      <c r="Z9" s="142"/>
      <c r="AA9" s="142">
        <v>11</v>
      </c>
      <c r="AB9" s="142"/>
      <c r="AC9" s="142"/>
      <c r="AD9" s="142"/>
      <c r="AE9" s="142"/>
      <c r="AF9" s="148"/>
      <c r="AG9" s="148"/>
    </row>
    <row r="10" spans="1:34" s="4" customFormat="1" ht="18.75" customHeight="1" x14ac:dyDescent="0.25">
      <c r="A10" s="153"/>
      <c r="B10" s="158"/>
      <c r="C10" s="159"/>
      <c r="D10" s="162"/>
      <c r="E10" s="162"/>
      <c r="F10" s="162"/>
      <c r="G10" s="158"/>
      <c r="H10" s="159"/>
      <c r="I10" s="32" t="s">
        <v>13</v>
      </c>
      <c r="J10" s="5">
        <v>46209</v>
      </c>
      <c r="K10" s="5">
        <f>J10+7</f>
        <v>46216</v>
      </c>
      <c r="L10" s="5">
        <f t="shared" ref="L10:AE10" si="0">K10+7</f>
        <v>46223</v>
      </c>
      <c r="M10" s="5">
        <f t="shared" si="0"/>
        <v>46230</v>
      </c>
      <c r="N10" s="5">
        <f t="shared" si="0"/>
        <v>46237</v>
      </c>
      <c r="O10" s="5">
        <f t="shared" si="0"/>
        <v>46244</v>
      </c>
      <c r="P10" s="5">
        <f t="shared" si="0"/>
        <v>46251</v>
      </c>
      <c r="Q10" s="5">
        <f t="shared" si="0"/>
        <v>46258</v>
      </c>
      <c r="R10" s="5">
        <f t="shared" si="0"/>
        <v>46265</v>
      </c>
      <c r="S10" s="5">
        <f t="shared" si="0"/>
        <v>46272</v>
      </c>
      <c r="T10" s="5">
        <f t="shared" si="0"/>
        <v>46279</v>
      </c>
      <c r="U10" s="5">
        <f t="shared" si="0"/>
        <v>46286</v>
      </c>
      <c r="V10" s="5">
        <f t="shared" si="0"/>
        <v>46293</v>
      </c>
      <c r="W10" s="5">
        <f t="shared" si="0"/>
        <v>46300</v>
      </c>
      <c r="X10" s="5">
        <f t="shared" si="0"/>
        <v>46307</v>
      </c>
      <c r="Y10" s="5">
        <f t="shared" si="0"/>
        <v>46314</v>
      </c>
      <c r="Z10" s="5">
        <f t="shared" si="0"/>
        <v>46321</v>
      </c>
      <c r="AA10" s="5">
        <f t="shared" si="0"/>
        <v>46328</v>
      </c>
      <c r="AB10" s="5">
        <f t="shared" si="0"/>
        <v>46335</v>
      </c>
      <c r="AC10" s="5">
        <f t="shared" si="0"/>
        <v>46342</v>
      </c>
      <c r="AD10" s="5">
        <f t="shared" si="0"/>
        <v>46349</v>
      </c>
      <c r="AE10" s="5">
        <f t="shared" si="0"/>
        <v>46356</v>
      </c>
      <c r="AF10" s="149"/>
      <c r="AG10" s="149"/>
    </row>
    <row r="11" spans="1:34" s="7" customFormat="1" ht="25.5" customHeight="1" x14ac:dyDescent="0.25">
      <c r="A11" s="129" t="s">
        <v>246</v>
      </c>
      <c r="B11" s="130"/>
      <c r="C11" s="130"/>
      <c r="D11" s="130"/>
      <c r="E11" s="6"/>
      <c r="F11" s="6"/>
      <c r="G11" s="6"/>
      <c r="H11" s="6"/>
      <c r="I11" s="6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1"/>
      <c r="AA11" s="131"/>
      <c r="AB11" s="131"/>
      <c r="AC11" s="131"/>
      <c r="AD11" s="131"/>
      <c r="AE11" s="131"/>
      <c r="AF11" s="131"/>
      <c r="AG11" s="132"/>
    </row>
    <row r="12" spans="1:34" s="7" customFormat="1" ht="25.5" customHeight="1" x14ac:dyDescent="0.25">
      <c r="A12" s="38">
        <v>1</v>
      </c>
      <c r="B12" s="61" t="s">
        <v>14</v>
      </c>
      <c r="C12" s="52">
        <v>428</v>
      </c>
      <c r="D12" s="53" t="s">
        <v>225</v>
      </c>
      <c r="E12" s="51">
        <v>2</v>
      </c>
      <c r="F12" s="13">
        <v>75</v>
      </c>
      <c r="G12" s="122" t="s">
        <v>263</v>
      </c>
      <c r="H12" s="116" t="s">
        <v>264</v>
      </c>
      <c r="I12" s="37" t="s">
        <v>15</v>
      </c>
      <c r="J12" s="17" t="s">
        <v>16</v>
      </c>
      <c r="K12" s="17" t="s">
        <v>16</v>
      </c>
      <c r="L12" s="17" t="s">
        <v>16</v>
      </c>
      <c r="M12" s="17" t="s">
        <v>16</v>
      </c>
      <c r="N12" s="17" t="s">
        <v>16</v>
      </c>
      <c r="O12" s="17" t="s">
        <v>16</v>
      </c>
      <c r="P12" s="17" t="s">
        <v>16</v>
      </c>
      <c r="Q12" s="17" t="s">
        <v>16</v>
      </c>
      <c r="R12" s="17" t="s">
        <v>17</v>
      </c>
      <c r="S12" s="17" t="s">
        <v>18</v>
      </c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>
        <v>4</v>
      </c>
      <c r="AG12" s="18"/>
    </row>
    <row r="13" spans="1:34" s="7" customFormat="1" ht="25.5" customHeight="1" x14ac:dyDescent="0.25">
      <c r="A13" s="8">
        <v>2</v>
      </c>
      <c r="B13" s="61" t="s">
        <v>14</v>
      </c>
      <c r="C13" s="52">
        <v>430</v>
      </c>
      <c r="D13" s="53" t="s">
        <v>226</v>
      </c>
      <c r="E13" s="51">
        <v>3</v>
      </c>
      <c r="F13" s="13">
        <v>75</v>
      </c>
      <c r="G13" s="122" t="s">
        <v>265</v>
      </c>
      <c r="H13" s="116" t="s">
        <v>266</v>
      </c>
      <c r="I13" s="37" t="s">
        <v>15</v>
      </c>
      <c r="J13" s="17" t="s">
        <v>16</v>
      </c>
      <c r="K13" s="17" t="s">
        <v>16</v>
      </c>
      <c r="L13" s="17" t="s">
        <v>16</v>
      </c>
      <c r="M13" s="17" t="s">
        <v>16</v>
      </c>
      <c r="N13" s="17" t="s">
        <v>16</v>
      </c>
      <c r="O13" s="17" t="s">
        <v>16</v>
      </c>
      <c r="P13" s="17" t="s">
        <v>16</v>
      </c>
      <c r="Q13" s="17" t="s">
        <v>16</v>
      </c>
      <c r="R13" s="17" t="s">
        <v>17</v>
      </c>
      <c r="S13" s="17" t="s">
        <v>18</v>
      </c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>
        <v>4</v>
      </c>
      <c r="AG13" s="18"/>
    </row>
    <row r="14" spans="1:34" s="7" customFormat="1" ht="25.5" customHeight="1" x14ac:dyDescent="0.25">
      <c r="A14" s="38">
        <v>3</v>
      </c>
      <c r="B14" s="61" t="s">
        <v>14</v>
      </c>
      <c r="C14" s="52">
        <v>432</v>
      </c>
      <c r="D14" s="53" t="s">
        <v>227</v>
      </c>
      <c r="E14" s="51">
        <v>2</v>
      </c>
      <c r="F14" s="13">
        <v>75</v>
      </c>
      <c r="G14" s="122" t="s">
        <v>267</v>
      </c>
      <c r="H14" s="116" t="s">
        <v>268</v>
      </c>
      <c r="I14" s="37" t="s">
        <v>15</v>
      </c>
      <c r="J14" s="17" t="s">
        <v>16</v>
      </c>
      <c r="K14" s="17" t="s">
        <v>16</v>
      </c>
      <c r="L14" s="17" t="s">
        <v>16</v>
      </c>
      <c r="M14" s="17" t="s">
        <v>16</v>
      </c>
      <c r="N14" s="17" t="s">
        <v>16</v>
      </c>
      <c r="O14" s="17" t="s">
        <v>16</v>
      </c>
      <c r="P14" s="17" t="s">
        <v>16</v>
      </c>
      <c r="Q14" s="17" t="s">
        <v>16</v>
      </c>
      <c r="R14" s="17" t="s">
        <v>17</v>
      </c>
      <c r="S14" s="17" t="s">
        <v>18</v>
      </c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>
        <v>4</v>
      </c>
      <c r="AG14" s="18"/>
    </row>
    <row r="15" spans="1:34" s="7" customFormat="1" ht="25.5" customHeight="1" x14ac:dyDescent="0.25">
      <c r="A15" s="8">
        <v>4</v>
      </c>
      <c r="B15" s="61" t="s">
        <v>14</v>
      </c>
      <c r="C15" s="52">
        <v>434</v>
      </c>
      <c r="D15" s="53" t="s">
        <v>228</v>
      </c>
      <c r="E15" s="51">
        <v>3</v>
      </c>
      <c r="F15" s="13">
        <v>75</v>
      </c>
      <c r="G15" s="122" t="s">
        <v>231</v>
      </c>
      <c r="H15" s="116" t="s">
        <v>232</v>
      </c>
      <c r="I15" s="37" t="s">
        <v>15</v>
      </c>
      <c r="J15" s="17" t="s">
        <v>16</v>
      </c>
      <c r="K15" s="17" t="s">
        <v>16</v>
      </c>
      <c r="L15" s="17" t="s">
        <v>16</v>
      </c>
      <c r="M15" s="17" t="s">
        <v>16</v>
      </c>
      <c r="N15" s="17" t="s">
        <v>16</v>
      </c>
      <c r="O15" s="17" t="s">
        <v>16</v>
      </c>
      <c r="P15" s="17" t="s">
        <v>16</v>
      </c>
      <c r="Q15" s="17" t="s">
        <v>16</v>
      </c>
      <c r="R15" s="17" t="s">
        <v>17</v>
      </c>
      <c r="S15" s="17" t="s">
        <v>18</v>
      </c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>
        <v>4</v>
      </c>
      <c r="AG15" s="18"/>
    </row>
    <row r="16" spans="1:34" s="7" customFormat="1" ht="25.5" customHeight="1" x14ac:dyDescent="0.25">
      <c r="A16" s="38">
        <v>5</v>
      </c>
      <c r="B16" s="61" t="s">
        <v>14</v>
      </c>
      <c r="C16" s="52">
        <v>422</v>
      </c>
      <c r="D16" s="53" t="s">
        <v>229</v>
      </c>
      <c r="E16" s="51">
        <v>2</v>
      </c>
      <c r="F16" s="13">
        <v>75</v>
      </c>
      <c r="G16" s="122" t="s">
        <v>291</v>
      </c>
      <c r="H16" s="116" t="s">
        <v>292</v>
      </c>
      <c r="I16" s="37" t="s">
        <v>15</v>
      </c>
      <c r="J16" s="17" t="s">
        <v>16</v>
      </c>
      <c r="K16" s="17" t="s">
        <v>16</v>
      </c>
      <c r="L16" s="17" t="s">
        <v>16</v>
      </c>
      <c r="M16" s="17" t="s">
        <v>16</v>
      </c>
      <c r="N16" s="17" t="s">
        <v>16</v>
      </c>
      <c r="O16" s="17" t="s">
        <v>16</v>
      </c>
      <c r="P16" s="17" t="s">
        <v>16</v>
      </c>
      <c r="Q16" s="17" t="s">
        <v>16</v>
      </c>
      <c r="R16" s="17" t="s">
        <v>17</v>
      </c>
      <c r="S16" s="17" t="s">
        <v>18</v>
      </c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>
        <v>4</v>
      </c>
      <c r="AG16" s="18"/>
    </row>
    <row r="17" spans="1:42" s="7" customFormat="1" ht="25.5" customHeight="1" x14ac:dyDescent="0.25">
      <c r="A17" s="163" t="s">
        <v>247</v>
      </c>
      <c r="B17" s="164"/>
      <c r="C17" s="164"/>
      <c r="D17" s="164"/>
      <c r="E17" s="19"/>
      <c r="F17" s="19"/>
      <c r="G17" s="19"/>
      <c r="H17" s="19"/>
      <c r="I17" s="20"/>
      <c r="J17" s="131"/>
      <c r="K17" s="131"/>
      <c r="L17" s="131"/>
      <c r="M17" s="131"/>
      <c r="N17" s="131"/>
      <c r="O17" s="131"/>
      <c r="P17" s="131"/>
      <c r="Q17" s="131"/>
      <c r="R17" s="131"/>
      <c r="S17" s="131"/>
      <c r="T17" s="131"/>
      <c r="U17" s="131"/>
      <c r="V17" s="131"/>
      <c r="W17" s="131"/>
      <c r="X17" s="131"/>
      <c r="Y17" s="131"/>
      <c r="Z17" s="131"/>
      <c r="AA17" s="131"/>
      <c r="AB17" s="131"/>
      <c r="AC17" s="131"/>
      <c r="AD17" s="131"/>
      <c r="AE17" s="131"/>
      <c r="AF17" s="131"/>
      <c r="AG17" s="132"/>
    </row>
    <row r="18" spans="1:42" s="7" customFormat="1" ht="25.5" customHeight="1" x14ac:dyDescent="0.25">
      <c r="A18" s="8">
        <v>6</v>
      </c>
      <c r="B18" s="61" t="s">
        <v>14</v>
      </c>
      <c r="C18" s="52">
        <v>488</v>
      </c>
      <c r="D18" s="53" t="s">
        <v>202</v>
      </c>
      <c r="E18" s="51">
        <v>2</v>
      </c>
      <c r="F18" s="13">
        <v>75</v>
      </c>
      <c r="G18" s="165" t="s">
        <v>269</v>
      </c>
      <c r="H18" s="166"/>
      <c r="I18" s="37" t="s">
        <v>15</v>
      </c>
      <c r="J18" s="18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 t="s">
        <v>16</v>
      </c>
      <c r="W18" s="17" t="s">
        <v>16</v>
      </c>
      <c r="X18" s="17" t="s">
        <v>16</v>
      </c>
      <c r="Y18" s="17" t="s">
        <v>16</v>
      </c>
      <c r="Z18" s="17" t="s">
        <v>16</v>
      </c>
      <c r="AA18" s="17" t="s">
        <v>16</v>
      </c>
      <c r="AB18" s="17" t="s">
        <v>16</v>
      </c>
      <c r="AC18" s="17" t="s">
        <v>16</v>
      </c>
      <c r="AD18" s="17" t="s">
        <v>17</v>
      </c>
      <c r="AE18" s="17" t="s">
        <v>18</v>
      </c>
      <c r="AF18" s="17">
        <v>4</v>
      </c>
      <c r="AG18" s="18"/>
      <c r="AI18" s="9"/>
      <c r="AJ18" s="10"/>
      <c r="AK18" s="39"/>
      <c r="AL18" s="12"/>
      <c r="AM18" s="13"/>
      <c r="AN18" s="14"/>
      <c r="AO18" s="15"/>
      <c r="AP18" s="16"/>
    </row>
    <row r="19" spans="1:42" s="4" customFormat="1" ht="25.5" customHeight="1" x14ac:dyDescent="0.25">
      <c r="A19" s="134" t="s">
        <v>19</v>
      </c>
      <c r="B19" s="134"/>
      <c r="C19" s="134"/>
      <c r="D19" s="134"/>
      <c r="E19" s="21">
        <f>SUM(E12:E18)</f>
        <v>14</v>
      </c>
      <c r="F19" s="28"/>
      <c r="G19" s="135">
        <f>E19*280000</f>
        <v>3920000</v>
      </c>
      <c r="H19" s="136"/>
      <c r="I19" s="28"/>
      <c r="J19" s="137"/>
      <c r="K19" s="137"/>
      <c r="L19" s="137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7"/>
      <c r="AC19" s="137"/>
      <c r="AD19" s="137"/>
      <c r="AE19" s="137"/>
      <c r="AF19" s="137"/>
      <c r="AG19" s="138"/>
    </row>
    <row r="20" spans="1:42" ht="3" customHeight="1" x14ac:dyDescent="0.15"/>
    <row r="21" spans="1:42" s="24" customFormat="1" ht="15.75" customHeight="1" x14ac:dyDescent="0.2">
      <c r="A21" s="139" t="s">
        <v>20</v>
      </c>
      <c r="B21" s="139"/>
      <c r="C21" s="139"/>
      <c r="D21" s="139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</row>
    <row r="22" spans="1:42" s="24" customFormat="1" ht="15.75" customHeight="1" x14ac:dyDescent="0.2">
      <c r="B22" s="140" t="s">
        <v>21</v>
      </c>
      <c r="C22" s="140"/>
      <c r="D22" s="140"/>
      <c r="E22" s="140"/>
      <c r="F22" s="140"/>
      <c r="G22" s="140"/>
      <c r="H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</row>
    <row r="23" spans="1:42" s="25" customFormat="1" ht="15.75" customHeight="1" x14ac:dyDescent="0.25">
      <c r="B23" s="140" t="s">
        <v>22</v>
      </c>
      <c r="C23" s="140"/>
      <c r="D23" s="140"/>
      <c r="E23" s="140"/>
      <c r="F23" s="140"/>
      <c r="G23" s="140"/>
    </row>
    <row r="24" spans="1:42" s="25" customFormat="1" ht="15.75" customHeight="1" x14ac:dyDescent="0.25">
      <c r="B24" s="140" t="s">
        <v>23</v>
      </c>
      <c r="C24" s="140"/>
      <c r="D24" s="140"/>
      <c r="E24" s="140"/>
      <c r="F24" s="140"/>
      <c r="G24" s="140"/>
    </row>
    <row r="25" spans="1:42" s="27" customFormat="1" ht="14.25" customHeight="1" x14ac:dyDescent="0.25">
      <c r="B25" s="31"/>
      <c r="C25" s="31"/>
      <c r="Q25" s="141" t="s">
        <v>237</v>
      </c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</row>
    <row r="26" spans="1:42" s="27" customFormat="1" ht="15.75" customHeight="1" x14ac:dyDescent="0.25">
      <c r="A26" s="128" t="s">
        <v>24</v>
      </c>
      <c r="B26" s="128"/>
      <c r="C26" s="128"/>
      <c r="D26" s="128"/>
      <c r="G26" s="128" t="s">
        <v>25</v>
      </c>
      <c r="H26" s="128"/>
      <c r="I26" s="128"/>
      <c r="J26" s="128"/>
      <c r="K26" s="128"/>
      <c r="L26" s="26"/>
      <c r="M26" s="26"/>
      <c r="N26" s="26"/>
      <c r="O26" s="26"/>
      <c r="P26" s="26"/>
      <c r="Q26" s="26"/>
      <c r="R26" s="128" t="s">
        <v>31</v>
      </c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</row>
    <row r="27" spans="1:42" s="27" customFormat="1" ht="15.75" customHeight="1" x14ac:dyDescent="0.25">
      <c r="G27" s="128" t="s">
        <v>26</v>
      </c>
      <c r="H27" s="128"/>
      <c r="I27" s="128"/>
      <c r="J27" s="128"/>
      <c r="K27" s="128"/>
      <c r="R27" s="128" t="s">
        <v>32</v>
      </c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</row>
    <row r="28" spans="1:42" s="27" customFormat="1" ht="14.25" x14ac:dyDescent="0.25"/>
    <row r="29" spans="1:42" s="27" customFormat="1" ht="14.25" x14ac:dyDescent="0.25"/>
    <row r="30" spans="1:42" s="27" customFormat="1" ht="14.25" x14ac:dyDescent="0.25"/>
    <row r="31" spans="1:42" s="27" customFormat="1" ht="31.5" customHeight="1" x14ac:dyDescent="0.25"/>
    <row r="32" spans="1:42" s="27" customFormat="1" ht="15.75" customHeight="1" x14ac:dyDescent="0.25">
      <c r="A32" s="128" t="s">
        <v>27</v>
      </c>
      <c r="B32" s="128"/>
      <c r="C32" s="128"/>
      <c r="D32" s="128"/>
      <c r="G32" s="128" t="s">
        <v>28</v>
      </c>
      <c r="H32" s="128"/>
      <c r="I32" s="128"/>
      <c r="J32" s="128"/>
      <c r="K32" s="128"/>
      <c r="L32" s="26"/>
      <c r="M32" s="26"/>
      <c r="N32" s="26"/>
      <c r="O32" s="26"/>
      <c r="P32" s="26"/>
      <c r="Q32" s="26"/>
      <c r="R32" s="128" t="s">
        <v>29</v>
      </c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</row>
  </sheetData>
  <mergeCells count="44">
    <mergeCell ref="A19:D19"/>
    <mergeCell ref="G19:H19"/>
    <mergeCell ref="A32:D32"/>
    <mergeCell ref="G32:K32"/>
    <mergeCell ref="R32:AG32"/>
    <mergeCell ref="A26:D26"/>
    <mergeCell ref="G26:K26"/>
    <mergeCell ref="R26:AG26"/>
    <mergeCell ref="G27:K27"/>
    <mergeCell ref="R27:AG27"/>
    <mergeCell ref="B24:G24"/>
    <mergeCell ref="Q25:AG25"/>
    <mergeCell ref="A21:D21"/>
    <mergeCell ref="B22:G22"/>
    <mergeCell ref="B23:G23"/>
    <mergeCell ref="J19:AG19"/>
    <mergeCell ref="W5:AG5"/>
    <mergeCell ref="A6:AG6"/>
    <mergeCell ref="A8:A10"/>
    <mergeCell ref="B8:C10"/>
    <mergeCell ref="D8:D10"/>
    <mergeCell ref="E8:E10"/>
    <mergeCell ref="F8:F10"/>
    <mergeCell ref="G8:H10"/>
    <mergeCell ref="AF8:AF10"/>
    <mergeCell ref="AG8:AG10"/>
    <mergeCell ref="J9:M9"/>
    <mergeCell ref="N9:R9"/>
    <mergeCell ref="G18:H18"/>
    <mergeCell ref="A1:E1"/>
    <mergeCell ref="F1:AE1"/>
    <mergeCell ref="A2:E2"/>
    <mergeCell ref="F2:AE2"/>
    <mergeCell ref="A4:AG4"/>
    <mergeCell ref="J8:AE8"/>
    <mergeCell ref="A11:D11"/>
    <mergeCell ref="J11:AG11"/>
    <mergeCell ref="S9:V9"/>
    <mergeCell ref="W9:Z9"/>
    <mergeCell ref="AA9:AE9"/>
    <mergeCell ref="A17:D17"/>
    <mergeCell ref="J17:AG17"/>
    <mergeCell ref="A5:G5"/>
    <mergeCell ref="I5:R5"/>
  </mergeCells>
  <printOptions horizontalCentered="1"/>
  <pageMargins left="0.2" right="0" top="0.23622047244094491" bottom="0" header="0.19685039370078741" footer="0.27"/>
  <pageSetup paperSize="9" scale="9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AQ34"/>
  <sheetViews>
    <sheetView showGridLines="0" view="pageBreakPreview" topLeftCell="A4" zoomScaleNormal="100" zoomScaleSheetLayoutView="100" workbookViewId="0">
      <selection activeCell="W10" sqref="W9:AE10"/>
    </sheetView>
  </sheetViews>
  <sheetFormatPr defaultColWidth="9" defaultRowHeight="8.25" x14ac:dyDescent="0.15"/>
  <cols>
    <col min="1" max="1" width="3.6640625" style="22" customWidth="1"/>
    <col min="2" max="2" width="4" style="22" customWidth="1"/>
    <col min="3" max="3" width="3.21875" style="22" customWidth="1"/>
    <col min="4" max="4" width="22.6640625" style="22" customWidth="1"/>
    <col min="5" max="6" width="3.33203125" style="22" customWidth="1"/>
    <col min="7" max="7" width="14.21875" style="22" bestFit="1" customWidth="1"/>
    <col min="8" max="8" width="4.88671875" style="22" customWidth="1"/>
    <col min="9" max="9" width="5.5546875" style="22" customWidth="1"/>
    <col min="10" max="20" width="2.44140625" style="22" customWidth="1"/>
    <col min="21" max="31" width="2.44140625" style="23" customWidth="1"/>
    <col min="32" max="32" width="3.5546875" style="22" customWidth="1"/>
    <col min="33" max="33" width="3.6640625" style="22" bestFit="1" customWidth="1"/>
    <col min="34" max="34" width="9" style="22" bestFit="1" customWidth="1"/>
    <col min="35" max="16384" width="9" style="22"/>
  </cols>
  <sheetData>
    <row r="1" spans="1:43" s="29" customFormat="1" ht="14.25" customHeight="1" x14ac:dyDescent="0.2">
      <c r="A1" s="143" t="s">
        <v>0</v>
      </c>
      <c r="B1" s="143"/>
      <c r="C1" s="143"/>
      <c r="D1" s="143"/>
      <c r="E1" s="143"/>
      <c r="F1" s="143" t="s">
        <v>1</v>
      </c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F1" s="1"/>
      <c r="AG1" s="1"/>
    </row>
    <row r="2" spans="1:43" s="29" customFormat="1" ht="14.25" customHeight="1" x14ac:dyDescent="0.2">
      <c r="A2" s="144" t="s">
        <v>30</v>
      </c>
      <c r="B2" s="144"/>
      <c r="C2" s="144"/>
      <c r="D2" s="144"/>
      <c r="E2" s="144"/>
      <c r="F2" s="144" t="s">
        <v>76</v>
      </c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30"/>
      <c r="AF2" s="2"/>
      <c r="AG2" s="2"/>
      <c r="AH2" s="2"/>
    </row>
    <row r="3" spans="1:43" s="29" customFormat="1" ht="4.5" customHeight="1" x14ac:dyDescent="0.2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2"/>
      <c r="AG3" s="2"/>
      <c r="AH3" s="2"/>
    </row>
    <row r="4" spans="1:43" s="29" customFormat="1" ht="14.25" customHeight="1" x14ac:dyDescent="0.2">
      <c r="A4" s="145" t="s">
        <v>209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45"/>
      <c r="S4" s="145"/>
      <c r="T4" s="145"/>
      <c r="U4" s="145"/>
      <c r="V4" s="145"/>
      <c r="W4" s="145"/>
      <c r="X4" s="145"/>
      <c r="Y4" s="145"/>
      <c r="Z4" s="145"/>
      <c r="AA4" s="145"/>
      <c r="AB4" s="145"/>
      <c r="AC4" s="145"/>
      <c r="AD4" s="145"/>
      <c r="AE4" s="145"/>
      <c r="AF4" s="145"/>
      <c r="AG4" s="145"/>
      <c r="AH4" s="2"/>
    </row>
    <row r="5" spans="1:43" s="29" customFormat="1" ht="14.25" customHeight="1" x14ac:dyDescent="0.2">
      <c r="A5" s="150" t="s">
        <v>245</v>
      </c>
      <c r="B5" s="150"/>
      <c r="C5" s="150"/>
      <c r="D5" s="150"/>
      <c r="E5" s="150"/>
      <c r="F5" s="150"/>
      <c r="G5" s="150"/>
      <c r="H5" s="29" t="s">
        <v>2</v>
      </c>
      <c r="I5" s="167" t="s">
        <v>65</v>
      </c>
      <c r="J5" s="167"/>
      <c r="K5" s="167"/>
      <c r="L5" s="167"/>
      <c r="M5" s="167"/>
      <c r="N5" s="167"/>
      <c r="O5" s="167"/>
      <c r="P5" s="167"/>
      <c r="Q5" s="167"/>
      <c r="R5" s="29" t="s">
        <v>2</v>
      </c>
      <c r="T5" s="151" t="s">
        <v>40</v>
      </c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2"/>
      <c r="AH5" s="2"/>
    </row>
    <row r="6" spans="1:43" s="29" customFormat="1" ht="14.25" customHeight="1" x14ac:dyDescent="0.2">
      <c r="A6" s="152" t="s">
        <v>172</v>
      </c>
      <c r="B6" s="152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152"/>
      <c r="S6" s="152"/>
      <c r="T6" s="152"/>
      <c r="U6" s="152"/>
      <c r="V6" s="152"/>
      <c r="W6" s="152"/>
      <c r="X6" s="152"/>
      <c r="Y6" s="152"/>
      <c r="Z6" s="152"/>
      <c r="AA6" s="152"/>
      <c r="AB6" s="152"/>
      <c r="AC6" s="152"/>
      <c r="AD6" s="152"/>
      <c r="AE6" s="152"/>
      <c r="AF6" s="152"/>
      <c r="AG6" s="152"/>
    </row>
    <row r="7" spans="1:43" s="3" customFormat="1" ht="3" customHeight="1" x14ac:dyDescent="0.2">
      <c r="A7" s="33"/>
      <c r="B7" s="33"/>
      <c r="C7" s="33"/>
      <c r="D7" s="33"/>
      <c r="E7" s="33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3"/>
      <c r="AG7" s="33"/>
    </row>
    <row r="8" spans="1:43" s="4" customFormat="1" ht="18.75" customHeight="1" x14ac:dyDescent="0.25">
      <c r="A8" s="153" t="s">
        <v>3</v>
      </c>
      <c r="B8" s="154" t="s">
        <v>4</v>
      </c>
      <c r="C8" s="155"/>
      <c r="D8" s="160" t="s">
        <v>5</v>
      </c>
      <c r="E8" s="160" t="s">
        <v>6</v>
      </c>
      <c r="F8" s="160" t="s">
        <v>7</v>
      </c>
      <c r="G8" s="154" t="s">
        <v>8</v>
      </c>
      <c r="H8" s="155"/>
      <c r="I8" s="32" t="s">
        <v>9</v>
      </c>
      <c r="J8" s="174">
        <v>2026</v>
      </c>
      <c r="K8" s="175"/>
      <c r="L8" s="175"/>
      <c r="M8" s="175"/>
      <c r="N8" s="175"/>
      <c r="O8" s="175"/>
      <c r="P8" s="175"/>
      <c r="Q8" s="175"/>
      <c r="R8" s="175"/>
      <c r="S8" s="175"/>
      <c r="T8" s="175"/>
      <c r="U8" s="175"/>
      <c r="V8" s="175"/>
      <c r="W8" s="175"/>
      <c r="X8" s="175"/>
      <c r="Y8" s="175"/>
      <c r="Z8" s="175"/>
      <c r="AA8" s="175"/>
      <c r="AB8" s="175"/>
      <c r="AC8" s="175"/>
      <c r="AD8" s="175"/>
      <c r="AE8" s="176"/>
      <c r="AF8" s="147" t="s">
        <v>10</v>
      </c>
      <c r="AG8" s="147" t="s">
        <v>11</v>
      </c>
    </row>
    <row r="9" spans="1:43" s="4" customFormat="1" ht="18.75" customHeight="1" x14ac:dyDescent="0.25">
      <c r="A9" s="153"/>
      <c r="B9" s="156"/>
      <c r="C9" s="157"/>
      <c r="D9" s="161"/>
      <c r="E9" s="161"/>
      <c r="F9" s="161"/>
      <c r="G9" s="156"/>
      <c r="H9" s="157"/>
      <c r="I9" s="32" t="s">
        <v>12</v>
      </c>
      <c r="J9" s="142">
        <v>7</v>
      </c>
      <c r="K9" s="142"/>
      <c r="L9" s="142"/>
      <c r="M9" s="142"/>
      <c r="N9" s="142">
        <v>8</v>
      </c>
      <c r="O9" s="142"/>
      <c r="P9" s="142"/>
      <c r="Q9" s="142"/>
      <c r="R9" s="142"/>
      <c r="S9" s="142">
        <v>9</v>
      </c>
      <c r="T9" s="142"/>
      <c r="U9" s="142"/>
      <c r="V9" s="142"/>
      <c r="W9" s="142">
        <v>10</v>
      </c>
      <c r="X9" s="142"/>
      <c r="Y9" s="142"/>
      <c r="Z9" s="142"/>
      <c r="AA9" s="142">
        <v>11</v>
      </c>
      <c r="AB9" s="142"/>
      <c r="AC9" s="142"/>
      <c r="AD9" s="142"/>
      <c r="AE9" s="142"/>
      <c r="AF9" s="148"/>
      <c r="AG9" s="148"/>
    </row>
    <row r="10" spans="1:43" s="4" customFormat="1" ht="18.75" customHeight="1" x14ac:dyDescent="0.25">
      <c r="A10" s="153"/>
      <c r="B10" s="158"/>
      <c r="C10" s="159"/>
      <c r="D10" s="162"/>
      <c r="E10" s="162"/>
      <c r="F10" s="162"/>
      <c r="G10" s="158"/>
      <c r="H10" s="159"/>
      <c r="I10" s="32" t="s">
        <v>13</v>
      </c>
      <c r="J10" s="5">
        <v>46209</v>
      </c>
      <c r="K10" s="5">
        <f>J10+7</f>
        <v>46216</v>
      </c>
      <c r="L10" s="5">
        <f t="shared" ref="L10:AE10" si="0">K10+7</f>
        <v>46223</v>
      </c>
      <c r="M10" s="5">
        <f t="shared" si="0"/>
        <v>46230</v>
      </c>
      <c r="N10" s="5">
        <f t="shared" si="0"/>
        <v>46237</v>
      </c>
      <c r="O10" s="5">
        <f t="shared" si="0"/>
        <v>46244</v>
      </c>
      <c r="P10" s="5">
        <f t="shared" si="0"/>
        <v>46251</v>
      </c>
      <c r="Q10" s="5">
        <f t="shared" si="0"/>
        <v>46258</v>
      </c>
      <c r="R10" s="5">
        <f t="shared" si="0"/>
        <v>46265</v>
      </c>
      <c r="S10" s="5">
        <f t="shared" si="0"/>
        <v>46272</v>
      </c>
      <c r="T10" s="5">
        <f t="shared" si="0"/>
        <v>46279</v>
      </c>
      <c r="U10" s="5">
        <f t="shared" si="0"/>
        <v>46286</v>
      </c>
      <c r="V10" s="5">
        <f t="shared" si="0"/>
        <v>46293</v>
      </c>
      <c r="W10" s="5">
        <f t="shared" si="0"/>
        <v>46300</v>
      </c>
      <c r="X10" s="5">
        <f t="shared" si="0"/>
        <v>46307</v>
      </c>
      <c r="Y10" s="5">
        <f t="shared" si="0"/>
        <v>46314</v>
      </c>
      <c r="Z10" s="5">
        <f t="shared" si="0"/>
        <v>46321</v>
      </c>
      <c r="AA10" s="5">
        <f t="shared" si="0"/>
        <v>46328</v>
      </c>
      <c r="AB10" s="5">
        <f t="shared" si="0"/>
        <v>46335</v>
      </c>
      <c r="AC10" s="5">
        <f t="shared" si="0"/>
        <v>46342</v>
      </c>
      <c r="AD10" s="5">
        <f t="shared" si="0"/>
        <v>46349</v>
      </c>
      <c r="AE10" s="5">
        <f t="shared" si="0"/>
        <v>46356</v>
      </c>
      <c r="AF10" s="149"/>
      <c r="AG10" s="149"/>
    </row>
    <row r="11" spans="1:43" s="7" customFormat="1" ht="22.5" customHeight="1" x14ac:dyDescent="0.25">
      <c r="A11" s="129" t="s">
        <v>246</v>
      </c>
      <c r="B11" s="130"/>
      <c r="C11" s="130"/>
      <c r="D11" s="130"/>
      <c r="E11" s="6"/>
      <c r="F11" s="6"/>
      <c r="G11" s="6"/>
      <c r="H11" s="6"/>
      <c r="I11" s="6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1"/>
      <c r="AA11" s="131"/>
      <c r="AB11" s="131"/>
      <c r="AC11" s="131"/>
      <c r="AD11" s="131"/>
      <c r="AE11" s="131"/>
      <c r="AF11" s="131"/>
      <c r="AG11" s="132"/>
    </row>
    <row r="12" spans="1:43" s="7" customFormat="1" ht="22.5" customHeight="1" x14ac:dyDescent="0.25">
      <c r="A12" s="8">
        <v>1</v>
      </c>
      <c r="B12" s="61" t="s">
        <v>62</v>
      </c>
      <c r="C12" s="52">
        <v>105</v>
      </c>
      <c r="D12" s="53" t="s">
        <v>272</v>
      </c>
      <c r="E12" s="51">
        <v>3</v>
      </c>
      <c r="F12" s="13">
        <v>12</v>
      </c>
      <c r="G12" s="115" t="s">
        <v>273</v>
      </c>
      <c r="H12" s="116" t="s">
        <v>274</v>
      </c>
      <c r="I12" s="37" t="s">
        <v>71</v>
      </c>
      <c r="J12" s="17" t="s">
        <v>16</v>
      </c>
      <c r="K12" s="17" t="s">
        <v>16</v>
      </c>
      <c r="L12" s="17" t="s">
        <v>16</v>
      </c>
      <c r="M12" s="17" t="s">
        <v>16</v>
      </c>
      <c r="N12" s="17" t="s">
        <v>16</v>
      </c>
      <c r="O12" s="17" t="s">
        <v>16</v>
      </c>
      <c r="P12" s="17" t="s">
        <v>16</v>
      </c>
      <c r="Q12" s="17" t="s">
        <v>16</v>
      </c>
      <c r="R12" s="17" t="s">
        <v>17</v>
      </c>
      <c r="S12" s="17" t="s">
        <v>18</v>
      </c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>
        <v>4</v>
      </c>
      <c r="AG12" s="18"/>
    </row>
    <row r="13" spans="1:43" s="7" customFormat="1" ht="22.5" customHeight="1" x14ac:dyDescent="0.25">
      <c r="A13" s="8">
        <v>2</v>
      </c>
      <c r="B13" s="61" t="s">
        <v>62</v>
      </c>
      <c r="C13" s="52">
        <v>369</v>
      </c>
      <c r="D13" s="53" t="s">
        <v>194</v>
      </c>
      <c r="E13" s="51">
        <v>2</v>
      </c>
      <c r="F13" s="13">
        <v>12</v>
      </c>
      <c r="G13" s="122" t="s">
        <v>239</v>
      </c>
      <c r="H13" s="116" t="s">
        <v>240</v>
      </c>
      <c r="I13" s="37" t="s">
        <v>71</v>
      </c>
      <c r="J13" s="17" t="s">
        <v>16</v>
      </c>
      <c r="K13" s="17" t="s">
        <v>16</v>
      </c>
      <c r="L13" s="17" t="s">
        <v>16</v>
      </c>
      <c r="M13" s="17" t="s">
        <v>16</v>
      </c>
      <c r="N13" s="17" t="s">
        <v>16</v>
      </c>
      <c r="O13" s="17" t="s">
        <v>16</v>
      </c>
      <c r="P13" s="17" t="s">
        <v>16</v>
      </c>
      <c r="Q13" s="17" t="s">
        <v>16</v>
      </c>
      <c r="R13" s="17" t="s">
        <v>17</v>
      </c>
      <c r="S13" s="17" t="s">
        <v>18</v>
      </c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>
        <v>4</v>
      </c>
      <c r="AG13" s="18"/>
    </row>
    <row r="14" spans="1:43" s="7" customFormat="1" ht="22.5" customHeight="1" x14ac:dyDescent="0.25">
      <c r="A14" s="8">
        <v>3</v>
      </c>
      <c r="B14" s="61" t="s">
        <v>62</v>
      </c>
      <c r="C14" s="52">
        <v>427</v>
      </c>
      <c r="D14" s="53" t="s">
        <v>198</v>
      </c>
      <c r="E14" s="51">
        <v>2</v>
      </c>
      <c r="F14" s="13">
        <v>12</v>
      </c>
      <c r="G14" s="115" t="s">
        <v>207</v>
      </c>
      <c r="H14" s="116" t="s">
        <v>208</v>
      </c>
      <c r="I14" s="37" t="s">
        <v>71</v>
      </c>
      <c r="J14" s="17" t="s">
        <v>16</v>
      </c>
      <c r="K14" s="17" t="s">
        <v>16</v>
      </c>
      <c r="L14" s="17" t="s">
        <v>16</v>
      </c>
      <c r="M14" s="17" t="s">
        <v>16</v>
      </c>
      <c r="N14" s="17" t="s">
        <v>16</v>
      </c>
      <c r="O14" s="17" t="s">
        <v>16</v>
      </c>
      <c r="P14" s="17" t="s">
        <v>16</v>
      </c>
      <c r="Q14" s="17" t="s">
        <v>16</v>
      </c>
      <c r="R14" s="17" t="s">
        <v>17</v>
      </c>
      <c r="S14" s="17" t="s">
        <v>18</v>
      </c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>
        <v>4</v>
      </c>
      <c r="AG14" s="18"/>
      <c r="AJ14" s="9" t="s">
        <v>60</v>
      </c>
      <c r="AK14" s="10">
        <v>201</v>
      </c>
      <c r="AL14" s="39" t="s">
        <v>61</v>
      </c>
      <c r="AM14" s="12">
        <v>2</v>
      </c>
      <c r="AN14" s="13">
        <v>10</v>
      </c>
      <c r="AO14" s="14" t="s">
        <v>72</v>
      </c>
      <c r="AP14" s="15" t="s">
        <v>73</v>
      </c>
      <c r="AQ14" s="37" t="s">
        <v>74</v>
      </c>
    </row>
    <row r="15" spans="1:43" s="7" customFormat="1" ht="22.5" customHeight="1" x14ac:dyDescent="0.25">
      <c r="A15" s="8">
        <v>4</v>
      </c>
      <c r="B15" s="61" t="s">
        <v>62</v>
      </c>
      <c r="C15" s="52">
        <v>358</v>
      </c>
      <c r="D15" s="53" t="s">
        <v>193</v>
      </c>
      <c r="E15" s="51">
        <v>2</v>
      </c>
      <c r="F15" s="13">
        <v>12</v>
      </c>
      <c r="G15" s="122" t="s">
        <v>70</v>
      </c>
      <c r="H15" s="116" t="s">
        <v>238</v>
      </c>
      <c r="I15" s="37" t="s">
        <v>71</v>
      </c>
      <c r="J15" s="17" t="s">
        <v>16</v>
      </c>
      <c r="K15" s="17" t="s">
        <v>16</v>
      </c>
      <c r="L15" s="17" t="s">
        <v>16</v>
      </c>
      <c r="M15" s="17" t="s">
        <v>16</v>
      </c>
      <c r="N15" s="17" t="s">
        <v>16</v>
      </c>
      <c r="O15" s="17" t="s">
        <v>16</v>
      </c>
      <c r="P15" s="17" t="s">
        <v>16</v>
      </c>
      <c r="Q15" s="17" t="s">
        <v>16</v>
      </c>
      <c r="R15" s="17" t="s">
        <v>17</v>
      </c>
      <c r="S15" s="17" t="s">
        <v>18</v>
      </c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>
        <v>4</v>
      </c>
      <c r="AG15" s="18"/>
    </row>
    <row r="16" spans="1:43" s="7" customFormat="1" ht="22.5" customHeight="1" x14ac:dyDescent="0.25">
      <c r="A16" s="163" t="s">
        <v>247</v>
      </c>
      <c r="B16" s="164"/>
      <c r="C16" s="164"/>
      <c r="D16" s="164"/>
      <c r="E16" s="19"/>
      <c r="F16" s="19"/>
      <c r="G16" s="19"/>
      <c r="H16" s="19"/>
      <c r="I16" s="20"/>
      <c r="J16" s="131"/>
      <c r="K16" s="131"/>
      <c r="L16" s="131"/>
      <c r="M16" s="131"/>
      <c r="N16" s="131"/>
      <c r="O16" s="131"/>
      <c r="P16" s="131"/>
      <c r="Q16" s="131"/>
      <c r="R16" s="131"/>
      <c r="S16" s="131"/>
      <c r="T16" s="131"/>
      <c r="U16" s="131"/>
      <c r="V16" s="131"/>
      <c r="W16" s="131"/>
      <c r="X16" s="131"/>
      <c r="Y16" s="131"/>
      <c r="Z16" s="131"/>
      <c r="AA16" s="131"/>
      <c r="AB16" s="131"/>
      <c r="AC16" s="131"/>
      <c r="AD16" s="131"/>
      <c r="AE16" s="131"/>
      <c r="AF16" s="131"/>
      <c r="AG16" s="132"/>
    </row>
    <row r="17" spans="1:42" s="7" customFormat="1" ht="22.5" customHeight="1" x14ac:dyDescent="0.25">
      <c r="A17" s="8">
        <v>5</v>
      </c>
      <c r="B17" s="61" t="s">
        <v>62</v>
      </c>
      <c r="C17" s="52">
        <v>336</v>
      </c>
      <c r="D17" s="53" t="s">
        <v>185</v>
      </c>
      <c r="E17" s="51">
        <v>3</v>
      </c>
      <c r="F17" s="13">
        <v>12</v>
      </c>
      <c r="G17" s="122" t="s">
        <v>275</v>
      </c>
      <c r="H17" s="116" t="s">
        <v>253</v>
      </c>
      <c r="I17" s="120" t="s">
        <v>71</v>
      </c>
      <c r="J17" s="18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 t="s">
        <v>16</v>
      </c>
      <c r="W17" s="17" t="s">
        <v>16</v>
      </c>
      <c r="X17" s="17" t="s">
        <v>16</v>
      </c>
      <c r="Y17" s="17" t="s">
        <v>16</v>
      </c>
      <c r="Z17" s="17" t="s">
        <v>16</v>
      </c>
      <c r="AA17" s="17" t="s">
        <v>16</v>
      </c>
      <c r="AB17" s="17" t="s">
        <v>16</v>
      </c>
      <c r="AC17" s="17" t="s">
        <v>16</v>
      </c>
      <c r="AD17" s="17" t="s">
        <v>17</v>
      </c>
      <c r="AE17" s="17" t="s">
        <v>18</v>
      </c>
      <c r="AF17" s="17">
        <v>4</v>
      </c>
      <c r="AG17" s="18"/>
      <c r="AI17" s="9"/>
      <c r="AJ17" s="10"/>
      <c r="AK17" s="11"/>
      <c r="AL17" s="12"/>
      <c r="AM17" s="36"/>
      <c r="AN17" s="14"/>
      <c r="AO17" s="15"/>
      <c r="AP17" s="37"/>
    </row>
    <row r="18" spans="1:42" s="7" customFormat="1" ht="22.5" customHeight="1" x14ac:dyDescent="0.25">
      <c r="A18" s="8">
        <v>6</v>
      </c>
      <c r="B18" s="61" t="s">
        <v>62</v>
      </c>
      <c r="C18" s="52">
        <v>425</v>
      </c>
      <c r="D18" s="53" t="s">
        <v>197</v>
      </c>
      <c r="E18" s="51">
        <v>2</v>
      </c>
      <c r="F18" s="13">
        <v>12</v>
      </c>
      <c r="G18" s="122" t="s">
        <v>239</v>
      </c>
      <c r="H18" s="116" t="s">
        <v>240</v>
      </c>
      <c r="I18" s="120" t="s">
        <v>71</v>
      </c>
      <c r="J18" s="18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 t="s">
        <v>16</v>
      </c>
      <c r="W18" s="17" t="s">
        <v>16</v>
      </c>
      <c r="X18" s="17" t="s">
        <v>16</v>
      </c>
      <c r="Y18" s="17" t="s">
        <v>16</v>
      </c>
      <c r="Z18" s="17" t="s">
        <v>16</v>
      </c>
      <c r="AA18" s="17" t="s">
        <v>16</v>
      </c>
      <c r="AB18" s="17" t="s">
        <v>16</v>
      </c>
      <c r="AC18" s="17" t="s">
        <v>16</v>
      </c>
      <c r="AD18" s="17" t="s">
        <v>17</v>
      </c>
      <c r="AE18" s="17" t="s">
        <v>18</v>
      </c>
      <c r="AF18" s="17">
        <v>4</v>
      </c>
      <c r="AG18" s="18"/>
    </row>
    <row r="19" spans="1:42" s="7" customFormat="1" ht="22.5" customHeight="1" x14ac:dyDescent="0.25">
      <c r="A19" s="8">
        <v>7</v>
      </c>
      <c r="B19" s="61" t="s">
        <v>62</v>
      </c>
      <c r="C19" s="52">
        <v>476</v>
      </c>
      <c r="D19" s="53" t="s">
        <v>201</v>
      </c>
      <c r="E19" s="51">
        <v>2</v>
      </c>
      <c r="F19" s="13">
        <v>12</v>
      </c>
      <c r="G19" s="115" t="s">
        <v>207</v>
      </c>
      <c r="H19" s="116" t="s">
        <v>208</v>
      </c>
      <c r="I19" s="120" t="s">
        <v>71</v>
      </c>
      <c r="J19" s="18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 t="s">
        <v>16</v>
      </c>
      <c r="W19" s="17" t="s">
        <v>16</v>
      </c>
      <c r="X19" s="17" t="s">
        <v>16</v>
      </c>
      <c r="Y19" s="17" t="s">
        <v>16</v>
      </c>
      <c r="Z19" s="17" t="s">
        <v>16</v>
      </c>
      <c r="AA19" s="17" t="s">
        <v>16</v>
      </c>
      <c r="AB19" s="17" t="s">
        <v>16</v>
      </c>
      <c r="AC19" s="17" t="s">
        <v>16</v>
      </c>
      <c r="AD19" s="17" t="s">
        <v>17</v>
      </c>
      <c r="AE19" s="17" t="s">
        <v>18</v>
      </c>
      <c r="AF19" s="17">
        <v>4</v>
      </c>
      <c r="AG19" s="18"/>
    </row>
    <row r="20" spans="1:42" s="7" customFormat="1" ht="22.5" customHeight="1" x14ac:dyDescent="0.25">
      <c r="A20" s="8">
        <v>8</v>
      </c>
      <c r="B20" s="61" t="s">
        <v>62</v>
      </c>
      <c r="C20" s="52">
        <v>325</v>
      </c>
      <c r="D20" s="53" t="s">
        <v>196</v>
      </c>
      <c r="E20" s="51">
        <v>2</v>
      </c>
      <c r="F20" s="13">
        <v>12</v>
      </c>
      <c r="G20" s="115" t="s">
        <v>276</v>
      </c>
      <c r="H20" s="116" t="s">
        <v>277</v>
      </c>
      <c r="I20" s="120" t="s">
        <v>71</v>
      </c>
      <c r="J20" s="18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 t="s">
        <v>16</v>
      </c>
      <c r="W20" s="17" t="s">
        <v>16</v>
      </c>
      <c r="X20" s="17" t="s">
        <v>16</v>
      </c>
      <c r="Y20" s="17" t="s">
        <v>16</v>
      </c>
      <c r="Z20" s="17" t="s">
        <v>16</v>
      </c>
      <c r="AA20" s="17" t="s">
        <v>16</v>
      </c>
      <c r="AB20" s="17" t="s">
        <v>16</v>
      </c>
      <c r="AC20" s="17" t="s">
        <v>16</v>
      </c>
      <c r="AD20" s="17" t="s">
        <v>17</v>
      </c>
      <c r="AE20" s="17" t="s">
        <v>18</v>
      </c>
      <c r="AF20" s="17">
        <v>4</v>
      </c>
      <c r="AG20" s="124"/>
    </row>
    <row r="21" spans="1:42" s="4" customFormat="1" ht="22.5" customHeight="1" x14ac:dyDescent="0.25">
      <c r="A21" s="134" t="s">
        <v>19</v>
      </c>
      <c r="B21" s="134"/>
      <c r="C21" s="134"/>
      <c r="D21" s="134"/>
      <c r="E21" s="21">
        <f>SUM(E12:E20)</f>
        <v>18</v>
      </c>
      <c r="F21" s="28"/>
      <c r="G21" s="135">
        <f>E21*280000</f>
        <v>5040000</v>
      </c>
      <c r="H21" s="136"/>
      <c r="I21" s="28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7"/>
      <c r="AC21" s="137"/>
      <c r="AD21" s="137"/>
      <c r="AE21" s="137"/>
      <c r="AF21" s="137"/>
      <c r="AG21" s="138"/>
    </row>
    <row r="22" spans="1:42" ht="3" customHeight="1" x14ac:dyDescent="0.15"/>
    <row r="23" spans="1:42" s="24" customFormat="1" ht="15.75" customHeight="1" x14ac:dyDescent="0.2">
      <c r="A23" s="139" t="s">
        <v>20</v>
      </c>
      <c r="B23" s="139"/>
      <c r="C23" s="139"/>
      <c r="D23" s="139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</row>
    <row r="24" spans="1:42" s="24" customFormat="1" ht="15.75" customHeight="1" x14ac:dyDescent="0.2">
      <c r="B24" s="140" t="s">
        <v>21</v>
      </c>
      <c r="C24" s="140"/>
      <c r="D24" s="140"/>
      <c r="E24" s="140"/>
      <c r="F24" s="140"/>
      <c r="G24" s="140"/>
      <c r="H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</row>
    <row r="25" spans="1:42" s="25" customFormat="1" ht="15.75" customHeight="1" x14ac:dyDescent="0.25">
      <c r="B25" s="140" t="s">
        <v>22</v>
      </c>
      <c r="C25" s="140"/>
      <c r="D25" s="140"/>
      <c r="E25" s="140"/>
      <c r="F25" s="140"/>
      <c r="G25" s="140"/>
    </row>
    <row r="26" spans="1:42" s="25" customFormat="1" ht="15.75" customHeight="1" x14ac:dyDescent="0.25">
      <c r="B26" s="140" t="s">
        <v>23</v>
      </c>
      <c r="C26" s="140"/>
      <c r="D26" s="140"/>
      <c r="E26" s="140"/>
      <c r="F26" s="140"/>
      <c r="G26" s="140"/>
    </row>
    <row r="27" spans="1:42" s="27" customFormat="1" ht="14.25" customHeight="1" x14ac:dyDescent="0.25">
      <c r="B27" s="31"/>
      <c r="C27" s="31"/>
      <c r="Q27" s="141" t="s">
        <v>237</v>
      </c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</row>
    <row r="28" spans="1:42" s="27" customFormat="1" ht="15.75" customHeight="1" x14ac:dyDescent="0.25">
      <c r="A28" s="128" t="s">
        <v>24</v>
      </c>
      <c r="B28" s="128"/>
      <c r="C28" s="128"/>
      <c r="D28" s="128"/>
      <c r="G28" s="128" t="s">
        <v>25</v>
      </c>
      <c r="H28" s="128"/>
      <c r="I28" s="128"/>
      <c r="J28" s="128"/>
      <c r="K28" s="128"/>
      <c r="L28" s="26"/>
      <c r="M28" s="26"/>
      <c r="N28" s="26"/>
      <c r="O28" s="26"/>
      <c r="P28" s="26"/>
      <c r="Q28" s="26"/>
      <c r="R28" s="128" t="s">
        <v>31</v>
      </c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26"/>
    </row>
    <row r="29" spans="1:42" s="27" customFormat="1" ht="15.75" customHeight="1" x14ac:dyDescent="0.25">
      <c r="G29" s="128" t="s">
        <v>26</v>
      </c>
      <c r="H29" s="128"/>
      <c r="I29" s="128"/>
      <c r="J29" s="128"/>
      <c r="K29" s="128"/>
      <c r="R29" s="128" t="s">
        <v>32</v>
      </c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26"/>
    </row>
    <row r="30" spans="1:42" s="27" customFormat="1" ht="14.25" x14ac:dyDescent="0.25"/>
    <row r="31" spans="1:42" s="27" customFormat="1" ht="14.25" x14ac:dyDescent="0.25"/>
    <row r="32" spans="1:42" s="27" customFormat="1" ht="28.5" customHeight="1" x14ac:dyDescent="0.25"/>
    <row r="33" spans="1:33" s="27" customFormat="1" ht="14.25" x14ac:dyDescent="0.25"/>
    <row r="34" spans="1:33" s="27" customFormat="1" ht="15.75" customHeight="1" x14ac:dyDescent="0.25">
      <c r="A34" s="128" t="s">
        <v>27</v>
      </c>
      <c r="B34" s="128"/>
      <c r="C34" s="128"/>
      <c r="D34" s="128"/>
      <c r="G34" s="128" t="s">
        <v>28</v>
      </c>
      <c r="H34" s="128"/>
      <c r="I34" s="128"/>
      <c r="J34" s="128"/>
      <c r="K34" s="128"/>
      <c r="L34" s="26"/>
      <c r="M34" s="26"/>
      <c r="N34" s="26"/>
      <c r="O34" s="26"/>
      <c r="P34" s="26"/>
      <c r="Q34" s="26"/>
      <c r="R34" s="128" t="s">
        <v>29</v>
      </c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</row>
  </sheetData>
  <mergeCells count="43">
    <mergeCell ref="J8:AE8"/>
    <mergeCell ref="A5:G5"/>
    <mergeCell ref="A1:E1"/>
    <mergeCell ref="F1:AD1"/>
    <mergeCell ref="A2:E2"/>
    <mergeCell ref="F2:AD2"/>
    <mergeCell ref="A4:AG4"/>
    <mergeCell ref="I5:Q5"/>
    <mergeCell ref="T5:AF5"/>
    <mergeCell ref="A6:AG6"/>
    <mergeCell ref="A8:A10"/>
    <mergeCell ref="B8:C10"/>
    <mergeCell ref="D8:D10"/>
    <mergeCell ref="E8:E10"/>
    <mergeCell ref="F8:F10"/>
    <mergeCell ref="G8:H10"/>
    <mergeCell ref="AF8:AF10"/>
    <mergeCell ref="AG8:AG10"/>
    <mergeCell ref="J9:M9"/>
    <mergeCell ref="N9:R9"/>
    <mergeCell ref="S9:V9"/>
    <mergeCell ref="W9:Z9"/>
    <mergeCell ref="AA9:AE9"/>
    <mergeCell ref="B25:G25"/>
    <mergeCell ref="A11:D11"/>
    <mergeCell ref="J11:AG11"/>
    <mergeCell ref="A16:D16"/>
    <mergeCell ref="J16:AG16"/>
    <mergeCell ref="A21:D21"/>
    <mergeCell ref="G21:H21"/>
    <mergeCell ref="J21:AG21"/>
    <mergeCell ref="A23:D23"/>
    <mergeCell ref="B24:G24"/>
    <mergeCell ref="A34:D34"/>
    <mergeCell ref="G34:K34"/>
    <mergeCell ref="R34:AG34"/>
    <mergeCell ref="B26:G26"/>
    <mergeCell ref="Q27:AG27"/>
    <mergeCell ref="A28:D28"/>
    <mergeCell ref="G28:K28"/>
    <mergeCell ref="R28:AG28"/>
    <mergeCell ref="G29:K29"/>
    <mergeCell ref="R29:AG29"/>
  </mergeCells>
  <printOptions horizontalCentered="1"/>
  <pageMargins left="0" right="0" top="0.23" bottom="0" header="0.19685039370078741" footer="0.22"/>
  <pageSetup paperSize="9" scale="9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AP35"/>
  <sheetViews>
    <sheetView showGridLines="0" view="pageBreakPreview" zoomScaleNormal="100" zoomScaleSheetLayoutView="100" workbookViewId="0">
      <selection activeCell="U16" sqref="U16"/>
    </sheetView>
  </sheetViews>
  <sheetFormatPr defaultColWidth="9" defaultRowHeight="8.25" x14ac:dyDescent="0.15"/>
  <cols>
    <col min="1" max="1" width="2.88671875" style="22" bestFit="1" customWidth="1"/>
    <col min="2" max="2" width="3.44140625" style="22" bestFit="1" customWidth="1"/>
    <col min="3" max="3" width="3" style="22" customWidth="1"/>
    <col min="4" max="4" width="24.5546875" style="22" customWidth="1"/>
    <col min="5" max="5" width="3.33203125" style="22" customWidth="1"/>
    <col min="6" max="6" width="3.21875" style="22" customWidth="1"/>
    <col min="7" max="7" width="15.21875" style="22" bestFit="1" customWidth="1"/>
    <col min="8" max="8" width="4.77734375" style="22" bestFit="1" customWidth="1"/>
    <col min="9" max="9" width="8.21875" style="22" customWidth="1"/>
    <col min="10" max="20" width="2.33203125" style="22" customWidth="1"/>
    <col min="21" max="31" width="2.33203125" style="23" customWidth="1"/>
    <col min="32" max="32" width="3.6640625" style="22" customWidth="1"/>
    <col min="33" max="33" width="3.77734375" style="22" customWidth="1"/>
    <col min="34" max="34" width="9" style="22" bestFit="1" customWidth="1"/>
    <col min="35" max="16384" width="9" style="22"/>
  </cols>
  <sheetData>
    <row r="1" spans="1:42" s="29" customFormat="1" ht="14.25" customHeight="1" x14ac:dyDescent="0.2">
      <c r="A1" s="143" t="s">
        <v>0</v>
      </c>
      <c r="B1" s="143"/>
      <c r="C1" s="143"/>
      <c r="D1" s="143"/>
      <c r="E1" s="143"/>
      <c r="F1" s="143" t="s">
        <v>1</v>
      </c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F1" s="1"/>
      <c r="AG1" s="1"/>
    </row>
    <row r="2" spans="1:42" s="29" customFormat="1" ht="14.25" customHeight="1" x14ac:dyDescent="0.2">
      <c r="A2" s="144" t="s">
        <v>30</v>
      </c>
      <c r="B2" s="144"/>
      <c r="C2" s="144"/>
      <c r="D2" s="144"/>
      <c r="E2" s="144"/>
      <c r="F2" s="144" t="s">
        <v>76</v>
      </c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30"/>
      <c r="AF2" s="2"/>
      <c r="AG2" s="2"/>
      <c r="AH2" s="2"/>
    </row>
    <row r="3" spans="1:42" s="29" customFormat="1" ht="4.5" customHeight="1" x14ac:dyDescent="0.2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2"/>
      <c r="AG3" s="2"/>
      <c r="AH3" s="2"/>
    </row>
    <row r="4" spans="1:42" s="29" customFormat="1" ht="14.25" customHeight="1" x14ac:dyDescent="0.2">
      <c r="A4" s="145" t="s">
        <v>206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45"/>
      <c r="S4" s="145"/>
      <c r="T4" s="145"/>
      <c r="U4" s="145"/>
      <c r="V4" s="145"/>
      <c r="W4" s="145"/>
      <c r="X4" s="145"/>
      <c r="Y4" s="145"/>
      <c r="Z4" s="145"/>
      <c r="AA4" s="145"/>
      <c r="AB4" s="145"/>
      <c r="AC4" s="145"/>
      <c r="AD4" s="145"/>
      <c r="AE4" s="145"/>
      <c r="AF4" s="145"/>
      <c r="AG4" s="145"/>
      <c r="AH4" s="2"/>
    </row>
    <row r="5" spans="1:42" s="29" customFormat="1" ht="14.25" customHeight="1" x14ac:dyDescent="0.2">
      <c r="A5" s="150" t="s">
        <v>245</v>
      </c>
      <c r="B5" s="150"/>
      <c r="C5" s="150"/>
      <c r="D5" s="150"/>
      <c r="E5" s="150"/>
      <c r="F5" s="150"/>
      <c r="G5" s="150"/>
      <c r="H5" s="47" t="s">
        <v>2</v>
      </c>
      <c r="I5" s="152" t="s">
        <v>86</v>
      </c>
      <c r="J5" s="152"/>
      <c r="K5" s="152"/>
      <c r="L5" s="152"/>
      <c r="M5" s="152"/>
      <c r="N5" s="152"/>
      <c r="O5" s="1"/>
      <c r="P5" s="1"/>
      <c r="Q5" s="29" t="s">
        <v>2</v>
      </c>
      <c r="U5" s="151" t="s">
        <v>40</v>
      </c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2"/>
      <c r="AH5" s="2"/>
    </row>
    <row r="6" spans="1:42" s="29" customFormat="1" ht="13.5" customHeight="1" x14ac:dyDescent="0.2">
      <c r="A6" s="152" t="s">
        <v>172</v>
      </c>
      <c r="B6" s="152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152"/>
      <c r="S6" s="152"/>
      <c r="T6" s="152"/>
      <c r="U6" s="152"/>
      <c r="V6" s="152"/>
      <c r="W6" s="152"/>
      <c r="X6" s="152"/>
      <c r="Y6" s="152"/>
      <c r="Z6" s="152"/>
      <c r="AA6" s="152"/>
      <c r="AB6" s="152"/>
      <c r="AC6" s="152"/>
      <c r="AD6" s="152"/>
      <c r="AE6" s="152"/>
      <c r="AF6" s="152"/>
      <c r="AG6" s="152"/>
    </row>
    <row r="7" spans="1:42" s="3" customFormat="1" ht="3" hidden="1" customHeight="1" x14ac:dyDescent="0.2">
      <c r="A7" s="33"/>
      <c r="B7" s="33"/>
      <c r="C7" s="33"/>
      <c r="D7" s="33"/>
      <c r="E7" s="33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3"/>
      <c r="AG7" s="33"/>
    </row>
    <row r="8" spans="1:42" s="4" customFormat="1" ht="18.75" customHeight="1" x14ac:dyDescent="0.25">
      <c r="A8" s="153" t="s">
        <v>3</v>
      </c>
      <c r="B8" s="154" t="s">
        <v>4</v>
      </c>
      <c r="C8" s="155"/>
      <c r="D8" s="160" t="s">
        <v>5</v>
      </c>
      <c r="E8" s="160" t="s">
        <v>6</v>
      </c>
      <c r="F8" s="160" t="s">
        <v>7</v>
      </c>
      <c r="G8" s="154" t="s">
        <v>8</v>
      </c>
      <c r="H8" s="155"/>
      <c r="I8" s="32" t="s">
        <v>9</v>
      </c>
      <c r="J8" s="146">
        <v>2026</v>
      </c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146"/>
      <c r="W8" s="146"/>
      <c r="X8" s="146"/>
      <c r="Y8" s="146"/>
      <c r="Z8" s="146"/>
      <c r="AA8" s="146"/>
      <c r="AB8" s="146"/>
      <c r="AC8" s="146"/>
      <c r="AD8" s="146"/>
      <c r="AE8" s="146"/>
      <c r="AF8" s="147" t="s">
        <v>10</v>
      </c>
      <c r="AG8" s="147" t="s">
        <v>11</v>
      </c>
    </row>
    <row r="9" spans="1:42" s="4" customFormat="1" ht="18.75" customHeight="1" x14ac:dyDescent="0.25">
      <c r="A9" s="153"/>
      <c r="B9" s="156"/>
      <c r="C9" s="157"/>
      <c r="D9" s="161"/>
      <c r="E9" s="161"/>
      <c r="F9" s="161"/>
      <c r="G9" s="156"/>
      <c r="H9" s="157"/>
      <c r="I9" s="32" t="s">
        <v>12</v>
      </c>
      <c r="J9" s="142">
        <v>7</v>
      </c>
      <c r="K9" s="142"/>
      <c r="L9" s="142"/>
      <c r="M9" s="142"/>
      <c r="N9" s="142">
        <v>8</v>
      </c>
      <c r="O9" s="142"/>
      <c r="P9" s="142"/>
      <c r="Q9" s="142"/>
      <c r="R9" s="142"/>
      <c r="S9" s="142">
        <v>9</v>
      </c>
      <c r="T9" s="142"/>
      <c r="U9" s="142"/>
      <c r="V9" s="142"/>
      <c r="W9" s="142">
        <v>10</v>
      </c>
      <c r="X9" s="142"/>
      <c r="Y9" s="142"/>
      <c r="Z9" s="142"/>
      <c r="AA9" s="142">
        <v>11</v>
      </c>
      <c r="AB9" s="142"/>
      <c r="AC9" s="142"/>
      <c r="AD9" s="142"/>
      <c r="AE9" s="142"/>
      <c r="AF9" s="148"/>
      <c r="AG9" s="148"/>
    </row>
    <row r="10" spans="1:42" s="4" customFormat="1" ht="18.75" customHeight="1" x14ac:dyDescent="0.25">
      <c r="A10" s="153"/>
      <c r="B10" s="158"/>
      <c r="C10" s="159"/>
      <c r="D10" s="162"/>
      <c r="E10" s="162"/>
      <c r="F10" s="162"/>
      <c r="G10" s="158"/>
      <c r="H10" s="159"/>
      <c r="I10" s="32" t="s">
        <v>13</v>
      </c>
      <c r="J10" s="5">
        <v>46209</v>
      </c>
      <c r="K10" s="5">
        <f>J10+7</f>
        <v>46216</v>
      </c>
      <c r="L10" s="5">
        <f t="shared" ref="L10:AE10" si="0">K10+7</f>
        <v>46223</v>
      </c>
      <c r="M10" s="5">
        <f t="shared" si="0"/>
        <v>46230</v>
      </c>
      <c r="N10" s="5">
        <f t="shared" si="0"/>
        <v>46237</v>
      </c>
      <c r="O10" s="5">
        <f t="shared" si="0"/>
        <v>46244</v>
      </c>
      <c r="P10" s="5">
        <f t="shared" si="0"/>
        <v>46251</v>
      </c>
      <c r="Q10" s="5">
        <f t="shared" si="0"/>
        <v>46258</v>
      </c>
      <c r="R10" s="5">
        <f t="shared" si="0"/>
        <v>46265</v>
      </c>
      <c r="S10" s="5">
        <f t="shared" si="0"/>
        <v>46272</v>
      </c>
      <c r="T10" s="5">
        <f t="shared" si="0"/>
        <v>46279</v>
      </c>
      <c r="U10" s="5">
        <f t="shared" si="0"/>
        <v>46286</v>
      </c>
      <c r="V10" s="5">
        <f t="shared" si="0"/>
        <v>46293</v>
      </c>
      <c r="W10" s="5">
        <f t="shared" si="0"/>
        <v>46300</v>
      </c>
      <c r="X10" s="5">
        <f t="shared" si="0"/>
        <v>46307</v>
      </c>
      <c r="Y10" s="5">
        <f t="shared" si="0"/>
        <v>46314</v>
      </c>
      <c r="Z10" s="5">
        <f t="shared" si="0"/>
        <v>46321</v>
      </c>
      <c r="AA10" s="5">
        <f t="shared" si="0"/>
        <v>46328</v>
      </c>
      <c r="AB10" s="5">
        <f t="shared" si="0"/>
        <v>46335</v>
      </c>
      <c r="AC10" s="5">
        <f t="shared" si="0"/>
        <v>46342</v>
      </c>
      <c r="AD10" s="5">
        <f t="shared" si="0"/>
        <v>46349</v>
      </c>
      <c r="AE10" s="5">
        <f t="shared" si="0"/>
        <v>46356</v>
      </c>
      <c r="AF10" s="149"/>
      <c r="AG10" s="149"/>
    </row>
    <row r="11" spans="1:42" s="7" customFormat="1" ht="21.75" customHeight="1" x14ac:dyDescent="0.25">
      <c r="A11" s="129" t="s">
        <v>246</v>
      </c>
      <c r="B11" s="130"/>
      <c r="C11" s="130"/>
      <c r="D11" s="130"/>
      <c r="E11" s="6"/>
      <c r="F11" s="6"/>
      <c r="G11" s="6"/>
      <c r="H11" s="6"/>
      <c r="I11" s="6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1"/>
      <c r="AA11" s="131"/>
      <c r="AB11" s="131"/>
      <c r="AC11" s="131"/>
      <c r="AD11" s="131"/>
      <c r="AE11" s="131"/>
      <c r="AF11" s="131"/>
      <c r="AG11" s="132"/>
    </row>
    <row r="12" spans="1:42" s="7" customFormat="1" ht="21.75" customHeight="1" x14ac:dyDescent="0.25">
      <c r="A12" s="8">
        <v>1</v>
      </c>
      <c r="B12" s="61" t="s">
        <v>51</v>
      </c>
      <c r="C12" s="52">
        <v>441</v>
      </c>
      <c r="D12" s="53" t="s">
        <v>121</v>
      </c>
      <c r="E12" s="51">
        <v>2</v>
      </c>
      <c r="F12" s="13">
        <v>17</v>
      </c>
      <c r="G12" s="117" t="s">
        <v>265</v>
      </c>
      <c r="H12" s="118" t="s">
        <v>259</v>
      </c>
      <c r="I12" s="37" t="s">
        <v>95</v>
      </c>
      <c r="J12" s="17" t="s">
        <v>16</v>
      </c>
      <c r="K12" s="17" t="s">
        <v>16</v>
      </c>
      <c r="L12" s="17" t="s">
        <v>16</v>
      </c>
      <c r="M12" s="17" t="s">
        <v>16</v>
      </c>
      <c r="N12" s="17" t="s">
        <v>16</v>
      </c>
      <c r="O12" s="17" t="s">
        <v>16</v>
      </c>
      <c r="P12" s="17" t="s">
        <v>16</v>
      </c>
      <c r="Q12" s="17" t="s">
        <v>16</v>
      </c>
      <c r="R12" s="17" t="s">
        <v>17</v>
      </c>
      <c r="S12" s="17" t="s">
        <v>18</v>
      </c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>
        <v>4</v>
      </c>
      <c r="AG12" s="18"/>
    </row>
    <row r="13" spans="1:42" s="7" customFormat="1" ht="21.75" customHeight="1" x14ac:dyDescent="0.25">
      <c r="A13" s="8">
        <v>2</v>
      </c>
      <c r="B13" s="61" t="s">
        <v>92</v>
      </c>
      <c r="C13" s="52">
        <v>433</v>
      </c>
      <c r="D13" s="53" t="s">
        <v>280</v>
      </c>
      <c r="E13" s="51">
        <v>3</v>
      </c>
      <c r="F13" s="13">
        <v>17</v>
      </c>
      <c r="G13" s="115" t="s">
        <v>281</v>
      </c>
      <c r="H13" s="116" t="s">
        <v>282</v>
      </c>
      <c r="I13" s="37" t="s">
        <v>95</v>
      </c>
      <c r="J13" s="17" t="s">
        <v>16</v>
      </c>
      <c r="K13" s="17" t="s">
        <v>16</v>
      </c>
      <c r="L13" s="17" t="s">
        <v>16</v>
      </c>
      <c r="M13" s="17" t="s">
        <v>16</v>
      </c>
      <c r="N13" s="17" t="s">
        <v>16</v>
      </c>
      <c r="O13" s="17" t="s">
        <v>16</v>
      </c>
      <c r="P13" s="17" t="s">
        <v>16</v>
      </c>
      <c r="Q13" s="17" t="s">
        <v>16</v>
      </c>
      <c r="R13" s="17" t="s">
        <v>17</v>
      </c>
      <c r="S13" s="17" t="s">
        <v>18</v>
      </c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>
        <v>4</v>
      </c>
      <c r="AG13" s="18"/>
      <c r="AJ13" s="109"/>
    </row>
    <row r="14" spans="1:42" s="7" customFormat="1" ht="21.75" customHeight="1" x14ac:dyDescent="0.25">
      <c r="A14" s="8">
        <v>3</v>
      </c>
      <c r="B14" s="61" t="s">
        <v>14</v>
      </c>
      <c r="C14" s="52">
        <v>330</v>
      </c>
      <c r="D14" s="53" t="s">
        <v>125</v>
      </c>
      <c r="E14" s="51">
        <v>2</v>
      </c>
      <c r="F14" s="13">
        <v>17</v>
      </c>
      <c r="G14" s="115" t="s">
        <v>265</v>
      </c>
      <c r="H14" s="116" t="s">
        <v>259</v>
      </c>
      <c r="I14" s="37" t="s">
        <v>95</v>
      </c>
      <c r="J14" s="17" t="s">
        <v>16</v>
      </c>
      <c r="K14" s="17" t="s">
        <v>16</v>
      </c>
      <c r="L14" s="17" t="s">
        <v>16</v>
      </c>
      <c r="M14" s="17" t="s">
        <v>16</v>
      </c>
      <c r="N14" s="17" t="s">
        <v>16</v>
      </c>
      <c r="O14" s="17" t="s">
        <v>16</v>
      </c>
      <c r="P14" s="17" t="s">
        <v>16</v>
      </c>
      <c r="Q14" s="17" t="s">
        <v>16</v>
      </c>
      <c r="R14" s="17" t="s">
        <v>17</v>
      </c>
      <c r="S14" s="17" t="s">
        <v>18</v>
      </c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>
        <v>4</v>
      </c>
      <c r="AG14" s="18"/>
    </row>
    <row r="15" spans="1:42" s="7" customFormat="1" ht="21.75" customHeight="1" x14ac:dyDescent="0.25">
      <c r="A15" s="8">
        <v>4</v>
      </c>
      <c r="B15" s="61" t="s">
        <v>99</v>
      </c>
      <c r="C15" s="52">
        <v>291</v>
      </c>
      <c r="D15" s="53" t="s">
        <v>100</v>
      </c>
      <c r="E15" s="51">
        <v>3</v>
      </c>
      <c r="F15" s="13">
        <v>17</v>
      </c>
      <c r="G15" s="115" t="s">
        <v>285</v>
      </c>
      <c r="H15" s="116" t="s">
        <v>286</v>
      </c>
      <c r="I15" s="37" t="s">
        <v>95</v>
      </c>
      <c r="J15" s="17" t="s">
        <v>16</v>
      </c>
      <c r="K15" s="17" t="s">
        <v>16</v>
      </c>
      <c r="L15" s="17" t="s">
        <v>16</v>
      </c>
      <c r="M15" s="17" t="s">
        <v>16</v>
      </c>
      <c r="N15" s="17" t="s">
        <v>16</v>
      </c>
      <c r="O15" s="17" t="s">
        <v>16</v>
      </c>
      <c r="P15" s="17" t="s">
        <v>16</v>
      </c>
      <c r="Q15" s="17" t="s">
        <v>16</v>
      </c>
      <c r="R15" s="17" t="s">
        <v>17</v>
      </c>
      <c r="S15" s="17" t="s">
        <v>18</v>
      </c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>
        <v>4</v>
      </c>
      <c r="AG15" s="18"/>
      <c r="AJ15" s="109">
        <f>AD10+7</f>
        <v>46356</v>
      </c>
    </row>
    <row r="16" spans="1:42" s="7" customFormat="1" ht="21.75" customHeight="1" x14ac:dyDescent="0.25">
      <c r="A16" s="8">
        <v>5</v>
      </c>
      <c r="B16" s="110" t="s">
        <v>92</v>
      </c>
      <c r="C16" s="111">
        <v>486</v>
      </c>
      <c r="D16" s="127" t="s">
        <v>290</v>
      </c>
      <c r="E16" s="51">
        <v>1</v>
      </c>
      <c r="F16" s="13">
        <v>17</v>
      </c>
      <c r="G16" s="115" t="s">
        <v>233</v>
      </c>
      <c r="H16" s="116" t="s">
        <v>234</v>
      </c>
      <c r="I16" s="37" t="s">
        <v>95</v>
      </c>
      <c r="J16" s="17" t="s">
        <v>16</v>
      </c>
      <c r="K16" s="17" t="s">
        <v>16</v>
      </c>
      <c r="L16" s="17" t="s">
        <v>16</v>
      </c>
      <c r="M16" s="17" t="s">
        <v>16</v>
      </c>
      <c r="N16" s="17" t="s">
        <v>16</v>
      </c>
      <c r="O16" s="17" t="s">
        <v>16</v>
      </c>
      <c r="P16" s="17" t="s">
        <v>16</v>
      </c>
      <c r="Q16" s="17" t="s">
        <v>16</v>
      </c>
      <c r="R16" s="17" t="s">
        <v>17</v>
      </c>
      <c r="S16" s="17" t="s">
        <v>18</v>
      </c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>
        <v>4</v>
      </c>
      <c r="AG16" s="18"/>
      <c r="AI16" s="40"/>
      <c r="AJ16" s="41"/>
      <c r="AK16" s="42"/>
      <c r="AL16" s="43"/>
      <c r="AM16" s="44"/>
      <c r="AN16" s="45"/>
      <c r="AO16" s="45"/>
      <c r="AP16" s="46"/>
    </row>
    <row r="17" spans="1:42" s="7" customFormat="1" ht="21.75" customHeight="1" x14ac:dyDescent="0.25">
      <c r="A17" s="133" t="s">
        <v>278</v>
      </c>
      <c r="B17" s="133"/>
      <c r="C17" s="133"/>
      <c r="D17" s="133"/>
      <c r="E17" s="126"/>
      <c r="F17" s="106"/>
      <c r="G17" s="106"/>
      <c r="H17" s="106"/>
      <c r="I17" s="107"/>
      <c r="J17" s="131"/>
      <c r="K17" s="131"/>
      <c r="L17" s="131"/>
      <c r="M17" s="131"/>
      <c r="N17" s="131"/>
      <c r="O17" s="131"/>
      <c r="P17" s="131"/>
      <c r="Q17" s="131"/>
      <c r="R17" s="131"/>
      <c r="S17" s="131"/>
      <c r="T17" s="131"/>
      <c r="U17" s="131"/>
      <c r="V17" s="131"/>
      <c r="W17" s="131"/>
      <c r="X17" s="131"/>
      <c r="Y17" s="131"/>
      <c r="Z17" s="131"/>
      <c r="AA17" s="131"/>
      <c r="AB17" s="131"/>
      <c r="AC17" s="131"/>
      <c r="AD17" s="131"/>
      <c r="AE17" s="131"/>
      <c r="AF17" s="131"/>
      <c r="AG17" s="132"/>
    </row>
    <row r="18" spans="1:42" s="7" customFormat="1" ht="21.75" customHeight="1" x14ac:dyDescent="0.25">
      <c r="A18" s="8">
        <v>6</v>
      </c>
      <c r="B18" s="61" t="s">
        <v>97</v>
      </c>
      <c r="C18" s="52">
        <v>392</v>
      </c>
      <c r="D18" s="125" t="s">
        <v>98</v>
      </c>
      <c r="E18" s="51">
        <v>2</v>
      </c>
      <c r="F18" s="13">
        <v>17</v>
      </c>
      <c r="G18" s="115" t="s">
        <v>283</v>
      </c>
      <c r="H18" s="116" t="s">
        <v>284</v>
      </c>
      <c r="I18" s="37" t="s">
        <v>95</v>
      </c>
      <c r="J18" s="18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 t="s">
        <v>16</v>
      </c>
      <c r="W18" s="17" t="s">
        <v>16</v>
      </c>
      <c r="X18" s="17" t="s">
        <v>16</v>
      </c>
      <c r="Y18" s="17" t="s">
        <v>16</v>
      </c>
      <c r="Z18" s="17" t="s">
        <v>16</v>
      </c>
      <c r="AA18" s="17" t="s">
        <v>16</v>
      </c>
      <c r="AB18" s="17" t="s">
        <v>16</v>
      </c>
      <c r="AC18" s="17" t="s">
        <v>16</v>
      </c>
      <c r="AD18" s="17" t="s">
        <v>17</v>
      </c>
      <c r="AE18" s="17" t="s">
        <v>18</v>
      </c>
      <c r="AF18" s="17">
        <v>4</v>
      </c>
      <c r="AG18" s="18"/>
      <c r="AI18" s="52">
        <v>434</v>
      </c>
      <c r="AJ18" s="53" t="s">
        <v>279</v>
      </c>
      <c r="AK18" s="51">
        <v>1</v>
      </c>
      <c r="AL18" s="13">
        <v>17</v>
      </c>
      <c r="AM18" s="115" t="s">
        <v>281</v>
      </c>
      <c r="AN18" s="116" t="s">
        <v>282</v>
      </c>
      <c r="AO18" s="37" t="s">
        <v>95</v>
      </c>
      <c r="AP18" s="37"/>
    </row>
    <row r="19" spans="1:42" s="7" customFormat="1" ht="21.75" customHeight="1" x14ac:dyDescent="0.25">
      <c r="A19" s="8">
        <v>7</v>
      </c>
      <c r="B19" s="61" t="s">
        <v>92</v>
      </c>
      <c r="C19" s="52">
        <v>480</v>
      </c>
      <c r="D19" s="53" t="s">
        <v>113</v>
      </c>
      <c r="E19" s="51">
        <v>1</v>
      </c>
      <c r="F19" s="13">
        <v>17</v>
      </c>
      <c r="G19" s="115" t="s">
        <v>235</v>
      </c>
      <c r="H19" s="116" t="s">
        <v>236</v>
      </c>
      <c r="I19" s="37" t="s">
        <v>95</v>
      </c>
      <c r="J19" s="18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 t="s">
        <v>16</v>
      </c>
      <c r="W19" s="17" t="s">
        <v>16</v>
      </c>
      <c r="X19" s="17" t="s">
        <v>16</v>
      </c>
      <c r="Y19" s="17" t="s">
        <v>16</v>
      </c>
      <c r="Z19" s="17" t="s">
        <v>16</v>
      </c>
      <c r="AA19" s="17" t="s">
        <v>16</v>
      </c>
      <c r="AB19" s="17" t="s">
        <v>16</v>
      </c>
      <c r="AC19" s="17" t="s">
        <v>16</v>
      </c>
      <c r="AD19" s="17" t="s">
        <v>17</v>
      </c>
      <c r="AE19" s="17" t="s">
        <v>18</v>
      </c>
      <c r="AF19" s="17">
        <v>4</v>
      </c>
      <c r="AG19" s="18"/>
      <c r="AI19" s="40"/>
      <c r="AJ19" s="41"/>
      <c r="AK19" s="42"/>
      <c r="AL19" s="43"/>
      <c r="AM19" s="44"/>
      <c r="AN19" s="45"/>
      <c r="AO19" s="45"/>
      <c r="AP19" s="46"/>
    </row>
    <row r="20" spans="1:42" s="7" customFormat="1" ht="21.75" customHeight="1" x14ac:dyDescent="0.25">
      <c r="A20" s="8">
        <v>8</v>
      </c>
      <c r="B20" s="61" t="s">
        <v>92</v>
      </c>
      <c r="C20" s="52">
        <v>341</v>
      </c>
      <c r="D20" s="53" t="s">
        <v>123</v>
      </c>
      <c r="E20" s="51">
        <v>2</v>
      </c>
      <c r="F20" s="13">
        <v>17</v>
      </c>
      <c r="G20" s="115" t="s">
        <v>287</v>
      </c>
      <c r="H20" s="116" t="s">
        <v>288</v>
      </c>
      <c r="I20" s="37" t="s">
        <v>95</v>
      </c>
      <c r="J20" s="18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 t="s">
        <v>16</v>
      </c>
      <c r="W20" s="17" t="s">
        <v>16</v>
      </c>
      <c r="X20" s="17" t="s">
        <v>16</v>
      </c>
      <c r="Y20" s="17" t="s">
        <v>16</v>
      </c>
      <c r="Z20" s="17" t="s">
        <v>16</v>
      </c>
      <c r="AA20" s="17" t="s">
        <v>16</v>
      </c>
      <c r="AB20" s="17" t="s">
        <v>16</v>
      </c>
      <c r="AC20" s="17" t="s">
        <v>16</v>
      </c>
      <c r="AD20" s="17" t="s">
        <v>17</v>
      </c>
      <c r="AE20" s="17" t="s">
        <v>18</v>
      </c>
      <c r="AF20" s="17">
        <v>4</v>
      </c>
      <c r="AG20" s="18"/>
    </row>
    <row r="21" spans="1:42" s="7" customFormat="1" ht="21.75" customHeight="1" x14ac:dyDescent="0.25">
      <c r="A21" s="8">
        <v>9</v>
      </c>
      <c r="B21" s="110" t="s">
        <v>92</v>
      </c>
      <c r="C21" s="111">
        <v>434</v>
      </c>
      <c r="D21" s="112" t="s">
        <v>289</v>
      </c>
      <c r="E21" s="51">
        <v>1</v>
      </c>
      <c r="F21" s="13">
        <v>17</v>
      </c>
      <c r="G21" s="115" t="s">
        <v>281</v>
      </c>
      <c r="H21" s="116" t="s">
        <v>282</v>
      </c>
      <c r="I21" s="37" t="s">
        <v>95</v>
      </c>
      <c r="J21" s="18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 t="s">
        <v>16</v>
      </c>
      <c r="W21" s="17" t="s">
        <v>16</v>
      </c>
      <c r="X21" s="17" t="s">
        <v>16</v>
      </c>
      <c r="Y21" s="17" t="s">
        <v>16</v>
      </c>
      <c r="Z21" s="17" t="s">
        <v>16</v>
      </c>
      <c r="AA21" s="17" t="s">
        <v>16</v>
      </c>
      <c r="AB21" s="17" t="s">
        <v>16</v>
      </c>
      <c r="AC21" s="17" t="s">
        <v>16</v>
      </c>
      <c r="AD21" s="17" t="s">
        <v>17</v>
      </c>
      <c r="AE21" s="17" t="s">
        <v>18</v>
      </c>
      <c r="AF21" s="17">
        <v>4</v>
      </c>
      <c r="AG21" s="18"/>
    </row>
    <row r="22" spans="1:42" s="4" customFormat="1" ht="21.75" customHeight="1" x14ac:dyDescent="0.25">
      <c r="A22" s="134" t="s">
        <v>19</v>
      </c>
      <c r="B22" s="134"/>
      <c r="C22" s="134"/>
      <c r="D22" s="134"/>
      <c r="E22" s="21">
        <f>SUM(E12:E21)</f>
        <v>17</v>
      </c>
      <c r="F22" s="28"/>
      <c r="G22" s="135">
        <f>E22*280000</f>
        <v>4760000</v>
      </c>
      <c r="H22" s="136"/>
      <c r="I22" s="28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7"/>
      <c r="AC22" s="137"/>
      <c r="AD22" s="137"/>
      <c r="AE22" s="137"/>
      <c r="AF22" s="137"/>
      <c r="AG22" s="138"/>
    </row>
    <row r="23" spans="1:42" ht="1.5" customHeight="1" x14ac:dyDescent="0.15"/>
    <row r="24" spans="1:42" s="24" customFormat="1" ht="15.75" customHeight="1" x14ac:dyDescent="0.2">
      <c r="A24" s="139" t="s">
        <v>20</v>
      </c>
      <c r="B24" s="139"/>
      <c r="C24" s="139"/>
      <c r="D24" s="139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</row>
    <row r="25" spans="1:42" s="24" customFormat="1" ht="15.75" customHeight="1" x14ac:dyDescent="0.2">
      <c r="B25" s="140" t="s">
        <v>21</v>
      </c>
      <c r="C25" s="140"/>
      <c r="D25" s="140"/>
      <c r="E25" s="140"/>
      <c r="F25" s="140"/>
      <c r="G25" s="140"/>
      <c r="H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</row>
    <row r="26" spans="1:42" s="25" customFormat="1" ht="15.75" customHeight="1" x14ac:dyDescent="0.25">
      <c r="B26" s="140" t="s">
        <v>22</v>
      </c>
      <c r="C26" s="140"/>
      <c r="D26" s="140"/>
      <c r="E26" s="140"/>
      <c r="F26" s="140"/>
      <c r="G26" s="140"/>
    </row>
    <row r="27" spans="1:42" s="25" customFormat="1" ht="15.75" customHeight="1" x14ac:dyDescent="0.25">
      <c r="B27" s="140" t="s">
        <v>23</v>
      </c>
      <c r="C27" s="140"/>
      <c r="D27" s="140"/>
      <c r="E27" s="140"/>
      <c r="F27" s="140"/>
      <c r="G27" s="140"/>
    </row>
    <row r="28" spans="1:42" s="27" customFormat="1" ht="14.25" customHeight="1" x14ac:dyDescent="0.25">
      <c r="B28" s="31"/>
      <c r="C28" s="31"/>
      <c r="Q28" s="141" t="s">
        <v>237</v>
      </c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141"/>
      <c r="AG28" s="141"/>
    </row>
    <row r="29" spans="1:42" s="27" customFormat="1" ht="15.75" customHeight="1" x14ac:dyDescent="0.25">
      <c r="A29" s="128" t="s">
        <v>24</v>
      </c>
      <c r="B29" s="128"/>
      <c r="C29" s="128"/>
      <c r="D29" s="128"/>
      <c r="G29" s="128" t="s">
        <v>25</v>
      </c>
      <c r="H29" s="128"/>
      <c r="I29" s="128"/>
      <c r="J29" s="128"/>
      <c r="K29" s="128"/>
      <c r="L29" s="26"/>
      <c r="M29" s="26"/>
      <c r="N29" s="26"/>
      <c r="O29" s="26"/>
      <c r="P29" s="26"/>
      <c r="Q29" s="26"/>
      <c r="R29" s="128" t="s">
        <v>31</v>
      </c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26"/>
    </row>
    <row r="30" spans="1:42" s="27" customFormat="1" ht="15.75" customHeight="1" x14ac:dyDescent="0.25">
      <c r="G30" s="128" t="s">
        <v>26</v>
      </c>
      <c r="H30" s="128"/>
      <c r="I30" s="128"/>
      <c r="J30" s="128"/>
      <c r="K30" s="128"/>
      <c r="R30" s="128" t="s">
        <v>32</v>
      </c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26"/>
    </row>
    <row r="31" spans="1:42" s="27" customFormat="1" ht="14.25" x14ac:dyDescent="0.25"/>
    <row r="32" spans="1:42" s="27" customFormat="1" ht="14.25" x14ac:dyDescent="0.25"/>
    <row r="33" spans="1:33" s="27" customFormat="1" ht="6" customHeight="1" x14ac:dyDescent="0.25"/>
    <row r="34" spans="1:33" s="27" customFormat="1" ht="14.25" x14ac:dyDescent="0.25"/>
    <row r="35" spans="1:33" s="27" customFormat="1" ht="15.75" customHeight="1" x14ac:dyDescent="0.25">
      <c r="A35" s="128" t="s">
        <v>27</v>
      </c>
      <c r="B35" s="128"/>
      <c r="C35" s="128"/>
      <c r="D35" s="128"/>
      <c r="G35" s="128" t="s">
        <v>28</v>
      </c>
      <c r="H35" s="128"/>
      <c r="I35" s="128"/>
      <c r="J35" s="128"/>
      <c r="K35" s="128"/>
      <c r="L35" s="26"/>
      <c r="M35" s="26"/>
      <c r="N35" s="26"/>
      <c r="O35" s="26"/>
      <c r="P35" s="26"/>
      <c r="Q35" s="26"/>
      <c r="R35" s="128" t="s">
        <v>29</v>
      </c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</row>
  </sheetData>
  <mergeCells count="43">
    <mergeCell ref="J9:M9"/>
    <mergeCell ref="N9:R9"/>
    <mergeCell ref="AA9:AE9"/>
    <mergeCell ref="B8:C10"/>
    <mergeCell ref="D8:D10"/>
    <mergeCell ref="E8:E10"/>
    <mergeCell ref="F8:F10"/>
    <mergeCell ref="G8:H10"/>
    <mergeCell ref="S9:V9"/>
    <mergeCell ref="W9:Z9"/>
    <mergeCell ref="A1:E1"/>
    <mergeCell ref="F1:AD1"/>
    <mergeCell ref="A2:E2"/>
    <mergeCell ref="F2:AD2"/>
    <mergeCell ref="A4:AG4"/>
    <mergeCell ref="J8:AE8"/>
    <mergeCell ref="AF8:AF10"/>
    <mergeCell ref="AG8:AG10"/>
    <mergeCell ref="A5:G5"/>
    <mergeCell ref="U5:AF5"/>
    <mergeCell ref="I5:N5"/>
    <mergeCell ref="A6:AG6"/>
    <mergeCell ref="A8:A10"/>
    <mergeCell ref="G30:K30"/>
    <mergeCell ref="R30:AG30"/>
    <mergeCell ref="A35:D35"/>
    <mergeCell ref="G35:K35"/>
    <mergeCell ref="R35:AG35"/>
    <mergeCell ref="A29:D29"/>
    <mergeCell ref="G29:K29"/>
    <mergeCell ref="R29:AG29"/>
    <mergeCell ref="A11:D11"/>
    <mergeCell ref="J11:AG11"/>
    <mergeCell ref="A17:D17"/>
    <mergeCell ref="J17:AG17"/>
    <mergeCell ref="A22:D22"/>
    <mergeCell ref="G22:H22"/>
    <mergeCell ref="J22:AG22"/>
    <mergeCell ref="A24:D24"/>
    <mergeCell ref="B25:G25"/>
    <mergeCell ref="B26:G26"/>
    <mergeCell ref="B27:G27"/>
    <mergeCell ref="Q28:AG28"/>
  </mergeCells>
  <printOptions horizontalCentered="1"/>
  <pageMargins left="0" right="0" top="0.23" bottom="0" header="0.19685039370078741" footer="0.22"/>
  <pageSetup paperSize="9" scale="9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0"/>
  <sheetViews>
    <sheetView topLeftCell="A4" workbookViewId="0">
      <selection activeCell="D24" sqref="D24"/>
    </sheetView>
  </sheetViews>
  <sheetFormatPr defaultRowHeight="15.75" x14ac:dyDescent="0.25"/>
  <cols>
    <col min="1" max="1" width="3.33203125" customWidth="1"/>
    <col min="2" max="2" width="4.21875" customWidth="1"/>
    <col min="3" max="3" width="3.5546875" customWidth="1"/>
    <col min="4" max="4" width="26.109375" customWidth="1"/>
    <col min="5" max="5" width="5.33203125" customWidth="1"/>
    <col min="6" max="6" width="4.33203125" customWidth="1"/>
  </cols>
  <sheetData>
    <row r="1" spans="1:6" ht="21" customHeight="1" x14ac:dyDescent="0.25">
      <c r="A1" s="168" t="s">
        <v>142</v>
      </c>
      <c r="B1" s="168"/>
      <c r="C1" s="168"/>
      <c r="D1" s="168"/>
      <c r="E1" s="168"/>
      <c r="F1" s="168"/>
    </row>
    <row r="2" spans="1:6" ht="24" customHeight="1" x14ac:dyDescent="0.25">
      <c r="A2" s="75" t="s">
        <v>3</v>
      </c>
      <c r="B2" s="169" t="s">
        <v>138</v>
      </c>
      <c r="C2" s="169"/>
      <c r="D2" s="75" t="s">
        <v>139</v>
      </c>
      <c r="E2" s="169" t="s">
        <v>140</v>
      </c>
      <c r="F2" s="169"/>
    </row>
    <row r="3" spans="1:6" x14ac:dyDescent="0.25">
      <c r="A3" s="77">
        <v>1</v>
      </c>
      <c r="B3" s="61" t="s">
        <v>14</v>
      </c>
      <c r="C3" s="52">
        <v>301</v>
      </c>
      <c r="D3" s="53" t="s">
        <v>49</v>
      </c>
      <c r="E3" s="51">
        <v>2</v>
      </c>
      <c r="F3" s="91">
        <f>SUM(E3:E9)</f>
        <v>18</v>
      </c>
    </row>
    <row r="4" spans="1:6" x14ac:dyDescent="0.25">
      <c r="A4" s="77">
        <v>2</v>
      </c>
      <c r="B4" s="61" t="s">
        <v>34</v>
      </c>
      <c r="C4" s="52">
        <v>303</v>
      </c>
      <c r="D4" s="53" t="s">
        <v>50</v>
      </c>
      <c r="E4" s="51">
        <v>3</v>
      </c>
      <c r="F4" s="92"/>
    </row>
    <row r="5" spans="1:6" x14ac:dyDescent="0.25">
      <c r="A5" s="77">
        <v>3</v>
      </c>
      <c r="B5" s="61" t="s">
        <v>51</v>
      </c>
      <c r="C5" s="52">
        <v>301</v>
      </c>
      <c r="D5" s="53" t="s">
        <v>52</v>
      </c>
      <c r="E5" s="51">
        <v>3</v>
      </c>
      <c r="F5" s="92"/>
    </row>
    <row r="6" spans="1:6" x14ac:dyDescent="0.25">
      <c r="A6" s="77">
        <v>4</v>
      </c>
      <c r="B6" s="62" t="s">
        <v>35</v>
      </c>
      <c r="C6" s="54">
        <v>351</v>
      </c>
      <c r="D6" s="55" t="s">
        <v>48</v>
      </c>
      <c r="E6" s="56">
        <v>2</v>
      </c>
      <c r="F6" s="92"/>
    </row>
    <row r="7" spans="1:6" x14ac:dyDescent="0.25">
      <c r="A7" s="77">
        <v>5</v>
      </c>
      <c r="B7" s="61" t="s">
        <v>53</v>
      </c>
      <c r="C7" s="52">
        <v>301</v>
      </c>
      <c r="D7" s="53" t="s">
        <v>54</v>
      </c>
      <c r="E7" s="51">
        <v>3</v>
      </c>
      <c r="F7" s="92"/>
    </row>
    <row r="8" spans="1:6" x14ac:dyDescent="0.25">
      <c r="A8" s="77">
        <v>6</v>
      </c>
      <c r="B8" s="61" t="s">
        <v>34</v>
      </c>
      <c r="C8" s="52">
        <v>304</v>
      </c>
      <c r="D8" s="53" t="s">
        <v>55</v>
      </c>
      <c r="E8" s="51">
        <v>3</v>
      </c>
      <c r="F8" s="92"/>
    </row>
    <row r="9" spans="1:6" x14ac:dyDescent="0.25">
      <c r="A9" s="77">
        <v>7</v>
      </c>
      <c r="B9" s="87" t="s">
        <v>36</v>
      </c>
      <c r="C9" s="84">
        <v>201</v>
      </c>
      <c r="D9" s="85" t="s">
        <v>37</v>
      </c>
      <c r="E9" s="86">
        <v>2</v>
      </c>
      <c r="F9" s="93"/>
    </row>
    <row r="10" spans="1:6" x14ac:dyDescent="0.25">
      <c r="A10" s="80">
        <v>8</v>
      </c>
      <c r="B10" s="64" t="s">
        <v>14</v>
      </c>
      <c r="C10" s="48">
        <v>302</v>
      </c>
      <c r="D10" s="50" t="s">
        <v>101</v>
      </c>
      <c r="E10" s="49">
        <v>2</v>
      </c>
      <c r="F10" s="98">
        <f>SUM(E10:E16)</f>
        <v>17</v>
      </c>
    </row>
    <row r="11" spans="1:6" x14ac:dyDescent="0.25">
      <c r="A11" s="80">
        <v>9</v>
      </c>
      <c r="B11" s="64" t="s">
        <v>35</v>
      </c>
      <c r="C11" s="48">
        <v>361</v>
      </c>
      <c r="D11" s="50" t="s">
        <v>126</v>
      </c>
      <c r="E11" s="49">
        <v>2</v>
      </c>
      <c r="F11" s="81"/>
    </row>
    <row r="12" spans="1:6" x14ac:dyDescent="0.25">
      <c r="A12" s="80">
        <v>10</v>
      </c>
      <c r="B12" s="64" t="s">
        <v>60</v>
      </c>
      <c r="C12" s="48">
        <v>403</v>
      </c>
      <c r="D12" s="50" t="s">
        <v>146</v>
      </c>
      <c r="E12" s="49">
        <v>3</v>
      </c>
      <c r="F12" s="99"/>
    </row>
    <row r="13" spans="1:6" x14ac:dyDescent="0.25">
      <c r="A13" s="80">
        <v>11</v>
      </c>
      <c r="B13" s="64" t="s">
        <v>68</v>
      </c>
      <c r="C13" s="48">
        <v>102</v>
      </c>
      <c r="D13" s="50" t="s">
        <v>84</v>
      </c>
      <c r="E13" s="49">
        <v>2</v>
      </c>
      <c r="F13" s="100"/>
    </row>
    <row r="14" spans="1:6" x14ac:dyDescent="0.25">
      <c r="A14" s="80">
        <v>12</v>
      </c>
      <c r="B14" s="64" t="s">
        <v>79</v>
      </c>
      <c r="C14" s="48">
        <v>302</v>
      </c>
      <c r="D14" s="50" t="s">
        <v>143</v>
      </c>
      <c r="E14" s="49">
        <v>2</v>
      </c>
      <c r="F14" s="99"/>
    </row>
    <row r="15" spans="1:6" x14ac:dyDescent="0.25">
      <c r="A15" s="80">
        <v>13</v>
      </c>
      <c r="B15" s="64" t="s">
        <v>62</v>
      </c>
      <c r="C15" s="48">
        <v>403</v>
      </c>
      <c r="D15" s="50" t="s">
        <v>85</v>
      </c>
      <c r="E15" s="49">
        <v>3</v>
      </c>
      <c r="F15" s="81"/>
    </row>
    <row r="16" spans="1:6" x14ac:dyDescent="0.25">
      <c r="A16" s="80">
        <v>14</v>
      </c>
      <c r="B16" s="88" t="s">
        <v>56</v>
      </c>
      <c r="C16" s="82">
        <v>351</v>
      </c>
      <c r="D16" s="104" t="s">
        <v>57</v>
      </c>
      <c r="E16" s="83">
        <v>3</v>
      </c>
      <c r="F16" s="99"/>
    </row>
    <row r="17" spans="1:6" x14ac:dyDescent="0.25">
      <c r="A17" s="77">
        <v>15</v>
      </c>
      <c r="B17" s="61" t="s">
        <v>75</v>
      </c>
      <c r="C17" s="52">
        <v>201</v>
      </c>
      <c r="D17" s="53" t="s">
        <v>148</v>
      </c>
      <c r="E17" s="51">
        <v>3</v>
      </c>
      <c r="F17" s="91">
        <f>SUM(E17:E23)</f>
        <v>18</v>
      </c>
    </row>
    <row r="18" spans="1:6" x14ac:dyDescent="0.25">
      <c r="A18" s="77">
        <v>16</v>
      </c>
      <c r="B18" s="61" t="s">
        <v>144</v>
      </c>
      <c r="C18" s="52">
        <v>301</v>
      </c>
      <c r="D18" s="53" t="s">
        <v>145</v>
      </c>
      <c r="E18" s="51">
        <v>3</v>
      </c>
      <c r="F18" s="101"/>
    </row>
    <row r="19" spans="1:6" x14ac:dyDescent="0.25">
      <c r="A19" s="77">
        <v>17</v>
      </c>
      <c r="B19" s="61" t="s">
        <v>66</v>
      </c>
      <c r="C19" s="52">
        <v>362</v>
      </c>
      <c r="D19" s="53" t="s">
        <v>67</v>
      </c>
      <c r="E19" s="51">
        <v>2</v>
      </c>
      <c r="F19" s="79"/>
    </row>
    <row r="20" spans="1:6" x14ac:dyDescent="0.25">
      <c r="A20" s="77">
        <v>18</v>
      </c>
      <c r="B20" s="87" t="s">
        <v>34</v>
      </c>
      <c r="C20" s="84">
        <v>421</v>
      </c>
      <c r="D20" s="85" t="s">
        <v>149</v>
      </c>
      <c r="E20" s="86">
        <v>3</v>
      </c>
      <c r="F20" s="79"/>
    </row>
    <row r="21" spans="1:6" x14ac:dyDescent="0.25">
      <c r="A21" s="77">
        <v>19</v>
      </c>
      <c r="B21" s="61" t="s">
        <v>34</v>
      </c>
      <c r="C21" s="52">
        <v>411</v>
      </c>
      <c r="D21" s="53" t="s">
        <v>147</v>
      </c>
      <c r="E21" s="51">
        <v>3</v>
      </c>
      <c r="F21" s="101"/>
    </row>
    <row r="22" spans="1:6" x14ac:dyDescent="0.25">
      <c r="A22" s="77">
        <v>20</v>
      </c>
      <c r="B22" s="61" t="s">
        <v>34</v>
      </c>
      <c r="C22" s="52">
        <v>414</v>
      </c>
      <c r="D22" s="53" t="s">
        <v>150</v>
      </c>
      <c r="E22" s="51">
        <v>2</v>
      </c>
      <c r="F22" s="79"/>
    </row>
    <row r="23" spans="1:6" x14ac:dyDescent="0.25">
      <c r="A23" s="77">
        <v>21</v>
      </c>
      <c r="B23" s="61" t="s">
        <v>62</v>
      </c>
      <c r="C23" s="52">
        <v>362</v>
      </c>
      <c r="D23" s="53" t="s">
        <v>151</v>
      </c>
      <c r="E23" s="51">
        <v>2</v>
      </c>
      <c r="F23" s="79"/>
    </row>
    <row r="24" spans="1:6" x14ac:dyDescent="0.25">
      <c r="A24" s="77">
        <v>22</v>
      </c>
      <c r="B24" s="61" t="s">
        <v>34</v>
      </c>
      <c r="C24" s="52">
        <v>382</v>
      </c>
      <c r="D24" s="53" t="s">
        <v>152</v>
      </c>
      <c r="E24" s="51">
        <v>2</v>
      </c>
      <c r="F24" s="91"/>
    </row>
    <row r="25" spans="1:6" x14ac:dyDescent="0.25">
      <c r="A25" s="77">
        <v>23</v>
      </c>
      <c r="B25" s="61" t="s">
        <v>34</v>
      </c>
      <c r="C25" s="52">
        <v>403</v>
      </c>
      <c r="D25" s="53" t="s">
        <v>153</v>
      </c>
      <c r="E25" s="51">
        <v>2</v>
      </c>
      <c r="F25" s="79"/>
    </row>
    <row r="26" spans="1:6" x14ac:dyDescent="0.25">
      <c r="A26" s="77">
        <v>24</v>
      </c>
      <c r="B26" s="61" t="s">
        <v>102</v>
      </c>
      <c r="C26" s="52">
        <v>414</v>
      </c>
      <c r="D26" s="53" t="s">
        <v>154</v>
      </c>
      <c r="E26" s="51">
        <v>3</v>
      </c>
      <c r="F26" s="79"/>
    </row>
    <row r="27" spans="1:6" x14ac:dyDescent="0.25">
      <c r="A27" s="77">
        <v>25</v>
      </c>
      <c r="B27" s="61" t="s">
        <v>34</v>
      </c>
      <c r="C27" s="52">
        <v>452</v>
      </c>
      <c r="D27" s="53" t="s">
        <v>155</v>
      </c>
      <c r="E27" s="51">
        <v>3</v>
      </c>
      <c r="F27" s="79"/>
    </row>
    <row r="28" spans="1:6" x14ac:dyDescent="0.25">
      <c r="A28" s="77">
        <v>26</v>
      </c>
      <c r="B28" s="61" t="s">
        <v>34</v>
      </c>
      <c r="C28" s="52">
        <v>498</v>
      </c>
      <c r="D28" s="53" t="s">
        <v>136</v>
      </c>
      <c r="E28" s="51">
        <v>2</v>
      </c>
      <c r="F28" s="79"/>
    </row>
    <row r="29" spans="1:6" x14ac:dyDescent="0.25">
      <c r="A29" s="77">
        <v>27</v>
      </c>
      <c r="B29" s="61" t="s">
        <v>34</v>
      </c>
      <c r="C29" s="52">
        <v>495</v>
      </c>
      <c r="D29" s="53" t="s">
        <v>156</v>
      </c>
      <c r="E29" s="51">
        <v>3</v>
      </c>
      <c r="F29" s="79"/>
    </row>
    <row r="30" spans="1:6" ht="19.5" customHeight="1" x14ac:dyDescent="0.25">
      <c r="A30" s="170" t="s">
        <v>19</v>
      </c>
      <c r="B30" s="171"/>
      <c r="C30" s="171"/>
      <c r="D30" s="172"/>
      <c r="E30" s="78">
        <f>SUM(E3:E29)</f>
        <v>68</v>
      </c>
      <c r="F30" s="76"/>
    </row>
  </sheetData>
  <mergeCells count="4">
    <mergeCell ref="A1:F1"/>
    <mergeCell ref="B2:C2"/>
    <mergeCell ref="E2:F2"/>
    <mergeCell ref="A30:D30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2"/>
  <sheetViews>
    <sheetView topLeftCell="A7" workbookViewId="0">
      <selection activeCell="B30" sqref="B30:E30"/>
    </sheetView>
  </sheetViews>
  <sheetFormatPr defaultRowHeight="15.75" x14ac:dyDescent="0.25"/>
  <cols>
    <col min="1" max="1" width="3.77734375" customWidth="1"/>
    <col min="2" max="2" width="4.21875" customWidth="1"/>
    <col min="3" max="3" width="3.5546875" customWidth="1"/>
    <col min="4" max="4" width="26.109375" customWidth="1"/>
    <col min="5" max="5" width="5.33203125" customWidth="1"/>
    <col min="6" max="6" width="4.33203125" customWidth="1"/>
  </cols>
  <sheetData>
    <row r="1" spans="1:6" ht="21" customHeight="1" x14ac:dyDescent="0.25">
      <c r="A1" s="168" t="s">
        <v>157</v>
      </c>
      <c r="B1" s="168"/>
      <c r="C1" s="168"/>
      <c r="D1" s="168"/>
      <c r="E1" s="168"/>
      <c r="F1" s="168"/>
    </row>
    <row r="2" spans="1:6" ht="24" customHeight="1" x14ac:dyDescent="0.25">
      <c r="A2" s="75" t="s">
        <v>3</v>
      </c>
      <c r="B2" s="169" t="s">
        <v>138</v>
      </c>
      <c r="C2" s="169"/>
      <c r="D2" s="75" t="s">
        <v>139</v>
      </c>
      <c r="E2" s="169" t="s">
        <v>140</v>
      </c>
      <c r="F2" s="169"/>
    </row>
    <row r="3" spans="1:6" x14ac:dyDescent="0.25">
      <c r="A3" s="77">
        <v>1</v>
      </c>
      <c r="B3" s="61" t="s">
        <v>14</v>
      </c>
      <c r="C3" s="52">
        <v>301</v>
      </c>
      <c r="D3" s="53" t="s">
        <v>49</v>
      </c>
      <c r="E3" s="51">
        <v>2</v>
      </c>
      <c r="F3" s="79">
        <f>SUM(E3:E10)</f>
        <v>18</v>
      </c>
    </row>
    <row r="4" spans="1:6" x14ac:dyDescent="0.25">
      <c r="A4" s="77">
        <v>2</v>
      </c>
      <c r="B4" s="61" t="s">
        <v>79</v>
      </c>
      <c r="C4" s="52">
        <v>152</v>
      </c>
      <c r="D4" s="53" t="s">
        <v>80</v>
      </c>
      <c r="E4" s="51">
        <v>3</v>
      </c>
      <c r="F4" s="79"/>
    </row>
    <row r="5" spans="1:6" x14ac:dyDescent="0.25">
      <c r="A5" s="77">
        <v>3</v>
      </c>
      <c r="B5" s="61" t="s">
        <v>51</v>
      </c>
      <c r="C5" s="52">
        <v>301</v>
      </c>
      <c r="D5" s="53" t="s">
        <v>52</v>
      </c>
      <c r="E5" s="51">
        <v>3</v>
      </c>
      <c r="F5" s="79"/>
    </row>
    <row r="6" spans="1:6" x14ac:dyDescent="0.25">
      <c r="A6" s="77">
        <v>4</v>
      </c>
      <c r="B6" s="61" t="s">
        <v>35</v>
      </c>
      <c r="C6" s="52">
        <v>351</v>
      </c>
      <c r="D6" s="53" t="s">
        <v>48</v>
      </c>
      <c r="E6" s="51">
        <v>2</v>
      </c>
      <c r="F6" s="79"/>
    </row>
    <row r="7" spans="1:6" x14ac:dyDescent="0.25">
      <c r="A7" s="77">
        <v>5</v>
      </c>
      <c r="B7" s="61" t="s">
        <v>60</v>
      </c>
      <c r="C7" s="52">
        <v>374</v>
      </c>
      <c r="D7" s="53" t="s">
        <v>83</v>
      </c>
      <c r="E7" s="51">
        <v>2</v>
      </c>
      <c r="F7" s="79"/>
    </row>
    <row r="8" spans="1:6" x14ac:dyDescent="0.25">
      <c r="A8" s="77">
        <v>6</v>
      </c>
      <c r="B8" s="61" t="s">
        <v>34</v>
      </c>
      <c r="C8" s="52">
        <v>301</v>
      </c>
      <c r="D8" s="53" t="s">
        <v>82</v>
      </c>
      <c r="E8" s="51">
        <v>2</v>
      </c>
      <c r="F8" s="79"/>
    </row>
    <row r="9" spans="1:6" x14ac:dyDescent="0.25">
      <c r="A9" s="77">
        <v>7</v>
      </c>
      <c r="B9" s="61" t="s">
        <v>66</v>
      </c>
      <c r="C9" s="52">
        <v>362</v>
      </c>
      <c r="D9" s="53" t="s">
        <v>67</v>
      </c>
      <c r="E9" s="51">
        <v>2</v>
      </c>
      <c r="F9" s="79"/>
    </row>
    <row r="10" spans="1:6" x14ac:dyDescent="0.25">
      <c r="A10" s="77">
        <v>8</v>
      </c>
      <c r="B10" s="61" t="s">
        <v>36</v>
      </c>
      <c r="C10" s="52">
        <v>201</v>
      </c>
      <c r="D10" s="53" t="s">
        <v>37</v>
      </c>
      <c r="E10" s="51">
        <v>2</v>
      </c>
      <c r="F10" s="79"/>
    </row>
    <row r="11" spans="1:6" x14ac:dyDescent="0.25">
      <c r="A11" s="80">
        <v>9</v>
      </c>
      <c r="B11" s="64" t="s">
        <v>14</v>
      </c>
      <c r="C11" s="48">
        <v>302</v>
      </c>
      <c r="D11" s="50" t="s">
        <v>101</v>
      </c>
      <c r="E11" s="49">
        <v>2</v>
      </c>
      <c r="F11" s="81">
        <f>SUM(E11:E17)</f>
        <v>17</v>
      </c>
    </row>
    <row r="12" spans="1:6" x14ac:dyDescent="0.25">
      <c r="A12" s="80">
        <v>10</v>
      </c>
      <c r="B12" s="64" t="s">
        <v>35</v>
      </c>
      <c r="C12" s="48">
        <v>361</v>
      </c>
      <c r="D12" s="50" t="s">
        <v>126</v>
      </c>
      <c r="E12" s="49">
        <v>2</v>
      </c>
      <c r="F12" s="81"/>
    </row>
    <row r="13" spans="1:6" x14ac:dyDescent="0.25">
      <c r="A13" s="80">
        <v>11</v>
      </c>
      <c r="B13" s="64" t="s">
        <v>60</v>
      </c>
      <c r="C13" s="48">
        <v>403</v>
      </c>
      <c r="D13" s="50" t="s">
        <v>146</v>
      </c>
      <c r="E13" s="49">
        <v>3</v>
      </c>
      <c r="F13" s="81"/>
    </row>
    <row r="14" spans="1:6" x14ac:dyDescent="0.25">
      <c r="A14" s="80">
        <v>12</v>
      </c>
      <c r="B14" s="64" t="s">
        <v>68</v>
      </c>
      <c r="C14" s="48">
        <v>102</v>
      </c>
      <c r="D14" s="50" t="s">
        <v>84</v>
      </c>
      <c r="E14" s="49">
        <v>2</v>
      </c>
      <c r="F14" s="81"/>
    </row>
    <row r="15" spans="1:6" x14ac:dyDescent="0.25">
      <c r="A15" s="80">
        <v>13</v>
      </c>
      <c r="B15" s="64" t="s">
        <v>79</v>
      </c>
      <c r="C15" s="48">
        <v>302</v>
      </c>
      <c r="D15" s="50" t="s">
        <v>143</v>
      </c>
      <c r="E15" s="49">
        <v>2</v>
      </c>
      <c r="F15" s="81"/>
    </row>
    <row r="16" spans="1:6" x14ac:dyDescent="0.25">
      <c r="A16" s="80">
        <v>14</v>
      </c>
      <c r="B16" s="64" t="s">
        <v>62</v>
      </c>
      <c r="C16" s="48">
        <v>403</v>
      </c>
      <c r="D16" s="50" t="s">
        <v>85</v>
      </c>
      <c r="E16" s="49">
        <v>3</v>
      </c>
      <c r="F16" s="81"/>
    </row>
    <row r="17" spans="1:6" x14ac:dyDescent="0.25">
      <c r="A17" s="80">
        <v>15</v>
      </c>
      <c r="B17" s="64" t="s">
        <v>77</v>
      </c>
      <c r="C17" s="48">
        <v>251</v>
      </c>
      <c r="D17" s="89" t="s">
        <v>81</v>
      </c>
      <c r="E17" s="49">
        <v>3</v>
      </c>
      <c r="F17" s="81"/>
    </row>
    <row r="18" spans="1:6" x14ac:dyDescent="0.25">
      <c r="A18" s="77">
        <v>16</v>
      </c>
      <c r="B18" s="61" t="s">
        <v>75</v>
      </c>
      <c r="C18" s="52">
        <v>201</v>
      </c>
      <c r="D18" s="53" t="s">
        <v>148</v>
      </c>
      <c r="E18" s="51">
        <v>3</v>
      </c>
      <c r="F18" s="79">
        <f>SUM(E18:E24)</f>
        <v>19</v>
      </c>
    </row>
    <row r="19" spans="1:6" x14ac:dyDescent="0.25">
      <c r="A19" s="77">
        <v>17</v>
      </c>
      <c r="B19" s="61" t="s">
        <v>144</v>
      </c>
      <c r="C19" s="52">
        <v>301</v>
      </c>
      <c r="D19" s="53" t="s">
        <v>145</v>
      </c>
      <c r="E19" s="51">
        <v>3</v>
      </c>
      <c r="F19" s="79"/>
    </row>
    <row r="20" spans="1:6" x14ac:dyDescent="0.25">
      <c r="A20" s="77">
        <v>18</v>
      </c>
      <c r="B20" s="61" t="s">
        <v>160</v>
      </c>
      <c r="C20" s="52">
        <v>384</v>
      </c>
      <c r="D20" s="53" t="s">
        <v>161</v>
      </c>
      <c r="E20" s="51">
        <v>2</v>
      </c>
      <c r="F20" s="79"/>
    </row>
    <row r="21" spans="1:6" x14ac:dyDescent="0.25">
      <c r="A21" s="77">
        <v>19</v>
      </c>
      <c r="B21" s="61" t="s">
        <v>53</v>
      </c>
      <c r="C21" s="52">
        <v>301</v>
      </c>
      <c r="D21" s="53" t="s">
        <v>54</v>
      </c>
      <c r="E21" s="51">
        <v>3</v>
      </c>
      <c r="F21" s="79"/>
    </row>
    <row r="22" spans="1:6" x14ac:dyDescent="0.25">
      <c r="A22" s="77">
        <v>20</v>
      </c>
      <c r="B22" s="61" t="s">
        <v>163</v>
      </c>
      <c r="C22" s="52">
        <v>403</v>
      </c>
      <c r="D22" s="53" t="s">
        <v>164</v>
      </c>
      <c r="E22" s="51">
        <v>2</v>
      </c>
      <c r="F22" s="79"/>
    </row>
    <row r="23" spans="1:6" x14ac:dyDescent="0.25">
      <c r="A23" s="77">
        <v>21</v>
      </c>
      <c r="B23" s="61" t="s">
        <v>158</v>
      </c>
      <c r="C23" s="52">
        <v>364</v>
      </c>
      <c r="D23" s="53" t="s">
        <v>159</v>
      </c>
      <c r="E23" s="51">
        <v>3</v>
      </c>
      <c r="F23" s="79"/>
    </row>
    <row r="24" spans="1:6" x14ac:dyDescent="0.25">
      <c r="A24" s="77">
        <v>22</v>
      </c>
      <c r="B24" s="61" t="s">
        <v>51</v>
      </c>
      <c r="C24" s="52">
        <v>302</v>
      </c>
      <c r="D24" s="53" t="s">
        <v>162</v>
      </c>
      <c r="E24" s="51">
        <v>3</v>
      </c>
      <c r="F24" s="79"/>
    </row>
    <row r="25" spans="1:6" x14ac:dyDescent="0.25">
      <c r="A25" s="77">
        <v>23</v>
      </c>
      <c r="B25" s="61" t="s">
        <v>144</v>
      </c>
      <c r="C25" s="52">
        <v>403</v>
      </c>
      <c r="D25" s="53" t="s">
        <v>165</v>
      </c>
      <c r="E25" s="51">
        <v>3</v>
      </c>
      <c r="F25" s="79"/>
    </row>
    <row r="26" spans="1:6" x14ac:dyDescent="0.25">
      <c r="A26" s="77">
        <v>24</v>
      </c>
      <c r="B26" s="61" t="s">
        <v>60</v>
      </c>
      <c r="C26" s="52">
        <v>402</v>
      </c>
      <c r="D26" s="53" t="s">
        <v>166</v>
      </c>
      <c r="E26" s="51">
        <v>3</v>
      </c>
      <c r="F26" s="79"/>
    </row>
    <row r="27" spans="1:6" x14ac:dyDescent="0.25">
      <c r="A27" s="77">
        <v>25</v>
      </c>
      <c r="B27" s="61" t="s">
        <v>51</v>
      </c>
      <c r="C27" s="52">
        <v>403</v>
      </c>
      <c r="D27" s="53" t="s">
        <v>167</v>
      </c>
      <c r="E27" s="51">
        <v>3</v>
      </c>
      <c r="F27" s="79"/>
    </row>
    <row r="28" spans="1:6" x14ac:dyDescent="0.25">
      <c r="A28" s="77">
        <v>26</v>
      </c>
      <c r="B28" s="61" t="s">
        <v>60</v>
      </c>
      <c r="C28" s="52">
        <v>406</v>
      </c>
      <c r="D28" s="53" t="s">
        <v>168</v>
      </c>
      <c r="E28" s="51">
        <v>3</v>
      </c>
      <c r="F28" s="79"/>
    </row>
    <row r="29" spans="1:6" x14ac:dyDescent="0.25">
      <c r="A29" s="77">
        <v>27</v>
      </c>
      <c r="B29" s="61" t="s">
        <v>169</v>
      </c>
      <c r="C29" s="52">
        <v>400</v>
      </c>
      <c r="D29" s="53" t="s">
        <v>170</v>
      </c>
      <c r="E29" s="51">
        <v>3</v>
      </c>
      <c r="F29" s="79"/>
    </row>
    <row r="30" spans="1:6" x14ac:dyDescent="0.25">
      <c r="A30" s="77">
        <v>28</v>
      </c>
      <c r="B30" s="61" t="s">
        <v>60</v>
      </c>
      <c r="C30" s="52">
        <v>498</v>
      </c>
      <c r="D30" s="53" t="s">
        <v>136</v>
      </c>
      <c r="E30" s="51">
        <v>2</v>
      </c>
      <c r="F30" s="79"/>
    </row>
    <row r="31" spans="1:6" x14ac:dyDescent="0.25">
      <c r="A31" s="77">
        <v>29</v>
      </c>
      <c r="B31" s="61" t="s">
        <v>60</v>
      </c>
      <c r="C31" s="52">
        <v>495</v>
      </c>
      <c r="D31" s="53" t="s">
        <v>156</v>
      </c>
      <c r="E31" s="51">
        <v>3</v>
      </c>
      <c r="F31" s="79"/>
    </row>
    <row r="32" spans="1:6" ht="19.5" customHeight="1" x14ac:dyDescent="0.25">
      <c r="A32" s="170" t="s">
        <v>19</v>
      </c>
      <c r="B32" s="171"/>
      <c r="C32" s="171"/>
      <c r="D32" s="172"/>
      <c r="E32" s="78">
        <f>SUM(E3:E31)</f>
        <v>74</v>
      </c>
      <c r="F32" s="76"/>
    </row>
  </sheetData>
  <mergeCells count="4">
    <mergeCell ref="A1:F1"/>
    <mergeCell ref="B2:C2"/>
    <mergeCell ref="E2:F2"/>
    <mergeCell ref="A32:D32"/>
  </mergeCells>
  <pageMargins left="0.7" right="0.7" top="0.75" bottom="0.75" header="0.3" footer="0.3"/>
  <pageSetup paperSize="9" orientation="portrait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F35"/>
  <sheetViews>
    <sheetView topLeftCell="A13" workbookViewId="0">
      <selection activeCell="B33" sqref="B33:E33"/>
    </sheetView>
  </sheetViews>
  <sheetFormatPr defaultRowHeight="15.75" x14ac:dyDescent="0.25"/>
  <cols>
    <col min="1" max="1" width="3.44140625" bestFit="1" customWidth="1"/>
    <col min="2" max="2" width="4.33203125" customWidth="1"/>
    <col min="3" max="3" width="3.77734375" customWidth="1"/>
    <col min="4" max="4" width="26.5546875" customWidth="1"/>
    <col min="5" max="6" width="5" customWidth="1"/>
  </cols>
  <sheetData>
    <row r="2" spans="1:6" hidden="1" x14ac:dyDescent="0.25"/>
    <row r="3" spans="1:6" ht="29.25" customHeight="1" x14ac:dyDescent="0.25">
      <c r="A3" s="75" t="s">
        <v>3</v>
      </c>
      <c r="B3" s="169" t="s">
        <v>138</v>
      </c>
      <c r="C3" s="169"/>
      <c r="D3" s="75" t="s">
        <v>139</v>
      </c>
      <c r="E3" s="169" t="s">
        <v>140</v>
      </c>
      <c r="F3" s="169"/>
    </row>
    <row r="4" spans="1:6" ht="18.75" customHeight="1" x14ac:dyDescent="0.25">
      <c r="A4" s="77">
        <v>1</v>
      </c>
      <c r="B4" s="61" t="s">
        <v>44</v>
      </c>
      <c r="C4" s="52">
        <v>316</v>
      </c>
      <c r="D4" s="53" t="s">
        <v>45</v>
      </c>
      <c r="E4" s="51">
        <v>2</v>
      </c>
      <c r="F4" s="79">
        <f>SUM(E4:E11)</f>
        <v>18</v>
      </c>
    </row>
    <row r="5" spans="1:6" ht="18.75" customHeight="1" x14ac:dyDescent="0.25">
      <c r="A5" s="77">
        <v>2</v>
      </c>
      <c r="B5" s="61" t="s">
        <v>14</v>
      </c>
      <c r="C5" s="52">
        <v>276</v>
      </c>
      <c r="D5" s="53" t="s">
        <v>41</v>
      </c>
      <c r="E5" s="51">
        <v>3</v>
      </c>
      <c r="F5" s="79"/>
    </row>
    <row r="6" spans="1:6" ht="18.75" customHeight="1" x14ac:dyDescent="0.25">
      <c r="A6" s="77">
        <v>3</v>
      </c>
      <c r="B6" s="61" t="s">
        <v>14</v>
      </c>
      <c r="C6" s="52">
        <v>306</v>
      </c>
      <c r="D6" s="53" t="s">
        <v>42</v>
      </c>
      <c r="E6" s="51">
        <v>2</v>
      </c>
      <c r="F6" s="79"/>
    </row>
    <row r="7" spans="1:6" ht="18.75" customHeight="1" x14ac:dyDescent="0.25">
      <c r="A7" s="77">
        <v>4</v>
      </c>
      <c r="B7" s="61" t="s">
        <v>14</v>
      </c>
      <c r="C7" s="52">
        <v>307</v>
      </c>
      <c r="D7" s="53" t="s">
        <v>43</v>
      </c>
      <c r="E7" s="51">
        <v>2</v>
      </c>
      <c r="F7" s="79"/>
    </row>
    <row r="8" spans="1:6" ht="18.75" customHeight="1" x14ac:dyDescent="0.25">
      <c r="A8" s="77">
        <v>5</v>
      </c>
      <c r="B8" s="61" t="s">
        <v>14</v>
      </c>
      <c r="C8" s="52">
        <v>271</v>
      </c>
      <c r="D8" s="53" t="s">
        <v>39</v>
      </c>
      <c r="E8" s="51">
        <v>3</v>
      </c>
      <c r="F8" s="79"/>
    </row>
    <row r="9" spans="1:6" ht="18.75" customHeight="1" x14ac:dyDescent="0.25">
      <c r="A9" s="77">
        <v>6</v>
      </c>
      <c r="B9" s="61" t="s">
        <v>14</v>
      </c>
      <c r="C9" s="52">
        <v>308</v>
      </c>
      <c r="D9" s="53" t="s">
        <v>46</v>
      </c>
      <c r="E9" s="51">
        <v>2</v>
      </c>
      <c r="F9" s="79"/>
    </row>
    <row r="10" spans="1:6" ht="18.75" customHeight="1" x14ac:dyDescent="0.25">
      <c r="A10" s="77">
        <v>7</v>
      </c>
      <c r="B10" s="61" t="s">
        <v>14</v>
      </c>
      <c r="C10" s="52">
        <v>309</v>
      </c>
      <c r="D10" s="53" t="s">
        <v>47</v>
      </c>
      <c r="E10" s="51">
        <v>2</v>
      </c>
      <c r="F10" s="79"/>
    </row>
    <row r="11" spans="1:6" ht="18.75" customHeight="1" x14ac:dyDescent="0.25">
      <c r="A11" s="77">
        <v>8</v>
      </c>
      <c r="B11" s="61" t="s">
        <v>35</v>
      </c>
      <c r="C11" s="52">
        <v>351</v>
      </c>
      <c r="D11" s="53" t="s">
        <v>48</v>
      </c>
      <c r="E11" s="51">
        <v>2</v>
      </c>
      <c r="F11" s="79"/>
    </row>
    <row r="12" spans="1:6" ht="18.75" customHeight="1" x14ac:dyDescent="0.25">
      <c r="A12" s="80">
        <v>9</v>
      </c>
      <c r="B12" s="64" t="s">
        <v>14</v>
      </c>
      <c r="C12" s="48">
        <v>319</v>
      </c>
      <c r="D12" s="50" t="s">
        <v>214</v>
      </c>
      <c r="E12" s="49">
        <v>2</v>
      </c>
      <c r="F12" s="81">
        <f>SUM(E12:E19)</f>
        <v>17</v>
      </c>
    </row>
    <row r="13" spans="1:6" ht="18.75" customHeight="1" x14ac:dyDescent="0.25">
      <c r="A13" s="80">
        <v>10</v>
      </c>
      <c r="B13" s="64" t="s">
        <v>14</v>
      </c>
      <c r="C13" s="48">
        <v>356</v>
      </c>
      <c r="D13" s="50" t="s">
        <v>212</v>
      </c>
      <c r="E13" s="49">
        <v>2</v>
      </c>
      <c r="F13" s="81"/>
    </row>
    <row r="14" spans="1:6" ht="18.75" customHeight="1" x14ac:dyDescent="0.25">
      <c r="A14" s="80">
        <v>11</v>
      </c>
      <c r="B14" s="64" t="s">
        <v>14</v>
      </c>
      <c r="C14" s="48">
        <v>357</v>
      </c>
      <c r="D14" s="50" t="s">
        <v>213</v>
      </c>
      <c r="E14" s="49">
        <v>2</v>
      </c>
      <c r="F14" s="81"/>
    </row>
    <row r="15" spans="1:6" ht="18.75" customHeight="1" x14ac:dyDescent="0.25">
      <c r="A15" s="80">
        <v>12</v>
      </c>
      <c r="B15" s="64" t="s">
        <v>35</v>
      </c>
      <c r="C15" s="48">
        <v>361</v>
      </c>
      <c r="D15" s="50" t="s">
        <v>126</v>
      </c>
      <c r="E15" s="49">
        <v>2</v>
      </c>
      <c r="F15" s="81"/>
    </row>
    <row r="16" spans="1:6" ht="18.75" customHeight="1" x14ac:dyDescent="0.25">
      <c r="A16" s="80">
        <v>13</v>
      </c>
      <c r="B16" s="64" t="s">
        <v>14</v>
      </c>
      <c r="C16" s="48">
        <v>358</v>
      </c>
      <c r="D16" s="50" t="s">
        <v>216</v>
      </c>
      <c r="E16" s="49">
        <v>2</v>
      </c>
      <c r="F16" s="81"/>
    </row>
    <row r="17" spans="1:6" ht="18.75" customHeight="1" x14ac:dyDescent="0.25">
      <c r="A17" s="80">
        <v>14</v>
      </c>
      <c r="B17" s="64" t="s">
        <v>14</v>
      </c>
      <c r="C17" s="48">
        <v>359</v>
      </c>
      <c r="D17" s="50" t="s">
        <v>217</v>
      </c>
      <c r="E17" s="49">
        <v>2</v>
      </c>
      <c r="F17" s="81"/>
    </row>
    <row r="18" spans="1:6" ht="18.75" customHeight="1" x14ac:dyDescent="0.25">
      <c r="A18" s="80">
        <v>15</v>
      </c>
      <c r="B18" s="64" t="s">
        <v>14</v>
      </c>
      <c r="C18" s="48">
        <v>371</v>
      </c>
      <c r="D18" s="50" t="s">
        <v>210</v>
      </c>
      <c r="E18" s="49">
        <v>3</v>
      </c>
      <c r="F18" s="81"/>
    </row>
    <row r="19" spans="1:6" ht="18.75" customHeight="1" x14ac:dyDescent="0.25">
      <c r="A19" s="80">
        <v>16</v>
      </c>
      <c r="B19" s="64" t="s">
        <v>36</v>
      </c>
      <c r="C19" s="48">
        <v>201</v>
      </c>
      <c r="D19" s="50" t="s">
        <v>37</v>
      </c>
      <c r="E19" s="49">
        <v>2</v>
      </c>
      <c r="F19" s="81"/>
    </row>
    <row r="20" spans="1:6" ht="18.75" customHeight="1" x14ac:dyDescent="0.25">
      <c r="A20" s="77">
        <v>17</v>
      </c>
      <c r="B20" s="61" t="s">
        <v>66</v>
      </c>
      <c r="C20" s="52">
        <v>362</v>
      </c>
      <c r="D20" s="53" t="s">
        <v>67</v>
      </c>
      <c r="E20" s="51">
        <v>2</v>
      </c>
      <c r="F20" s="79">
        <f>SUM(E20:E27)</f>
        <v>18</v>
      </c>
    </row>
    <row r="21" spans="1:6" ht="18.75" customHeight="1" x14ac:dyDescent="0.25">
      <c r="A21" s="77">
        <v>18</v>
      </c>
      <c r="B21" s="61" t="s">
        <v>14</v>
      </c>
      <c r="C21" s="52">
        <v>373</v>
      </c>
      <c r="D21" s="53" t="s">
        <v>215</v>
      </c>
      <c r="E21" s="51">
        <v>2</v>
      </c>
      <c r="F21" s="79"/>
    </row>
    <row r="22" spans="1:6" ht="18.75" customHeight="1" x14ac:dyDescent="0.25">
      <c r="A22" s="77">
        <v>19</v>
      </c>
      <c r="B22" s="61" t="s">
        <v>14</v>
      </c>
      <c r="C22" s="52">
        <v>376</v>
      </c>
      <c r="D22" s="53" t="s">
        <v>211</v>
      </c>
      <c r="E22" s="51">
        <v>3</v>
      </c>
      <c r="F22" s="79"/>
    </row>
    <row r="23" spans="1:6" ht="18.75" customHeight="1" x14ac:dyDescent="0.25">
      <c r="A23" s="77">
        <v>20</v>
      </c>
      <c r="B23" s="61" t="s">
        <v>221</v>
      </c>
      <c r="C23" s="52">
        <v>376</v>
      </c>
      <c r="D23" s="53" t="s">
        <v>222</v>
      </c>
      <c r="E23" s="51">
        <v>3</v>
      </c>
      <c r="F23" s="79"/>
    </row>
    <row r="24" spans="1:6" ht="18.75" customHeight="1" x14ac:dyDescent="0.25">
      <c r="A24" s="77">
        <v>21</v>
      </c>
      <c r="B24" s="61" t="s">
        <v>218</v>
      </c>
      <c r="C24" s="52">
        <v>378</v>
      </c>
      <c r="D24" s="53" t="s">
        <v>219</v>
      </c>
      <c r="E24" s="51">
        <v>2</v>
      </c>
      <c r="F24" s="79"/>
    </row>
    <row r="25" spans="1:6" ht="18.75" customHeight="1" x14ac:dyDescent="0.25">
      <c r="A25" s="77">
        <v>22</v>
      </c>
      <c r="B25" s="61" t="s">
        <v>14</v>
      </c>
      <c r="C25" s="52">
        <v>383</v>
      </c>
      <c r="D25" s="53" t="s">
        <v>220</v>
      </c>
      <c r="E25" s="51">
        <v>2</v>
      </c>
      <c r="F25" s="79"/>
    </row>
    <row r="26" spans="1:6" ht="18.75" customHeight="1" x14ac:dyDescent="0.25">
      <c r="A26" s="77">
        <v>23</v>
      </c>
      <c r="B26" s="61" t="s">
        <v>44</v>
      </c>
      <c r="C26" s="52">
        <v>422</v>
      </c>
      <c r="D26" s="53" t="s">
        <v>223</v>
      </c>
      <c r="E26" s="51">
        <v>2</v>
      </c>
      <c r="F26" s="79"/>
    </row>
    <row r="27" spans="1:6" ht="18.75" customHeight="1" x14ac:dyDescent="0.25">
      <c r="A27" s="77">
        <v>24</v>
      </c>
      <c r="B27" s="61" t="s">
        <v>14</v>
      </c>
      <c r="C27" s="52">
        <v>427</v>
      </c>
      <c r="D27" s="53" t="s">
        <v>224</v>
      </c>
      <c r="E27" s="51">
        <v>2</v>
      </c>
      <c r="F27" s="79"/>
    </row>
    <row r="28" spans="1:6" ht="18.75" customHeight="1" x14ac:dyDescent="0.25">
      <c r="A28" s="77">
        <v>25</v>
      </c>
      <c r="B28" s="61" t="s">
        <v>14</v>
      </c>
      <c r="C28" s="52">
        <v>428</v>
      </c>
      <c r="D28" s="53" t="s">
        <v>225</v>
      </c>
      <c r="E28" s="51">
        <v>2</v>
      </c>
      <c r="F28" s="79"/>
    </row>
    <row r="29" spans="1:6" ht="18.75" customHeight="1" x14ac:dyDescent="0.25">
      <c r="A29" s="77">
        <v>26</v>
      </c>
      <c r="B29" s="61" t="s">
        <v>14</v>
      </c>
      <c r="C29" s="52">
        <v>430</v>
      </c>
      <c r="D29" s="53" t="s">
        <v>226</v>
      </c>
      <c r="E29" s="51">
        <v>3</v>
      </c>
      <c r="F29" s="79"/>
    </row>
    <row r="30" spans="1:6" ht="18.75" customHeight="1" x14ac:dyDescent="0.25">
      <c r="A30" s="77">
        <v>27</v>
      </c>
      <c r="B30" s="61" t="s">
        <v>14</v>
      </c>
      <c r="C30" s="52">
        <v>432</v>
      </c>
      <c r="D30" s="53" t="s">
        <v>227</v>
      </c>
      <c r="E30" s="51">
        <v>2</v>
      </c>
      <c r="F30" s="79"/>
    </row>
    <row r="31" spans="1:6" ht="18.75" customHeight="1" x14ac:dyDescent="0.25">
      <c r="A31" s="77">
        <v>28</v>
      </c>
      <c r="B31" s="61" t="s">
        <v>14</v>
      </c>
      <c r="C31" s="52">
        <v>434</v>
      </c>
      <c r="D31" s="53" t="s">
        <v>228</v>
      </c>
      <c r="E31" s="51">
        <v>3</v>
      </c>
      <c r="F31" s="79"/>
    </row>
    <row r="32" spans="1:6" ht="18.75" customHeight="1" x14ac:dyDescent="0.25">
      <c r="A32" s="77">
        <v>29</v>
      </c>
      <c r="B32" s="61" t="s">
        <v>14</v>
      </c>
      <c r="C32" s="52">
        <v>422</v>
      </c>
      <c r="D32" s="53" t="s">
        <v>229</v>
      </c>
      <c r="E32" s="51">
        <v>2</v>
      </c>
      <c r="F32" s="79"/>
    </row>
    <row r="33" spans="1:6" ht="18.75" customHeight="1" x14ac:dyDescent="0.25">
      <c r="A33" s="77">
        <v>30</v>
      </c>
      <c r="B33" s="61" t="s">
        <v>14</v>
      </c>
      <c r="C33" s="52">
        <v>488</v>
      </c>
      <c r="D33" s="53" t="s">
        <v>202</v>
      </c>
      <c r="E33" s="51">
        <v>2</v>
      </c>
      <c r="F33" s="79"/>
    </row>
    <row r="34" spans="1:6" ht="18.75" customHeight="1" x14ac:dyDescent="0.25">
      <c r="A34" s="77">
        <v>31</v>
      </c>
      <c r="B34" s="61" t="s">
        <v>14</v>
      </c>
      <c r="C34" s="52">
        <v>485</v>
      </c>
      <c r="D34" s="53" t="s">
        <v>230</v>
      </c>
      <c r="E34" s="51">
        <v>3</v>
      </c>
      <c r="F34" s="79"/>
    </row>
    <row r="35" spans="1:6" ht="21" customHeight="1" x14ac:dyDescent="0.25">
      <c r="A35" s="170" t="s">
        <v>19</v>
      </c>
      <c r="B35" s="171"/>
      <c r="C35" s="171"/>
      <c r="D35" s="172"/>
      <c r="E35" s="78">
        <f>SUM(E8:E34)</f>
        <v>61</v>
      </c>
      <c r="F35" s="79"/>
    </row>
  </sheetData>
  <mergeCells count="3">
    <mergeCell ref="B3:C3"/>
    <mergeCell ref="E3:F3"/>
    <mergeCell ref="A35:D35"/>
  </mergeCells>
  <pageMargins left="0.7" right="0.7" top="0.75" bottom="0.75" header="0.3" footer="0.3"/>
  <ignoredErrors>
    <ignoredError sqref="F4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G42"/>
  <sheetViews>
    <sheetView topLeftCell="A17" zoomScaleNormal="100" workbookViewId="0">
      <selection activeCell="J30" sqref="J30"/>
    </sheetView>
  </sheetViews>
  <sheetFormatPr defaultRowHeight="15.75" x14ac:dyDescent="0.25"/>
  <cols>
    <col min="1" max="1" width="4.21875" customWidth="1"/>
    <col min="2" max="2" width="4.109375" bestFit="1" customWidth="1"/>
    <col min="3" max="3" width="3.33203125" customWidth="1"/>
    <col min="4" max="4" width="26.6640625" bestFit="1" customWidth="1"/>
    <col min="5" max="5" width="5.21875" customWidth="1"/>
    <col min="6" max="6" width="5.109375" customWidth="1"/>
    <col min="7" max="7" width="4.77734375" bestFit="1" customWidth="1"/>
  </cols>
  <sheetData>
    <row r="2" spans="1:7" ht="36" customHeight="1" x14ac:dyDescent="0.25">
      <c r="A2" s="75" t="s">
        <v>3</v>
      </c>
      <c r="B2" s="169" t="s">
        <v>138</v>
      </c>
      <c r="C2" s="169"/>
      <c r="D2" s="75" t="s">
        <v>139</v>
      </c>
      <c r="E2" s="94" t="s">
        <v>140</v>
      </c>
      <c r="F2" s="75" t="s">
        <v>177</v>
      </c>
      <c r="G2" s="96" t="s">
        <v>203</v>
      </c>
    </row>
    <row r="3" spans="1:7" x14ac:dyDescent="0.25">
      <c r="A3" s="51">
        <v>1</v>
      </c>
      <c r="B3" s="61" t="s">
        <v>14</v>
      </c>
      <c r="C3" s="52">
        <v>301</v>
      </c>
      <c r="D3" s="53" t="s">
        <v>49</v>
      </c>
      <c r="E3" s="51">
        <v>2</v>
      </c>
      <c r="F3" s="95" t="s">
        <v>178</v>
      </c>
      <c r="G3" s="173">
        <f>SUM(E3:E10)</f>
        <v>18</v>
      </c>
    </row>
    <row r="4" spans="1:7" x14ac:dyDescent="0.25">
      <c r="A4" s="51">
        <v>2</v>
      </c>
      <c r="B4" s="61" t="s">
        <v>68</v>
      </c>
      <c r="C4" s="52">
        <v>100</v>
      </c>
      <c r="D4" s="53" t="s">
        <v>69</v>
      </c>
      <c r="E4" s="51">
        <v>3</v>
      </c>
      <c r="F4" s="95" t="s">
        <v>178</v>
      </c>
      <c r="G4" s="173"/>
    </row>
    <row r="5" spans="1:7" x14ac:dyDescent="0.25">
      <c r="A5" s="51">
        <v>3</v>
      </c>
      <c r="B5" s="61" t="s">
        <v>62</v>
      </c>
      <c r="C5" s="52">
        <v>261</v>
      </c>
      <c r="D5" s="53" t="s">
        <v>63</v>
      </c>
      <c r="E5" s="51">
        <v>3</v>
      </c>
      <c r="F5" s="95" t="s">
        <v>178</v>
      </c>
      <c r="G5" s="173"/>
    </row>
    <row r="6" spans="1:7" x14ac:dyDescent="0.25">
      <c r="A6" s="51">
        <v>4</v>
      </c>
      <c r="B6" s="61" t="s">
        <v>62</v>
      </c>
      <c r="C6" s="52">
        <v>207</v>
      </c>
      <c r="D6" s="53" t="s">
        <v>64</v>
      </c>
      <c r="E6" s="51">
        <v>2</v>
      </c>
      <c r="F6" s="95" t="s">
        <v>178</v>
      </c>
      <c r="G6" s="173"/>
    </row>
    <row r="7" spans="1:7" x14ac:dyDescent="0.25">
      <c r="A7" s="51">
        <v>5</v>
      </c>
      <c r="B7" s="61" t="s">
        <v>66</v>
      </c>
      <c r="C7" s="52">
        <v>362</v>
      </c>
      <c r="D7" s="53" t="s">
        <v>67</v>
      </c>
      <c r="E7" s="51">
        <v>2</v>
      </c>
      <c r="F7" s="95" t="s">
        <v>178</v>
      </c>
      <c r="G7" s="173"/>
    </row>
    <row r="8" spans="1:7" x14ac:dyDescent="0.25">
      <c r="A8" s="51">
        <v>6</v>
      </c>
      <c r="B8" s="61" t="s">
        <v>35</v>
      </c>
      <c r="C8" s="52">
        <v>351</v>
      </c>
      <c r="D8" s="53" t="s">
        <v>48</v>
      </c>
      <c r="E8" s="51">
        <v>2</v>
      </c>
      <c r="F8" s="95" t="s">
        <v>178</v>
      </c>
      <c r="G8" s="173"/>
    </row>
    <row r="9" spans="1:7" x14ac:dyDescent="0.25">
      <c r="A9" s="51">
        <v>7</v>
      </c>
      <c r="B9" s="61" t="s">
        <v>60</v>
      </c>
      <c r="C9" s="52">
        <v>201</v>
      </c>
      <c r="D9" s="53" t="s">
        <v>61</v>
      </c>
      <c r="E9" s="51">
        <v>2</v>
      </c>
      <c r="F9" s="95" t="s">
        <v>178</v>
      </c>
      <c r="G9" s="173"/>
    </row>
    <row r="10" spans="1:7" x14ac:dyDescent="0.25">
      <c r="A10" s="51">
        <v>8</v>
      </c>
      <c r="B10" s="61" t="s">
        <v>36</v>
      </c>
      <c r="C10" s="52">
        <v>201</v>
      </c>
      <c r="D10" s="58" t="s">
        <v>37</v>
      </c>
      <c r="E10" s="51">
        <v>2</v>
      </c>
      <c r="F10" s="95" t="s">
        <v>178</v>
      </c>
      <c r="G10" s="173"/>
    </row>
    <row r="11" spans="1:7" x14ac:dyDescent="0.25">
      <c r="A11" s="49">
        <v>9</v>
      </c>
      <c r="B11" s="64" t="s">
        <v>14</v>
      </c>
      <c r="C11" s="48">
        <v>302</v>
      </c>
      <c r="D11" s="50" t="s">
        <v>101</v>
      </c>
      <c r="E11" s="49">
        <v>2</v>
      </c>
      <c r="F11" s="102" t="s">
        <v>179</v>
      </c>
      <c r="G11" s="102">
        <f>SUM(E11:E17)</f>
        <v>17</v>
      </c>
    </row>
    <row r="12" spans="1:7" x14ac:dyDescent="0.25">
      <c r="A12" s="49">
        <v>10</v>
      </c>
      <c r="B12" s="64" t="s">
        <v>35</v>
      </c>
      <c r="C12" s="48">
        <v>361</v>
      </c>
      <c r="D12" s="50" t="s">
        <v>126</v>
      </c>
      <c r="E12" s="49">
        <v>2</v>
      </c>
      <c r="F12" s="102" t="s">
        <v>179</v>
      </c>
      <c r="G12" s="103"/>
    </row>
    <row r="13" spans="1:7" x14ac:dyDescent="0.25">
      <c r="A13" s="49">
        <v>11</v>
      </c>
      <c r="B13" s="64" t="s">
        <v>79</v>
      </c>
      <c r="C13" s="48">
        <v>152</v>
      </c>
      <c r="D13" s="50" t="s">
        <v>80</v>
      </c>
      <c r="E13" s="49">
        <v>3</v>
      </c>
      <c r="F13" s="102" t="s">
        <v>179</v>
      </c>
      <c r="G13" s="103"/>
    </row>
    <row r="14" spans="1:7" x14ac:dyDescent="0.25">
      <c r="A14" s="49">
        <v>12</v>
      </c>
      <c r="B14" s="64" t="s">
        <v>181</v>
      </c>
      <c r="C14" s="48">
        <v>306</v>
      </c>
      <c r="D14" s="50" t="s">
        <v>182</v>
      </c>
      <c r="E14" s="49">
        <v>3</v>
      </c>
      <c r="F14" s="102" t="s">
        <v>179</v>
      </c>
      <c r="G14" s="103"/>
    </row>
    <row r="15" spans="1:7" x14ac:dyDescent="0.25">
      <c r="A15" s="49">
        <v>13</v>
      </c>
      <c r="B15" s="64" t="s">
        <v>62</v>
      </c>
      <c r="C15" s="48">
        <v>323</v>
      </c>
      <c r="D15" s="50" t="s">
        <v>184</v>
      </c>
      <c r="E15" s="49">
        <v>2</v>
      </c>
      <c r="F15" s="102" t="s">
        <v>179</v>
      </c>
      <c r="G15" s="103"/>
    </row>
    <row r="16" spans="1:7" x14ac:dyDescent="0.25">
      <c r="A16" s="49">
        <v>14</v>
      </c>
      <c r="B16" s="64" t="s">
        <v>62</v>
      </c>
      <c r="C16" s="48">
        <v>283</v>
      </c>
      <c r="D16" s="50" t="s">
        <v>180</v>
      </c>
      <c r="E16" s="49">
        <v>3</v>
      </c>
      <c r="F16" s="102" t="s">
        <v>179</v>
      </c>
      <c r="G16" s="103"/>
    </row>
    <row r="17" spans="1:7" x14ac:dyDescent="0.25">
      <c r="A17" s="49">
        <v>15</v>
      </c>
      <c r="B17" s="64" t="s">
        <v>62</v>
      </c>
      <c r="C17" s="48">
        <v>307</v>
      </c>
      <c r="D17" s="50" t="s">
        <v>176</v>
      </c>
      <c r="E17" s="49">
        <v>2</v>
      </c>
      <c r="F17" s="102" t="s">
        <v>179</v>
      </c>
      <c r="G17" s="103"/>
    </row>
    <row r="18" spans="1:7" x14ac:dyDescent="0.25">
      <c r="A18" s="51">
        <v>16</v>
      </c>
      <c r="B18" s="61" t="s">
        <v>75</v>
      </c>
      <c r="C18" s="52">
        <v>201</v>
      </c>
      <c r="D18" s="53" t="s">
        <v>148</v>
      </c>
      <c r="E18" s="51">
        <v>3</v>
      </c>
      <c r="F18" s="95" t="s">
        <v>241</v>
      </c>
      <c r="G18" s="105">
        <f>SUM(E18:E25)</f>
        <v>18</v>
      </c>
    </row>
    <row r="19" spans="1:7" x14ac:dyDescent="0.25">
      <c r="A19" s="51">
        <v>17</v>
      </c>
      <c r="B19" s="61" t="s">
        <v>62</v>
      </c>
      <c r="C19" s="52">
        <v>308</v>
      </c>
      <c r="D19" s="53" t="s">
        <v>183</v>
      </c>
      <c r="E19" s="51">
        <v>2</v>
      </c>
      <c r="F19" s="95" t="s">
        <v>241</v>
      </c>
      <c r="G19" s="105"/>
    </row>
    <row r="20" spans="1:7" x14ac:dyDescent="0.25">
      <c r="A20" s="51">
        <v>18</v>
      </c>
      <c r="B20" s="61" t="s">
        <v>62</v>
      </c>
      <c r="C20" s="52">
        <v>368</v>
      </c>
      <c r="D20" s="53" t="s">
        <v>189</v>
      </c>
      <c r="E20" s="51">
        <v>3</v>
      </c>
      <c r="F20" s="95" t="s">
        <v>241</v>
      </c>
      <c r="G20" s="97"/>
    </row>
    <row r="21" spans="1:7" x14ac:dyDescent="0.25">
      <c r="A21" s="51">
        <v>19</v>
      </c>
      <c r="B21" s="61" t="s">
        <v>62</v>
      </c>
      <c r="C21" s="52">
        <v>376</v>
      </c>
      <c r="D21" s="53" t="s">
        <v>190</v>
      </c>
      <c r="E21" s="51">
        <v>2</v>
      </c>
      <c r="F21" s="95" t="s">
        <v>241</v>
      </c>
      <c r="G21" s="97"/>
    </row>
    <row r="22" spans="1:7" x14ac:dyDescent="0.25">
      <c r="A22" s="51">
        <v>20</v>
      </c>
      <c r="B22" s="61" t="s">
        <v>62</v>
      </c>
      <c r="C22" s="52">
        <v>375</v>
      </c>
      <c r="D22" s="53" t="s">
        <v>188</v>
      </c>
      <c r="E22" s="51">
        <v>2</v>
      </c>
      <c r="F22" s="95" t="s">
        <v>241</v>
      </c>
      <c r="G22" s="97"/>
    </row>
    <row r="23" spans="1:7" x14ac:dyDescent="0.25">
      <c r="A23" s="51">
        <v>21</v>
      </c>
      <c r="B23" s="61" t="s">
        <v>62</v>
      </c>
      <c r="C23" s="52">
        <v>377</v>
      </c>
      <c r="D23" s="53" t="s">
        <v>191</v>
      </c>
      <c r="E23" s="51">
        <v>2</v>
      </c>
      <c r="F23" s="95" t="s">
        <v>241</v>
      </c>
      <c r="G23" s="97"/>
    </row>
    <row r="24" spans="1:7" x14ac:dyDescent="0.25">
      <c r="A24" s="51">
        <v>22</v>
      </c>
      <c r="B24" s="61" t="s">
        <v>62</v>
      </c>
      <c r="C24" s="52">
        <v>388</v>
      </c>
      <c r="D24" s="53" t="s">
        <v>192</v>
      </c>
      <c r="E24" s="51">
        <v>2</v>
      </c>
      <c r="F24" s="95" t="s">
        <v>241</v>
      </c>
      <c r="G24" s="97"/>
    </row>
    <row r="25" spans="1:7" x14ac:dyDescent="0.25">
      <c r="A25" s="51">
        <v>23</v>
      </c>
      <c r="B25" s="61" t="s">
        <v>160</v>
      </c>
      <c r="C25" s="52">
        <v>384</v>
      </c>
      <c r="D25" s="53" t="s">
        <v>195</v>
      </c>
      <c r="E25" s="51">
        <v>2</v>
      </c>
      <c r="F25" s="95" t="s">
        <v>241</v>
      </c>
      <c r="G25" s="97"/>
    </row>
    <row r="26" spans="1:7" x14ac:dyDescent="0.25">
      <c r="A26" s="49">
        <v>24</v>
      </c>
      <c r="B26" s="64" t="s">
        <v>62</v>
      </c>
      <c r="C26" s="48">
        <v>105</v>
      </c>
      <c r="D26" s="89" t="s">
        <v>173</v>
      </c>
      <c r="E26" s="49">
        <v>3</v>
      </c>
      <c r="F26" s="102" t="s">
        <v>270</v>
      </c>
      <c r="G26" s="103">
        <f>SUM(E26:E33)</f>
        <v>18</v>
      </c>
    </row>
    <row r="27" spans="1:7" x14ac:dyDescent="0.25">
      <c r="A27" s="49">
        <v>25</v>
      </c>
      <c r="B27" s="64" t="s">
        <v>62</v>
      </c>
      <c r="C27" s="48">
        <v>369</v>
      </c>
      <c r="D27" s="50" t="s">
        <v>194</v>
      </c>
      <c r="E27" s="49">
        <v>2</v>
      </c>
      <c r="F27" s="102" t="s">
        <v>270</v>
      </c>
      <c r="G27" s="103"/>
    </row>
    <row r="28" spans="1:7" x14ac:dyDescent="0.25">
      <c r="A28" s="49">
        <v>26</v>
      </c>
      <c r="B28" s="64" t="s">
        <v>62</v>
      </c>
      <c r="C28" s="48">
        <v>427</v>
      </c>
      <c r="D28" s="50" t="s">
        <v>198</v>
      </c>
      <c r="E28" s="49">
        <v>2</v>
      </c>
      <c r="F28" s="102" t="s">
        <v>270</v>
      </c>
      <c r="G28" s="103"/>
    </row>
    <row r="29" spans="1:7" x14ac:dyDescent="0.25">
      <c r="A29" s="49">
        <v>27</v>
      </c>
      <c r="B29" s="64" t="s">
        <v>62</v>
      </c>
      <c r="C29" s="48">
        <v>358</v>
      </c>
      <c r="D29" s="50" t="s">
        <v>193</v>
      </c>
      <c r="E29" s="49">
        <v>2</v>
      </c>
      <c r="F29" s="102" t="s">
        <v>270</v>
      </c>
      <c r="G29" s="103"/>
    </row>
    <row r="30" spans="1:7" x14ac:dyDescent="0.25">
      <c r="A30" s="49">
        <v>28</v>
      </c>
      <c r="B30" s="64" t="s">
        <v>62</v>
      </c>
      <c r="C30" s="48">
        <v>336</v>
      </c>
      <c r="D30" s="50" t="s">
        <v>185</v>
      </c>
      <c r="E30" s="49">
        <v>3</v>
      </c>
      <c r="F30" s="102" t="s">
        <v>270</v>
      </c>
      <c r="G30" s="103"/>
    </row>
    <row r="31" spans="1:7" x14ac:dyDescent="0.25">
      <c r="A31" s="49">
        <v>29</v>
      </c>
      <c r="B31" s="64" t="s">
        <v>62</v>
      </c>
      <c r="C31" s="48">
        <v>425</v>
      </c>
      <c r="D31" s="50" t="s">
        <v>197</v>
      </c>
      <c r="E31" s="49">
        <v>2</v>
      </c>
      <c r="F31" s="102" t="s">
        <v>270</v>
      </c>
      <c r="G31" s="103"/>
    </row>
    <row r="32" spans="1:7" x14ac:dyDescent="0.25">
      <c r="A32" s="49">
        <v>30</v>
      </c>
      <c r="B32" s="64" t="s">
        <v>62</v>
      </c>
      <c r="C32" s="48">
        <v>476</v>
      </c>
      <c r="D32" s="50" t="s">
        <v>201</v>
      </c>
      <c r="E32" s="49">
        <v>2</v>
      </c>
      <c r="F32" s="102" t="s">
        <v>270</v>
      </c>
      <c r="G32" s="103"/>
    </row>
    <row r="33" spans="1:7" x14ac:dyDescent="0.25">
      <c r="A33" s="49">
        <v>31</v>
      </c>
      <c r="B33" s="64" t="s">
        <v>62</v>
      </c>
      <c r="C33" s="48">
        <v>325</v>
      </c>
      <c r="D33" s="50" t="s">
        <v>196</v>
      </c>
      <c r="E33" s="49">
        <v>2</v>
      </c>
      <c r="F33" s="102" t="s">
        <v>270</v>
      </c>
      <c r="G33" s="103"/>
    </row>
    <row r="34" spans="1:7" s="108" customFormat="1" x14ac:dyDescent="0.25">
      <c r="A34" s="51">
        <v>32</v>
      </c>
      <c r="B34" s="61" t="s">
        <v>62</v>
      </c>
      <c r="C34" s="52">
        <v>203</v>
      </c>
      <c r="D34" s="53" t="s">
        <v>175</v>
      </c>
      <c r="E34" s="51">
        <v>3</v>
      </c>
      <c r="F34" s="123" t="s">
        <v>271</v>
      </c>
      <c r="G34" s="105">
        <f>SUM(E34:E40)</f>
        <v>17</v>
      </c>
    </row>
    <row r="35" spans="1:7" x14ac:dyDescent="0.25">
      <c r="A35" s="51">
        <v>33</v>
      </c>
      <c r="B35" s="61" t="s">
        <v>62</v>
      </c>
      <c r="C35" s="52">
        <v>241</v>
      </c>
      <c r="D35" s="53" t="s">
        <v>174</v>
      </c>
      <c r="E35" s="51">
        <v>2</v>
      </c>
      <c r="F35" s="123" t="s">
        <v>271</v>
      </c>
      <c r="G35" s="105"/>
    </row>
    <row r="36" spans="1:7" x14ac:dyDescent="0.25">
      <c r="A36" s="51">
        <v>34</v>
      </c>
      <c r="B36" s="61" t="s">
        <v>62</v>
      </c>
      <c r="C36" s="52">
        <v>474</v>
      </c>
      <c r="D36" s="53" t="s">
        <v>199</v>
      </c>
      <c r="E36" s="51">
        <v>2</v>
      </c>
      <c r="F36" s="123" t="s">
        <v>271</v>
      </c>
      <c r="G36" s="105"/>
    </row>
    <row r="37" spans="1:7" x14ac:dyDescent="0.25">
      <c r="A37" s="51">
        <v>35</v>
      </c>
      <c r="B37" s="61" t="s">
        <v>62</v>
      </c>
      <c r="C37" s="52">
        <v>291</v>
      </c>
      <c r="D37" s="53" t="s">
        <v>187</v>
      </c>
      <c r="E37" s="51">
        <v>3</v>
      </c>
      <c r="F37" s="123" t="s">
        <v>271</v>
      </c>
      <c r="G37" s="97"/>
    </row>
    <row r="38" spans="1:7" x14ac:dyDescent="0.25">
      <c r="A38" s="51">
        <v>36</v>
      </c>
      <c r="B38" s="61" t="s">
        <v>62</v>
      </c>
      <c r="C38" s="52">
        <v>346</v>
      </c>
      <c r="D38" s="53" t="s">
        <v>186</v>
      </c>
      <c r="E38" s="51">
        <v>3</v>
      </c>
      <c r="F38" s="123" t="s">
        <v>271</v>
      </c>
      <c r="G38" s="97"/>
    </row>
    <row r="39" spans="1:7" x14ac:dyDescent="0.25">
      <c r="A39" s="51">
        <v>37</v>
      </c>
      <c r="B39" s="61" t="s">
        <v>62</v>
      </c>
      <c r="C39" s="52">
        <v>473</v>
      </c>
      <c r="D39" s="53" t="s">
        <v>200</v>
      </c>
      <c r="E39" s="51">
        <v>2</v>
      </c>
      <c r="F39" s="123" t="s">
        <v>271</v>
      </c>
      <c r="G39" s="97"/>
    </row>
    <row r="40" spans="1:7" x14ac:dyDescent="0.25">
      <c r="A40" s="51">
        <v>38</v>
      </c>
      <c r="B40" s="61" t="s">
        <v>62</v>
      </c>
      <c r="C40" s="52">
        <v>498</v>
      </c>
      <c r="D40" s="53" t="s">
        <v>202</v>
      </c>
      <c r="E40" s="51">
        <v>2</v>
      </c>
      <c r="F40" s="123" t="s">
        <v>271</v>
      </c>
      <c r="G40" s="97"/>
    </row>
    <row r="41" spans="1:7" x14ac:dyDescent="0.25">
      <c r="A41" s="51">
        <v>39</v>
      </c>
      <c r="B41" s="110" t="s">
        <v>62</v>
      </c>
      <c r="C41" s="111">
        <v>495</v>
      </c>
      <c r="D41" s="112" t="s">
        <v>156</v>
      </c>
      <c r="E41" s="113">
        <v>3</v>
      </c>
      <c r="F41" s="123" t="s">
        <v>271</v>
      </c>
      <c r="G41" s="97"/>
    </row>
    <row r="42" spans="1:7" x14ac:dyDescent="0.25">
      <c r="A42" s="51"/>
      <c r="B42" s="61"/>
      <c r="C42" s="52"/>
      <c r="D42" s="53"/>
      <c r="E42" s="78">
        <f>SUM(E3:E41)</f>
        <v>91</v>
      </c>
      <c r="F42" s="95"/>
      <c r="G42" s="97"/>
    </row>
  </sheetData>
  <mergeCells count="2">
    <mergeCell ref="B2:C2"/>
    <mergeCell ref="G3:G10"/>
  </mergeCells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7"/>
  <sheetViews>
    <sheetView topLeftCell="A19" workbookViewId="0">
      <selection activeCell="B35" sqref="B35:E38"/>
    </sheetView>
  </sheetViews>
  <sheetFormatPr defaultRowHeight="15.75" x14ac:dyDescent="0.25"/>
  <cols>
    <col min="1" max="1" width="3.33203125" customWidth="1"/>
    <col min="2" max="2" width="4.33203125" customWidth="1"/>
    <col min="3" max="3" width="3.44140625" customWidth="1"/>
    <col min="4" max="4" width="43.88671875" customWidth="1"/>
    <col min="5" max="5" width="4.44140625" customWidth="1"/>
    <col min="6" max="6" width="4.33203125" customWidth="1"/>
  </cols>
  <sheetData>
    <row r="1" spans="1:6" ht="23.25" customHeight="1" x14ac:dyDescent="0.25">
      <c r="A1" s="168" t="s">
        <v>141</v>
      </c>
      <c r="B1" s="168"/>
      <c r="C1" s="168"/>
      <c r="D1" s="168"/>
      <c r="E1" s="168"/>
      <c r="F1" s="168"/>
    </row>
    <row r="2" spans="1:6" ht="27.75" customHeight="1" x14ac:dyDescent="0.25">
      <c r="A2" s="75" t="s">
        <v>3</v>
      </c>
      <c r="B2" s="169" t="s">
        <v>138</v>
      </c>
      <c r="C2" s="169"/>
      <c r="D2" s="75" t="s">
        <v>139</v>
      </c>
      <c r="E2" s="169" t="s">
        <v>140</v>
      </c>
      <c r="F2" s="169"/>
    </row>
    <row r="3" spans="1:6" x14ac:dyDescent="0.25">
      <c r="A3" s="51">
        <v>1</v>
      </c>
      <c r="B3" s="61" t="s">
        <v>14</v>
      </c>
      <c r="C3" s="52">
        <v>301</v>
      </c>
      <c r="D3" s="53" t="s">
        <v>49</v>
      </c>
      <c r="E3" s="51">
        <v>2</v>
      </c>
      <c r="F3" s="66">
        <f>SUM(E3:E10)</f>
        <v>18</v>
      </c>
    </row>
    <row r="4" spans="1:6" x14ac:dyDescent="0.25">
      <c r="A4" s="51">
        <v>2</v>
      </c>
      <c r="B4" s="61" t="s">
        <v>87</v>
      </c>
      <c r="C4" s="52">
        <v>341</v>
      </c>
      <c r="D4" s="53" t="s">
        <v>88</v>
      </c>
      <c r="E4" s="51">
        <v>2</v>
      </c>
      <c r="F4" s="66"/>
    </row>
    <row r="5" spans="1:6" x14ac:dyDescent="0.25">
      <c r="A5" s="51">
        <v>3</v>
      </c>
      <c r="B5" s="61" t="s">
        <v>89</v>
      </c>
      <c r="C5" s="52">
        <v>212</v>
      </c>
      <c r="D5" s="53" t="s">
        <v>90</v>
      </c>
      <c r="E5" s="51">
        <v>2</v>
      </c>
      <c r="F5" s="66"/>
    </row>
    <row r="6" spans="1:6" x14ac:dyDescent="0.25">
      <c r="A6" s="51">
        <v>4</v>
      </c>
      <c r="B6" s="61" t="s">
        <v>89</v>
      </c>
      <c r="C6" s="52">
        <v>306</v>
      </c>
      <c r="D6" s="53" t="s">
        <v>91</v>
      </c>
      <c r="E6" s="51">
        <v>4</v>
      </c>
      <c r="F6" s="66"/>
    </row>
    <row r="7" spans="1:6" x14ac:dyDescent="0.25">
      <c r="A7" s="51">
        <v>5</v>
      </c>
      <c r="B7" s="61" t="s">
        <v>89</v>
      </c>
      <c r="C7" s="52">
        <v>316</v>
      </c>
      <c r="D7" s="53" t="s">
        <v>96</v>
      </c>
      <c r="E7" s="51">
        <v>3</v>
      </c>
      <c r="F7" s="66"/>
    </row>
    <row r="8" spans="1:6" x14ac:dyDescent="0.25">
      <c r="A8" s="51">
        <v>6</v>
      </c>
      <c r="B8" s="61" t="s">
        <v>92</v>
      </c>
      <c r="C8" s="52">
        <v>376</v>
      </c>
      <c r="D8" s="53" t="s">
        <v>93</v>
      </c>
      <c r="E8" s="51">
        <v>3</v>
      </c>
      <c r="F8" s="66"/>
    </row>
    <row r="9" spans="1:6" x14ac:dyDescent="0.25">
      <c r="A9" s="51">
        <v>7</v>
      </c>
      <c r="B9" s="60" t="s">
        <v>92</v>
      </c>
      <c r="C9" s="63">
        <v>377</v>
      </c>
      <c r="D9" s="58" t="s">
        <v>94</v>
      </c>
      <c r="E9" s="59">
        <v>1</v>
      </c>
      <c r="F9" s="66"/>
    </row>
    <row r="10" spans="1:6" x14ac:dyDescent="0.25">
      <c r="A10" s="51">
        <v>8</v>
      </c>
      <c r="B10" s="60" t="s">
        <v>92</v>
      </c>
      <c r="C10" s="63">
        <v>435</v>
      </c>
      <c r="D10" s="58" t="s">
        <v>122</v>
      </c>
      <c r="E10" s="59">
        <v>1</v>
      </c>
      <c r="F10" s="66"/>
    </row>
    <row r="11" spans="1:6" x14ac:dyDescent="0.25">
      <c r="A11" s="49">
        <v>9</v>
      </c>
      <c r="B11" s="64" t="s">
        <v>14</v>
      </c>
      <c r="C11" s="48">
        <v>302</v>
      </c>
      <c r="D11" s="50" t="s">
        <v>101</v>
      </c>
      <c r="E11" s="49">
        <v>2</v>
      </c>
      <c r="F11" s="67">
        <f>SUM(E11:E19)</f>
        <v>18</v>
      </c>
    </row>
    <row r="12" spans="1:6" x14ac:dyDescent="0.25">
      <c r="A12" s="49">
        <v>10</v>
      </c>
      <c r="B12" s="64" t="s">
        <v>35</v>
      </c>
      <c r="C12" s="48">
        <v>361</v>
      </c>
      <c r="D12" s="50" t="s">
        <v>126</v>
      </c>
      <c r="E12" s="49">
        <v>2</v>
      </c>
      <c r="F12" s="67"/>
    </row>
    <row r="13" spans="1:6" x14ac:dyDescent="0.25">
      <c r="A13" s="49">
        <v>11</v>
      </c>
      <c r="B13" s="64" t="s">
        <v>92</v>
      </c>
      <c r="C13" s="48">
        <v>321</v>
      </c>
      <c r="D13" s="50" t="s">
        <v>108</v>
      </c>
      <c r="E13" s="49">
        <v>2</v>
      </c>
      <c r="F13" s="67"/>
    </row>
    <row r="14" spans="1:6" x14ac:dyDescent="0.25">
      <c r="A14" s="49">
        <v>12</v>
      </c>
      <c r="B14" s="64" t="s">
        <v>92</v>
      </c>
      <c r="C14" s="48">
        <v>322</v>
      </c>
      <c r="D14" s="50" t="s">
        <v>109</v>
      </c>
      <c r="E14" s="49">
        <v>1</v>
      </c>
      <c r="F14" s="67"/>
    </row>
    <row r="15" spans="1:6" x14ac:dyDescent="0.25">
      <c r="A15" s="49">
        <v>13</v>
      </c>
      <c r="B15" s="64" t="s">
        <v>102</v>
      </c>
      <c r="C15" s="48">
        <v>342</v>
      </c>
      <c r="D15" s="68" t="s">
        <v>103</v>
      </c>
      <c r="E15" s="49">
        <v>3</v>
      </c>
      <c r="F15" s="67"/>
    </row>
    <row r="16" spans="1:6" x14ac:dyDescent="0.25">
      <c r="A16" s="49">
        <v>14</v>
      </c>
      <c r="B16" s="64" t="s">
        <v>104</v>
      </c>
      <c r="C16" s="48">
        <v>392</v>
      </c>
      <c r="D16" s="50" t="s">
        <v>105</v>
      </c>
      <c r="E16" s="49">
        <v>3</v>
      </c>
      <c r="F16" s="67"/>
    </row>
    <row r="17" spans="1:6" x14ac:dyDescent="0.25">
      <c r="A17" s="49">
        <v>15</v>
      </c>
      <c r="B17" s="64" t="s">
        <v>35</v>
      </c>
      <c r="C17" s="48">
        <v>351</v>
      </c>
      <c r="D17" s="50" t="s">
        <v>48</v>
      </c>
      <c r="E17" s="49">
        <v>2</v>
      </c>
      <c r="F17" s="67"/>
    </row>
    <row r="18" spans="1:6" x14ac:dyDescent="0.25">
      <c r="A18" s="49">
        <v>16</v>
      </c>
      <c r="B18" s="64" t="s">
        <v>92</v>
      </c>
      <c r="C18" s="48">
        <v>323</v>
      </c>
      <c r="D18" s="50" t="s">
        <v>111</v>
      </c>
      <c r="E18" s="49">
        <v>2</v>
      </c>
      <c r="F18" s="67"/>
    </row>
    <row r="19" spans="1:6" x14ac:dyDescent="0.25">
      <c r="A19" s="49">
        <v>17</v>
      </c>
      <c r="B19" s="70" t="s">
        <v>92</v>
      </c>
      <c r="C19" s="71">
        <v>324</v>
      </c>
      <c r="D19" s="72" t="s">
        <v>112</v>
      </c>
      <c r="E19" s="69">
        <v>1</v>
      </c>
      <c r="F19" s="67"/>
    </row>
    <row r="20" spans="1:6" x14ac:dyDescent="0.25">
      <c r="A20" s="51">
        <v>18</v>
      </c>
      <c r="B20" s="61" t="s">
        <v>92</v>
      </c>
      <c r="C20" s="52">
        <v>378</v>
      </c>
      <c r="D20" s="53" t="s">
        <v>106</v>
      </c>
      <c r="E20" s="51">
        <v>2</v>
      </c>
      <c r="F20" s="66">
        <f>SUM(E20:E29)</f>
        <v>18</v>
      </c>
    </row>
    <row r="21" spans="1:6" x14ac:dyDescent="0.25">
      <c r="A21" s="51">
        <v>19</v>
      </c>
      <c r="B21" s="61" t="s">
        <v>92</v>
      </c>
      <c r="C21" s="52">
        <v>403</v>
      </c>
      <c r="D21" s="53" t="s">
        <v>107</v>
      </c>
      <c r="E21" s="51">
        <v>2</v>
      </c>
      <c r="F21" s="66"/>
    </row>
    <row r="22" spans="1:6" x14ac:dyDescent="0.25">
      <c r="A22" s="51">
        <v>20</v>
      </c>
      <c r="B22" s="61" t="s">
        <v>92</v>
      </c>
      <c r="C22" s="52">
        <v>404</v>
      </c>
      <c r="D22" s="53" t="s">
        <v>110</v>
      </c>
      <c r="E22" s="51">
        <v>2</v>
      </c>
      <c r="F22" s="66"/>
    </row>
    <row r="23" spans="1:6" x14ac:dyDescent="0.25">
      <c r="A23" s="51">
        <v>21</v>
      </c>
      <c r="B23" s="61" t="s">
        <v>92</v>
      </c>
      <c r="C23" s="52">
        <v>428</v>
      </c>
      <c r="D23" s="53" t="s">
        <v>114</v>
      </c>
      <c r="E23" s="51">
        <v>2</v>
      </c>
      <c r="F23" s="66"/>
    </row>
    <row r="24" spans="1:6" x14ac:dyDescent="0.25">
      <c r="A24" s="51">
        <v>22</v>
      </c>
      <c r="B24" s="61" t="s">
        <v>66</v>
      </c>
      <c r="C24" s="52">
        <v>362</v>
      </c>
      <c r="D24" s="53" t="s">
        <v>67</v>
      </c>
      <c r="E24" s="51">
        <v>2</v>
      </c>
      <c r="F24" s="66"/>
    </row>
    <row r="25" spans="1:6" x14ac:dyDescent="0.25">
      <c r="A25" s="51">
        <v>23</v>
      </c>
      <c r="B25" s="60" t="s">
        <v>92</v>
      </c>
      <c r="C25" s="63">
        <v>429</v>
      </c>
      <c r="D25" s="58" t="s">
        <v>129</v>
      </c>
      <c r="E25" s="59">
        <v>1</v>
      </c>
      <c r="F25" s="76"/>
    </row>
    <row r="26" spans="1:6" x14ac:dyDescent="0.25">
      <c r="A26" s="51">
        <v>24</v>
      </c>
      <c r="B26" s="61" t="s">
        <v>92</v>
      </c>
      <c r="C26" s="52">
        <v>431</v>
      </c>
      <c r="D26" s="53" t="s">
        <v>115</v>
      </c>
      <c r="E26" s="51">
        <v>3</v>
      </c>
      <c r="F26" s="66"/>
    </row>
    <row r="27" spans="1:6" x14ac:dyDescent="0.25">
      <c r="A27" s="51">
        <v>25</v>
      </c>
      <c r="B27" s="60" t="s">
        <v>92</v>
      </c>
      <c r="C27" s="63">
        <v>432</v>
      </c>
      <c r="D27" s="58" t="s">
        <v>116</v>
      </c>
      <c r="E27" s="59">
        <v>1</v>
      </c>
      <c r="F27" s="66"/>
    </row>
    <row r="28" spans="1:6" x14ac:dyDescent="0.25">
      <c r="A28" s="51">
        <v>26</v>
      </c>
      <c r="B28" s="61" t="s">
        <v>92</v>
      </c>
      <c r="C28" s="52">
        <v>426</v>
      </c>
      <c r="D28" s="53" t="s">
        <v>117</v>
      </c>
      <c r="E28" s="51">
        <v>2</v>
      </c>
      <c r="F28" s="66"/>
    </row>
    <row r="29" spans="1:6" x14ac:dyDescent="0.25">
      <c r="A29" s="51">
        <v>27</v>
      </c>
      <c r="B29" s="60" t="s">
        <v>92</v>
      </c>
      <c r="C29" s="63">
        <v>427</v>
      </c>
      <c r="D29" s="58" t="s">
        <v>118</v>
      </c>
      <c r="E29" s="59">
        <v>1</v>
      </c>
      <c r="F29" s="66"/>
    </row>
    <row r="30" spans="1:6" x14ac:dyDescent="0.25">
      <c r="A30" s="51">
        <v>28</v>
      </c>
      <c r="B30" s="64" t="s">
        <v>51</v>
      </c>
      <c r="C30" s="48">
        <v>441</v>
      </c>
      <c r="D30" s="50" t="s">
        <v>121</v>
      </c>
      <c r="E30" s="49">
        <v>2</v>
      </c>
      <c r="F30" s="67">
        <f>SUM(E30:E38)</f>
        <v>17</v>
      </c>
    </row>
    <row r="31" spans="1:6" x14ac:dyDescent="0.25">
      <c r="A31" s="51">
        <v>29</v>
      </c>
      <c r="B31" s="64" t="s">
        <v>92</v>
      </c>
      <c r="C31" s="48">
        <v>433</v>
      </c>
      <c r="D31" s="50" t="s">
        <v>119</v>
      </c>
      <c r="E31" s="49">
        <v>3</v>
      </c>
      <c r="F31" s="67"/>
    </row>
    <row r="32" spans="1:6" x14ac:dyDescent="0.25">
      <c r="A32" s="51">
        <v>30</v>
      </c>
      <c r="B32" s="64" t="s">
        <v>14</v>
      </c>
      <c r="C32" s="48">
        <v>330</v>
      </c>
      <c r="D32" s="89" t="s">
        <v>125</v>
      </c>
      <c r="E32" s="49">
        <v>2</v>
      </c>
      <c r="F32" s="67"/>
    </row>
    <row r="33" spans="1:6" x14ac:dyDescent="0.25">
      <c r="A33" s="51">
        <v>31</v>
      </c>
      <c r="B33" s="70" t="s">
        <v>92</v>
      </c>
      <c r="C33" s="71">
        <v>434</v>
      </c>
      <c r="D33" s="72" t="s">
        <v>120</v>
      </c>
      <c r="E33" s="69">
        <v>1</v>
      </c>
      <c r="F33" s="67"/>
    </row>
    <row r="34" spans="1:6" x14ac:dyDescent="0.25">
      <c r="A34" s="51">
        <v>32</v>
      </c>
      <c r="B34" s="70" t="s">
        <v>92</v>
      </c>
      <c r="C34" s="71">
        <v>486</v>
      </c>
      <c r="D34" s="73" t="s">
        <v>127</v>
      </c>
      <c r="E34" s="69">
        <v>1</v>
      </c>
      <c r="F34" s="74"/>
    </row>
    <row r="35" spans="1:6" x14ac:dyDescent="0.25">
      <c r="A35" s="51">
        <v>33</v>
      </c>
      <c r="B35" s="64" t="s">
        <v>97</v>
      </c>
      <c r="C35" s="48">
        <v>392</v>
      </c>
      <c r="D35" s="90" t="s">
        <v>98</v>
      </c>
      <c r="E35" s="49">
        <v>2</v>
      </c>
      <c r="F35" s="67"/>
    </row>
    <row r="36" spans="1:6" x14ac:dyDescent="0.25">
      <c r="A36" s="51">
        <v>34</v>
      </c>
      <c r="B36" s="64" t="s">
        <v>99</v>
      </c>
      <c r="C36" s="48">
        <v>291</v>
      </c>
      <c r="D36" s="89" t="s">
        <v>100</v>
      </c>
      <c r="E36" s="49">
        <v>3</v>
      </c>
      <c r="F36" s="67"/>
    </row>
    <row r="37" spans="1:6" x14ac:dyDescent="0.25">
      <c r="A37" s="51">
        <v>35</v>
      </c>
      <c r="B37" s="64" t="s">
        <v>92</v>
      </c>
      <c r="C37" s="48">
        <v>480</v>
      </c>
      <c r="D37" s="89" t="s">
        <v>113</v>
      </c>
      <c r="E37" s="49">
        <v>1</v>
      </c>
      <c r="F37" s="67"/>
    </row>
    <row r="38" spans="1:6" x14ac:dyDescent="0.25">
      <c r="A38" s="51">
        <v>36</v>
      </c>
      <c r="B38" s="64" t="s">
        <v>92</v>
      </c>
      <c r="C38" s="48">
        <v>341</v>
      </c>
      <c r="D38" s="89" t="s">
        <v>123</v>
      </c>
      <c r="E38" s="49">
        <v>2</v>
      </c>
      <c r="F38" s="67"/>
    </row>
    <row r="39" spans="1:6" x14ac:dyDescent="0.25">
      <c r="A39" s="51">
        <v>37</v>
      </c>
      <c r="B39" s="61" t="s">
        <v>92</v>
      </c>
      <c r="C39" s="52">
        <v>450</v>
      </c>
      <c r="D39" s="55" t="s">
        <v>124</v>
      </c>
      <c r="E39" s="51">
        <v>2</v>
      </c>
      <c r="F39" s="66">
        <f>SUM(E39:E46)</f>
        <v>22</v>
      </c>
    </row>
    <row r="40" spans="1:6" x14ac:dyDescent="0.25">
      <c r="A40" s="51">
        <v>38</v>
      </c>
      <c r="B40" s="61" t="s">
        <v>92</v>
      </c>
      <c r="C40" s="52">
        <v>211</v>
      </c>
      <c r="D40" s="55" t="s">
        <v>128</v>
      </c>
      <c r="E40" s="51">
        <v>2</v>
      </c>
      <c r="F40" s="65"/>
    </row>
    <row r="41" spans="1:6" x14ac:dyDescent="0.25">
      <c r="A41" s="51">
        <v>39</v>
      </c>
      <c r="B41" s="61" t="s">
        <v>130</v>
      </c>
      <c r="C41" s="52">
        <v>341</v>
      </c>
      <c r="D41" s="55" t="s">
        <v>131</v>
      </c>
      <c r="E41" s="51">
        <v>2</v>
      </c>
      <c r="F41" s="65"/>
    </row>
    <row r="42" spans="1:6" x14ac:dyDescent="0.25">
      <c r="A42" s="51">
        <v>40</v>
      </c>
      <c r="B42" s="61" t="s">
        <v>92</v>
      </c>
      <c r="C42" s="52">
        <v>441</v>
      </c>
      <c r="D42" s="55" t="s">
        <v>132</v>
      </c>
      <c r="E42" s="51">
        <v>2</v>
      </c>
      <c r="F42" s="65"/>
    </row>
    <row r="43" spans="1:6" x14ac:dyDescent="0.25">
      <c r="A43" s="51">
        <v>41</v>
      </c>
      <c r="B43" s="61" t="s">
        <v>51</v>
      </c>
      <c r="C43" s="52">
        <v>442</v>
      </c>
      <c r="D43" s="55" t="s">
        <v>133</v>
      </c>
      <c r="E43" s="51">
        <v>2</v>
      </c>
      <c r="F43" s="65"/>
    </row>
    <row r="44" spans="1:6" x14ac:dyDescent="0.25">
      <c r="A44" s="51">
        <v>42</v>
      </c>
      <c r="B44" s="61" t="s">
        <v>134</v>
      </c>
      <c r="C44" s="52">
        <v>205</v>
      </c>
      <c r="D44" s="55" t="s">
        <v>135</v>
      </c>
      <c r="E44" s="51">
        <v>2</v>
      </c>
      <c r="F44" s="65"/>
    </row>
    <row r="45" spans="1:6" x14ac:dyDescent="0.25">
      <c r="A45" s="51">
        <v>43</v>
      </c>
      <c r="B45" s="61" t="s">
        <v>92</v>
      </c>
      <c r="C45" s="52">
        <v>498</v>
      </c>
      <c r="D45" s="53" t="s">
        <v>136</v>
      </c>
      <c r="E45" s="51">
        <v>2</v>
      </c>
      <c r="F45" s="65"/>
    </row>
    <row r="46" spans="1:6" x14ac:dyDescent="0.25">
      <c r="A46" s="51">
        <v>44</v>
      </c>
      <c r="B46" s="61" t="s">
        <v>92</v>
      </c>
      <c r="C46" s="52">
        <v>497</v>
      </c>
      <c r="D46" s="57" t="s">
        <v>137</v>
      </c>
      <c r="E46" s="51">
        <v>8</v>
      </c>
      <c r="F46" s="65"/>
    </row>
    <row r="47" spans="1:6" x14ac:dyDescent="0.25">
      <c r="E47">
        <f>SUM(E3:E46)</f>
        <v>93</v>
      </c>
    </row>
  </sheetData>
  <mergeCells count="3">
    <mergeCell ref="B2:C2"/>
    <mergeCell ref="E2:F2"/>
    <mergeCell ref="A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5</vt:i4>
      </vt:variant>
    </vt:vector>
  </HeadingPairs>
  <TitlesOfParts>
    <vt:vector size="15" baseType="lpstr">
      <vt:lpstr>1. KDN</vt:lpstr>
      <vt:lpstr>2. QTKD</vt:lpstr>
      <vt:lpstr>3. NAB</vt:lpstr>
      <vt:lpstr>4. LKT</vt:lpstr>
      <vt:lpstr>5. XDD</vt:lpstr>
      <vt:lpstr>1. CTĐT (KDN)</vt:lpstr>
      <vt:lpstr>2. CTĐT (QTKD)</vt:lpstr>
      <vt:lpstr>3. CTĐT (NNA)</vt:lpstr>
      <vt:lpstr>4. CTĐT (LUẬT)</vt:lpstr>
      <vt:lpstr>5. CTĐT (XD)</vt:lpstr>
      <vt:lpstr>'1. KDN'!Print_Area</vt:lpstr>
      <vt:lpstr>'2. QTKD'!Print_Area</vt:lpstr>
      <vt:lpstr>'3. NAB'!Print_Area</vt:lpstr>
      <vt:lpstr>'4. LKT'!Print_Area</vt:lpstr>
      <vt:lpstr>'5. XDD'!Print_Area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Thành Mập</dc:creator>
  <cp:lastModifiedBy>TH</cp:lastModifiedBy>
  <cp:lastPrinted>2026-06-15T03:00:03Z</cp:lastPrinted>
  <dcterms:created xsi:type="dcterms:W3CDTF">2024-10-01T08:25:00Z</dcterms:created>
  <dcterms:modified xsi:type="dcterms:W3CDTF">2026-09-07T03:48:30Z</dcterms:modified>
</cp:coreProperties>
</file>