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9C344405-8941-425C-91DB-5A0DEF52ECE3}" xr6:coauthVersionLast="47" xr6:coauthVersionMax="47" xr10:uidLastSave="{00000000-0000-0000-0000-000000000000}"/>
  <bookViews>
    <workbookView xWindow="-120" yWindow="-120" windowWidth="24240" windowHeight="13140" tabRatio="698" activeTab="2" xr2:uid="{00000000-000D-0000-FFFF-FFFF00000000}"/>
  </bookViews>
  <sheets>
    <sheet name="1. NAB" sheetId="4" r:id="rId1"/>
    <sheet name="2. TPM" sheetId="13" r:id="rId2"/>
    <sheet name="3. KDN" sheetId="14" r:id="rId3"/>
    <sheet name="4. LKT" sheetId="16" r:id="rId4"/>
    <sheet name="5. QTH" sheetId="17" r:id="rId5"/>
  </sheets>
  <definedNames>
    <definedName name="_xlnm.Print_Area" localSheetId="0">'1. NAB'!$A$1:$AH$33</definedName>
    <definedName name="_xlnm.Print_Area" localSheetId="1">'2. TPM'!$A$1:$AH$34</definedName>
    <definedName name="_xlnm.Print_Area" localSheetId="2">'3. KDN'!$A$1:$AH$33</definedName>
    <definedName name="_xlnm.Print_Area" localSheetId="3">'4. LKT'!$A$1:$AH$33</definedName>
    <definedName name="_xlnm.Print_Area" localSheetId="4">'5. QTH'!$A$1:$AH$33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0" i="17" l="1"/>
  <c r="L10" i="17" s="1"/>
  <c r="M10" i="17" s="1"/>
  <c r="N10" i="17" s="1"/>
  <c r="O10" i="17" s="1"/>
  <c r="P10" i="17" s="1"/>
  <c r="Q10" i="17" s="1"/>
  <c r="R10" i="17" s="1"/>
  <c r="S10" i="17" s="1"/>
  <c r="T10" i="17" s="1"/>
  <c r="U10" i="17" s="1"/>
  <c r="V10" i="17" s="1"/>
  <c r="W10" i="17" s="1"/>
  <c r="X10" i="17" s="1"/>
  <c r="Y10" i="17" s="1"/>
  <c r="Z10" i="17" s="1"/>
  <c r="AA10" i="17" s="1"/>
  <c r="AB10" i="17" s="1"/>
  <c r="AC10" i="17" s="1"/>
  <c r="AD10" i="17" s="1"/>
  <c r="AE10" i="17" s="1"/>
  <c r="AF10" i="17" s="1"/>
  <c r="K10" i="16" l="1"/>
  <c r="L10" i="16" s="1"/>
  <c r="M10" i="16" s="1"/>
  <c r="N10" i="16" s="1"/>
  <c r="O10" i="16" s="1"/>
  <c r="P10" i="16" s="1"/>
  <c r="Q10" i="16" s="1"/>
  <c r="R10" i="16" s="1"/>
  <c r="S10" i="16" s="1"/>
  <c r="T10" i="16" s="1"/>
  <c r="U10" i="16" s="1"/>
  <c r="V10" i="16" s="1"/>
  <c r="W10" i="16" s="1"/>
  <c r="X10" i="16" s="1"/>
  <c r="Y10" i="16" s="1"/>
  <c r="Z10" i="16" s="1"/>
  <c r="AA10" i="16" s="1"/>
  <c r="AB10" i="16" s="1"/>
  <c r="AC10" i="16" s="1"/>
  <c r="AD10" i="16" s="1"/>
  <c r="AE10" i="16" s="1"/>
  <c r="AF10" i="16" s="1"/>
  <c r="K10" i="14" l="1"/>
  <c r="L10" i="14" s="1"/>
  <c r="M10" i="14" s="1"/>
  <c r="N10" i="14" s="1"/>
  <c r="O10" i="14" s="1"/>
  <c r="P10" i="14" s="1"/>
  <c r="Q10" i="14" s="1"/>
  <c r="R10" i="14" s="1"/>
  <c r="S10" i="14" s="1"/>
  <c r="T10" i="14" s="1"/>
  <c r="U10" i="14" s="1"/>
  <c r="V10" i="14" s="1"/>
  <c r="W10" i="14" s="1"/>
  <c r="X10" i="14" s="1"/>
  <c r="Y10" i="14" s="1"/>
  <c r="Z10" i="14" s="1"/>
  <c r="AA10" i="14" s="1"/>
  <c r="AB10" i="14" s="1"/>
  <c r="AC10" i="14" s="1"/>
  <c r="AD10" i="14" s="1"/>
  <c r="AE10" i="14" s="1"/>
  <c r="AF10" i="14" s="1"/>
  <c r="K10" i="13" l="1"/>
  <c r="L10" i="13" s="1"/>
  <c r="M10" i="13" s="1"/>
  <c r="N10" i="13" s="1"/>
  <c r="O10" i="13" s="1"/>
  <c r="P10" i="13" s="1"/>
  <c r="Q10" i="13" s="1"/>
  <c r="R10" i="13" s="1"/>
  <c r="S10" i="13" s="1"/>
  <c r="T10" i="13" s="1"/>
  <c r="U10" i="13" s="1"/>
  <c r="V10" i="13" s="1"/>
  <c r="W10" i="13" s="1"/>
  <c r="X10" i="13" s="1"/>
  <c r="Y10" i="13" s="1"/>
  <c r="Z10" i="13" s="1"/>
  <c r="AA10" i="13" s="1"/>
  <c r="AB10" i="13" s="1"/>
  <c r="AC10" i="13" s="1"/>
  <c r="AD10" i="13" s="1"/>
  <c r="AE10" i="13" s="1"/>
  <c r="AF10" i="13" s="1"/>
  <c r="K10" i="4" l="1"/>
  <c r="L10" i="4" s="1"/>
  <c r="M10" i="4" s="1"/>
  <c r="N10" i="4" s="1"/>
  <c r="O10" i="4" s="1"/>
  <c r="P10" i="4" s="1"/>
  <c r="Q10" i="4" s="1"/>
  <c r="R10" i="4" s="1"/>
  <c r="S10" i="4" s="1"/>
  <c r="T10" i="4" s="1"/>
  <c r="U10" i="4" s="1"/>
  <c r="V10" i="4" s="1"/>
  <c r="W10" i="4" s="1"/>
  <c r="X10" i="4" s="1"/>
  <c r="Y10" i="4" s="1"/>
  <c r="Z10" i="4" s="1"/>
  <c r="AA10" i="4" s="1"/>
  <c r="AB10" i="4" s="1"/>
  <c r="AC10" i="4" s="1"/>
  <c r="AD10" i="4" s="1"/>
  <c r="AE10" i="4" s="1"/>
  <c r="AF10" i="4" s="1"/>
  <c r="E20" i="17" l="1"/>
  <c r="G20" i="17" s="1"/>
  <c r="E20" i="16" l="1"/>
  <c r="G20" i="16" s="1"/>
  <c r="E20" i="14" l="1"/>
  <c r="G20" i="14" s="1"/>
  <c r="E21" i="13" l="1"/>
  <c r="G21" i="13" s="1"/>
  <c r="E20" i="4" l="1"/>
  <c r="G20" i="4" s="1"/>
</calcChain>
</file>

<file path=xl/sharedStrings.xml><?xml version="1.0" encoding="utf-8"?>
<sst xmlns="http://schemas.openxmlformats.org/spreadsheetml/2006/main" count="735" uniqueCount="149">
  <si>
    <t>BỘ GIÁO DỤC &amp; ĐÀO TẠO</t>
  </si>
  <si>
    <t>CỘNG HÒA XÃ HỘI CHỦ NGHĨA VIỆT NAM</t>
  </si>
  <si>
    <t>*</t>
  </si>
  <si>
    <t>STT</t>
  </si>
  <si>
    <t>MÃ 
MÔN</t>
  </si>
  <si>
    <t>TÊN MÔN HỌC</t>
  </si>
  <si>
    <t>SỐ
TC</t>
  </si>
  <si>
    <t>SỐ
SV</t>
  </si>
  <si>
    <t>GIẢNG VIÊN
GIẢNG DẠY</t>
  </si>
  <si>
    <t>NĂM</t>
  </si>
  <si>
    <t>SỐ GIỜ
ÔN TẬP</t>
  </si>
  <si>
    <t>GHI 
CHÚ</t>
  </si>
  <si>
    <t>THÁNG</t>
  </si>
  <si>
    <t>NGÀY</t>
  </si>
  <si>
    <t>ENG</t>
  </si>
  <si>
    <t>K. Tiếng Anh</t>
  </si>
  <si>
    <t>x</t>
  </si>
  <si>
    <t>R</t>
  </si>
  <si>
    <t>E</t>
  </si>
  <si>
    <t>TỔNG CỘNG:</t>
  </si>
  <si>
    <t>*Ghi chú:</t>
  </si>
  <si>
    <r>
      <t xml:space="preserve">X: </t>
    </r>
    <r>
      <rPr>
        <sz val="10"/>
        <rFont val="Times New Roman"/>
        <family val="1"/>
      </rPr>
      <t>Đọc bài giảng và làm bài kiểm tra trên mạng</t>
    </r>
  </si>
  <si>
    <r>
      <t xml:space="preserve">R: </t>
    </r>
    <r>
      <rPr>
        <sz val="10"/>
        <rFont val="Times New Roman"/>
        <family val="1"/>
      </rPr>
      <t>Ôn tập</t>
    </r>
  </si>
  <si>
    <r>
      <t xml:space="preserve">E: </t>
    </r>
    <r>
      <rPr>
        <sz val="10"/>
        <rFont val="Times New Roman"/>
        <family val="1"/>
      </rPr>
      <t>Thi kết thúc môn</t>
    </r>
  </si>
  <si>
    <t>LẬP BẢNG</t>
  </si>
  <si>
    <t>GIÁM ĐỐC</t>
  </si>
  <si>
    <t>TRUNG TÂM ĐTTT &amp; BẰNG 2</t>
  </si>
  <si>
    <t>Phạm Văn Thành</t>
  </si>
  <si>
    <t>ThS. Nguyễn Trung Thuận</t>
  </si>
  <si>
    <t>TS. Nguyễn Phi Sơn</t>
  </si>
  <si>
    <t>ĐẠI HỌC DUY TÂN</t>
  </si>
  <si>
    <t>KT. GIÁM ĐỐC</t>
  </si>
  <si>
    <t>PHÓ GIÁM ĐỐC</t>
  </si>
  <si>
    <r>
      <t>NGÀNH:</t>
    </r>
    <r>
      <rPr>
        <b/>
        <sz val="11"/>
        <color rgb="FF0000FF"/>
        <rFont val="Times New Roman"/>
        <family val="1"/>
      </rPr>
      <t xml:space="preserve">  NGÔN NGỮ ANH</t>
    </r>
  </si>
  <si>
    <r>
      <t xml:space="preserve">CHƯƠNG TRÌNH: </t>
    </r>
    <r>
      <rPr>
        <b/>
        <sz val="11"/>
        <color rgb="FFFF0000"/>
        <rFont val="Times New Roman"/>
        <family val="1"/>
      </rPr>
      <t>C</t>
    </r>
  </si>
  <si>
    <t>K. QTKD</t>
  </si>
  <si>
    <t>Độc lập - Tự do - Hạnh phúc</t>
  </si>
  <si>
    <t>TẠI ĐÀ NẴNG +  TP HỒ CHÍ MINH + ĐẮK LẮK</t>
  </si>
  <si>
    <t>CS</t>
  </si>
  <si>
    <t>K. CNTT</t>
  </si>
  <si>
    <r>
      <t>NGÀNH:</t>
    </r>
    <r>
      <rPr>
        <b/>
        <sz val="11"/>
        <color rgb="FF0000FF"/>
        <rFont val="Times New Roman"/>
        <family val="1"/>
      </rPr>
      <t xml:space="preserve">  KẾ TOÁN</t>
    </r>
  </si>
  <si>
    <t>LAW</t>
  </si>
  <si>
    <t>K. Luật</t>
  </si>
  <si>
    <r>
      <t>NGÀNH:</t>
    </r>
    <r>
      <rPr>
        <b/>
        <sz val="11"/>
        <color rgb="FF0000FF"/>
        <rFont val="Times New Roman"/>
        <family val="1"/>
      </rPr>
      <t xml:space="preserve">  LUẬT KINH TẾ</t>
    </r>
  </si>
  <si>
    <t>TẠI ĐÀ NẴNG + ĐẮK LẮK</t>
  </si>
  <si>
    <r>
      <t>NGÀNH:</t>
    </r>
    <r>
      <rPr>
        <b/>
        <sz val="11"/>
        <color rgb="FF0000FF"/>
        <rFont val="Times New Roman"/>
        <family val="1"/>
      </rPr>
      <t xml:space="preserve">  QUẢN TRỊ KINH DOANH</t>
    </r>
  </si>
  <si>
    <t xml:space="preserve">ThS. Lê Diệu </t>
  </si>
  <si>
    <t>My</t>
  </si>
  <si>
    <t>Trâm</t>
  </si>
  <si>
    <t>IS</t>
  </si>
  <si>
    <t xml:space="preserve">ThS. Nguyễn Thị Thu </t>
  </si>
  <si>
    <t>Hiền</t>
  </si>
  <si>
    <t>MGT</t>
  </si>
  <si>
    <t>ThS. Đặng Thanh</t>
  </si>
  <si>
    <t>Dũng</t>
  </si>
  <si>
    <r>
      <t>NGÀNH:</t>
    </r>
    <r>
      <rPr>
        <b/>
        <sz val="11"/>
        <color rgb="FF0000FF"/>
        <rFont val="Times New Roman"/>
        <family val="1"/>
      </rPr>
      <t xml:space="preserve">  KỸ THUẬT PHẦN MỀM</t>
    </r>
  </si>
  <si>
    <t>TẠI ĐÀ NẴNG + TP HỒ CHÍ MINH + ĐẮK LẮK + CAO ĐẲNG KIÊN GIANG</t>
  </si>
  <si>
    <t>TẠI ĐÀ NẴNG +  TP HỒ CHÍ MINH</t>
  </si>
  <si>
    <t>ThS. Dương Hữu</t>
  </si>
  <si>
    <t>Phước</t>
  </si>
  <si>
    <t>Đà Nẵng, ngày……..tháng…….năm 2026</t>
  </si>
  <si>
    <t>Ngọc</t>
  </si>
  <si>
    <t>Anh Ngữ Cao Cấp 1</t>
  </si>
  <si>
    <t xml:space="preserve">ThS. Nguyễn Thị Bích </t>
  </si>
  <si>
    <t>Giang</t>
  </si>
  <si>
    <t>ACC</t>
  </si>
  <si>
    <t>FIN</t>
  </si>
  <si>
    <t>Quản trị tài chính 1</t>
  </si>
  <si>
    <t>ThS. Mai Xuân</t>
  </si>
  <si>
    <t>Bình</t>
  </si>
  <si>
    <t>Quản trị chiến lược</t>
  </si>
  <si>
    <t>K. Kế toán</t>
  </si>
  <si>
    <t>ThS. Lê Thị Bích</t>
  </si>
  <si>
    <t>MGO</t>
  </si>
  <si>
    <t>ThS. Lê Hoàng Thiên</t>
  </si>
  <si>
    <t>Tân</t>
  </si>
  <si>
    <r>
      <t xml:space="preserve">KẾ HOẠCH GIẢNG DẠY KHÓA </t>
    </r>
    <r>
      <rPr>
        <b/>
        <sz val="12"/>
        <color rgb="FFFF0000"/>
        <rFont val="Times New Roman"/>
        <family val="1"/>
      </rPr>
      <t>X31</t>
    </r>
    <r>
      <rPr>
        <b/>
        <sz val="12"/>
        <rFont val="Times New Roman"/>
        <family val="1"/>
      </rPr>
      <t xml:space="preserve"> (</t>
    </r>
    <r>
      <rPr>
        <b/>
        <sz val="12"/>
        <color rgb="FFFF0000"/>
        <rFont val="Times New Roman"/>
        <family val="1"/>
      </rPr>
      <t>TS ĐỢT 3</t>
    </r>
    <r>
      <rPr>
        <b/>
        <sz val="12"/>
        <rFont val="Times New Roman"/>
        <family val="1"/>
      </rPr>
      <t xml:space="preserve">)    -    NĂM HỌC: 2026 - 2027    </t>
    </r>
  </si>
  <si>
    <r>
      <t>HỌC KỲ:</t>
    </r>
    <r>
      <rPr>
        <b/>
        <sz val="11"/>
        <color rgb="FF0000FF"/>
        <rFont val="Times New Roman"/>
        <family val="1"/>
      </rPr>
      <t xml:space="preserve"> III</t>
    </r>
    <r>
      <rPr>
        <b/>
        <sz val="11"/>
        <rFont val="Times New Roman"/>
        <family val="1"/>
      </rPr>
      <t xml:space="preserve"> </t>
    </r>
  </si>
  <si>
    <t>ThS. Nguyễn Mậu</t>
  </si>
  <si>
    <t>Minh</t>
  </si>
  <si>
    <t xml:space="preserve">ThS. Trần Hữu </t>
  </si>
  <si>
    <t>Hưng</t>
  </si>
  <si>
    <t xml:space="preserve">ThS. Nguyễn Thị Diệu </t>
  </si>
  <si>
    <t>LIN</t>
  </si>
  <si>
    <t>Biên Dịch 2</t>
  </si>
  <si>
    <t>Dịch Báo Cáo Kinh Tế - Xã Hội</t>
  </si>
  <si>
    <t>Phiên Dịch 2</t>
  </si>
  <si>
    <t>LIT</t>
  </si>
  <si>
    <t>Văn Học Anh</t>
  </si>
  <si>
    <t>Anh Văn Lễ Tân</t>
  </si>
  <si>
    <t>Dịch Thuật Văn Chương</t>
  </si>
  <si>
    <t>Ngữ Nghĩa Học (trong tiếng Anh)</t>
  </si>
  <si>
    <t>ThS. Phan Thị Như</t>
  </si>
  <si>
    <t>Gấm</t>
  </si>
  <si>
    <t>ThS. Nguyễn Đắc Quỳnh</t>
  </si>
  <si>
    <t>Anh</t>
  </si>
  <si>
    <r>
      <t xml:space="preserve">NGHỈ 
TẾT 
NGUYÊN ĐÁN 
</t>
    </r>
    <r>
      <rPr>
        <b/>
        <sz val="8"/>
        <color rgb="FFFF0000"/>
        <rFont val="Times New Roman"/>
        <family val="1"/>
      </rPr>
      <t>2027</t>
    </r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</si>
  <si>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05</t>
    </r>
  </si>
  <si>
    <r>
      <t xml:space="preserve">KẾ HOẠCH TỔ CHỨC HỌC ĐỢT </t>
    </r>
    <r>
      <rPr>
        <b/>
        <sz val="9"/>
        <color rgb="FF0000FF"/>
        <rFont val="Times New Roman"/>
        <family val="1"/>
      </rPr>
      <t>06</t>
    </r>
  </si>
  <si>
    <t>Long</t>
  </si>
  <si>
    <t>Anh Ngữ Cao Cấp 2</t>
  </si>
  <si>
    <t>ThS. Nguyễn Thị Thu</t>
  </si>
  <si>
    <t>Kỹ Thuật Thương Mại Điện Tử</t>
  </si>
  <si>
    <t xml:space="preserve">ThS. Phan </t>
  </si>
  <si>
    <t>Công Nghệ Phần Mềm</t>
  </si>
  <si>
    <t xml:space="preserve">ThS. Phạm Văn </t>
  </si>
  <si>
    <t>Dược</t>
  </si>
  <si>
    <t>SE</t>
  </si>
  <si>
    <t>Đồ Án CDIO</t>
  </si>
  <si>
    <t xml:space="preserve">ThS. Nguyễn Minh </t>
  </si>
  <si>
    <t>Nhật</t>
  </si>
  <si>
    <t>Hệ Phân Tán (J2EE, .NET)</t>
  </si>
  <si>
    <t>ThS. Trần Kim</t>
  </si>
  <si>
    <t>Sanh</t>
  </si>
  <si>
    <t>Trí Tuệ Nhân Tạo (Biểu Diễn &amp; Giải Thuật)</t>
  </si>
  <si>
    <t>ThS. Trần Huệ</t>
  </si>
  <si>
    <t>Chi</t>
  </si>
  <si>
    <t>Công Cụ &amp; PP Thiết Kế - Quản Lý (PM)</t>
  </si>
  <si>
    <r>
      <t>HỌC KỲ:</t>
    </r>
    <r>
      <rPr>
        <b/>
        <sz val="11"/>
        <color rgb="FF0000FF"/>
        <rFont val="Times New Roman"/>
        <family val="1"/>
      </rPr>
      <t xml:space="preserve"> III</t>
    </r>
  </si>
  <si>
    <r>
      <t xml:space="preserve">NGHỈ 
TẾT 
NGUYÊN ĐÁN 
</t>
    </r>
    <r>
      <rPr>
        <b/>
        <sz val="8"/>
        <color rgb="FF0000FF"/>
        <rFont val="Times New Roman"/>
        <family val="1"/>
      </rPr>
      <t>2027</t>
    </r>
  </si>
  <si>
    <t>Quản trị Hoạt động &amp; Sản xuất</t>
  </si>
  <si>
    <t>Phân tích hoạt động kinh doanh</t>
  </si>
  <si>
    <t>ThS. Đinh Thị Thu</t>
  </si>
  <si>
    <t>Kế toán hành chính sự nghiệp</t>
  </si>
  <si>
    <t xml:space="preserve">ThS. Hồ Thị Phi </t>
  </si>
  <si>
    <t>Yến</t>
  </si>
  <si>
    <t>Kế toán tài chính nâng cao</t>
  </si>
  <si>
    <t>Phân tích báo cáo tài chính</t>
  </si>
  <si>
    <t xml:space="preserve">TS. Dương Thị Thanh </t>
  </si>
  <si>
    <t xml:space="preserve">ThS. Nguyễn Thị Hồng </t>
  </si>
  <si>
    <t>Sương</t>
  </si>
  <si>
    <r>
      <t xml:space="preserve">KẾ HOẠCH TỔ CHỨC HỌC ĐỢT </t>
    </r>
    <r>
      <rPr>
        <b/>
        <sz val="9"/>
        <color rgb="FF0000FF"/>
        <rFont val="Times New Roman"/>
        <family val="1"/>
        <charset val="163"/>
      </rPr>
      <t>06</t>
    </r>
  </si>
  <si>
    <t>Luật tài chính</t>
  </si>
  <si>
    <t>ThS. Châu Thị Ngọc</t>
  </si>
  <si>
    <t>Tuyết</t>
  </si>
  <si>
    <t>Luật Đất Đai</t>
  </si>
  <si>
    <t>PHI</t>
  </si>
  <si>
    <t>Logic học</t>
  </si>
  <si>
    <t>Luật thương mại 2</t>
  </si>
  <si>
    <t>Luật dân sự 2</t>
  </si>
  <si>
    <t>Hà</t>
  </si>
  <si>
    <t>K. LLTC</t>
  </si>
  <si>
    <r>
      <t>HỌC KỲ:</t>
    </r>
    <r>
      <rPr>
        <b/>
        <sz val="11"/>
        <color rgb="FF0000FF"/>
        <rFont val="Times New Roman"/>
        <family val="1"/>
      </rPr>
      <t xml:space="preserve"> II</t>
    </r>
    <r>
      <rPr>
        <b/>
        <sz val="11"/>
        <rFont val="Times New Roman"/>
        <family val="1"/>
      </rPr>
      <t>I</t>
    </r>
  </si>
  <si>
    <t>MKT</t>
  </si>
  <si>
    <t>Quảng cáo &amp; Chiêu thị</t>
  </si>
  <si>
    <t xml:space="preserve">ThS. Trần Thanh </t>
  </si>
  <si>
    <t>Hải</t>
  </si>
  <si>
    <t>Kế toán quản trị 1</t>
  </si>
  <si>
    <t>K. Marketing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</si>
</sst>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"/>
  </numFmts>
  <fonts count="31" x14ac:knownFonts="1">
    <font>
      <sz val="12"/>
      <color theme="1"/>
      <name val="Cambria"/>
      <family val="2"/>
      <charset val="163"/>
      <scheme val="major"/>
    </font>
    <font>
      <sz val="12"/>
      <name val="VNtimes new roman"/>
      <family val="2"/>
    </font>
    <font>
      <b/>
      <sz val="11"/>
      <name val="Times New Roman"/>
      <family val="1"/>
    </font>
    <font>
      <b/>
      <u/>
      <sz val="11"/>
      <name val="Times New Roman"/>
      <family val="1"/>
    </font>
    <font>
      <b/>
      <sz val="12"/>
      <name val="Times New Roman"/>
      <family val="1"/>
    </font>
    <font>
      <b/>
      <sz val="12"/>
      <color rgb="FFFF0000"/>
      <name val="Times New Roman"/>
      <family val="1"/>
    </font>
    <font>
      <b/>
      <sz val="11"/>
      <color rgb="FF0000FF"/>
      <name val="Times New Roman"/>
      <family val="1"/>
    </font>
    <font>
      <b/>
      <sz val="10"/>
      <name val="Times New Roman"/>
      <family val="1"/>
    </font>
    <font>
      <b/>
      <sz val="8"/>
      <name val="Times New Roman"/>
      <family val="1"/>
    </font>
    <font>
      <sz val="10"/>
      <name val="Arial"/>
      <family val="2"/>
    </font>
    <font>
      <b/>
      <sz val="8"/>
      <color rgb="FF0000FF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9"/>
      <name val="Times New Roman"/>
      <family val="1"/>
    </font>
    <font>
      <b/>
      <sz val="9"/>
      <color rgb="FF0000FF"/>
      <name val="Times New Roman"/>
      <family val="1"/>
      <charset val="163"/>
    </font>
    <font>
      <sz val="8"/>
      <name val="Times New Roman"/>
      <family val="1"/>
    </font>
    <font>
      <sz val="9"/>
      <name val="Times New Roman"/>
      <family val="1"/>
    </font>
    <font>
      <b/>
      <sz val="8"/>
      <color theme="0"/>
      <name val="Times New Roman"/>
      <family val="1"/>
    </font>
    <font>
      <b/>
      <sz val="6"/>
      <name val="Times New Roman"/>
      <family val="1"/>
    </font>
    <font>
      <b/>
      <u/>
      <sz val="10"/>
      <name val="Times New Roman"/>
      <family val="1"/>
    </font>
    <font>
      <sz val="10"/>
      <name val="Times New Roman"/>
      <family val="1"/>
    </font>
    <font>
      <i/>
      <sz val="11"/>
      <name val="Times New Roman"/>
      <family val="1"/>
    </font>
    <font>
      <sz val="10"/>
      <name val="Arial"/>
      <family val="2"/>
      <charset val="163"/>
    </font>
    <font>
      <b/>
      <sz val="10"/>
      <color theme="0"/>
      <name val="Times New Roman"/>
      <family val="1"/>
    </font>
    <font>
      <sz val="9"/>
      <color rgb="FF0000FF"/>
      <name val="Times New Roman"/>
      <family val="1"/>
    </font>
    <font>
      <sz val="9"/>
      <name val="Times New Roman"/>
      <family val="2"/>
    </font>
    <font>
      <b/>
      <sz val="9"/>
      <color rgb="FF0000FF"/>
      <name val="Times New Roman"/>
      <family val="1"/>
    </font>
    <font>
      <b/>
      <sz val="11"/>
      <color rgb="FFFF0000"/>
      <name val="Times New Roman"/>
      <family val="1"/>
    </font>
    <font>
      <sz val="10"/>
      <color rgb="FF0000FF"/>
      <name val="Times New Roman"/>
      <family val="1"/>
    </font>
    <font>
      <sz val="10"/>
      <color rgb="FFFF0000"/>
      <name val="Times New Roman"/>
      <family val="1"/>
    </font>
    <font>
      <b/>
      <sz val="8"/>
      <color rgb="FFFF0000"/>
      <name val="Times New Roman"/>
      <family val="1"/>
    </font>
    <font>
      <sz val="10"/>
      <color rgb="FFC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5">
    <xf numFmtId="0" fontId="0" fillId="0" borderId="0"/>
    <xf numFmtId="0" fontId="1" fillId="0" borderId="0"/>
    <xf numFmtId="0" fontId="9" fillId="0" borderId="0"/>
    <xf numFmtId="0" fontId="11" fillId="0" borderId="0"/>
    <xf numFmtId="0" fontId="21" fillId="0" borderId="0"/>
  </cellStyleXfs>
  <cellXfs count="138">
    <xf numFmtId="0" fontId="0" fillId="0" borderId="0" xfId="0"/>
    <xf numFmtId="0" fontId="2" fillId="0" borderId="0" xfId="1" applyFont="1" applyAlignment="1">
      <alignment vertical="center" wrapText="1"/>
    </xf>
    <xf numFmtId="0" fontId="2" fillId="0" borderId="0" xfId="1" applyFont="1"/>
    <xf numFmtId="14" fontId="7" fillId="0" borderId="0" xfId="1" applyNumberFormat="1" applyFont="1" applyAlignment="1">
      <alignment horizontal="center"/>
    </xf>
    <xf numFmtId="0" fontId="8" fillId="0" borderId="0" xfId="1" applyFont="1" applyAlignment="1">
      <alignment horizontal="center" vertical="center"/>
    </xf>
    <xf numFmtId="164" fontId="10" fillId="2" borderId="2" xfId="1" applyNumberFormat="1" applyFont="1" applyFill="1" applyBorder="1" applyAlignment="1">
      <alignment horizontal="center" vertical="center" wrapText="1"/>
    </xf>
    <xf numFmtId="0" fontId="8" fillId="0" borderId="7" xfId="1" applyFont="1" applyBorder="1" applyAlignment="1">
      <alignment vertical="center"/>
    </xf>
    <xf numFmtId="0" fontId="14" fillId="0" borderId="0" xfId="1" applyFont="1" applyAlignment="1">
      <alignment horizontal="center" vertical="center"/>
    </xf>
    <xf numFmtId="0" fontId="15" fillId="3" borderId="2" xfId="1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right" vertical="center"/>
    </xf>
    <xf numFmtId="0" fontId="15" fillId="3" borderId="14" xfId="0" applyFont="1" applyFill="1" applyBorder="1" applyAlignment="1">
      <alignment horizontal="left" vertical="center"/>
    </xf>
    <xf numFmtId="0" fontId="15" fillId="3" borderId="2" xfId="0" applyFont="1" applyFill="1" applyBorder="1" applyAlignment="1">
      <alignment horizontal="center" vertical="center"/>
    </xf>
    <xf numFmtId="0" fontId="15" fillId="3" borderId="2" xfId="1" applyFont="1" applyFill="1" applyBorder="1" applyAlignment="1">
      <alignment horizontal="center" vertical="center"/>
    </xf>
    <xf numFmtId="0" fontId="15" fillId="3" borderId="6" xfId="1" applyFont="1" applyFill="1" applyBorder="1" applyAlignment="1">
      <alignment horizontal="left" vertical="center"/>
    </xf>
    <xf numFmtId="0" fontId="15" fillId="3" borderId="14" xfId="1" applyFont="1" applyFill="1" applyBorder="1" applyAlignment="1">
      <alignment horizontal="left" vertical="center"/>
    </xf>
    <xf numFmtId="0" fontId="15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14" fillId="0" borderId="2" xfId="1" applyFont="1" applyBorder="1" applyAlignment="1">
      <alignment horizontal="center" vertical="center"/>
    </xf>
    <xf numFmtId="0" fontId="12" fillId="3" borderId="7" xfId="1" applyFont="1" applyFill="1" applyBorder="1" applyAlignment="1">
      <alignment vertical="center"/>
    </xf>
    <xf numFmtId="0" fontId="12" fillId="0" borderId="14" xfId="1" applyFont="1" applyBorder="1" applyAlignment="1">
      <alignment vertical="center"/>
    </xf>
    <xf numFmtId="0" fontId="10" fillId="0" borderId="2" xfId="1" applyFont="1" applyBorder="1" applyAlignment="1">
      <alignment horizontal="center" vertical="center" wrapText="1"/>
    </xf>
    <xf numFmtId="0" fontId="17" fillId="0" borderId="0" xfId="1" applyFont="1" applyAlignment="1">
      <alignment horizontal="center"/>
    </xf>
    <xf numFmtId="0" fontId="17" fillId="0" borderId="0" xfId="1" applyFont="1" applyAlignment="1">
      <alignment horizontal="center" vertical="center"/>
    </xf>
    <xf numFmtId="0" fontId="7" fillId="0" borderId="0" xfId="1" applyFont="1" applyAlignment="1">
      <alignment horizontal="left"/>
    </xf>
    <xf numFmtId="0" fontId="7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0" xfId="1" applyFont="1" applyAlignment="1">
      <alignment horizontal="left" vertical="center"/>
    </xf>
    <xf numFmtId="0" fontId="8" fillId="2" borderId="2" xfId="1" applyFont="1" applyFill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2" fillId="0" borderId="0" xfId="1" applyFont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14" fontId="7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vertical="center" wrapText="1"/>
    </xf>
    <xf numFmtId="14" fontId="22" fillId="0" borderId="0" xfId="1" applyNumberFormat="1" applyFont="1" applyAlignment="1">
      <alignment horizontal="center" vertical="center"/>
    </xf>
    <xf numFmtId="0" fontId="15" fillId="3" borderId="2" xfId="1" applyFont="1" applyFill="1" applyBorder="1" applyAlignment="1">
      <alignment horizontal="left" vertical="center"/>
    </xf>
    <xf numFmtId="0" fontId="3" fillId="0" borderId="0" xfId="1" applyFont="1" applyAlignment="1">
      <alignment horizontal="center"/>
    </xf>
    <xf numFmtId="0" fontId="24" fillId="0" borderId="2" xfId="0" applyFont="1" applyBorder="1" applyAlignment="1">
      <alignment horizontal="center" vertical="center"/>
    </xf>
    <xf numFmtId="0" fontId="23" fillId="0" borderId="2" xfId="1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/>
    </xf>
    <xf numFmtId="0" fontId="15" fillId="0" borderId="2" xfId="1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/>
    </xf>
    <xf numFmtId="0" fontId="15" fillId="3" borderId="2" xfId="4" applyFont="1" applyFill="1" applyBorder="1" applyAlignment="1">
      <alignment horizontal="center" vertical="center"/>
    </xf>
    <xf numFmtId="0" fontId="15" fillId="3" borderId="6" xfId="4" applyFont="1" applyFill="1" applyBorder="1" applyAlignment="1">
      <alignment horizontal="right" vertical="center"/>
    </xf>
    <xf numFmtId="0" fontId="15" fillId="3" borderId="14" xfId="4" applyFont="1" applyFill="1" applyBorder="1" applyAlignment="1">
      <alignment horizontal="left" vertical="center"/>
    </xf>
    <xf numFmtId="14" fontId="7" fillId="0" borderId="1" xfId="1" applyNumberFormat="1" applyFont="1" applyBorder="1" applyAlignment="1">
      <alignment horizontal="center" vertical="center"/>
    </xf>
    <xf numFmtId="14" fontId="22" fillId="0" borderId="1" xfId="1" applyNumberFormat="1" applyFont="1" applyBorder="1" applyAlignment="1">
      <alignment horizontal="center" vertical="center"/>
    </xf>
    <xf numFmtId="0" fontId="2" fillId="0" borderId="0" xfId="1" applyFont="1" applyAlignment="1">
      <alignment horizontal="right"/>
    </xf>
    <xf numFmtId="0" fontId="27" fillId="3" borderId="2" xfId="4" applyFont="1" applyFill="1" applyBorder="1" applyAlignment="1">
      <alignment horizontal="center" vertical="center"/>
    </xf>
    <xf numFmtId="0" fontId="27" fillId="3" borderId="6" xfId="4" applyFont="1" applyFill="1" applyBorder="1" applyAlignment="1">
      <alignment horizontal="right" vertical="center"/>
    </xf>
    <xf numFmtId="0" fontId="27" fillId="3" borderId="14" xfId="4" applyFont="1" applyFill="1" applyBorder="1" applyAlignment="1">
      <alignment horizontal="left" vertical="center"/>
    </xf>
    <xf numFmtId="0" fontId="27" fillId="3" borderId="2" xfId="1" applyFont="1" applyFill="1" applyBorder="1" applyAlignment="1">
      <alignment horizontal="left" vertical="center"/>
    </xf>
    <xf numFmtId="0" fontId="19" fillId="3" borderId="6" xfId="1" applyFont="1" applyFill="1" applyBorder="1" applyAlignment="1">
      <alignment horizontal="left" vertical="center"/>
    </xf>
    <xf numFmtId="0" fontId="19" fillId="3" borderId="14" xfId="1" applyFont="1" applyFill="1" applyBorder="1" applyAlignment="1">
      <alignment horizontal="left" vertical="center"/>
    </xf>
    <xf numFmtId="0" fontId="19" fillId="3" borderId="2" xfId="4" applyFont="1" applyFill="1" applyBorder="1" applyAlignment="1">
      <alignment horizontal="center" vertical="center"/>
    </xf>
    <xf numFmtId="0" fontId="19" fillId="3" borderId="6" xfId="4" applyFont="1" applyFill="1" applyBorder="1" applyAlignment="1">
      <alignment horizontal="right" vertical="center"/>
    </xf>
    <xf numFmtId="0" fontId="19" fillId="3" borderId="14" xfId="4" applyFont="1" applyFill="1" applyBorder="1" applyAlignment="1">
      <alignment horizontal="left" vertical="center"/>
    </xf>
    <xf numFmtId="0" fontId="19" fillId="3" borderId="2" xfId="1" applyFont="1" applyFill="1" applyBorder="1" applyAlignment="1">
      <alignment horizontal="left" vertical="center"/>
    </xf>
    <xf numFmtId="0" fontId="8" fillId="0" borderId="14" xfId="1" applyFont="1" applyBorder="1" applyAlignment="1">
      <alignment vertical="center"/>
    </xf>
    <xf numFmtId="0" fontId="8" fillId="0" borderId="6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5" fillId="3" borderId="7" xfId="1" applyFont="1" applyFill="1" applyBorder="1" applyAlignment="1">
      <alignment horizontal="left" vertical="center"/>
    </xf>
    <xf numFmtId="0" fontId="4" fillId="0" borderId="0" xfId="1" applyFont="1" applyAlignment="1">
      <alignment vertical="center" wrapText="1"/>
    </xf>
    <xf numFmtId="0" fontId="27" fillId="3" borderId="6" xfId="1" applyFont="1" applyFill="1" applyBorder="1" applyAlignment="1">
      <alignment horizontal="left" vertical="center"/>
    </xf>
    <xf numFmtId="0" fontId="27" fillId="3" borderId="14" xfId="1" applyFont="1" applyFill="1" applyBorder="1" applyAlignment="1">
      <alignment horizontal="left" vertical="center"/>
    </xf>
    <xf numFmtId="0" fontId="30" fillId="3" borderId="6" xfId="4" applyFont="1" applyFill="1" applyBorder="1" applyAlignment="1">
      <alignment horizontal="right" vertical="center"/>
    </xf>
    <xf numFmtId="0" fontId="30" fillId="3" borderId="14" xfId="4" applyFont="1" applyFill="1" applyBorder="1" applyAlignment="1">
      <alignment horizontal="left" vertical="center"/>
    </xf>
    <xf numFmtId="0" fontId="30" fillId="3" borderId="2" xfId="1" applyFont="1" applyFill="1" applyBorder="1" applyAlignment="1">
      <alignment horizontal="left" vertical="center"/>
    </xf>
    <xf numFmtId="0" fontId="19" fillId="3" borderId="2" xfId="1" applyFont="1" applyFill="1" applyBorder="1" applyAlignment="1">
      <alignment horizontal="left" vertical="center" wrapText="1"/>
    </xf>
    <xf numFmtId="0" fontId="19" fillId="3" borderId="16" xfId="1" applyFont="1" applyFill="1" applyBorder="1" applyAlignment="1">
      <alignment horizontal="left" vertical="center"/>
    </xf>
    <xf numFmtId="0" fontId="19" fillId="3" borderId="17" xfId="1" applyFont="1" applyFill="1" applyBorder="1" applyAlignment="1">
      <alignment horizontal="left" vertical="center"/>
    </xf>
    <xf numFmtId="0" fontId="19" fillId="3" borderId="16" xfId="0" applyFont="1" applyFill="1" applyBorder="1" applyAlignment="1">
      <alignment horizontal="right" vertical="center"/>
    </xf>
    <xf numFmtId="0" fontId="19" fillId="3" borderId="17" xfId="0" applyFont="1" applyFill="1" applyBorder="1" applyAlignment="1">
      <alignment horizontal="left" vertical="center"/>
    </xf>
    <xf numFmtId="0" fontId="19" fillId="3" borderId="18" xfId="0" applyFont="1" applyFill="1" applyBorder="1" applyAlignment="1">
      <alignment vertical="center" wrapText="1"/>
    </xf>
    <xf numFmtId="0" fontId="19" fillId="3" borderId="18" xfId="0" applyFont="1" applyFill="1" applyBorder="1" applyAlignment="1">
      <alignment horizontal="center" vertical="center"/>
    </xf>
    <xf numFmtId="0" fontId="15" fillId="3" borderId="0" xfId="0" applyFont="1" applyFill="1" applyAlignment="1">
      <alignment horizontal="right" vertical="center"/>
    </xf>
    <xf numFmtId="0" fontId="15" fillId="3" borderId="0" xfId="0" applyFont="1" applyFill="1" applyAlignment="1">
      <alignment horizontal="left" vertical="center"/>
    </xf>
    <xf numFmtId="0" fontId="15" fillId="3" borderId="0" xfId="1" applyFont="1" applyFill="1" applyAlignment="1">
      <alignment horizontal="left" vertical="center"/>
    </xf>
    <xf numFmtId="0" fontId="15" fillId="3" borderId="0" xfId="0" applyFont="1" applyFill="1" applyAlignment="1">
      <alignment horizontal="center" vertical="center"/>
    </xf>
    <xf numFmtId="0" fontId="15" fillId="3" borderId="0" xfId="1" applyFont="1" applyFill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28" fillId="3" borderId="6" xfId="4" applyFont="1" applyFill="1" applyBorder="1" applyAlignment="1">
      <alignment horizontal="right" vertical="center"/>
    </xf>
    <xf numFmtId="0" fontId="28" fillId="3" borderId="14" xfId="4" applyFont="1" applyFill="1" applyBorder="1" applyAlignment="1">
      <alignment horizontal="left" vertical="center"/>
    </xf>
    <xf numFmtId="0" fontId="28" fillId="3" borderId="2" xfId="1" applyFont="1" applyFill="1" applyBorder="1" applyAlignment="1">
      <alignment horizontal="left" vertical="center"/>
    </xf>
    <xf numFmtId="0" fontId="28" fillId="3" borderId="2" xfId="4" applyFont="1" applyFill="1" applyBorder="1" applyAlignment="1">
      <alignment horizontal="center" vertical="center"/>
    </xf>
    <xf numFmtId="0" fontId="19" fillId="0" borderId="2" xfId="0" applyFont="1" applyBorder="1" applyAlignment="1">
      <alignment horizontal="center" vertical="center"/>
    </xf>
    <xf numFmtId="0" fontId="19" fillId="0" borderId="2" xfId="1" applyFont="1" applyBorder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9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 wrapText="1"/>
    </xf>
    <xf numFmtId="0" fontId="8" fillId="2" borderId="12" xfId="1" applyFont="1" applyFill="1" applyBorder="1" applyAlignment="1">
      <alignment horizontal="center" vertical="center" wrapText="1"/>
    </xf>
    <xf numFmtId="0" fontId="20" fillId="0" borderId="0" xfId="1" applyFont="1" applyAlignment="1">
      <alignment horizontal="center" vertical="center"/>
    </xf>
    <xf numFmtId="0" fontId="12" fillId="0" borderId="6" xfId="1" applyFont="1" applyBorder="1" applyAlignment="1">
      <alignment horizontal="left" vertical="center"/>
    </xf>
    <xf numFmtId="0" fontId="12" fillId="0" borderId="7" xfId="1" applyFont="1" applyBorder="1" applyAlignment="1">
      <alignment horizontal="left" vertical="center"/>
    </xf>
    <xf numFmtId="0" fontId="8" fillId="0" borderId="7" xfId="1" applyFont="1" applyBorder="1" applyAlignment="1">
      <alignment horizontal="center" vertical="center"/>
    </xf>
    <xf numFmtId="0" fontId="8" fillId="0" borderId="14" xfId="1" applyFont="1" applyBorder="1" applyAlignment="1">
      <alignment horizontal="center" vertical="center"/>
    </xf>
    <xf numFmtId="0" fontId="12" fillId="3" borderId="6" xfId="1" applyFont="1" applyFill="1" applyBorder="1" applyAlignment="1">
      <alignment horizontal="left" vertical="center"/>
    </xf>
    <xf numFmtId="0" fontId="12" fillId="3" borderId="7" xfId="1" applyFont="1" applyFill="1" applyBorder="1" applyAlignment="1">
      <alignment horizontal="left" vertical="center"/>
    </xf>
    <xf numFmtId="0" fontId="8" fillId="0" borderId="2" xfId="1" applyFont="1" applyBorder="1" applyAlignment="1">
      <alignment horizontal="center" vertical="center" wrapText="1"/>
    </xf>
    <xf numFmtId="3" fontId="16" fillId="0" borderId="6" xfId="1" applyNumberFormat="1" applyFont="1" applyBorder="1" applyAlignment="1">
      <alignment horizontal="left" vertical="center" wrapText="1"/>
    </xf>
    <xf numFmtId="3" fontId="16" fillId="0" borderId="14" xfId="1" applyNumberFormat="1" applyFont="1" applyBorder="1" applyAlignment="1">
      <alignment horizontal="left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3" xfId="1" applyFont="1" applyFill="1" applyBorder="1" applyAlignment="1">
      <alignment horizontal="center" vertical="center" wrapText="1"/>
    </xf>
    <xf numFmtId="0" fontId="8" fillId="0" borderId="7" xfId="1" applyFont="1" applyBorder="1" applyAlignment="1">
      <alignment horizontal="center" vertical="center" wrapText="1"/>
    </xf>
    <xf numFmtId="0" fontId="8" fillId="0" borderId="14" xfId="1" applyFont="1" applyBorder="1" applyAlignment="1">
      <alignment horizontal="center" vertical="center" wrapText="1"/>
    </xf>
    <xf numFmtId="0" fontId="18" fillId="0" borderId="0" xfId="1" applyFont="1" applyAlignment="1">
      <alignment horizontal="left"/>
    </xf>
    <xf numFmtId="0" fontId="2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right" vertical="center" wrapText="1"/>
    </xf>
    <xf numFmtId="0" fontId="2" fillId="0" borderId="0" xfId="1" applyFont="1" applyAlignment="1">
      <alignment horizontal="left" vertical="center"/>
    </xf>
    <xf numFmtId="0" fontId="8" fillId="4" borderId="3" xfId="1" applyFont="1" applyFill="1" applyBorder="1" applyAlignment="1">
      <alignment horizontal="center" vertical="center" wrapText="1"/>
    </xf>
    <xf numFmtId="0" fontId="8" fillId="4" borderId="15" xfId="1" applyFont="1" applyFill="1" applyBorder="1" applyAlignment="1">
      <alignment horizontal="center" vertical="center"/>
    </xf>
    <xf numFmtId="0" fontId="8" fillId="4" borderId="4" xfId="1" applyFont="1" applyFill="1" applyBorder="1" applyAlignment="1">
      <alignment horizontal="center" vertical="center"/>
    </xf>
    <xf numFmtId="0" fontId="8" fillId="4" borderId="8" xfId="1" applyFont="1" applyFill="1" applyBorder="1" applyAlignment="1">
      <alignment horizontal="center" vertical="center"/>
    </xf>
    <xf numFmtId="0" fontId="8" fillId="4" borderId="0" xfId="1" applyFont="1" applyFill="1" applyAlignment="1">
      <alignment horizontal="center" vertical="center"/>
    </xf>
    <xf numFmtId="0" fontId="8" fillId="4" borderId="9" xfId="1" applyFont="1" applyFill="1" applyBorder="1" applyAlignment="1">
      <alignment horizontal="center" vertical="center"/>
    </xf>
    <xf numFmtId="0" fontId="10" fillId="2" borderId="6" xfId="1" applyFont="1" applyFill="1" applyBorder="1" applyAlignment="1">
      <alignment horizontal="center" vertical="center" wrapText="1"/>
    </xf>
    <xf numFmtId="0" fontId="10" fillId="2" borderId="7" xfId="1" applyFont="1" applyFill="1" applyBorder="1" applyAlignment="1">
      <alignment horizontal="center" vertical="center" wrapText="1"/>
    </xf>
    <xf numFmtId="0" fontId="10" fillId="2" borderId="14" xfId="1" applyFont="1" applyFill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10" fillId="2" borderId="6" xfId="2" applyFont="1" applyFill="1" applyBorder="1" applyAlignment="1">
      <alignment horizontal="center" vertical="center"/>
    </xf>
    <xf numFmtId="0" fontId="10" fillId="2" borderId="7" xfId="2" applyFont="1" applyFill="1" applyBorder="1" applyAlignment="1">
      <alignment horizontal="center" vertical="center"/>
    </xf>
    <xf numFmtId="0" fontId="10" fillId="2" borderId="14" xfId="2" applyFont="1" applyFill="1" applyBorder="1" applyAlignment="1">
      <alignment horizontal="center" vertical="center"/>
    </xf>
    <xf numFmtId="0" fontId="8" fillId="2" borderId="5" xfId="3" applyFont="1" applyFill="1" applyBorder="1" applyAlignment="1">
      <alignment horizontal="center" vertical="center" wrapText="1"/>
    </xf>
    <xf numFmtId="0" fontId="8" fillId="2" borderId="10" xfId="3" applyFont="1" applyFill="1" applyBorder="1" applyAlignment="1">
      <alignment horizontal="center" vertical="center"/>
    </xf>
    <xf numFmtId="0" fontId="8" fillId="2" borderId="13" xfId="3" applyFont="1" applyFill="1" applyBorder="1" applyAlignment="1">
      <alignment horizontal="center" vertical="center"/>
    </xf>
    <xf numFmtId="0" fontId="8" fillId="2" borderId="2" xfId="1" applyFont="1" applyFill="1" applyBorder="1" applyAlignment="1">
      <alignment horizontal="center" vertical="center" wrapText="1"/>
    </xf>
    <xf numFmtId="0" fontId="8" fillId="4" borderId="11" xfId="1" applyFont="1" applyFill="1" applyBorder="1" applyAlignment="1">
      <alignment horizontal="center" vertical="center"/>
    </xf>
    <xf numFmtId="0" fontId="8" fillId="4" borderId="1" xfId="1" applyFont="1" applyFill="1" applyBorder="1" applyAlignment="1">
      <alignment horizontal="center" vertical="center"/>
    </xf>
    <xf numFmtId="0" fontId="8" fillId="4" borderId="12" xfId="1" applyFont="1" applyFill="1" applyBorder="1" applyAlignment="1">
      <alignment horizontal="center" vertical="center"/>
    </xf>
    <xf numFmtId="0" fontId="2" fillId="0" borderId="0" xfId="1" applyFont="1" applyAlignment="1">
      <alignment horizontal="left" vertical="center" wrapText="1"/>
    </xf>
    <xf numFmtId="0" fontId="8" fillId="2" borderId="10" xfId="3" applyFont="1" applyFill="1" applyBorder="1" applyAlignment="1">
      <alignment horizontal="center" vertical="center" wrapText="1"/>
    </xf>
    <xf numFmtId="0" fontId="8" fillId="2" borderId="13" xfId="3" applyFont="1" applyFill="1" applyBorder="1" applyAlignment="1">
      <alignment horizontal="center" vertical="center" wrapText="1"/>
    </xf>
  </cellXfs>
  <cellStyles count="5">
    <cellStyle name="Normal" xfId="0" builtinId="0"/>
    <cellStyle name="Normal 2" xfId="2" xr:uid="{00000000-0005-0000-0000-000002000000}"/>
    <cellStyle name="Normal 2 2" xfId="3" xr:uid="{00000000-0005-0000-0000-000003000000}"/>
    <cellStyle name="Normal 3" xfId="4" xr:uid="{00000000-0005-0000-0000-000004000000}"/>
    <cellStyle name="Normal 7" xfId="1" xr:uid="{00000000-0005-0000-0000-000005000000}"/>
  </cellStyles>
  <dxfs count="0"/>
  <tableStyles count="0" defaultTableStyle="TableStyleMedium2" defaultPivotStyle="PivotStyleLight16"/>
  <colors>
    <mruColors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AQ33"/>
  <sheetViews>
    <sheetView showGridLines="0" view="pageBreakPreview" zoomScaleNormal="100" zoomScaleSheetLayoutView="100" workbookViewId="0">
      <selection activeCell="G12" sqref="G12:H15"/>
    </sheetView>
  </sheetViews>
  <sheetFormatPr defaultColWidth="9" defaultRowHeight="8.25" x14ac:dyDescent="0.15"/>
  <cols>
    <col min="1" max="1" width="3" style="21" customWidth="1"/>
    <col min="2" max="2" width="3.5546875" style="21" bestFit="1" customWidth="1"/>
    <col min="3" max="3" width="2.77734375" style="21" bestFit="1" customWidth="1"/>
    <col min="4" max="4" width="18.88671875" style="21" bestFit="1" customWidth="1"/>
    <col min="5" max="6" width="2.6640625" style="21" bestFit="1" customWidth="1"/>
    <col min="7" max="7" width="14.5546875" style="21" bestFit="1" customWidth="1"/>
    <col min="8" max="8" width="4.44140625" style="21" bestFit="1" customWidth="1"/>
    <col min="9" max="9" width="8.109375" style="21" bestFit="1" customWidth="1"/>
    <col min="10" max="20" width="2.33203125" style="21" customWidth="1"/>
    <col min="21" max="32" width="2.33203125" style="22" customWidth="1"/>
    <col min="33" max="33" width="4.109375" style="21" customWidth="1"/>
    <col min="34" max="34" width="3.6640625" style="21" customWidth="1"/>
    <col min="35" max="35" width="9" style="21" bestFit="1" customWidth="1"/>
    <col min="36" max="16384" width="9" style="21"/>
  </cols>
  <sheetData>
    <row r="1" spans="1:35" s="28" customFormat="1" ht="14.25" customHeight="1" x14ac:dyDescent="0.2">
      <c r="A1" s="110" t="s">
        <v>0</v>
      </c>
      <c r="B1" s="110"/>
      <c r="C1" s="110"/>
      <c r="D1" s="110"/>
      <c r="E1" s="110"/>
      <c r="F1" s="110" t="s">
        <v>1</v>
      </c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"/>
      <c r="AH1" s="1"/>
    </row>
    <row r="2" spans="1:35" s="28" customFormat="1" ht="14.25" customHeight="1" x14ac:dyDescent="0.2">
      <c r="A2" s="111" t="s">
        <v>30</v>
      </c>
      <c r="B2" s="111"/>
      <c r="C2" s="111"/>
      <c r="D2" s="111"/>
      <c r="E2" s="111"/>
      <c r="F2" s="111" t="s">
        <v>36</v>
      </c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2"/>
      <c r="AH2" s="2"/>
      <c r="AI2" s="2"/>
    </row>
    <row r="3" spans="1:35" s="28" customFormat="1" ht="5.25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2"/>
      <c r="AH3" s="2"/>
      <c r="AI3" s="2"/>
    </row>
    <row r="4" spans="1:35" s="28" customFormat="1" ht="14.25" customHeight="1" x14ac:dyDescent="0.2">
      <c r="A4" s="124" t="s">
        <v>76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2"/>
    </row>
    <row r="5" spans="1:35" s="28" customFormat="1" ht="14.25" customHeight="1" x14ac:dyDescent="0.2">
      <c r="A5" s="113" t="s">
        <v>77</v>
      </c>
      <c r="B5" s="113"/>
      <c r="C5" s="113"/>
      <c r="D5" s="113"/>
      <c r="E5" s="113"/>
      <c r="F5" s="113"/>
      <c r="G5" s="113"/>
      <c r="H5" s="46" t="s">
        <v>2</v>
      </c>
      <c r="I5" s="112" t="s">
        <v>33</v>
      </c>
      <c r="J5" s="112"/>
      <c r="K5" s="112"/>
      <c r="L5" s="112"/>
      <c r="M5" s="112"/>
      <c r="N5" s="112"/>
      <c r="O5" s="112"/>
      <c r="P5" s="112"/>
      <c r="Q5" s="112"/>
      <c r="R5" s="112"/>
      <c r="T5" s="28" t="s">
        <v>2</v>
      </c>
      <c r="V5" s="1"/>
      <c r="W5" s="114" t="s">
        <v>34</v>
      </c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2"/>
    </row>
    <row r="6" spans="1:35" s="28" customFormat="1" ht="14.25" customHeight="1" x14ac:dyDescent="0.2">
      <c r="A6" s="112" t="s">
        <v>56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</row>
    <row r="7" spans="1:35" s="3" customFormat="1" ht="8.25" customHeight="1" x14ac:dyDescent="0.2">
      <c r="A7" s="44"/>
      <c r="B7" s="44"/>
      <c r="C7" s="44"/>
      <c r="D7" s="44"/>
      <c r="E7" s="44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4"/>
      <c r="AH7" s="44"/>
    </row>
    <row r="8" spans="1:35" s="4" customFormat="1" ht="18.75" customHeight="1" x14ac:dyDescent="0.25">
      <c r="A8" s="131" t="s">
        <v>3</v>
      </c>
      <c r="B8" s="88" t="s">
        <v>4</v>
      </c>
      <c r="C8" s="89"/>
      <c r="D8" s="104" t="s">
        <v>5</v>
      </c>
      <c r="E8" s="104" t="s">
        <v>6</v>
      </c>
      <c r="F8" s="104" t="s">
        <v>7</v>
      </c>
      <c r="G8" s="88" t="s">
        <v>8</v>
      </c>
      <c r="H8" s="89"/>
      <c r="I8" s="27" t="s">
        <v>9</v>
      </c>
      <c r="J8" s="125">
        <v>2026</v>
      </c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7"/>
      <c r="W8" s="125">
        <v>2027</v>
      </c>
      <c r="X8" s="126"/>
      <c r="Y8" s="126"/>
      <c r="Z8" s="126"/>
      <c r="AA8" s="126"/>
      <c r="AB8" s="126"/>
      <c r="AC8" s="126"/>
      <c r="AD8" s="126"/>
      <c r="AE8" s="126"/>
      <c r="AF8" s="127"/>
      <c r="AG8" s="128" t="s">
        <v>10</v>
      </c>
      <c r="AH8" s="128" t="s">
        <v>11</v>
      </c>
    </row>
    <row r="9" spans="1:35" s="4" customFormat="1" ht="18.75" customHeight="1" x14ac:dyDescent="0.25">
      <c r="A9" s="131"/>
      <c r="B9" s="90"/>
      <c r="C9" s="91"/>
      <c r="D9" s="105"/>
      <c r="E9" s="105"/>
      <c r="F9" s="105"/>
      <c r="G9" s="90"/>
      <c r="H9" s="91"/>
      <c r="I9" s="27" t="s">
        <v>12</v>
      </c>
      <c r="J9" s="121">
        <v>10</v>
      </c>
      <c r="K9" s="122"/>
      <c r="L9" s="122"/>
      <c r="M9" s="123"/>
      <c r="N9" s="121">
        <v>11</v>
      </c>
      <c r="O9" s="122"/>
      <c r="P9" s="122"/>
      <c r="Q9" s="122"/>
      <c r="R9" s="123"/>
      <c r="S9" s="121">
        <v>12</v>
      </c>
      <c r="T9" s="122"/>
      <c r="U9" s="122"/>
      <c r="V9" s="123"/>
      <c r="W9" s="121">
        <v>1</v>
      </c>
      <c r="X9" s="122"/>
      <c r="Y9" s="122"/>
      <c r="Z9" s="123"/>
      <c r="AA9" s="121">
        <v>2</v>
      </c>
      <c r="AB9" s="122"/>
      <c r="AC9" s="122"/>
      <c r="AD9" s="122"/>
      <c r="AE9" s="121">
        <v>3</v>
      </c>
      <c r="AF9" s="123"/>
      <c r="AG9" s="129"/>
      <c r="AH9" s="129"/>
    </row>
    <row r="10" spans="1:35" s="4" customFormat="1" ht="18.75" customHeight="1" x14ac:dyDescent="0.25">
      <c r="A10" s="131"/>
      <c r="B10" s="92"/>
      <c r="C10" s="93"/>
      <c r="D10" s="106"/>
      <c r="E10" s="106"/>
      <c r="F10" s="106"/>
      <c r="G10" s="92"/>
      <c r="H10" s="93"/>
      <c r="I10" s="27" t="s">
        <v>13</v>
      </c>
      <c r="J10" s="5">
        <v>46300</v>
      </c>
      <c r="K10" s="5">
        <f>J10+7</f>
        <v>46307</v>
      </c>
      <c r="L10" s="5">
        <f t="shared" ref="L10:AF10" si="0">K10+7</f>
        <v>46314</v>
      </c>
      <c r="M10" s="5">
        <f t="shared" si="0"/>
        <v>46321</v>
      </c>
      <c r="N10" s="5">
        <f t="shared" si="0"/>
        <v>46328</v>
      </c>
      <c r="O10" s="5">
        <f t="shared" si="0"/>
        <v>46335</v>
      </c>
      <c r="P10" s="5">
        <f t="shared" si="0"/>
        <v>46342</v>
      </c>
      <c r="Q10" s="5">
        <f t="shared" si="0"/>
        <v>46349</v>
      </c>
      <c r="R10" s="5">
        <f t="shared" si="0"/>
        <v>46356</v>
      </c>
      <c r="S10" s="5">
        <f t="shared" si="0"/>
        <v>46363</v>
      </c>
      <c r="T10" s="5">
        <f t="shared" si="0"/>
        <v>46370</v>
      </c>
      <c r="U10" s="5">
        <f t="shared" si="0"/>
        <v>46377</v>
      </c>
      <c r="V10" s="5">
        <f t="shared" si="0"/>
        <v>46384</v>
      </c>
      <c r="W10" s="5">
        <f t="shared" si="0"/>
        <v>46391</v>
      </c>
      <c r="X10" s="5">
        <f t="shared" si="0"/>
        <v>46398</v>
      </c>
      <c r="Y10" s="5">
        <f t="shared" si="0"/>
        <v>46405</v>
      </c>
      <c r="Z10" s="5">
        <f t="shared" si="0"/>
        <v>46412</v>
      </c>
      <c r="AA10" s="5">
        <f t="shared" si="0"/>
        <v>46419</v>
      </c>
      <c r="AB10" s="5">
        <f t="shared" si="0"/>
        <v>46426</v>
      </c>
      <c r="AC10" s="5">
        <f t="shared" si="0"/>
        <v>46433</v>
      </c>
      <c r="AD10" s="5">
        <f t="shared" si="0"/>
        <v>46440</v>
      </c>
      <c r="AE10" s="5">
        <f t="shared" si="0"/>
        <v>46447</v>
      </c>
      <c r="AF10" s="5">
        <f t="shared" si="0"/>
        <v>46454</v>
      </c>
      <c r="AG10" s="130"/>
      <c r="AH10" s="130"/>
    </row>
    <row r="11" spans="1:35" s="7" customFormat="1" ht="22.5" customHeight="1" x14ac:dyDescent="0.25">
      <c r="A11" s="95" t="s">
        <v>97</v>
      </c>
      <c r="B11" s="96"/>
      <c r="C11" s="96"/>
      <c r="D11" s="96"/>
      <c r="E11" s="6"/>
      <c r="F11" s="6"/>
      <c r="G11" s="6"/>
      <c r="H11" s="6"/>
      <c r="I11" s="6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8"/>
    </row>
    <row r="12" spans="1:35" s="7" customFormat="1" ht="22.5" customHeight="1" x14ac:dyDescent="0.25">
      <c r="A12" s="8">
        <v>1</v>
      </c>
      <c r="B12" s="42" t="s">
        <v>14</v>
      </c>
      <c r="C12" s="43">
        <v>371</v>
      </c>
      <c r="D12" s="34" t="s">
        <v>84</v>
      </c>
      <c r="E12" s="41">
        <v>3</v>
      </c>
      <c r="F12" s="38">
        <v>75</v>
      </c>
      <c r="G12" s="13" t="s">
        <v>58</v>
      </c>
      <c r="H12" s="14" t="s">
        <v>59</v>
      </c>
      <c r="I12" s="15" t="s">
        <v>15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58"/>
      <c r="Z12" s="115" t="s">
        <v>96</v>
      </c>
      <c r="AA12" s="116"/>
      <c r="AB12" s="117"/>
      <c r="AC12" s="58"/>
      <c r="AD12" s="58"/>
      <c r="AE12" s="58"/>
      <c r="AF12" s="58"/>
      <c r="AG12" s="16">
        <v>4</v>
      </c>
      <c r="AH12" s="17"/>
    </row>
    <row r="13" spans="1:35" s="7" customFormat="1" ht="22.5" customHeight="1" x14ac:dyDescent="0.25">
      <c r="A13" s="8">
        <v>2</v>
      </c>
      <c r="B13" s="42" t="s">
        <v>14</v>
      </c>
      <c r="C13" s="43">
        <v>373</v>
      </c>
      <c r="D13" s="34" t="s">
        <v>85</v>
      </c>
      <c r="E13" s="41">
        <v>2</v>
      </c>
      <c r="F13" s="38">
        <v>75</v>
      </c>
      <c r="G13" s="13" t="s">
        <v>58</v>
      </c>
      <c r="H13" s="14" t="s">
        <v>59</v>
      </c>
      <c r="I13" s="15" t="s">
        <v>15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58"/>
      <c r="Z13" s="118"/>
      <c r="AA13" s="119"/>
      <c r="AB13" s="120"/>
      <c r="AC13" s="58"/>
      <c r="AD13" s="58"/>
      <c r="AE13" s="58"/>
      <c r="AF13" s="58"/>
      <c r="AG13" s="16">
        <v>4</v>
      </c>
      <c r="AH13" s="17"/>
    </row>
    <row r="14" spans="1:35" s="7" customFormat="1" ht="22.5" customHeight="1" x14ac:dyDescent="0.25">
      <c r="A14" s="8">
        <v>3</v>
      </c>
      <c r="B14" s="42" t="s">
        <v>14</v>
      </c>
      <c r="C14" s="43">
        <v>376</v>
      </c>
      <c r="D14" s="34" t="s">
        <v>86</v>
      </c>
      <c r="E14" s="41">
        <v>3</v>
      </c>
      <c r="F14" s="38">
        <v>75</v>
      </c>
      <c r="G14" s="13" t="s">
        <v>80</v>
      </c>
      <c r="H14" s="14" t="s">
        <v>81</v>
      </c>
      <c r="I14" s="15" t="s">
        <v>15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58"/>
      <c r="Z14" s="118"/>
      <c r="AA14" s="119"/>
      <c r="AB14" s="120"/>
      <c r="AC14" s="58"/>
      <c r="AD14" s="58"/>
      <c r="AE14" s="58"/>
      <c r="AF14" s="58"/>
      <c r="AG14" s="16">
        <v>4</v>
      </c>
      <c r="AH14" s="17"/>
    </row>
    <row r="15" spans="1:35" s="7" customFormat="1" ht="22.5" customHeight="1" x14ac:dyDescent="0.25">
      <c r="A15" s="8">
        <v>4</v>
      </c>
      <c r="B15" s="42" t="s">
        <v>87</v>
      </c>
      <c r="C15" s="43">
        <v>376</v>
      </c>
      <c r="D15" s="34" t="s">
        <v>88</v>
      </c>
      <c r="E15" s="41">
        <v>3</v>
      </c>
      <c r="F15" s="38">
        <v>75</v>
      </c>
      <c r="G15" s="13" t="s">
        <v>82</v>
      </c>
      <c r="H15" s="14" t="s">
        <v>48</v>
      </c>
      <c r="I15" s="15" t="s">
        <v>15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  <c r="R15" s="16" t="s">
        <v>17</v>
      </c>
      <c r="S15" s="16" t="s">
        <v>18</v>
      </c>
      <c r="T15" s="16"/>
      <c r="U15" s="16"/>
      <c r="V15" s="16"/>
      <c r="W15" s="16"/>
      <c r="X15" s="16"/>
      <c r="Y15" s="58"/>
      <c r="Z15" s="118"/>
      <c r="AA15" s="119"/>
      <c r="AB15" s="120"/>
      <c r="AC15" s="58"/>
      <c r="AD15" s="58"/>
      <c r="AE15" s="58"/>
      <c r="AF15" s="58"/>
      <c r="AG15" s="16">
        <v>4</v>
      </c>
      <c r="AH15" s="17"/>
    </row>
    <row r="16" spans="1:35" s="7" customFormat="1" ht="22.5" customHeight="1" x14ac:dyDescent="0.25">
      <c r="A16" s="99" t="s">
        <v>98</v>
      </c>
      <c r="B16" s="100"/>
      <c r="C16" s="100"/>
      <c r="D16" s="100"/>
      <c r="E16" s="18"/>
      <c r="F16" s="40"/>
      <c r="G16" s="18"/>
      <c r="H16" s="18"/>
      <c r="I16" s="19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118"/>
      <c r="AA16" s="119"/>
      <c r="AB16" s="120"/>
      <c r="AC16" s="4"/>
      <c r="AD16" s="4"/>
      <c r="AE16" s="4"/>
      <c r="AF16" s="6"/>
      <c r="AG16" s="6"/>
      <c r="AH16" s="57"/>
    </row>
    <row r="17" spans="1:43" s="7" customFormat="1" ht="22.5" customHeight="1" x14ac:dyDescent="0.25">
      <c r="A17" s="8">
        <v>5</v>
      </c>
      <c r="B17" s="42" t="s">
        <v>14</v>
      </c>
      <c r="C17" s="43">
        <v>383</v>
      </c>
      <c r="D17" s="34" t="s">
        <v>89</v>
      </c>
      <c r="E17" s="41">
        <v>2</v>
      </c>
      <c r="F17" s="38">
        <v>75</v>
      </c>
      <c r="G17" s="13" t="s">
        <v>46</v>
      </c>
      <c r="H17" s="14" t="s">
        <v>47</v>
      </c>
      <c r="I17" s="15" t="s">
        <v>15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 t="s">
        <v>16</v>
      </c>
      <c r="U17" s="16" t="s">
        <v>16</v>
      </c>
      <c r="V17" s="16" t="s">
        <v>16</v>
      </c>
      <c r="W17" s="16" t="s">
        <v>16</v>
      </c>
      <c r="X17" s="16" t="s">
        <v>16</v>
      </c>
      <c r="Y17" s="58" t="s">
        <v>16</v>
      </c>
      <c r="Z17" s="118"/>
      <c r="AA17" s="119"/>
      <c r="AB17" s="120"/>
      <c r="AC17" s="16" t="s">
        <v>16</v>
      </c>
      <c r="AD17" s="16" t="s">
        <v>16</v>
      </c>
      <c r="AE17" s="16" t="s">
        <v>17</v>
      </c>
      <c r="AF17" s="59" t="s">
        <v>18</v>
      </c>
      <c r="AG17" s="16">
        <v>4</v>
      </c>
      <c r="AH17" s="17"/>
      <c r="AJ17" s="9"/>
      <c r="AK17" s="10"/>
      <c r="AL17" s="34"/>
      <c r="AM17" s="11"/>
      <c r="AN17" s="12"/>
      <c r="AO17" s="13"/>
      <c r="AP17" s="14"/>
      <c r="AQ17" s="15"/>
    </row>
    <row r="18" spans="1:43" s="7" customFormat="1" ht="22.5" customHeight="1" x14ac:dyDescent="0.25">
      <c r="A18" s="8">
        <v>6</v>
      </c>
      <c r="B18" s="42" t="s">
        <v>14</v>
      </c>
      <c r="C18" s="43">
        <v>422</v>
      </c>
      <c r="D18" s="34" t="s">
        <v>90</v>
      </c>
      <c r="E18" s="41">
        <v>2</v>
      </c>
      <c r="F18" s="38">
        <v>75</v>
      </c>
      <c r="G18" s="13" t="s">
        <v>94</v>
      </c>
      <c r="H18" s="14" t="s">
        <v>95</v>
      </c>
      <c r="I18" s="15" t="s">
        <v>15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 t="s">
        <v>16</v>
      </c>
      <c r="U18" s="16" t="s">
        <v>16</v>
      </c>
      <c r="V18" s="16" t="s">
        <v>16</v>
      </c>
      <c r="W18" s="16" t="s">
        <v>16</v>
      </c>
      <c r="X18" s="16" t="s">
        <v>16</v>
      </c>
      <c r="Y18" s="58" t="s">
        <v>16</v>
      </c>
      <c r="Z18" s="118"/>
      <c r="AA18" s="119"/>
      <c r="AB18" s="120"/>
      <c r="AC18" s="16" t="s">
        <v>16</v>
      </c>
      <c r="AD18" s="16" t="s">
        <v>16</v>
      </c>
      <c r="AE18" s="16" t="s">
        <v>17</v>
      </c>
      <c r="AF18" s="59" t="s">
        <v>18</v>
      </c>
      <c r="AG18" s="16">
        <v>4</v>
      </c>
      <c r="AH18" s="17"/>
    </row>
    <row r="19" spans="1:43" s="7" customFormat="1" ht="22.5" customHeight="1" x14ac:dyDescent="0.25">
      <c r="A19" s="8">
        <v>7</v>
      </c>
      <c r="B19" s="42" t="s">
        <v>83</v>
      </c>
      <c r="C19" s="43">
        <v>422</v>
      </c>
      <c r="D19" s="34" t="s">
        <v>91</v>
      </c>
      <c r="E19" s="41">
        <v>2</v>
      </c>
      <c r="F19" s="38">
        <v>75</v>
      </c>
      <c r="G19" s="60" t="s">
        <v>92</v>
      </c>
      <c r="H19" s="14" t="s">
        <v>93</v>
      </c>
      <c r="I19" s="15" t="s">
        <v>15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58" t="s">
        <v>16</v>
      </c>
      <c r="Z19" s="118"/>
      <c r="AA19" s="119"/>
      <c r="AB19" s="120"/>
      <c r="AC19" s="16" t="s">
        <v>16</v>
      </c>
      <c r="AD19" s="16" t="s">
        <v>16</v>
      </c>
      <c r="AE19" s="16" t="s">
        <v>17</v>
      </c>
      <c r="AF19" s="59" t="s">
        <v>18</v>
      </c>
      <c r="AG19" s="16">
        <v>4</v>
      </c>
      <c r="AH19" s="17"/>
    </row>
    <row r="20" spans="1:43" s="4" customFormat="1" ht="21.75" customHeight="1" x14ac:dyDescent="0.25">
      <c r="A20" s="101" t="s">
        <v>19</v>
      </c>
      <c r="B20" s="101"/>
      <c r="C20" s="101"/>
      <c r="D20" s="101"/>
      <c r="E20" s="20">
        <f>SUM(E12:E19)</f>
        <v>17</v>
      </c>
      <c r="F20" s="30"/>
      <c r="G20" s="102">
        <f>E20*280000</f>
        <v>4760000</v>
      </c>
      <c r="H20" s="103"/>
      <c r="I20" s="30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8"/>
    </row>
    <row r="21" spans="1:43" ht="3" hidden="1" customHeight="1" x14ac:dyDescent="0.15"/>
    <row r="22" spans="1:43" s="23" customFormat="1" ht="15.75" customHeight="1" x14ac:dyDescent="0.2">
      <c r="A22" s="109" t="s">
        <v>20</v>
      </c>
      <c r="B22" s="109"/>
      <c r="C22" s="109"/>
      <c r="D22" s="109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43" s="23" customFormat="1" ht="15.75" customHeight="1" x14ac:dyDescent="0.2">
      <c r="B23" s="87" t="s">
        <v>21</v>
      </c>
      <c r="C23" s="87"/>
      <c r="D23" s="87"/>
      <c r="E23" s="87"/>
      <c r="F23" s="87"/>
      <c r="G23" s="87"/>
      <c r="H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43" s="24" customFormat="1" ht="15.75" customHeight="1" x14ac:dyDescent="0.25">
      <c r="B24" s="87" t="s">
        <v>22</v>
      </c>
      <c r="C24" s="87"/>
      <c r="D24" s="87"/>
      <c r="E24" s="87"/>
      <c r="F24" s="87"/>
      <c r="G24" s="87"/>
    </row>
    <row r="25" spans="1:43" s="24" customFormat="1" ht="15.75" customHeight="1" x14ac:dyDescent="0.25">
      <c r="B25" s="87" t="s">
        <v>23</v>
      </c>
      <c r="C25" s="87"/>
      <c r="D25" s="87"/>
      <c r="E25" s="87"/>
      <c r="F25" s="87"/>
      <c r="G25" s="87"/>
    </row>
    <row r="26" spans="1:43" s="29" customFormat="1" ht="15" x14ac:dyDescent="0.25">
      <c r="B26" s="26"/>
      <c r="C26" s="26"/>
      <c r="Q26" s="94" t="s">
        <v>60</v>
      </c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</row>
    <row r="27" spans="1:43" s="29" customFormat="1" ht="15.75" customHeight="1" x14ac:dyDescent="0.25">
      <c r="A27" s="86" t="s">
        <v>24</v>
      </c>
      <c r="B27" s="86"/>
      <c r="C27" s="86"/>
      <c r="D27" s="86"/>
      <c r="G27" s="86" t="s">
        <v>25</v>
      </c>
      <c r="H27" s="86"/>
      <c r="I27" s="86"/>
      <c r="J27" s="86"/>
      <c r="K27" s="86"/>
      <c r="L27" s="25"/>
      <c r="M27" s="25"/>
      <c r="N27" s="25"/>
      <c r="O27" s="25"/>
      <c r="P27" s="25"/>
      <c r="Q27" s="25"/>
      <c r="R27" s="86" t="s">
        <v>31</v>
      </c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</row>
    <row r="28" spans="1:43" s="29" customFormat="1" ht="15.75" customHeight="1" x14ac:dyDescent="0.25">
      <c r="G28" s="86" t="s">
        <v>26</v>
      </c>
      <c r="H28" s="86"/>
      <c r="I28" s="86"/>
      <c r="J28" s="86"/>
      <c r="K28" s="86"/>
      <c r="R28" s="86" t="s">
        <v>32</v>
      </c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</row>
    <row r="29" spans="1:43" s="29" customFormat="1" ht="14.25" x14ac:dyDescent="0.25"/>
    <row r="30" spans="1:43" s="29" customFormat="1" ht="24" customHeight="1" x14ac:dyDescent="0.25"/>
    <row r="31" spans="1:43" s="29" customFormat="1" ht="18.75" customHeight="1" x14ac:dyDescent="0.25"/>
    <row r="32" spans="1:43" s="29" customFormat="1" ht="14.25" x14ac:dyDescent="0.25"/>
    <row r="33" spans="1:34" s="29" customFormat="1" ht="15.75" customHeight="1" x14ac:dyDescent="0.25">
      <c r="A33" s="86" t="s">
        <v>27</v>
      </c>
      <c r="B33" s="86"/>
      <c r="C33" s="86"/>
      <c r="D33" s="86"/>
      <c r="G33" s="86" t="s">
        <v>28</v>
      </c>
      <c r="H33" s="86"/>
      <c r="I33" s="86"/>
      <c r="J33" s="86"/>
      <c r="K33" s="86"/>
      <c r="L33" s="25"/>
      <c r="M33" s="25"/>
      <c r="N33" s="25"/>
      <c r="O33" s="25"/>
      <c r="P33" s="25"/>
      <c r="Q33" s="25"/>
      <c r="R33" s="86" t="s">
        <v>29</v>
      </c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</row>
  </sheetData>
  <mergeCells count="45">
    <mergeCell ref="A11:D11"/>
    <mergeCell ref="J11:AH11"/>
    <mergeCell ref="A16:D16"/>
    <mergeCell ref="J9:M9"/>
    <mergeCell ref="N9:R9"/>
    <mergeCell ref="S9:V9"/>
    <mergeCell ref="W9:Z9"/>
    <mergeCell ref="Z12:AB19"/>
    <mergeCell ref="AA9:AD9"/>
    <mergeCell ref="AE9:AF9"/>
    <mergeCell ref="A33:D33"/>
    <mergeCell ref="G33:K33"/>
    <mergeCell ref="R33:AH33"/>
    <mergeCell ref="A27:D27"/>
    <mergeCell ref="G27:K27"/>
    <mergeCell ref="R27:AH27"/>
    <mergeCell ref="G28:K28"/>
    <mergeCell ref="R28:AH28"/>
    <mergeCell ref="B25:G25"/>
    <mergeCell ref="Q26:AH26"/>
    <mergeCell ref="J20:AH20"/>
    <mergeCell ref="A22:D22"/>
    <mergeCell ref="B23:G23"/>
    <mergeCell ref="B24:G24"/>
    <mergeCell ref="A20:D20"/>
    <mergeCell ref="G20:H20"/>
    <mergeCell ref="A5:G5"/>
    <mergeCell ref="I5:R5"/>
    <mergeCell ref="W5:AH5"/>
    <mergeCell ref="A6:AH6"/>
    <mergeCell ref="A8:A10"/>
    <mergeCell ref="B8:C10"/>
    <mergeCell ref="D8:D10"/>
    <mergeCell ref="E8:E10"/>
    <mergeCell ref="F8:F10"/>
    <mergeCell ref="G8:H10"/>
    <mergeCell ref="AG8:AG10"/>
    <mergeCell ref="AH8:AH10"/>
    <mergeCell ref="J8:V8"/>
    <mergeCell ref="W8:AF8"/>
    <mergeCell ref="A1:E1"/>
    <mergeCell ref="F1:AF1"/>
    <mergeCell ref="A2:E2"/>
    <mergeCell ref="F2:AF2"/>
    <mergeCell ref="A4:AH4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92D050"/>
  </sheetPr>
  <dimension ref="A1:AQ34"/>
  <sheetViews>
    <sheetView showGridLines="0" view="pageBreakPreview" zoomScaleNormal="100" zoomScaleSheetLayoutView="100" workbookViewId="0">
      <selection activeCell="G12" sqref="G12:H15"/>
    </sheetView>
  </sheetViews>
  <sheetFormatPr defaultColWidth="9" defaultRowHeight="8.25" x14ac:dyDescent="0.15"/>
  <cols>
    <col min="1" max="1" width="3.21875" style="21" customWidth="1"/>
    <col min="2" max="2" width="3.5546875" style="21" customWidth="1"/>
    <col min="3" max="3" width="3.21875" style="21" customWidth="1"/>
    <col min="4" max="4" width="27" style="21" customWidth="1"/>
    <col min="5" max="6" width="2.6640625" style="21" bestFit="1" customWidth="1"/>
    <col min="7" max="7" width="13.88671875" style="21" bestFit="1" customWidth="1"/>
    <col min="8" max="8" width="4.44140625" style="21" bestFit="1" customWidth="1"/>
    <col min="9" max="9" width="8.109375" style="21" bestFit="1" customWidth="1"/>
    <col min="10" max="20" width="2.33203125" style="21" customWidth="1"/>
    <col min="21" max="25" width="2.33203125" style="22" customWidth="1"/>
    <col min="26" max="28" width="2.21875" style="22" customWidth="1"/>
    <col min="29" max="32" width="2.33203125" style="22" customWidth="1"/>
    <col min="33" max="33" width="3.33203125" style="21" bestFit="1" customWidth="1"/>
    <col min="34" max="34" width="3.6640625" style="21" bestFit="1" customWidth="1"/>
    <col min="35" max="35" width="9" style="21" bestFit="1" customWidth="1"/>
    <col min="36" max="16384" width="9" style="21"/>
  </cols>
  <sheetData>
    <row r="1" spans="1:37" s="28" customFormat="1" ht="14.25" customHeight="1" x14ac:dyDescent="0.2">
      <c r="A1" s="110" t="s">
        <v>0</v>
      </c>
      <c r="B1" s="110"/>
      <c r="C1" s="110"/>
      <c r="D1" s="110"/>
      <c r="E1" s="110"/>
      <c r="F1" s="110" t="s">
        <v>1</v>
      </c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"/>
      <c r="AH1" s="1"/>
    </row>
    <row r="2" spans="1:37" s="28" customFormat="1" ht="14.25" customHeight="1" x14ac:dyDescent="0.2">
      <c r="A2" s="111" t="s">
        <v>30</v>
      </c>
      <c r="B2" s="111"/>
      <c r="C2" s="111"/>
      <c r="D2" s="111"/>
      <c r="E2" s="111"/>
      <c r="F2" s="111" t="s">
        <v>36</v>
      </c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2"/>
      <c r="AH2" s="2"/>
      <c r="AI2" s="2"/>
    </row>
    <row r="3" spans="1:37" s="28" customFormat="1" ht="5.25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2"/>
      <c r="AH3" s="2"/>
      <c r="AI3" s="2"/>
    </row>
    <row r="4" spans="1:37" s="28" customFormat="1" ht="14.25" customHeight="1" x14ac:dyDescent="0.2">
      <c r="A4" s="124" t="s">
        <v>76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61"/>
      <c r="AJ4" s="61"/>
      <c r="AK4" s="61"/>
    </row>
    <row r="5" spans="1:37" s="28" customFormat="1" ht="14.25" customHeight="1" x14ac:dyDescent="0.2">
      <c r="A5" s="113" t="s">
        <v>118</v>
      </c>
      <c r="B5" s="113"/>
      <c r="C5" s="113"/>
      <c r="D5" s="113"/>
      <c r="E5" s="113"/>
      <c r="F5" s="113"/>
      <c r="G5" s="113"/>
      <c r="H5" s="28" t="s">
        <v>2</v>
      </c>
      <c r="I5" s="112" t="s">
        <v>55</v>
      </c>
      <c r="J5" s="112"/>
      <c r="K5" s="112"/>
      <c r="L5" s="112"/>
      <c r="M5" s="112"/>
      <c r="N5" s="112"/>
      <c r="O5" s="112"/>
      <c r="P5" s="112"/>
      <c r="Q5" s="112"/>
      <c r="R5" s="112"/>
      <c r="S5" s="112"/>
      <c r="T5" s="112"/>
      <c r="U5" s="28" t="s">
        <v>2</v>
      </c>
      <c r="V5" s="1"/>
      <c r="W5" s="114" t="s">
        <v>34</v>
      </c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2"/>
    </row>
    <row r="6" spans="1:37" s="28" customFormat="1" ht="14.25" customHeight="1" x14ac:dyDescent="0.2">
      <c r="A6" s="112" t="s">
        <v>37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</row>
    <row r="7" spans="1:37" s="3" customFormat="1" ht="3" customHeight="1" x14ac:dyDescent="0.2">
      <c r="A7" s="31"/>
      <c r="B7" s="31"/>
      <c r="C7" s="31"/>
      <c r="D7" s="31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1"/>
      <c r="AH7" s="31"/>
    </row>
    <row r="8" spans="1:37" s="4" customFormat="1" ht="18.75" customHeight="1" x14ac:dyDescent="0.25">
      <c r="A8" s="131" t="s">
        <v>3</v>
      </c>
      <c r="B8" s="88" t="s">
        <v>4</v>
      </c>
      <c r="C8" s="89"/>
      <c r="D8" s="104" t="s">
        <v>5</v>
      </c>
      <c r="E8" s="104" t="s">
        <v>6</v>
      </c>
      <c r="F8" s="104" t="s">
        <v>7</v>
      </c>
      <c r="G8" s="88" t="s">
        <v>8</v>
      </c>
      <c r="H8" s="89"/>
      <c r="I8" s="27" t="s">
        <v>9</v>
      </c>
      <c r="J8" s="125">
        <v>2026</v>
      </c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7"/>
      <c r="W8" s="125">
        <v>2027</v>
      </c>
      <c r="X8" s="126"/>
      <c r="Y8" s="126"/>
      <c r="Z8" s="126"/>
      <c r="AA8" s="126"/>
      <c r="AB8" s="126"/>
      <c r="AC8" s="126"/>
      <c r="AD8" s="126"/>
      <c r="AE8" s="126"/>
      <c r="AF8" s="127"/>
      <c r="AG8" s="128" t="s">
        <v>10</v>
      </c>
      <c r="AH8" s="128" t="s">
        <v>11</v>
      </c>
    </row>
    <row r="9" spans="1:37" s="4" customFormat="1" ht="18.75" customHeight="1" x14ac:dyDescent="0.25">
      <c r="A9" s="131"/>
      <c r="B9" s="90"/>
      <c r="C9" s="91"/>
      <c r="D9" s="105"/>
      <c r="E9" s="105"/>
      <c r="F9" s="105"/>
      <c r="G9" s="90"/>
      <c r="H9" s="91"/>
      <c r="I9" s="27" t="s">
        <v>12</v>
      </c>
      <c r="J9" s="121">
        <v>10</v>
      </c>
      <c r="K9" s="122"/>
      <c r="L9" s="122"/>
      <c r="M9" s="123"/>
      <c r="N9" s="121">
        <v>11</v>
      </c>
      <c r="O9" s="122"/>
      <c r="P9" s="122"/>
      <c r="Q9" s="122"/>
      <c r="R9" s="123"/>
      <c r="S9" s="121">
        <v>12</v>
      </c>
      <c r="T9" s="122"/>
      <c r="U9" s="122"/>
      <c r="V9" s="123"/>
      <c r="W9" s="121">
        <v>1</v>
      </c>
      <c r="X9" s="122"/>
      <c r="Y9" s="122"/>
      <c r="Z9" s="123"/>
      <c r="AA9" s="121">
        <v>2</v>
      </c>
      <c r="AB9" s="122"/>
      <c r="AC9" s="122"/>
      <c r="AD9" s="122"/>
      <c r="AE9" s="121">
        <v>3</v>
      </c>
      <c r="AF9" s="123"/>
      <c r="AG9" s="129"/>
      <c r="AH9" s="129"/>
    </row>
    <row r="10" spans="1:37" s="4" customFormat="1" ht="18.75" customHeight="1" x14ac:dyDescent="0.25">
      <c r="A10" s="131"/>
      <c r="B10" s="92"/>
      <c r="C10" s="93"/>
      <c r="D10" s="106"/>
      <c r="E10" s="106"/>
      <c r="F10" s="106"/>
      <c r="G10" s="92"/>
      <c r="H10" s="93"/>
      <c r="I10" s="27" t="s">
        <v>13</v>
      </c>
      <c r="J10" s="5">
        <v>46300</v>
      </c>
      <c r="K10" s="5">
        <f>J10+7</f>
        <v>46307</v>
      </c>
      <c r="L10" s="5">
        <f t="shared" ref="L10:AF10" si="0">K10+7</f>
        <v>46314</v>
      </c>
      <c r="M10" s="5">
        <f t="shared" si="0"/>
        <v>46321</v>
      </c>
      <c r="N10" s="5">
        <f t="shared" si="0"/>
        <v>46328</v>
      </c>
      <c r="O10" s="5">
        <f t="shared" si="0"/>
        <v>46335</v>
      </c>
      <c r="P10" s="5">
        <f t="shared" si="0"/>
        <v>46342</v>
      </c>
      <c r="Q10" s="5">
        <f t="shared" si="0"/>
        <v>46349</v>
      </c>
      <c r="R10" s="5">
        <f t="shared" si="0"/>
        <v>46356</v>
      </c>
      <c r="S10" s="5">
        <f t="shared" si="0"/>
        <v>46363</v>
      </c>
      <c r="T10" s="5">
        <f t="shared" si="0"/>
        <v>46370</v>
      </c>
      <c r="U10" s="5">
        <f t="shared" si="0"/>
        <v>46377</v>
      </c>
      <c r="V10" s="5">
        <f t="shared" si="0"/>
        <v>46384</v>
      </c>
      <c r="W10" s="5">
        <f t="shared" si="0"/>
        <v>46391</v>
      </c>
      <c r="X10" s="5">
        <f t="shared" si="0"/>
        <v>46398</v>
      </c>
      <c r="Y10" s="5">
        <f t="shared" si="0"/>
        <v>46405</v>
      </c>
      <c r="Z10" s="5">
        <f t="shared" si="0"/>
        <v>46412</v>
      </c>
      <c r="AA10" s="5">
        <f t="shared" si="0"/>
        <v>46419</v>
      </c>
      <c r="AB10" s="5">
        <f t="shared" si="0"/>
        <v>46426</v>
      </c>
      <c r="AC10" s="5">
        <f t="shared" si="0"/>
        <v>46433</v>
      </c>
      <c r="AD10" s="5">
        <f t="shared" si="0"/>
        <v>46440</v>
      </c>
      <c r="AE10" s="5">
        <f t="shared" si="0"/>
        <v>46447</v>
      </c>
      <c r="AF10" s="5">
        <f t="shared" si="0"/>
        <v>46454</v>
      </c>
      <c r="AG10" s="130"/>
      <c r="AH10" s="130"/>
    </row>
    <row r="11" spans="1:37" s="7" customFormat="1" ht="22.5" customHeight="1" x14ac:dyDescent="0.25">
      <c r="A11" s="95" t="s">
        <v>97</v>
      </c>
      <c r="B11" s="96"/>
      <c r="C11" s="96"/>
      <c r="D11" s="96"/>
      <c r="E11" s="6"/>
      <c r="F11" s="6"/>
      <c r="G11" s="6"/>
      <c r="H11" s="6"/>
      <c r="I11" s="6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8"/>
    </row>
    <row r="12" spans="1:37" s="7" customFormat="1" ht="22.5" customHeight="1" x14ac:dyDescent="0.25">
      <c r="A12" s="8">
        <v>1</v>
      </c>
      <c r="B12" s="54" t="s">
        <v>38</v>
      </c>
      <c r="C12" s="55">
        <v>417</v>
      </c>
      <c r="D12" s="56" t="s">
        <v>114</v>
      </c>
      <c r="E12" s="53">
        <v>3</v>
      </c>
      <c r="F12" s="38">
        <v>10</v>
      </c>
      <c r="G12" s="51" t="s">
        <v>115</v>
      </c>
      <c r="H12" s="52" t="s">
        <v>116</v>
      </c>
      <c r="I12" s="12" t="s">
        <v>39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16"/>
      <c r="Z12" s="115" t="s">
        <v>96</v>
      </c>
      <c r="AA12" s="116"/>
      <c r="AB12" s="117"/>
      <c r="AC12" s="16"/>
      <c r="AD12" s="16"/>
      <c r="AE12" s="16"/>
      <c r="AF12" s="16"/>
      <c r="AG12" s="16">
        <v>4</v>
      </c>
      <c r="AH12" s="17"/>
    </row>
    <row r="13" spans="1:37" s="7" customFormat="1" ht="22.5" customHeight="1" x14ac:dyDescent="0.25">
      <c r="A13" s="8">
        <v>2</v>
      </c>
      <c r="B13" s="54" t="s">
        <v>49</v>
      </c>
      <c r="C13" s="55">
        <v>385</v>
      </c>
      <c r="D13" s="56" t="s">
        <v>102</v>
      </c>
      <c r="E13" s="53">
        <v>3</v>
      </c>
      <c r="F13" s="38">
        <v>10</v>
      </c>
      <c r="G13" s="51" t="s">
        <v>103</v>
      </c>
      <c r="H13" s="52" t="s">
        <v>99</v>
      </c>
      <c r="I13" s="12" t="s">
        <v>39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16"/>
      <c r="Z13" s="118"/>
      <c r="AA13" s="119"/>
      <c r="AB13" s="120"/>
      <c r="AC13" s="16"/>
      <c r="AD13" s="16"/>
      <c r="AE13" s="16"/>
      <c r="AF13" s="16"/>
      <c r="AG13" s="16">
        <v>4</v>
      </c>
      <c r="AH13" s="17"/>
    </row>
    <row r="14" spans="1:37" s="7" customFormat="1" ht="22.5" customHeight="1" x14ac:dyDescent="0.25">
      <c r="A14" s="8">
        <v>3</v>
      </c>
      <c r="B14" s="54" t="s">
        <v>38</v>
      </c>
      <c r="C14" s="55">
        <v>403</v>
      </c>
      <c r="D14" s="56" t="s">
        <v>104</v>
      </c>
      <c r="E14" s="53">
        <v>3</v>
      </c>
      <c r="F14" s="38">
        <v>10</v>
      </c>
      <c r="G14" s="51" t="s">
        <v>105</v>
      </c>
      <c r="H14" s="52" t="s">
        <v>106</v>
      </c>
      <c r="I14" s="12" t="s">
        <v>39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16"/>
      <c r="Z14" s="118"/>
      <c r="AA14" s="119"/>
      <c r="AB14" s="120"/>
      <c r="AC14" s="16"/>
      <c r="AD14" s="16"/>
      <c r="AE14" s="16"/>
      <c r="AF14" s="16"/>
      <c r="AG14" s="16">
        <v>4</v>
      </c>
      <c r="AH14" s="17"/>
    </row>
    <row r="15" spans="1:37" s="7" customFormat="1" ht="22.5" customHeight="1" x14ac:dyDescent="0.25">
      <c r="A15" s="8">
        <v>4</v>
      </c>
      <c r="B15" s="64" t="s">
        <v>107</v>
      </c>
      <c r="C15" s="65">
        <v>397</v>
      </c>
      <c r="D15" s="66" t="s">
        <v>108</v>
      </c>
      <c r="E15" s="53">
        <v>1</v>
      </c>
      <c r="F15" s="38">
        <v>10</v>
      </c>
      <c r="G15" s="51" t="s">
        <v>109</v>
      </c>
      <c r="H15" s="52" t="s">
        <v>110</v>
      </c>
      <c r="I15" s="12" t="s">
        <v>39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  <c r="R15" s="16" t="s">
        <v>17</v>
      </c>
      <c r="S15" s="16" t="s">
        <v>18</v>
      </c>
      <c r="T15" s="16"/>
      <c r="U15" s="16"/>
      <c r="V15" s="16"/>
      <c r="W15" s="16"/>
      <c r="X15" s="16"/>
      <c r="Y15" s="16"/>
      <c r="Z15" s="118"/>
      <c r="AA15" s="119"/>
      <c r="AB15" s="120"/>
      <c r="AC15" s="16"/>
      <c r="AD15" s="16"/>
      <c r="AE15" s="16"/>
      <c r="AF15" s="16"/>
      <c r="AG15" s="16">
        <v>4</v>
      </c>
      <c r="AH15" s="17"/>
    </row>
    <row r="16" spans="1:37" s="7" customFormat="1" ht="22.5" customHeight="1" x14ac:dyDescent="0.25">
      <c r="A16" s="99" t="s">
        <v>98</v>
      </c>
      <c r="B16" s="100"/>
      <c r="C16" s="100"/>
      <c r="D16" s="100"/>
      <c r="E16" s="18"/>
      <c r="F16" s="18"/>
      <c r="G16" s="18"/>
      <c r="H16" s="18"/>
      <c r="I16" s="19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118"/>
      <c r="AA16" s="119"/>
      <c r="AB16" s="120"/>
      <c r="AC16" s="6"/>
      <c r="AD16" s="6"/>
      <c r="AE16" s="6"/>
      <c r="AF16" s="6"/>
      <c r="AG16" s="6"/>
      <c r="AH16" s="57"/>
    </row>
    <row r="17" spans="1:43" s="7" customFormat="1" ht="22.5" customHeight="1" x14ac:dyDescent="0.25">
      <c r="A17" s="8">
        <v>5</v>
      </c>
      <c r="B17" s="54" t="s">
        <v>38</v>
      </c>
      <c r="C17" s="55">
        <v>420</v>
      </c>
      <c r="D17" s="56" t="s">
        <v>111</v>
      </c>
      <c r="E17" s="53">
        <v>3</v>
      </c>
      <c r="F17" s="38">
        <v>10</v>
      </c>
      <c r="G17" s="51" t="s">
        <v>109</v>
      </c>
      <c r="H17" s="52" t="s">
        <v>110</v>
      </c>
      <c r="I17" s="12" t="s">
        <v>39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 t="s">
        <v>16</v>
      </c>
      <c r="U17" s="16" t="s">
        <v>16</v>
      </c>
      <c r="V17" s="16" t="s">
        <v>16</v>
      </c>
      <c r="W17" s="16" t="s">
        <v>16</v>
      </c>
      <c r="X17" s="16" t="s">
        <v>16</v>
      </c>
      <c r="Y17" s="16" t="s">
        <v>16</v>
      </c>
      <c r="Z17" s="118"/>
      <c r="AA17" s="119"/>
      <c r="AB17" s="120"/>
      <c r="AC17" s="16" t="s">
        <v>16</v>
      </c>
      <c r="AD17" s="16" t="s">
        <v>16</v>
      </c>
      <c r="AE17" s="16" t="s">
        <v>17</v>
      </c>
      <c r="AF17" s="16" t="s">
        <v>18</v>
      </c>
      <c r="AG17" s="16">
        <v>4</v>
      </c>
      <c r="AH17" s="17"/>
      <c r="AK17" s="10"/>
      <c r="AL17" s="34"/>
      <c r="AM17" s="11"/>
      <c r="AN17" s="12"/>
      <c r="AO17" s="13"/>
      <c r="AP17" s="14"/>
      <c r="AQ17" s="15"/>
    </row>
    <row r="18" spans="1:43" s="7" customFormat="1" ht="22.5" customHeight="1" x14ac:dyDescent="0.25">
      <c r="A18" s="8">
        <v>6</v>
      </c>
      <c r="B18" s="54" t="s">
        <v>38</v>
      </c>
      <c r="C18" s="55">
        <v>434</v>
      </c>
      <c r="D18" s="67" t="s">
        <v>117</v>
      </c>
      <c r="E18" s="53">
        <v>2</v>
      </c>
      <c r="F18" s="38">
        <v>10</v>
      </c>
      <c r="G18" s="51" t="s">
        <v>112</v>
      </c>
      <c r="H18" s="52" t="s">
        <v>113</v>
      </c>
      <c r="I18" s="12" t="s">
        <v>39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 t="s">
        <v>16</v>
      </c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118"/>
      <c r="AA18" s="119"/>
      <c r="AB18" s="120"/>
      <c r="AC18" s="16" t="s">
        <v>16</v>
      </c>
      <c r="AD18" s="16" t="s">
        <v>16</v>
      </c>
      <c r="AE18" s="16" t="s">
        <v>17</v>
      </c>
      <c r="AF18" s="16" t="s">
        <v>18</v>
      </c>
      <c r="AG18" s="16">
        <v>4</v>
      </c>
      <c r="AH18" s="17"/>
    </row>
    <row r="19" spans="1:43" s="7" customFormat="1" ht="22.5" customHeight="1" x14ac:dyDescent="0.25">
      <c r="A19" s="39">
        <v>7</v>
      </c>
      <c r="B19" s="54" t="s">
        <v>14</v>
      </c>
      <c r="C19" s="55">
        <v>302</v>
      </c>
      <c r="D19" s="56" t="s">
        <v>100</v>
      </c>
      <c r="E19" s="53">
        <v>2</v>
      </c>
      <c r="F19" s="36">
        <v>16</v>
      </c>
      <c r="G19" s="51" t="s">
        <v>101</v>
      </c>
      <c r="H19" s="52" t="s">
        <v>51</v>
      </c>
      <c r="I19" s="15" t="s">
        <v>15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16</v>
      </c>
      <c r="Z19" s="118"/>
      <c r="AA19" s="119"/>
      <c r="AB19" s="120"/>
      <c r="AC19" s="16" t="s">
        <v>16</v>
      </c>
      <c r="AD19" s="16" t="s">
        <v>16</v>
      </c>
      <c r="AE19" s="16" t="s">
        <v>17</v>
      </c>
      <c r="AF19" s="16" t="s">
        <v>18</v>
      </c>
      <c r="AG19" s="16">
        <v>4</v>
      </c>
      <c r="AH19" s="17"/>
    </row>
    <row r="20" spans="1:43" s="7" customFormat="1" ht="22.5" customHeight="1" x14ac:dyDescent="0.25">
      <c r="A20" s="39">
        <v>8</v>
      </c>
      <c r="B20" s="64" t="s">
        <v>107</v>
      </c>
      <c r="C20" s="65">
        <v>447</v>
      </c>
      <c r="D20" s="66" t="s">
        <v>108</v>
      </c>
      <c r="E20" s="53">
        <v>1</v>
      </c>
      <c r="F20" s="38">
        <v>10</v>
      </c>
      <c r="G20" s="51" t="s">
        <v>103</v>
      </c>
      <c r="H20" s="52" t="s">
        <v>99</v>
      </c>
      <c r="I20" s="12" t="s">
        <v>39</v>
      </c>
      <c r="J20" s="17"/>
      <c r="K20" s="16"/>
      <c r="L20" s="16"/>
      <c r="M20" s="16"/>
      <c r="N20" s="16"/>
      <c r="O20" s="16"/>
      <c r="P20" s="16"/>
      <c r="Q20" s="16"/>
      <c r="R20" s="16"/>
      <c r="S20" s="16"/>
      <c r="T20" s="16" t="s">
        <v>16</v>
      </c>
      <c r="U20" s="16" t="s">
        <v>16</v>
      </c>
      <c r="V20" s="16" t="s">
        <v>16</v>
      </c>
      <c r="W20" s="16" t="s">
        <v>16</v>
      </c>
      <c r="X20" s="16" t="s">
        <v>16</v>
      </c>
      <c r="Y20" s="16" t="s">
        <v>16</v>
      </c>
      <c r="Z20" s="118"/>
      <c r="AA20" s="119"/>
      <c r="AB20" s="120"/>
      <c r="AC20" s="16" t="s">
        <v>16</v>
      </c>
      <c r="AD20" s="16" t="s">
        <v>16</v>
      </c>
      <c r="AE20" s="16" t="s">
        <v>17</v>
      </c>
      <c r="AF20" s="16" t="s">
        <v>18</v>
      </c>
      <c r="AG20" s="16">
        <v>4</v>
      </c>
      <c r="AH20" s="17"/>
    </row>
    <row r="21" spans="1:43" s="4" customFormat="1" ht="22.5" customHeight="1" x14ac:dyDescent="0.25">
      <c r="A21" s="101" t="s">
        <v>19</v>
      </c>
      <c r="B21" s="101"/>
      <c r="C21" s="101"/>
      <c r="D21" s="101"/>
      <c r="E21" s="20">
        <f>SUM(E12:E20)</f>
        <v>18</v>
      </c>
      <c r="F21" s="30"/>
      <c r="G21" s="102">
        <f>E21*280000</f>
        <v>5040000</v>
      </c>
      <c r="H21" s="103"/>
      <c r="I21" s="30"/>
      <c r="J21" s="107"/>
      <c r="K21" s="107"/>
      <c r="L21" s="107"/>
      <c r="M21" s="107"/>
      <c r="N21" s="107"/>
      <c r="O21" s="107"/>
      <c r="P21" s="107"/>
      <c r="Q21" s="107"/>
      <c r="R21" s="107"/>
      <c r="S21" s="107"/>
      <c r="T21" s="107"/>
      <c r="U21" s="107"/>
      <c r="V21" s="107"/>
      <c r="W21" s="107"/>
      <c r="X21" s="107"/>
      <c r="Y21" s="107"/>
      <c r="Z21" s="107"/>
      <c r="AA21" s="107"/>
      <c r="AB21" s="107"/>
      <c r="AC21" s="107"/>
      <c r="AD21" s="107"/>
      <c r="AE21" s="107"/>
      <c r="AF21" s="107"/>
      <c r="AG21" s="107"/>
      <c r="AH21" s="108"/>
    </row>
    <row r="22" spans="1:43" ht="3" customHeight="1" x14ac:dyDescent="0.15"/>
    <row r="23" spans="1:43" s="23" customFormat="1" ht="15.75" customHeight="1" x14ac:dyDescent="0.2">
      <c r="A23" s="109" t="s">
        <v>20</v>
      </c>
      <c r="B23" s="109"/>
      <c r="C23" s="109"/>
      <c r="D23" s="109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43" s="23" customFormat="1" ht="15.75" customHeight="1" x14ac:dyDescent="0.2">
      <c r="B24" s="87" t="s">
        <v>21</v>
      </c>
      <c r="C24" s="87"/>
      <c r="D24" s="87"/>
      <c r="E24" s="87"/>
      <c r="F24" s="87"/>
      <c r="G24" s="87"/>
      <c r="H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</row>
    <row r="25" spans="1:43" s="24" customFormat="1" ht="15.75" customHeight="1" x14ac:dyDescent="0.25">
      <c r="B25" s="87" t="s">
        <v>22</v>
      </c>
      <c r="C25" s="87"/>
      <c r="D25" s="87"/>
      <c r="E25" s="87"/>
      <c r="F25" s="87"/>
      <c r="G25" s="87"/>
    </row>
    <row r="26" spans="1:43" s="24" customFormat="1" ht="15.75" customHeight="1" x14ac:dyDescent="0.25">
      <c r="B26" s="87" t="s">
        <v>23</v>
      </c>
      <c r="C26" s="87"/>
      <c r="D26" s="87"/>
      <c r="E26" s="87"/>
      <c r="F26" s="87"/>
      <c r="G26" s="87"/>
    </row>
    <row r="27" spans="1:43" s="29" customFormat="1" ht="14.25" customHeight="1" x14ac:dyDescent="0.25">
      <c r="B27" s="26"/>
      <c r="C27" s="26"/>
      <c r="Q27" s="94" t="s">
        <v>60</v>
      </c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</row>
    <row r="28" spans="1:43" s="29" customFormat="1" ht="15.75" customHeight="1" x14ac:dyDescent="0.25">
      <c r="A28" s="86" t="s">
        <v>24</v>
      </c>
      <c r="B28" s="86"/>
      <c r="C28" s="86"/>
      <c r="D28" s="86"/>
      <c r="G28" s="86" t="s">
        <v>25</v>
      </c>
      <c r="H28" s="86"/>
      <c r="I28" s="86"/>
      <c r="J28" s="86"/>
      <c r="K28" s="86"/>
      <c r="L28" s="25"/>
      <c r="M28" s="25"/>
      <c r="N28" s="25"/>
      <c r="O28" s="25"/>
      <c r="P28" s="25"/>
      <c r="Q28" s="25"/>
      <c r="R28" s="86" t="s">
        <v>31</v>
      </c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</row>
    <row r="29" spans="1:43" s="29" customFormat="1" ht="15.75" customHeight="1" x14ac:dyDescent="0.25">
      <c r="G29" s="86" t="s">
        <v>26</v>
      </c>
      <c r="H29" s="86"/>
      <c r="I29" s="86"/>
      <c r="J29" s="86"/>
      <c r="K29" s="86"/>
      <c r="R29" s="86" t="s">
        <v>32</v>
      </c>
      <c r="S29" s="86"/>
      <c r="T29" s="86"/>
      <c r="U29" s="86"/>
      <c r="V29" s="86"/>
      <c r="W29" s="86"/>
      <c r="X29" s="86"/>
      <c r="Y29" s="86"/>
      <c r="Z29" s="86"/>
      <c r="AA29" s="86"/>
      <c r="AB29" s="86"/>
      <c r="AC29" s="86"/>
      <c r="AD29" s="86"/>
      <c r="AE29" s="86"/>
      <c r="AF29" s="86"/>
      <c r="AG29" s="86"/>
      <c r="AH29" s="86"/>
    </row>
    <row r="30" spans="1:43" s="29" customFormat="1" ht="14.25" x14ac:dyDescent="0.25"/>
    <row r="31" spans="1:43" s="29" customFormat="1" ht="14.25" x14ac:dyDescent="0.25"/>
    <row r="32" spans="1:43" s="29" customFormat="1" ht="30.75" customHeight="1" x14ac:dyDescent="0.25"/>
    <row r="33" spans="1:34" s="29" customFormat="1" ht="14.25" x14ac:dyDescent="0.25"/>
    <row r="34" spans="1:34" s="29" customFormat="1" ht="15.75" customHeight="1" x14ac:dyDescent="0.25">
      <c r="A34" s="86" t="s">
        <v>27</v>
      </c>
      <c r="B34" s="86"/>
      <c r="C34" s="86"/>
      <c r="D34" s="86"/>
      <c r="G34" s="86" t="s">
        <v>28</v>
      </c>
      <c r="H34" s="86"/>
      <c r="I34" s="86"/>
      <c r="J34" s="86"/>
      <c r="K34" s="86"/>
      <c r="L34" s="25"/>
      <c r="M34" s="25"/>
      <c r="N34" s="25"/>
      <c r="O34" s="25"/>
      <c r="P34" s="25"/>
      <c r="Q34" s="25"/>
      <c r="R34" s="86" t="s">
        <v>29</v>
      </c>
      <c r="S34" s="86"/>
      <c r="T34" s="86"/>
      <c r="U34" s="86"/>
      <c r="V34" s="86"/>
      <c r="W34" s="86"/>
      <c r="X34" s="86"/>
      <c r="Y34" s="86"/>
      <c r="Z34" s="86"/>
      <c r="AA34" s="86"/>
      <c r="AB34" s="86"/>
      <c r="AC34" s="86"/>
      <c r="AD34" s="86"/>
      <c r="AE34" s="86"/>
      <c r="AF34" s="86"/>
      <c r="AG34" s="86"/>
      <c r="AH34" s="86"/>
    </row>
  </sheetData>
  <mergeCells count="45">
    <mergeCell ref="Z12:AB20"/>
    <mergeCell ref="AA9:AD9"/>
    <mergeCell ref="AE9:AF9"/>
    <mergeCell ref="A4:AH4"/>
    <mergeCell ref="J8:V8"/>
    <mergeCell ref="W8:AF8"/>
    <mergeCell ref="J9:M9"/>
    <mergeCell ref="N9:R9"/>
    <mergeCell ref="S9:V9"/>
    <mergeCell ref="W9:Z9"/>
    <mergeCell ref="AG8:AG10"/>
    <mergeCell ref="AH8:AH10"/>
    <mergeCell ref="A6:AH6"/>
    <mergeCell ref="A8:A10"/>
    <mergeCell ref="B8:C10"/>
    <mergeCell ref="D8:D10"/>
    <mergeCell ref="A1:E1"/>
    <mergeCell ref="F1:AF1"/>
    <mergeCell ref="A2:E2"/>
    <mergeCell ref="F2:AF2"/>
    <mergeCell ref="I5:T5"/>
    <mergeCell ref="A5:G5"/>
    <mergeCell ref="W5:AH5"/>
    <mergeCell ref="B25:G25"/>
    <mergeCell ref="B26:G26"/>
    <mergeCell ref="G8:H10"/>
    <mergeCell ref="Q27:AH27"/>
    <mergeCell ref="G29:K29"/>
    <mergeCell ref="R29:AH29"/>
    <mergeCell ref="A11:D11"/>
    <mergeCell ref="J11:AH11"/>
    <mergeCell ref="A16:D16"/>
    <mergeCell ref="A21:D21"/>
    <mergeCell ref="G21:H21"/>
    <mergeCell ref="E8:E10"/>
    <mergeCell ref="F8:F10"/>
    <mergeCell ref="J21:AH21"/>
    <mergeCell ref="A23:D23"/>
    <mergeCell ref="B24:G24"/>
    <mergeCell ref="A34:D34"/>
    <mergeCell ref="G34:K34"/>
    <mergeCell ref="R34:AH34"/>
    <mergeCell ref="A28:D28"/>
    <mergeCell ref="G28:K28"/>
    <mergeCell ref="R28:AH28"/>
  </mergeCells>
  <printOptions horizontalCentered="1"/>
  <pageMargins left="0.19685039370078741" right="0" top="0.23622047244094491" bottom="0" header="0.19685039370078741" footer="0.27559055118110237"/>
  <pageSetup paperSize="9" scale="9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AQ33"/>
  <sheetViews>
    <sheetView showGridLines="0" tabSelected="1" view="pageBreakPreview" zoomScaleNormal="100" zoomScaleSheetLayoutView="100" workbookViewId="0">
      <selection activeCell="G12" sqref="G12:H14"/>
    </sheetView>
  </sheetViews>
  <sheetFormatPr defaultColWidth="9" defaultRowHeight="8.25" x14ac:dyDescent="0.15"/>
  <cols>
    <col min="1" max="1" width="3.44140625" style="21" customWidth="1"/>
    <col min="2" max="2" width="4" style="21" bestFit="1" customWidth="1"/>
    <col min="3" max="3" width="3.33203125" style="21" customWidth="1"/>
    <col min="4" max="4" width="20" style="21" bestFit="1" customWidth="1"/>
    <col min="5" max="6" width="2.6640625" style="21" bestFit="1" customWidth="1"/>
    <col min="7" max="7" width="14.44140625" style="21" bestFit="1" customWidth="1"/>
    <col min="8" max="8" width="4.21875" style="21" bestFit="1" customWidth="1"/>
    <col min="9" max="9" width="8.109375" style="21" bestFit="1" customWidth="1"/>
    <col min="10" max="20" width="2.44140625" style="21" customWidth="1"/>
    <col min="21" max="32" width="2.44140625" style="22" customWidth="1"/>
    <col min="33" max="33" width="4.6640625" style="21" customWidth="1"/>
    <col min="34" max="34" width="4.77734375" style="21" customWidth="1"/>
    <col min="35" max="35" width="9" style="21" bestFit="1" customWidth="1"/>
    <col min="36" max="16384" width="9" style="21"/>
  </cols>
  <sheetData>
    <row r="1" spans="1:43" s="28" customFormat="1" ht="14.25" customHeight="1" x14ac:dyDescent="0.2">
      <c r="A1" s="110" t="s">
        <v>0</v>
      </c>
      <c r="B1" s="110"/>
      <c r="C1" s="110"/>
      <c r="D1" s="110"/>
      <c r="E1" s="110"/>
      <c r="F1" s="110" t="s">
        <v>1</v>
      </c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"/>
      <c r="AH1" s="1"/>
    </row>
    <row r="2" spans="1:43" s="28" customFormat="1" ht="14.25" customHeight="1" x14ac:dyDescent="0.2">
      <c r="A2" s="111" t="s">
        <v>30</v>
      </c>
      <c r="B2" s="111"/>
      <c r="C2" s="111"/>
      <c r="D2" s="111"/>
      <c r="E2" s="111"/>
      <c r="F2" s="111" t="s">
        <v>36</v>
      </c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2"/>
      <c r="AH2" s="2"/>
      <c r="AI2" s="2"/>
    </row>
    <row r="3" spans="1:43" s="28" customFormat="1" ht="5.25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2"/>
      <c r="AH3" s="2"/>
      <c r="AI3" s="2"/>
    </row>
    <row r="4" spans="1:43" s="28" customFormat="1" ht="14.25" customHeight="1" x14ac:dyDescent="0.2">
      <c r="A4" s="124" t="s">
        <v>76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124"/>
      <c r="AJ4" s="124"/>
      <c r="AK4" s="124"/>
    </row>
    <row r="5" spans="1:43" s="28" customFormat="1" ht="14.25" customHeight="1" x14ac:dyDescent="0.2">
      <c r="A5" s="113" t="s">
        <v>118</v>
      </c>
      <c r="B5" s="113"/>
      <c r="C5" s="113"/>
      <c r="D5" s="113"/>
      <c r="E5" s="113"/>
      <c r="F5" s="113"/>
      <c r="G5" s="113"/>
      <c r="H5" s="28" t="s">
        <v>2</v>
      </c>
      <c r="I5" s="135" t="s">
        <v>40</v>
      </c>
      <c r="J5" s="135"/>
      <c r="K5" s="135"/>
      <c r="L5" s="135"/>
      <c r="M5" s="135"/>
      <c r="N5" s="135"/>
      <c r="O5" s="135"/>
      <c r="P5" s="135"/>
      <c r="Q5" s="1"/>
      <c r="R5" s="28" t="s">
        <v>2</v>
      </c>
      <c r="S5" s="1"/>
      <c r="T5" s="1"/>
      <c r="V5" s="1"/>
      <c r="W5" s="114" t="s">
        <v>34</v>
      </c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2"/>
    </row>
    <row r="6" spans="1:43" s="28" customFormat="1" ht="14.25" customHeight="1" x14ac:dyDescent="0.2">
      <c r="A6" s="112" t="s">
        <v>37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</row>
    <row r="7" spans="1:43" s="3" customFormat="1" ht="3" customHeight="1" x14ac:dyDescent="0.2">
      <c r="A7" s="31"/>
      <c r="B7" s="31"/>
      <c r="C7" s="31"/>
      <c r="D7" s="31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1"/>
      <c r="AH7" s="31"/>
    </row>
    <row r="8" spans="1:43" s="4" customFormat="1" ht="18.75" customHeight="1" x14ac:dyDescent="0.25">
      <c r="A8" s="131" t="s">
        <v>3</v>
      </c>
      <c r="B8" s="88" t="s">
        <v>4</v>
      </c>
      <c r="C8" s="89"/>
      <c r="D8" s="104" t="s">
        <v>5</v>
      </c>
      <c r="E8" s="104" t="s">
        <v>6</v>
      </c>
      <c r="F8" s="104" t="s">
        <v>7</v>
      </c>
      <c r="G8" s="88" t="s">
        <v>8</v>
      </c>
      <c r="H8" s="89"/>
      <c r="I8" s="27" t="s">
        <v>9</v>
      </c>
      <c r="J8" s="125">
        <v>2026</v>
      </c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7"/>
      <c r="W8" s="125">
        <v>2027</v>
      </c>
      <c r="X8" s="126"/>
      <c r="Y8" s="126"/>
      <c r="Z8" s="126"/>
      <c r="AA8" s="126"/>
      <c r="AB8" s="126"/>
      <c r="AC8" s="126"/>
      <c r="AD8" s="126"/>
      <c r="AE8" s="126"/>
      <c r="AF8" s="127"/>
      <c r="AG8" s="128" t="s">
        <v>10</v>
      </c>
      <c r="AH8" s="128" t="s">
        <v>11</v>
      </c>
    </row>
    <row r="9" spans="1:43" s="4" customFormat="1" ht="18.75" customHeight="1" x14ac:dyDescent="0.25">
      <c r="A9" s="131"/>
      <c r="B9" s="90"/>
      <c r="C9" s="91"/>
      <c r="D9" s="105"/>
      <c r="E9" s="105"/>
      <c r="F9" s="105"/>
      <c r="G9" s="90"/>
      <c r="H9" s="91"/>
      <c r="I9" s="27" t="s">
        <v>12</v>
      </c>
      <c r="J9" s="121">
        <v>10</v>
      </c>
      <c r="K9" s="122"/>
      <c r="L9" s="122"/>
      <c r="M9" s="123"/>
      <c r="N9" s="121">
        <v>11</v>
      </c>
      <c r="O9" s="122"/>
      <c r="P9" s="122"/>
      <c r="Q9" s="122"/>
      <c r="R9" s="123"/>
      <c r="S9" s="121">
        <v>12</v>
      </c>
      <c r="T9" s="122"/>
      <c r="U9" s="122"/>
      <c r="V9" s="123"/>
      <c r="W9" s="121">
        <v>1</v>
      </c>
      <c r="X9" s="122"/>
      <c r="Y9" s="122"/>
      <c r="Z9" s="123"/>
      <c r="AA9" s="121">
        <v>2</v>
      </c>
      <c r="AB9" s="122"/>
      <c r="AC9" s="122"/>
      <c r="AD9" s="122"/>
      <c r="AE9" s="121">
        <v>3</v>
      </c>
      <c r="AF9" s="123"/>
      <c r="AG9" s="129"/>
      <c r="AH9" s="129"/>
    </row>
    <row r="10" spans="1:43" s="4" customFormat="1" ht="18.75" customHeight="1" x14ac:dyDescent="0.25">
      <c r="A10" s="131"/>
      <c r="B10" s="92"/>
      <c r="C10" s="93"/>
      <c r="D10" s="106"/>
      <c r="E10" s="106"/>
      <c r="F10" s="106"/>
      <c r="G10" s="92"/>
      <c r="H10" s="93"/>
      <c r="I10" s="27" t="s">
        <v>13</v>
      </c>
      <c r="J10" s="5">
        <v>46300</v>
      </c>
      <c r="K10" s="5">
        <f>J10+7</f>
        <v>46307</v>
      </c>
      <c r="L10" s="5">
        <f t="shared" ref="L10:AF10" si="0">K10+7</f>
        <v>46314</v>
      </c>
      <c r="M10" s="5">
        <f t="shared" si="0"/>
        <v>46321</v>
      </c>
      <c r="N10" s="5">
        <f t="shared" si="0"/>
        <v>46328</v>
      </c>
      <c r="O10" s="5">
        <f t="shared" si="0"/>
        <v>46335</v>
      </c>
      <c r="P10" s="5">
        <f t="shared" si="0"/>
        <v>46342</v>
      </c>
      <c r="Q10" s="5">
        <f t="shared" si="0"/>
        <v>46349</v>
      </c>
      <c r="R10" s="5">
        <f t="shared" si="0"/>
        <v>46356</v>
      </c>
      <c r="S10" s="5">
        <f t="shared" si="0"/>
        <v>46363</v>
      </c>
      <c r="T10" s="5">
        <f t="shared" si="0"/>
        <v>46370</v>
      </c>
      <c r="U10" s="5">
        <f t="shared" si="0"/>
        <v>46377</v>
      </c>
      <c r="V10" s="5">
        <f t="shared" si="0"/>
        <v>46384</v>
      </c>
      <c r="W10" s="5">
        <f t="shared" si="0"/>
        <v>46391</v>
      </c>
      <c r="X10" s="5">
        <f t="shared" si="0"/>
        <v>46398</v>
      </c>
      <c r="Y10" s="5">
        <f t="shared" si="0"/>
        <v>46405</v>
      </c>
      <c r="Z10" s="5">
        <f t="shared" si="0"/>
        <v>46412</v>
      </c>
      <c r="AA10" s="5">
        <f t="shared" si="0"/>
        <v>46419</v>
      </c>
      <c r="AB10" s="5">
        <f t="shared" si="0"/>
        <v>46426</v>
      </c>
      <c r="AC10" s="5">
        <f t="shared" si="0"/>
        <v>46433</v>
      </c>
      <c r="AD10" s="5">
        <f t="shared" si="0"/>
        <v>46440</v>
      </c>
      <c r="AE10" s="5">
        <f t="shared" si="0"/>
        <v>46447</v>
      </c>
      <c r="AF10" s="5">
        <f t="shared" si="0"/>
        <v>46454</v>
      </c>
      <c r="AG10" s="130"/>
      <c r="AH10" s="130"/>
    </row>
    <row r="11" spans="1:43" s="7" customFormat="1" ht="25.5" customHeight="1" x14ac:dyDescent="0.25">
      <c r="A11" s="95" t="s">
        <v>97</v>
      </c>
      <c r="B11" s="96"/>
      <c r="C11" s="96"/>
      <c r="D11" s="96"/>
      <c r="E11" s="96"/>
      <c r="F11" s="96"/>
      <c r="G11" s="96"/>
      <c r="H11" s="96"/>
      <c r="I11" s="6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8"/>
    </row>
    <row r="12" spans="1:43" s="7" customFormat="1" ht="25.5" customHeight="1" x14ac:dyDescent="0.25">
      <c r="A12" s="8">
        <v>1</v>
      </c>
      <c r="B12" s="54" t="s">
        <v>14</v>
      </c>
      <c r="C12" s="55">
        <v>301</v>
      </c>
      <c r="D12" s="56" t="s">
        <v>62</v>
      </c>
      <c r="E12" s="53">
        <v>2</v>
      </c>
      <c r="F12" s="36">
        <v>16</v>
      </c>
      <c r="G12" s="51" t="s">
        <v>63</v>
      </c>
      <c r="H12" s="52" t="s">
        <v>64</v>
      </c>
      <c r="I12" s="15" t="s">
        <v>15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58"/>
      <c r="Z12" s="115" t="s">
        <v>119</v>
      </c>
      <c r="AA12" s="116"/>
      <c r="AB12" s="117"/>
      <c r="AC12" s="59"/>
      <c r="AD12" s="16"/>
      <c r="AE12" s="16"/>
      <c r="AF12" s="16"/>
      <c r="AG12" s="16">
        <v>4</v>
      </c>
      <c r="AH12" s="17"/>
    </row>
    <row r="13" spans="1:43" s="7" customFormat="1" ht="25.5" customHeight="1" x14ac:dyDescent="0.25">
      <c r="A13" s="8">
        <v>2</v>
      </c>
      <c r="B13" s="54" t="s">
        <v>73</v>
      </c>
      <c r="C13" s="55">
        <v>301</v>
      </c>
      <c r="D13" s="56" t="s">
        <v>120</v>
      </c>
      <c r="E13" s="53">
        <v>3</v>
      </c>
      <c r="F13" s="36">
        <v>16</v>
      </c>
      <c r="G13" s="51" t="s">
        <v>74</v>
      </c>
      <c r="H13" s="52" t="s">
        <v>75</v>
      </c>
      <c r="I13" s="15" t="s">
        <v>35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58"/>
      <c r="Z13" s="118"/>
      <c r="AA13" s="119"/>
      <c r="AB13" s="120"/>
      <c r="AC13" s="59"/>
      <c r="AD13" s="16"/>
      <c r="AE13" s="16"/>
      <c r="AF13" s="16"/>
      <c r="AG13" s="16">
        <v>4</v>
      </c>
      <c r="AH13" s="17"/>
    </row>
    <row r="14" spans="1:43" s="7" customFormat="1" ht="25.5" customHeight="1" x14ac:dyDescent="0.25">
      <c r="A14" s="8">
        <v>3</v>
      </c>
      <c r="B14" s="54" t="s">
        <v>65</v>
      </c>
      <c r="C14" s="55">
        <v>411</v>
      </c>
      <c r="D14" s="56" t="s">
        <v>121</v>
      </c>
      <c r="E14" s="53">
        <v>3</v>
      </c>
      <c r="F14" s="36">
        <v>16</v>
      </c>
      <c r="G14" s="51" t="s">
        <v>122</v>
      </c>
      <c r="H14" s="52" t="s">
        <v>51</v>
      </c>
      <c r="I14" s="15" t="s">
        <v>71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58"/>
      <c r="Z14" s="118"/>
      <c r="AA14" s="119"/>
      <c r="AB14" s="120"/>
      <c r="AC14" s="59"/>
      <c r="AD14" s="16"/>
      <c r="AE14" s="16"/>
      <c r="AF14" s="16"/>
      <c r="AG14" s="16">
        <v>4</v>
      </c>
      <c r="AH14" s="17"/>
    </row>
    <row r="15" spans="1:43" s="7" customFormat="1" ht="24" customHeight="1" x14ac:dyDescent="0.25">
      <c r="A15" s="95" t="s">
        <v>131</v>
      </c>
      <c r="B15" s="96"/>
      <c r="C15" s="96"/>
      <c r="D15" s="96"/>
      <c r="E15" s="96"/>
      <c r="F15" s="96"/>
      <c r="G15" s="96"/>
      <c r="H15" s="96"/>
      <c r="I15" s="19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18"/>
      <c r="AA15" s="119"/>
      <c r="AB15" s="120"/>
      <c r="AC15" s="6"/>
      <c r="AD15" s="6"/>
      <c r="AE15" s="6"/>
      <c r="AF15" s="6"/>
      <c r="AG15" s="6"/>
      <c r="AH15" s="57"/>
    </row>
    <row r="16" spans="1:43" s="7" customFormat="1" ht="25.5" customHeight="1" x14ac:dyDescent="0.25">
      <c r="A16" s="8">
        <v>4</v>
      </c>
      <c r="B16" s="54" t="s">
        <v>14</v>
      </c>
      <c r="C16" s="55">
        <v>302</v>
      </c>
      <c r="D16" s="56" t="s">
        <v>100</v>
      </c>
      <c r="E16" s="53">
        <v>2</v>
      </c>
      <c r="F16" s="36">
        <v>16</v>
      </c>
      <c r="G16" s="51" t="s">
        <v>101</v>
      </c>
      <c r="H16" s="52" t="s">
        <v>51</v>
      </c>
      <c r="I16" s="15" t="s">
        <v>15</v>
      </c>
      <c r="J16" s="17"/>
      <c r="K16" s="16"/>
      <c r="L16" s="16"/>
      <c r="M16" s="16"/>
      <c r="N16" s="16"/>
      <c r="O16" s="16"/>
      <c r="P16" s="16"/>
      <c r="Q16" s="16"/>
      <c r="R16" s="16"/>
      <c r="S16" s="16"/>
      <c r="T16" s="16" t="s">
        <v>16</v>
      </c>
      <c r="U16" s="16" t="s">
        <v>16</v>
      </c>
      <c r="V16" s="16" t="s">
        <v>16</v>
      </c>
      <c r="W16" s="16" t="s">
        <v>16</v>
      </c>
      <c r="X16" s="16" t="s">
        <v>16</v>
      </c>
      <c r="Y16" s="58" t="s">
        <v>16</v>
      </c>
      <c r="Z16" s="118"/>
      <c r="AA16" s="119"/>
      <c r="AB16" s="120"/>
      <c r="AC16" s="59" t="s">
        <v>16</v>
      </c>
      <c r="AD16" s="16" t="s">
        <v>16</v>
      </c>
      <c r="AE16" s="16" t="s">
        <v>17</v>
      </c>
      <c r="AF16" s="16" t="s">
        <v>18</v>
      </c>
      <c r="AG16" s="16">
        <v>4</v>
      </c>
      <c r="AH16" s="17"/>
      <c r="AJ16" s="9"/>
      <c r="AK16" s="10"/>
      <c r="AL16" s="34"/>
      <c r="AM16" s="11"/>
      <c r="AN16" s="12"/>
      <c r="AO16" s="13"/>
      <c r="AP16" s="14"/>
      <c r="AQ16" s="15"/>
    </row>
    <row r="17" spans="1:43" s="7" customFormat="1" ht="25.5" customHeight="1" x14ac:dyDescent="0.25">
      <c r="A17" s="8">
        <v>5</v>
      </c>
      <c r="B17" s="54" t="s">
        <v>65</v>
      </c>
      <c r="C17" s="55">
        <v>414</v>
      </c>
      <c r="D17" s="56" t="s">
        <v>123</v>
      </c>
      <c r="E17" s="53">
        <v>2</v>
      </c>
      <c r="F17" s="36">
        <v>16</v>
      </c>
      <c r="G17" s="51" t="s">
        <v>124</v>
      </c>
      <c r="H17" s="52" t="s">
        <v>125</v>
      </c>
      <c r="I17" s="15" t="s">
        <v>71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 t="s">
        <v>16</v>
      </c>
      <c r="U17" s="16" t="s">
        <v>16</v>
      </c>
      <c r="V17" s="16" t="s">
        <v>16</v>
      </c>
      <c r="W17" s="16" t="s">
        <v>16</v>
      </c>
      <c r="X17" s="16" t="s">
        <v>16</v>
      </c>
      <c r="Y17" s="58" t="s">
        <v>16</v>
      </c>
      <c r="Z17" s="118"/>
      <c r="AA17" s="119"/>
      <c r="AB17" s="120"/>
      <c r="AC17" s="59" t="s">
        <v>16</v>
      </c>
      <c r="AD17" s="16" t="s">
        <v>16</v>
      </c>
      <c r="AE17" s="16" t="s">
        <v>17</v>
      </c>
      <c r="AF17" s="16" t="s">
        <v>18</v>
      </c>
      <c r="AG17" s="16">
        <v>4</v>
      </c>
      <c r="AH17" s="17"/>
      <c r="AJ17" s="74"/>
      <c r="AK17" s="75"/>
      <c r="AL17" s="76"/>
      <c r="AM17" s="77"/>
      <c r="AN17" s="78"/>
      <c r="AO17" s="76"/>
      <c r="AP17" s="76"/>
      <c r="AQ17" s="79"/>
    </row>
    <row r="18" spans="1:43" s="7" customFormat="1" ht="25.5" customHeight="1" x14ac:dyDescent="0.25">
      <c r="A18" s="8">
        <v>6</v>
      </c>
      <c r="B18" s="70" t="s">
        <v>65</v>
      </c>
      <c r="C18" s="71">
        <v>452</v>
      </c>
      <c r="D18" s="72" t="s">
        <v>126</v>
      </c>
      <c r="E18" s="73">
        <v>3</v>
      </c>
      <c r="F18" s="36">
        <v>16</v>
      </c>
      <c r="G18" s="68" t="s">
        <v>124</v>
      </c>
      <c r="H18" s="69" t="s">
        <v>125</v>
      </c>
      <c r="I18" s="15" t="s">
        <v>71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 t="s">
        <v>16</v>
      </c>
      <c r="U18" s="16" t="s">
        <v>16</v>
      </c>
      <c r="V18" s="16" t="s">
        <v>16</v>
      </c>
      <c r="W18" s="16" t="s">
        <v>16</v>
      </c>
      <c r="X18" s="16" t="s">
        <v>16</v>
      </c>
      <c r="Y18" s="58" t="s">
        <v>16</v>
      </c>
      <c r="Z18" s="118"/>
      <c r="AA18" s="119"/>
      <c r="AB18" s="120"/>
      <c r="AC18" s="59" t="s">
        <v>16</v>
      </c>
      <c r="AD18" s="16" t="s">
        <v>16</v>
      </c>
      <c r="AE18" s="16" t="s">
        <v>17</v>
      </c>
      <c r="AF18" s="16" t="s">
        <v>18</v>
      </c>
      <c r="AG18" s="16">
        <v>4</v>
      </c>
      <c r="AH18" s="17"/>
    </row>
    <row r="19" spans="1:43" s="7" customFormat="1" ht="25.5" customHeight="1" x14ac:dyDescent="0.25">
      <c r="A19" s="37">
        <v>7</v>
      </c>
      <c r="B19" s="54" t="s">
        <v>65</v>
      </c>
      <c r="C19" s="55">
        <v>421</v>
      </c>
      <c r="D19" s="56" t="s">
        <v>127</v>
      </c>
      <c r="E19" s="53">
        <v>3</v>
      </c>
      <c r="F19" s="36">
        <v>16</v>
      </c>
      <c r="G19" s="51" t="s">
        <v>128</v>
      </c>
      <c r="H19" s="52" t="s">
        <v>51</v>
      </c>
      <c r="I19" s="15" t="s">
        <v>71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58" t="s">
        <v>16</v>
      </c>
      <c r="Z19" s="132"/>
      <c r="AA19" s="133"/>
      <c r="AB19" s="134"/>
      <c r="AC19" s="59" t="s">
        <v>16</v>
      </c>
      <c r="AD19" s="16" t="s">
        <v>16</v>
      </c>
      <c r="AE19" s="16" t="s">
        <v>17</v>
      </c>
      <c r="AF19" s="16" t="s">
        <v>18</v>
      </c>
      <c r="AG19" s="16">
        <v>4</v>
      </c>
      <c r="AH19" s="17"/>
    </row>
    <row r="20" spans="1:43" s="4" customFormat="1" ht="22.5" customHeight="1" x14ac:dyDescent="0.25">
      <c r="A20" s="101" t="s">
        <v>19</v>
      </c>
      <c r="B20" s="101"/>
      <c r="C20" s="101"/>
      <c r="D20" s="101"/>
      <c r="E20" s="20">
        <f>SUM(E12:E19)</f>
        <v>18</v>
      </c>
      <c r="F20" s="30"/>
      <c r="G20" s="102">
        <f>E20*280000</f>
        <v>5040000</v>
      </c>
      <c r="H20" s="103"/>
      <c r="I20" s="30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8"/>
    </row>
    <row r="21" spans="1:43" ht="3" customHeight="1" x14ac:dyDescent="0.15"/>
    <row r="22" spans="1:43" s="23" customFormat="1" ht="15.75" customHeight="1" x14ac:dyDescent="0.2">
      <c r="A22" s="109" t="s">
        <v>20</v>
      </c>
      <c r="B22" s="109"/>
      <c r="C22" s="109"/>
      <c r="D22" s="109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43" s="23" customFormat="1" ht="15.75" customHeight="1" x14ac:dyDescent="0.2">
      <c r="B23" s="87" t="s">
        <v>21</v>
      </c>
      <c r="C23" s="87"/>
      <c r="D23" s="87"/>
      <c r="E23" s="87"/>
      <c r="F23" s="87"/>
      <c r="G23" s="87"/>
      <c r="H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43" s="24" customFormat="1" ht="15.75" customHeight="1" x14ac:dyDescent="0.25">
      <c r="B24" s="87" t="s">
        <v>22</v>
      </c>
      <c r="C24" s="87"/>
      <c r="D24" s="87"/>
      <c r="E24" s="87"/>
      <c r="F24" s="87"/>
      <c r="G24" s="87"/>
    </row>
    <row r="25" spans="1:43" s="24" customFormat="1" ht="15.75" customHeight="1" x14ac:dyDescent="0.25">
      <c r="B25" s="87" t="s">
        <v>23</v>
      </c>
      <c r="C25" s="87"/>
      <c r="D25" s="87"/>
      <c r="E25" s="87"/>
      <c r="F25" s="87"/>
      <c r="G25" s="87"/>
    </row>
    <row r="26" spans="1:43" s="29" customFormat="1" ht="14.25" customHeight="1" x14ac:dyDescent="0.25">
      <c r="B26" s="26"/>
      <c r="C26" s="26"/>
      <c r="Q26" s="94" t="s">
        <v>60</v>
      </c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</row>
    <row r="27" spans="1:43" s="29" customFormat="1" ht="15.75" customHeight="1" x14ac:dyDescent="0.25">
      <c r="A27" s="86" t="s">
        <v>24</v>
      </c>
      <c r="B27" s="86"/>
      <c r="C27" s="86"/>
      <c r="D27" s="86"/>
      <c r="G27" s="86" t="s">
        <v>25</v>
      </c>
      <c r="H27" s="86"/>
      <c r="I27" s="86"/>
      <c r="J27" s="86"/>
      <c r="K27" s="86"/>
      <c r="L27" s="25"/>
      <c r="M27" s="25"/>
      <c r="N27" s="25"/>
      <c r="O27" s="25"/>
      <c r="P27" s="25"/>
      <c r="Q27" s="25"/>
      <c r="R27" s="86" t="s">
        <v>31</v>
      </c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</row>
    <row r="28" spans="1:43" s="29" customFormat="1" ht="15.75" customHeight="1" x14ac:dyDescent="0.25">
      <c r="G28" s="86" t="s">
        <v>26</v>
      </c>
      <c r="H28" s="86"/>
      <c r="I28" s="86"/>
      <c r="J28" s="86"/>
      <c r="K28" s="86"/>
      <c r="R28" s="86" t="s">
        <v>32</v>
      </c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</row>
    <row r="29" spans="1:43" s="29" customFormat="1" ht="14.25" x14ac:dyDescent="0.25"/>
    <row r="30" spans="1:43" s="29" customFormat="1" ht="14.25" x14ac:dyDescent="0.25"/>
    <row r="31" spans="1:43" s="29" customFormat="1" ht="18" customHeight="1" x14ac:dyDescent="0.25"/>
    <row r="32" spans="1:43" s="29" customFormat="1" ht="14.25" x14ac:dyDescent="0.25"/>
    <row r="33" spans="1:34" s="29" customFormat="1" ht="15.75" customHeight="1" x14ac:dyDescent="0.25">
      <c r="A33" s="86" t="s">
        <v>27</v>
      </c>
      <c r="B33" s="86"/>
      <c r="C33" s="86"/>
      <c r="D33" s="86"/>
      <c r="G33" s="86" t="s">
        <v>28</v>
      </c>
      <c r="H33" s="86"/>
      <c r="I33" s="86"/>
      <c r="J33" s="86"/>
      <c r="K33" s="86"/>
      <c r="L33" s="25"/>
      <c r="M33" s="25"/>
      <c r="N33" s="25"/>
      <c r="O33" s="25"/>
      <c r="P33" s="25"/>
      <c r="Q33" s="25"/>
      <c r="R33" s="86" t="s">
        <v>29</v>
      </c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</row>
  </sheetData>
  <mergeCells count="45">
    <mergeCell ref="AE9:AF9"/>
    <mergeCell ref="A5:G5"/>
    <mergeCell ref="W5:AH5"/>
    <mergeCell ref="A1:E1"/>
    <mergeCell ref="F1:AF1"/>
    <mergeCell ref="A2:E2"/>
    <mergeCell ref="F2:AF2"/>
    <mergeCell ref="A4:AK4"/>
    <mergeCell ref="I5:P5"/>
    <mergeCell ref="A6:AH6"/>
    <mergeCell ref="A8:A10"/>
    <mergeCell ref="B8:C10"/>
    <mergeCell ref="D8:D10"/>
    <mergeCell ref="E8:E10"/>
    <mergeCell ref="F8:F10"/>
    <mergeCell ref="G8:H10"/>
    <mergeCell ref="AG8:AG10"/>
    <mergeCell ref="AH8:AH10"/>
    <mergeCell ref="J8:V8"/>
    <mergeCell ref="W8:AF8"/>
    <mergeCell ref="J9:M9"/>
    <mergeCell ref="N9:R9"/>
    <mergeCell ref="S9:V9"/>
    <mergeCell ref="W9:Z9"/>
    <mergeCell ref="AA9:AD9"/>
    <mergeCell ref="A27:D27"/>
    <mergeCell ref="G27:K27"/>
    <mergeCell ref="R27:AH27"/>
    <mergeCell ref="J11:AH11"/>
    <mergeCell ref="A20:D20"/>
    <mergeCell ref="G20:H20"/>
    <mergeCell ref="J20:AH20"/>
    <mergeCell ref="A22:D22"/>
    <mergeCell ref="B23:G23"/>
    <mergeCell ref="B24:G24"/>
    <mergeCell ref="B25:G25"/>
    <mergeCell ref="Q26:AH26"/>
    <mergeCell ref="A11:H11"/>
    <mergeCell ref="A15:H15"/>
    <mergeCell ref="Z12:AB19"/>
    <mergeCell ref="G28:K28"/>
    <mergeCell ref="R28:AH28"/>
    <mergeCell ref="A33:D33"/>
    <mergeCell ref="G33:K33"/>
    <mergeCell ref="R33:AH33"/>
  </mergeCells>
  <printOptions horizontalCentered="1"/>
  <pageMargins left="0.19685039370078741" right="0" top="0.36" bottom="0" header="0.19685039370078741" footer="0.27559055118110237"/>
  <pageSetup paperSize="9" scale="9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92D050"/>
  </sheetPr>
  <dimension ref="A1:AQ33"/>
  <sheetViews>
    <sheetView showGridLines="0" view="pageBreakPreview" zoomScaleNormal="100" zoomScaleSheetLayoutView="100" workbookViewId="0">
      <selection activeCell="AJ15" sqref="AJ15"/>
    </sheetView>
  </sheetViews>
  <sheetFormatPr defaultColWidth="9" defaultRowHeight="8.25" x14ac:dyDescent="0.15"/>
  <cols>
    <col min="1" max="1" width="3" style="21" customWidth="1"/>
    <col min="2" max="2" width="4" style="21" bestFit="1" customWidth="1"/>
    <col min="3" max="3" width="3.33203125" style="21" customWidth="1"/>
    <col min="4" max="4" width="13.6640625" style="21" customWidth="1"/>
    <col min="5" max="6" width="2.6640625" style="21" bestFit="1" customWidth="1"/>
    <col min="7" max="7" width="14.44140625" style="21" bestFit="1" customWidth="1"/>
    <col min="8" max="8" width="4.77734375" style="21" customWidth="1"/>
    <col min="9" max="9" width="8.109375" style="21" bestFit="1" customWidth="1"/>
    <col min="10" max="20" width="2.44140625" style="21" customWidth="1"/>
    <col min="21" max="32" width="2.44140625" style="22" customWidth="1"/>
    <col min="33" max="33" width="4" style="21" customWidth="1"/>
    <col min="34" max="34" width="4.44140625" style="21" customWidth="1"/>
    <col min="35" max="35" width="9" style="21" bestFit="1" customWidth="1"/>
    <col min="36" max="16384" width="9" style="21"/>
  </cols>
  <sheetData>
    <row r="1" spans="1:37" s="28" customFormat="1" ht="14.25" customHeight="1" x14ac:dyDescent="0.2">
      <c r="A1" s="110" t="s">
        <v>0</v>
      </c>
      <c r="B1" s="110"/>
      <c r="C1" s="110"/>
      <c r="D1" s="110"/>
      <c r="E1" s="110"/>
      <c r="F1" s="110" t="s">
        <v>1</v>
      </c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"/>
      <c r="AH1" s="1"/>
    </row>
    <row r="2" spans="1:37" s="28" customFormat="1" ht="14.25" customHeight="1" x14ac:dyDescent="0.2">
      <c r="A2" s="111" t="s">
        <v>30</v>
      </c>
      <c r="B2" s="111"/>
      <c r="C2" s="111"/>
      <c r="D2" s="111"/>
      <c r="E2" s="111"/>
      <c r="F2" s="111" t="s">
        <v>36</v>
      </c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2"/>
      <c r="AH2" s="2"/>
      <c r="AI2" s="2"/>
    </row>
    <row r="3" spans="1:37" s="28" customFormat="1" ht="5.25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2"/>
      <c r="AH3" s="2"/>
      <c r="AI3" s="2"/>
    </row>
    <row r="4" spans="1:37" s="28" customFormat="1" ht="14.25" customHeight="1" x14ac:dyDescent="0.2">
      <c r="A4" s="124" t="s">
        <v>76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61"/>
      <c r="AJ4" s="61"/>
      <c r="AK4" s="61"/>
    </row>
    <row r="5" spans="1:37" s="28" customFormat="1" ht="14.25" customHeight="1" x14ac:dyDescent="0.2">
      <c r="A5" s="113" t="s">
        <v>77</v>
      </c>
      <c r="B5" s="113"/>
      <c r="C5" s="113"/>
      <c r="D5" s="113"/>
      <c r="E5" s="113"/>
      <c r="F5" s="113"/>
      <c r="G5" s="113"/>
      <c r="H5" s="28" t="s">
        <v>2</v>
      </c>
      <c r="I5" s="135" t="s">
        <v>43</v>
      </c>
      <c r="J5" s="135"/>
      <c r="K5" s="135"/>
      <c r="L5" s="135"/>
      <c r="M5" s="135"/>
      <c r="N5" s="135"/>
      <c r="O5" s="135"/>
      <c r="P5" s="135"/>
      <c r="Q5" s="1"/>
      <c r="S5" s="28" t="s">
        <v>2</v>
      </c>
      <c r="T5" s="1"/>
      <c r="V5" s="1"/>
      <c r="W5" s="114" t="s">
        <v>34</v>
      </c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2"/>
    </row>
    <row r="6" spans="1:37" s="28" customFormat="1" ht="14.25" customHeight="1" x14ac:dyDescent="0.2">
      <c r="A6" s="112" t="s">
        <v>44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</row>
    <row r="7" spans="1:37" s="3" customFormat="1" ht="3" customHeight="1" x14ac:dyDescent="0.2">
      <c r="A7" s="31"/>
      <c r="B7" s="31"/>
      <c r="C7" s="31"/>
      <c r="D7" s="31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1"/>
      <c r="AH7" s="31"/>
    </row>
    <row r="8" spans="1:37" s="4" customFormat="1" ht="18.75" customHeight="1" x14ac:dyDescent="0.25">
      <c r="A8" s="131" t="s">
        <v>3</v>
      </c>
      <c r="B8" s="88" t="s">
        <v>4</v>
      </c>
      <c r="C8" s="89"/>
      <c r="D8" s="104" t="s">
        <v>5</v>
      </c>
      <c r="E8" s="104" t="s">
        <v>6</v>
      </c>
      <c r="F8" s="104" t="s">
        <v>7</v>
      </c>
      <c r="G8" s="88" t="s">
        <v>8</v>
      </c>
      <c r="H8" s="89"/>
      <c r="I8" s="27" t="s">
        <v>9</v>
      </c>
      <c r="J8" s="125">
        <v>2026</v>
      </c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7"/>
      <c r="W8" s="125">
        <v>2027</v>
      </c>
      <c r="X8" s="126"/>
      <c r="Y8" s="126"/>
      <c r="Z8" s="126"/>
      <c r="AA8" s="126"/>
      <c r="AB8" s="126"/>
      <c r="AC8" s="126"/>
      <c r="AD8" s="126"/>
      <c r="AE8" s="126"/>
      <c r="AF8" s="127"/>
      <c r="AG8" s="128" t="s">
        <v>10</v>
      </c>
      <c r="AH8" s="128" t="s">
        <v>11</v>
      </c>
    </row>
    <row r="9" spans="1:37" s="4" customFormat="1" ht="18.75" customHeight="1" x14ac:dyDescent="0.25">
      <c r="A9" s="131"/>
      <c r="B9" s="90"/>
      <c r="C9" s="91"/>
      <c r="D9" s="105"/>
      <c r="E9" s="105"/>
      <c r="F9" s="105"/>
      <c r="G9" s="90"/>
      <c r="H9" s="91"/>
      <c r="I9" s="27" t="s">
        <v>12</v>
      </c>
      <c r="J9" s="121">
        <v>10</v>
      </c>
      <c r="K9" s="122"/>
      <c r="L9" s="122"/>
      <c r="M9" s="123"/>
      <c r="N9" s="121">
        <v>11</v>
      </c>
      <c r="O9" s="122"/>
      <c r="P9" s="122"/>
      <c r="Q9" s="122"/>
      <c r="R9" s="123"/>
      <c r="S9" s="121">
        <v>12</v>
      </c>
      <c r="T9" s="122"/>
      <c r="U9" s="122"/>
      <c r="V9" s="123"/>
      <c r="W9" s="121">
        <v>1</v>
      </c>
      <c r="X9" s="122"/>
      <c r="Y9" s="122"/>
      <c r="Z9" s="123"/>
      <c r="AA9" s="121">
        <v>2</v>
      </c>
      <c r="AB9" s="122"/>
      <c r="AC9" s="122"/>
      <c r="AD9" s="122"/>
      <c r="AE9" s="121">
        <v>3</v>
      </c>
      <c r="AF9" s="123"/>
      <c r="AG9" s="129"/>
      <c r="AH9" s="129"/>
    </row>
    <row r="10" spans="1:37" s="4" customFormat="1" ht="18.75" customHeight="1" x14ac:dyDescent="0.25">
      <c r="A10" s="131"/>
      <c r="B10" s="92"/>
      <c r="C10" s="93"/>
      <c r="D10" s="106"/>
      <c r="E10" s="106"/>
      <c r="F10" s="106"/>
      <c r="G10" s="92"/>
      <c r="H10" s="93"/>
      <c r="I10" s="27" t="s">
        <v>13</v>
      </c>
      <c r="J10" s="5">
        <v>46300</v>
      </c>
      <c r="K10" s="5">
        <f>J10+7</f>
        <v>46307</v>
      </c>
      <c r="L10" s="5">
        <f t="shared" ref="L10:AF10" si="0">K10+7</f>
        <v>46314</v>
      </c>
      <c r="M10" s="5">
        <f t="shared" si="0"/>
        <v>46321</v>
      </c>
      <c r="N10" s="5">
        <f t="shared" si="0"/>
        <v>46328</v>
      </c>
      <c r="O10" s="5">
        <f t="shared" si="0"/>
        <v>46335</v>
      </c>
      <c r="P10" s="5">
        <f t="shared" si="0"/>
        <v>46342</v>
      </c>
      <c r="Q10" s="5">
        <f t="shared" si="0"/>
        <v>46349</v>
      </c>
      <c r="R10" s="5">
        <f t="shared" si="0"/>
        <v>46356</v>
      </c>
      <c r="S10" s="5">
        <f t="shared" si="0"/>
        <v>46363</v>
      </c>
      <c r="T10" s="5">
        <f t="shared" si="0"/>
        <v>46370</v>
      </c>
      <c r="U10" s="5">
        <f t="shared" si="0"/>
        <v>46377</v>
      </c>
      <c r="V10" s="5">
        <f t="shared" si="0"/>
        <v>46384</v>
      </c>
      <c r="W10" s="5">
        <f t="shared" si="0"/>
        <v>46391</v>
      </c>
      <c r="X10" s="5">
        <f t="shared" si="0"/>
        <v>46398</v>
      </c>
      <c r="Y10" s="5">
        <f t="shared" si="0"/>
        <v>46405</v>
      </c>
      <c r="Z10" s="5">
        <f t="shared" si="0"/>
        <v>46412</v>
      </c>
      <c r="AA10" s="5">
        <f t="shared" si="0"/>
        <v>46419</v>
      </c>
      <c r="AB10" s="5">
        <f t="shared" si="0"/>
        <v>46426</v>
      </c>
      <c r="AC10" s="5">
        <f t="shared" si="0"/>
        <v>46433</v>
      </c>
      <c r="AD10" s="5">
        <f t="shared" si="0"/>
        <v>46440</v>
      </c>
      <c r="AE10" s="5">
        <f t="shared" si="0"/>
        <v>46447</v>
      </c>
      <c r="AF10" s="5">
        <f t="shared" si="0"/>
        <v>46454</v>
      </c>
      <c r="AG10" s="130"/>
      <c r="AH10" s="130"/>
    </row>
    <row r="11" spans="1:37" s="7" customFormat="1" ht="22.5" customHeight="1" x14ac:dyDescent="0.25">
      <c r="A11" s="95" t="s">
        <v>97</v>
      </c>
      <c r="B11" s="96"/>
      <c r="C11" s="96"/>
      <c r="D11" s="96"/>
      <c r="E11" s="96"/>
      <c r="F11" s="96"/>
      <c r="G11" s="96"/>
      <c r="H11" s="96"/>
      <c r="I11" s="6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8"/>
    </row>
    <row r="12" spans="1:37" s="7" customFormat="1" ht="22.5" customHeight="1" x14ac:dyDescent="0.25">
      <c r="A12" s="8">
        <v>1</v>
      </c>
      <c r="B12" s="54" t="s">
        <v>14</v>
      </c>
      <c r="C12" s="55">
        <v>301</v>
      </c>
      <c r="D12" s="56" t="s">
        <v>62</v>
      </c>
      <c r="E12" s="53">
        <v>2</v>
      </c>
      <c r="F12" s="84">
        <v>6</v>
      </c>
      <c r="G12" s="51" t="s">
        <v>63</v>
      </c>
      <c r="H12" s="52" t="s">
        <v>64</v>
      </c>
      <c r="I12" s="15" t="s">
        <v>15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16"/>
      <c r="Z12" s="115" t="s">
        <v>119</v>
      </c>
      <c r="AA12" s="116"/>
      <c r="AB12" s="117"/>
      <c r="AC12" s="16"/>
      <c r="AD12" s="16"/>
      <c r="AE12" s="16"/>
      <c r="AF12" s="16"/>
      <c r="AG12" s="16">
        <v>4</v>
      </c>
      <c r="AH12" s="17"/>
    </row>
    <row r="13" spans="1:37" s="7" customFormat="1" ht="22.5" customHeight="1" x14ac:dyDescent="0.25">
      <c r="A13" s="8">
        <v>2</v>
      </c>
      <c r="B13" s="54" t="s">
        <v>41</v>
      </c>
      <c r="C13" s="55">
        <v>375</v>
      </c>
      <c r="D13" s="56" t="s">
        <v>132</v>
      </c>
      <c r="E13" s="53">
        <v>2</v>
      </c>
      <c r="F13" s="84">
        <v>6</v>
      </c>
      <c r="G13" s="51" t="s">
        <v>133</v>
      </c>
      <c r="H13" s="52" t="s">
        <v>134</v>
      </c>
      <c r="I13" s="85" t="s">
        <v>42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16"/>
      <c r="Z13" s="118"/>
      <c r="AA13" s="119"/>
      <c r="AB13" s="120"/>
      <c r="AC13" s="16"/>
      <c r="AD13" s="16"/>
      <c r="AE13" s="16"/>
      <c r="AF13" s="16"/>
      <c r="AG13" s="16">
        <v>4</v>
      </c>
      <c r="AH13" s="17"/>
    </row>
    <row r="14" spans="1:37" s="7" customFormat="1" ht="22.5" customHeight="1" x14ac:dyDescent="0.25">
      <c r="A14" s="8">
        <v>3</v>
      </c>
      <c r="B14" s="54" t="s">
        <v>41</v>
      </c>
      <c r="C14" s="55">
        <v>368</v>
      </c>
      <c r="D14" s="56" t="s">
        <v>135</v>
      </c>
      <c r="E14" s="53">
        <v>3</v>
      </c>
      <c r="F14" s="84">
        <v>6</v>
      </c>
      <c r="G14" s="51" t="s">
        <v>72</v>
      </c>
      <c r="H14" s="52" t="s">
        <v>61</v>
      </c>
      <c r="I14" s="85" t="s">
        <v>42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16"/>
      <c r="Z14" s="118"/>
      <c r="AA14" s="119"/>
      <c r="AB14" s="120"/>
      <c r="AC14" s="16"/>
      <c r="AD14" s="16"/>
      <c r="AE14" s="16"/>
      <c r="AF14" s="16"/>
      <c r="AG14" s="16">
        <v>4</v>
      </c>
      <c r="AH14" s="17"/>
    </row>
    <row r="15" spans="1:37" s="7" customFormat="1" ht="22.5" customHeight="1" x14ac:dyDescent="0.25">
      <c r="A15" s="8">
        <v>4</v>
      </c>
      <c r="B15" s="54" t="s">
        <v>136</v>
      </c>
      <c r="C15" s="55">
        <v>306</v>
      </c>
      <c r="D15" s="56" t="s">
        <v>137</v>
      </c>
      <c r="E15" s="53">
        <v>3</v>
      </c>
      <c r="F15" s="84">
        <v>6</v>
      </c>
      <c r="G15" s="51" t="s">
        <v>78</v>
      </c>
      <c r="H15" s="52" t="s">
        <v>79</v>
      </c>
      <c r="I15" s="85" t="s">
        <v>141</v>
      </c>
      <c r="J15" s="16" t="s">
        <v>16</v>
      </c>
      <c r="K15" s="16" t="s">
        <v>16</v>
      </c>
      <c r="L15" s="16" t="s">
        <v>16</v>
      </c>
      <c r="M15" s="16" t="s">
        <v>16</v>
      </c>
      <c r="N15" s="16" t="s">
        <v>16</v>
      </c>
      <c r="O15" s="16" t="s">
        <v>16</v>
      </c>
      <c r="P15" s="16" t="s">
        <v>16</v>
      </c>
      <c r="Q15" s="16" t="s">
        <v>16</v>
      </c>
      <c r="R15" s="16" t="s">
        <v>17</v>
      </c>
      <c r="S15" s="16" t="s">
        <v>18</v>
      </c>
      <c r="T15" s="16"/>
      <c r="U15" s="16"/>
      <c r="V15" s="16"/>
      <c r="W15" s="16"/>
      <c r="X15" s="16"/>
      <c r="Y15" s="16"/>
      <c r="Z15" s="118"/>
      <c r="AA15" s="119"/>
      <c r="AB15" s="120"/>
      <c r="AC15" s="16"/>
      <c r="AD15" s="16"/>
      <c r="AE15" s="16"/>
      <c r="AF15" s="16"/>
      <c r="AG15" s="16">
        <v>4</v>
      </c>
      <c r="AH15" s="17"/>
    </row>
    <row r="16" spans="1:37" s="7" customFormat="1" ht="22.5" customHeight="1" x14ac:dyDescent="0.25">
      <c r="A16" s="99" t="s">
        <v>98</v>
      </c>
      <c r="B16" s="100"/>
      <c r="C16" s="100"/>
      <c r="D16" s="100"/>
      <c r="E16" s="100"/>
      <c r="F16" s="100"/>
      <c r="G16" s="100"/>
      <c r="H16" s="100"/>
      <c r="I16" s="19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118"/>
      <c r="AA16" s="119"/>
      <c r="AB16" s="120"/>
      <c r="AC16" s="6"/>
      <c r="AD16" s="6"/>
      <c r="AE16" s="6"/>
      <c r="AF16" s="6"/>
      <c r="AG16" s="6"/>
      <c r="AH16" s="57"/>
    </row>
    <row r="17" spans="1:43" s="7" customFormat="1" ht="22.5" customHeight="1" x14ac:dyDescent="0.25">
      <c r="A17" s="8">
        <v>5</v>
      </c>
      <c r="B17" s="80" t="s">
        <v>14</v>
      </c>
      <c r="C17" s="81">
        <v>302</v>
      </c>
      <c r="D17" s="82" t="s">
        <v>100</v>
      </c>
      <c r="E17" s="83">
        <v>2</v>
      </c>
      <c r="F17" s="38">
        <v>6</v>
      </c>
      <c r="G17" s="51" t="s">
        <v>101</v>
      </c>
      <c r="H17" s="52" t="s">
        <v>51</v>
      </c>
      <c r="I17" s="15" t="s">
        <v>15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 t="s">
        <v>16</v>
      </c>
      <c r="U17" s="16" t="s">
        <v>16</v>
      </c>
      <c r="V17" s="16" t="s">
        <v>16</v>
      </c>
      <c r="W17" s="16" t="s">
        <v>16</v>
      </c>
      <c r="X17" s="16" t="s">
        <v>16</v>
      </c>
      <c r="Y17" s="16" t="s">
        <v>16</v>
      </c>
      <c r="Z17" s="118"/>
      <c r="AA17" s="119"/>
      <c r="AB17" s="120"/>
      <c r="AC17" s="16" t="s">
        <v>16</v>
      </c>
      <c r="AD17" s="16" t="s">
        <v>16</v>
      </c>
      <c r="AE17" s="16" t="s">
        <v>17</v>
      </c>
      <c r="AF17" s="16" t="s">
        <v>18</v>
      </c>
      <c r="AG17" s="16">
        <v>4</v>
      </c>
      <c r="AH17" s="17"/>
      <c r="AJ17" s="9"/>
      <c r="AK17" s="10"/>
      <c r="AL17" s="34"/>
      <c r="AM17" s="11"/>
      <c r="AN17" s="12"/>
      <c r="AO17" s="13"/>
      <c r="AP17" s="14"/>
      <c r="AQ17" s="15"/>
    </row>
    <row r="18" spans="1:43" s="7" customFormat="1" ht="22.5" customHeight="1" x14ac:dyDescent="0.25">
      <c r="A18" s="8">
        <v>6</v>
      </c>
      <c r="B18" s="54" t="s">
        <v>41</v>
      </c>
      <c r="C18" s="55">
        <v>307</v>
      </c>
      <c r="D18" s="56" t="s">
        <v>138</v>
      </c>
      <c r="E18" s="53">
        <v>2</v>
      </c>
      <c r="F18" s="38">
        <v>6</v>
      </c>
      <c r="G18" s="51" t="s">
        <v>133</v>
      </c>
      <c r="H18" s="52" t="s">
        <v>134</v>
      </c>
      <c r="I18" s="15" t="s">
        <v>42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 t="s">
        <v>16</v>
      </c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118"/>
      <c r="AA18" s="119"/>
      <c r="AB18" s="120"/>
      <c r="AC18" s="16" t="s">
        <v>16</v>
      </c>
      <c r="AD18" s="16" t="s">
        <v>16</v>
      </c>
      <c r="AE18" s="16" t="s">
        <v>17</v>
      </c>
      <c r="AF18" s="16" t="s">
        <v>18</v>
      </c>
      <c r="AG18" s="16">
        <v>4</v>
      </c>
      <c r="AH18" s="17"/>
    </row>
    <row r="19" spans="1:43" s="7" customFormat="1" ht="22.5" customHeight="1" x14ac:dyDescent="0.25">
      <c r="A19" s="37">
        <v>7</v>
      </c>
      <c r="B19" s="54" t="s">
        <v>41</v>
      </c>
      <c r="C19" s="55">
        <v>308</v>
      </c>
      <c r="D19" s="56" t="s">
        <v>139</v>
      </c>
      <c r="E19" s="53">
        <v>2</v>
      </c>
      <c r="F19" s="38">
        <v>6</v>
      </c>
      <c r="G19" s="51" t="s">
        <v>50</v>
      </c>
      <c r="H19" s="52" t="s">
        <v>140</v>
      </c>
      <c r="I19" s="15" t="s">
        <v>42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16</v>
      </c>
      <c r="Z19" s="132"/>
      <c r="AA19" s="133"/>
      <c r="AB19" s="134"/>
      <c r="AC19" s="16" t="s">
        <v>16</v>
      </c>
      <c r="AD19" s="16" t="s">
        <v>16</v>
      </c>
      <c r="AE19" s="16" t="s">
        <v>17</v>
      </c>
      <c r="AF19" s="16" t="s">
        <v>18</v>
      </c>
      <c r="AG19" s="16">
        <v>4</v>
      </c>
      <c r="AH19" s="17"/>
    </row>
    <row r="20" spans="1:43" s="4" customFormat="1" ht="22.5" customHeight="1" x14ac:dyDescent="0.25">
      <c r="A20" s="101" t="s">
        <v>19</v>
      </c>
      <c r="B20" s="101"/>
      <c r="C20" s="101"/>
      <c r="D20" s="101"/>
      <c r="E20" s="20">
        <f>SUM(E12:E19)</f>
        <v>16</v>
      </c>
      <c r="F20" s="30"/>
      <c r="G20" s="102">
        <f>E20*280000</f>
        <v>4480000</v>
      </c>
      <c r="H20" s="103"/>
      <c r="I20" s="30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8"/>
    </row>
    <row r="21" spans="1:43" ht="3" customHeight="1" x14ac:dyDescent="0.15"/>
    <row r="22" spans="1:43" s="23" customFormat="1" ht="15.75" customHeight="1" x14ac:dyDescent="0.2">
      <c r="A22" s="109" t="s">
        <v>20</v>
      </c>
      <c r="B22" s="109"/>
      <c r="C22" s="109"/>
      <c r="D22" s="109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43" s="23" customFormat="1" ht="15.75" customHeight="1" x14ac:dyDescent="0.2">
      <c r="B23" s="87" t="s">
        <v>21</v>
      </c>
      <c r="C23" s="87"/>
      <c r="D23" s="87"/>
      <c r="E23" s="87"/>
      <c r="F23" s="87"/>
      <c r="G23" s="87"/>
      <c r="H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43" s="24" customFormat="1" ht="15.75" customHeight="1" x14ac:dyDescent="0.25">
      <c r="B24" s="87" t="s">
        <v>22</v>
      </c>
      <c r="C24" s="87"/>
      <c r="D24" s="87"/>
      <c r="E24" s="87"/>
      <c r="F24" s="87"/>
      <c r="G24" s="87"/>
    </row>
    <row r="25" spans="1:43" s="24" customFormat="1" ht="15.75" customHeight="1" x14ac:dyDescent="0.25">
      <c r="B25" s="87" t="s">
        <v>23</v>
      </c>
      <c r="C25" s="87"/>
      <c r="D25" s="87"/>
      <c r="E25" s="87"/>
      <c r="F25" s="87"/>
      <c r="G25" s="87"/>
    </row>
    <row r="26" spans="1:43" s="29" customFormat="1" ht="14.25" customHeight="1" x14ac:dyDescent="0.25">
      <c r="B26" s="26"/>
      <c r="C26" s="26"/>
      <c r="Q26" s="94" t="s">
        <v>60</v>
      </c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</row>
    <row r="27" spans="1:43" s="29" customFormat="1" ht="15.75" customHeight="1" x14ac:dyDescent="0.25">
      <c r="A27" s="86" t="s">
        <v>24</v>
      </c>
      <c r="B27" s="86"/>
      <c r="C27" s="86"/>
      <c r="D27" s="86"/>
      <c r="G27" s="86" t="s">
        <v>25</v>
      </c>
      <c r="H27" s="86"/>
      <c r="I27" s="86"/>
      <c r="J27" s="86"/>
      <c r="K27" s="86"/>
      <c r="L27" s="25"/>
      <c r="M27" s="25"/>
      <c r="N27" s="25"/>
      <c r="O27" s="25"/>
      <c r="P27" s="25"/>
      <c r="Q27" s="25"/>
      <c r="R27" s="86" t="s">
        <v>31</v>
      </c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</row>
    <row r="28" spans="1:43" s="29" customFormat="1" ht="15.75" customHeight="1" x14ac:dyDescent="0.25">
      <c r="G28" s="86" t="s">
        <v>26</v>
      </c>
      <c r="H28" s="86"/>
      <c r="I28" s="86"/>
      <c r="J28" s="86"/>
      <c r="K28" s="86"/>
      <c r="R28" s="86" t="s">
        <v>32</v>
      </c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</row>
    <row r="29" spans="1:43" s="29" customFormat="1" ht="14.25" x14ac:dyDescent="0.25"/>
    <row r="30" spans="1:43" s="29" customFormat="1" ht="14.25" x14ac:dyDescent="0.25"/>
    <row r="31" spans="1:43" s="29" customFormat="1" ht="30.75" customHeight="1" x14ac:dyDescent="0.25"/>
    <row r="32" spans="1:43" s="29" customFormat="1" ht="14.25" x14ac:dyDescent="0.25"/>
    <row r="33" spans="1:34" s="29" customFormat="1" ht="15.75" customHeight="1" x14ac:dyDescent="0.25">
      <c r="A33" s="86" t="s">
        <v>27</v>
      </c>
      <c r="B33" s="86"/>
      <c r="C33" s="86"/>
      <c r="D33" s="86"/>
      <c r="G33" s="86" t="s">
        <v>28</v>
      </c>
      <c r="H33" s="86"/>
      <c r="I33" s="86"/>
      <c r="J33" s="86"/>
      <c r="K33" s="86"/>
      <c r="L33" s="25"/>
      <c r="M33" s="25"/>
      <c r="N33" s="25"/>
      <c r="O33" s="25"/>
      <c r="P33" s="25"/>
      <c r="Q33" s="25"/>
      <c r="R33" s="86" t="s">
        <v>29</v>
      </c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</row>
  </sheetData>
  <mergeCells count="45">
    <mergeCell ref="AE9:AF9"/>
    <mergeCell ref="A5:G5"/>
    <mergeCell ref="W5:AH5"/>
    <mergeCell ref="A1:E1"/>
    <mergeCell ref="F1:AF1"/>
    <mergeCell ref="A2:E2"/>
    <mergeCell ref="F2:AF2"/>
    <mergeCell ref="A4:AH4"/>
    <mergeCell ref="I5:P5"/>
    <mergeCell ref="A6:AH6"/>
    <mergeCell ref="A8:A10"/>
    <mergeCell ref="B8:C10"/>
    <mergeCell ref="D8:D10"/>
    <mergeCell ref="E8:E10"/>
    <mergeCell ref="F8:F10"/>
    <mergeCell ref="G8:H10"/>
    <mergeCell ref="AG8:AG10"/>
    <mergeCell ref="AH8:AH10"/>
    <mergeCell ref="J8:V8"/>
    <mergeCell ref="W8:AF8"/>
    <mergeCell ref="J9:M9"/>
    <mergeCell ref="N9:R9"/>
    <mergeCell ref="S9:V9"/>
    <mergeCell ref="W9:Z9"/>
    <mergeCell ref="AA9:AD9"/>
    <mergeCell ref="A27:D27"/>
    <mergeCell ref="G27:K27"/>
    <mergeCell ref="R27:AH27"/>
    <mergeCell ref="J11:AH11"/>
    <mergeCell ref="A20:D20"/>
    <mergeCell ref="G20:H20"/>
    <mergeCell ref="J20:AH20"/>
    <mergeCell ref="A22:D22"/>
    <mergeCell ref="B23:G23"/>
    <mergeCell ref="B24:G24"/>
    <mergeCell ref="B25:G25"/>
    <mergeCell ref="Q26:AH26"/>
    <mergeCell ref="Z12:AB19"/>
    <mergeCell ref="A11:H11"/>
    <mergeCell ref="A16:H16"/>
    <mergeCell ref="G28:K28"/>
    <mergeCell ref="R28:AH28"/>
    <mergeCell ref="A33:D33"/>
    <mergeCell ref="G33:K33"/>
    <mergeCell ref="R33:AH33"/>
  </mergeCells>
  <printOptions horizontalCentered="1"/>
  <pageMargins left="0.2" right="0" top="0.23622047244094491" bottom="0" header="0.19685039370078741" footer="0.27"/>
  <pageSetup paperSize="9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92D050"/>
  </sheetPr>
  <dimension ref="A1:AQ33"/>
  <sheetViews>
    <sheetView showGridLines="0" view="pageBreakPreview" zoomScaleNormal="100" zoomScaleSheetLayoutView="100" workbookViewId="0">
      <selection activeCell="J24" sqref="J24"/>
    </sheetView>
  </sheetViews>
  <sheetFormatPr defaultColWidth="9" defaultRowHeight="8.25" x14ac:dyDescent="0.15"/>
  <cols>
    <col min="1" max="1" width="3" style="21" customWidth="1"/>
    <col min="2" max="2" width="4.88671875" style="21" customWidth="1"/>
    <col min="3" max="3" width="3.44140625" style="21" customWidth="1"/>
    <col min="4" max="4" width="19.33203125" style="21" customWidth="1"/>
    <col min="5" max="6" width="3" style="21" customWidth="1"/>
    <col min="7" max="7" width="15.109375" style="21" bestFit="1" customWidth="1"/>
    <col min="8" max="8" width="4.6640625" style="21" bestFit="1" customWidth="1"/>
    <col min="9" max="9" width="7.88671875" style="21" customWidth="1"/>
    <col min="10" max="20" width="2.33203125" style="21" customWidth="1"/>
    <col min="21" max="32" width="2.33203125" style="22" customWidth="1"/>
    <col min="33" max="33" width="4.33203125" style="21" customWidth="1"/>
    <col min="34" max="34" width="4" style="21" customWidth="1"/>
    <col min="35" max="35" width="9" style="21" bestFit="1" customWidth="1"/>
    <col min="36" max="16384" width="9" style="21"/>
  </cols>
  <sheetData>
    <row r="1" spans="1:43" s="28" customFormat="1" ht="14.25" customHeight="1" x14ac:dyDescent="0.2">
      <c r="A1" s="110" t="s">
        <v>0</v>
      </c>
      <c r="B1" s="110"/>
      <c r="C1" s="110"/>
      <c r="D1" s="110"/>
      <c r="E1" s="110"/>
      <c r="F1" s="110" t="s">
        <v>1</v>
      </c>
      <c r="G1" s="110"/>
      <c r="H1" s="110"/>
      <c r="I1" s="110"/>
      <c r="J1" s="110"/>
      <c r="K1" s="110"/>
      <c r="L1" s="110"/>
      <c r="M1" s="110"/>
      <c r="N1" s="110"/>
      <c r="O1" s="110"/>
      <c r="P1" s="110"/>
      <c r="Q1" s="110"/>
      <c r="R1" s="110"/>
      <c r="S1" s="110"/>
      <c r="T1" s="110"/>
      <c r="U1" s="110"/>
      <c r="V1" s="110"/>
      <c r="W1" s="110"/>
      <c r="X1" s="110"/>
      <c r="Y1" s="110"/>
      <c r="Z1" s="110"/>
      <c r="AA1" s="110"/>
      <c r="AB1" s="110"/>
      <c r="AC1" s="110"/>
      <c r="AD1" s="110"/>
      <c r="AE1" s="110"/>
      <c r="AF1" s="110"/>
      <c r="AG1" s="1"/>
      <c r="AH1" s="1"/>
    </row>
    <row r="2" spans="1:43" s="28" customFormat="1" ht="14.25" customHeight="1" x14ac:dyDescent="0.2">
      <c r="A2" s="111" t="s">
        <v>30</v>
      </c>
      <c r="B2" s="111"/>
      <c r="C2" s="111"/>
      <c r="D2" s="111"/>
      <c r="E2" s="111"/>
      <c r="F2" s="111" t="s">
        <v>36</v>
      </c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  <c r="T2" s="111"/>
      <c r="U2" s="111"/>
      <c r="V2" s="111"/>
      <c r="W2" s="111"/>
      <c r="X2" s="111"/>
      <c r="Y2" s="111"/>
      <c r="Z2" s="111"/>
      <c r="AA2" s="111"/>
      <c r="AB2" s="111"/>
      <c r="AC2" s="111"/>
      <c r="AD2" s="111"/>
      <c r="AE2" s="111"/>
      <c r="AF2" s="111"/>
      <c r="AG2" s="2"/>
      <c r="AH2" s="2"/>
      <c r="AI2" s="2"/>
    </row>
    <row r="3" spans="1:43" s="28" customFormat="1" ht="5.25" customHeight="1" x14ac:dyDescent="0.2">
      <c r="A3" s="35"/>
      <c r="B3" s="35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  <c r="AB3" s="35"/>
      <c r="AC3" s="35"/>
      <c r="AD3" s="35"/>
      <c r="AE3" s="35"/>
      <c r="AF3" s="35"/>
      <c r="AG3" s="2"/>
      <c r="AH3" s="2"/>
      <c r="AI3" s="2"/>
    </row>
    <row r="4" spans="1:43" s="28" customFormat="1" ht="14.25" customHeight="1" x14ac:dyDescent="0.2">
      <c r="A4" s="124" t="s">
        <v>76</v>
      </c>
      <c r="B4" s="124"/>
      <c r="C4" s="124"/>
      <c r="D4" s="124"/>
      <c r="E4" s="124"/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124"/>
      <c r="Z4" s="124"/>
      <c r="AA4" s="124"/>
      <c r="AB4" s="124"/>
      <c r="AC4" s="124"/>
      <c r="AD4" s="124"/>
      <c r="AE4" s="124"/>
      <c r="AF4" s="124"/>
      <c r="AG4" s="124"/>
      <c r="AH4" s="124"/>
      <c r="AI4" s="2"/>
    </row>
    <row r="5" spans="1:43" s="28" customFormat="1" ht="14.25" customHeight="1" x14ac:dyDescent="0.2">
      <c r="A5" s="113" t="s">
        <v>142</v>
      </c>
      <c r="B5" s="113"/>
      <c r="C5" s="113"/>
      <c r="D5" s="113"/>
      <c r="E5" s="113"/>
      <c r="F5" s="113"/>
      <c r="G5" s="113"/>
      <c r="H5" s="28" t="s">
        <v>2</v>
      </c>
      <c r="I5" s="135" t="s">
        <v>45</v>
      </c>
      <c r="J5" s="135"/>
      <c r="K5" s="135"/>
      <c r="L5" s="135"/>
      <c r="M5" s="135"/>
      <c r="N5" s="135"/>
      <c r="O5" s="135"/>
      <c r="P5" s="135"/>
      <c r="Q5" s="135"/>
      <c r="R5" s="135"/>
      <c r="S5" s="135"/>
      <c r="T5" s="135"/>
      <c r="U5" s="28" t="s">
        <v>2</v>
      </c>
      <c r="V5" s="1"/>
      <c r="W5" s="114" t="s">
        <v>34</v>
      </c>
      <c r="X5" s="114"/>
      <c r="Y5" s="114"/>
      <c r="Z5" s="114"/>
      <c r="AA5" s="114"/>
      <c r="AB5" s="114"/>
      <c r="AC5" s="114"/>
      <c r="AD5" s="114"/>
      <c r="AE5" s="114"/>
      <c r="AF5" s="114"/>
      <c r="AG5" s="114"/>
      <c r="AH5" s="114"/>
      <c r="AI5" s="2"/>
    </row>
    <row r="6" spans="1:43" s="28" customFormat="1" ht="14.25" customHeight="1" x14ac:dyDescent="0.2">
      <c r="A6" s="112" t="s">
        <v>57</v>
      </c>
      <c r="B6" s="112"/>
      <c r="C6" s="112"/>
      <c r="D6" s="112"/>
      <c r="E6" s="112"/>
      <c r="F6" s="112"/>
      <c r="G6" s="112"/>
      <c r="H6" s="112"/>
      <c r="I6" s="112"/>
      <c r="J6" s="112"/>
      <c r="K6" s="112"/>
      <c r="L6" s="112"/>
      <c r="M6" s="112"/>
      <c r="N6" s="112"/>
      <c r="O6" s="112"/>
      <c r="P6" s="112"/>
      <c r="Q6" s="112"/>
      <c r="R6" s="112"/>
      <c r="S6" s="112"/>
      <c r="T6" s="112"/>
      <c r="U6" s="112"/>
      <c r="V6" s="112"/>
      <c r="W6" s="112"/>
      <c r="X6" s="112"/>
      <c r="Y6" s="112"/>
      <c r="Z6" s="112"/>
      <c r="AA6" s="112"/>
      <c r="AB6" s="112"/>
      <c r="AC6" s="112"/>
      <c r="AD6" s="112"/>
      <c r="AE6" s="112"/>
      <c r="AF6" s="112"/>
      <c r="AG6" s="112"/>
      <c r="AH6" s="112"/>
    </row>
    <row r="7" spans="1:43" s="3" customFormat="1" ht="3" customHeight="1" x14ac:dyDescent="0.2">
      <c r="A7" s="31"/>
      <c r="B7" s="31"/>
      <c r="C7" s="31"/>
      <c r="D7" s="31"/>
      <c r="E7" s="31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1"/>
      <c r="AH7" s="31"/>
    </row>
    <row r="8" spans="1:43" s="4" customFormat="1" ht="18.75" customHeight="1" x14ac:dyDescent="0.25">
      <c r="A8" s="131" t="s">
        <v>3</v>
      </c>
      <c r="B8" s="88" t="s">
        <v>4</v>
      </c>
      <c r="C8" s="89"/>
      <c r="D8" s="104" t="s">
        <v>5</v>
      </c>
      <c r="E8" s="104" t="s">
        <v>6</v>
      </c>
      <c r="F8" s="104" t="s">
        <v>7</v>
      </c>
      <c r="G8" s="88" t="s">
        <v>8</v>
      </c>
      <c r="H8" s="89"/>
      <c r="I8" s="27" t="s">
        <v>9</v>
      </c>
      <c r="J8" s="125">
        <v>2026</v>
      </c>
      <c r="K8" s="126"/>
      <c r="L8" s="126"/>
      <c r="M8" s="126"/>
      <c r="N8" s="126"/>
      <c r="O8" s="126"/>
      <c r="P8" s="126"/>
      <c r="Q8" s="126"/>
      <c r="R8" s="126"/>
      <c r="S8" s="126"/>
      <c r="T8" s="126"/>
      <c r="U8" s="126"/>
      <c r="V8" s="127"/>
      <c r="W8" s="125">
        <v>2027</v>
      </c>
      <c r="X8" s="126"/>
      <c r="Y8" s="126"/>
      <c r="Z8" s="126"/>
      <c r="AA8" s="126"/>
      <c r="AB8" s="126"/>
      <c r="AC8" s="126"/>
      <c r="AD8" s="126"/>
      <c r="AE8" s="126"/>
      <c r="AF8" s="127"/>
      <c r="AG8" s="128" t="s">
        <v>10</v>
      </c>
      <c r="AH8" s="128" t="s">
        <v>11</v>
      </c>
    </row>
    <row r="9" spans="1:43" s="4" customFormat="1" ht="18.75" customHeight="1" x14ac:dyDescent="0.25">
      <c r="A9" s="131"/>
      <c r="B9" s="90"/>
      <c r="C9" s="91"/>
      <c r="D9" s="105"/>
      <c r="E9" s="105"/>
      <c r="F9" s="105"/>
      <c r="G9" s="90"/>
      <c r="H9" s="91"/>
      <c r="I9" s="27" t="s">
        <v>12</v>
      </c>
      <c r="J9" s="121">
        <v>10</v>
      </c>
      <c r="K9" s="122"/>
      <c r="L9" s="122"/>
      <c r="M9" s="123"/>
      <c r="N9" s="121">
        <v>11</v>
      </c>
      <c r="O9" s="122"/>
      <c r="P9" s="122"/>
      <c r="Q9" s="122"/>
      <c r="R9" s="123"/>
      <c r="S9" s="121">
        <v>12</v>
      </c>
      <c r="T9" s="122"/>
      <c r="U9" s="122"/>
      <c r="V9" s="123"/>
      <c r="W9" s="121">
        <v>1</v>
      </c>
      <c r="X9" s="122"/>
      <c r="Y9" s="122"/>
      <c r="Z9" s="123"/>
      <c r="AA9" s="121">
        <v>2</v>
      </c>
      <c r="AB9" s="122"/>
      <c r="AC9" s="122"/>
      <c r="AD9" s="122"/>
      <c r="AE9" s="121">
        <v>3</v>
      </c>
      <c r="AF9" s="123"/>
      <c r="AG9" s="136"/>
      <c r="AH9" s="129"/>
    </row>
    <row r="10" spans="1:43" s="4" customFormat="1" ht="18.75" customHeight="1" x14ac:dyDescent="0.25">
      <c r="A10" s="131"/>
      <c r="B10" s="92"/>
      <c r="C10" s="93"/>
      <c r="D10" s="106"/>
      <c r="E10" s="106"/>
      <c r="F10" s="106"/>
      <c r="G10" s="92"/>
      <c r="H10" s="93"/>
      <c r="I10" s="27" t="s">
        <v>13</v>
      </c>
      <c r="J10" s="5">
        <v>46300</v>
      </c>
      <c r="K10" s="5">
        <f>J10+7</f>
        <v>46307</v>
      </c>
      <c r="L10" s="5">
        <f t="shared" ref="L10:AF10" si="0">K10+7</f>
        <v>46314</v>
      </c>
      <c r="M10" s="5">
        <f t="shared" si="0"/>
        <v>46321</v>
      </c>
      <c r="N10" s="5">
        <f t="shared" si="0"/>
        <v>46328</v>
      </c>
      <c r="O10" s="5">
        <f t="shared" si="0"/>
        <v>46335</v>
      </c>
      <c r="P10" s="5">
        <f t="shared" si="0"/>
        <v>46342</v>
      </c>
      <c r="Q10" s="5">
        <f t="shared" si="0"/>
        <v>46349</v>
      </c>
      <c r="R10" s="5">
        <f t="shared" si="0"/>
        <v>46356</v>
      </c>
      <c r="S10" s="5">
        <f t="shared" si="0"/>
        <v>46363</v>
      </c>
      <c r="T10" s="5">
        <f t="shared" si="0"/>
        <v>46370</v>
      </c>
      <c r="U10" s="5">
        <f t="shared" si="0"/>
        <v>46377</v>
      </c>
      <c r="V10" s="5">
        <f t="shared" si="0"/>
        <v>46384</v>
      </c>
      <c r="W10" s="5">
        <f t="shared" si="0"/>
        <v>46391</v>
      </c>
      <c r="X10" s="5">
        <f t="shared" si="0"/>
        <v>46398</v>
      </c>
      <c r="Y10" s="5">
        <f t="shared" si="0"/>
        <v>46405</v>
      </c>
      <c r="Z10" s="5">
        <f t="shared" si="0"/>
        <v>46412</v>
      </c>
      <c r="AA10" s="5">
        <f t="shared" si="0"/>
        <v>46419</v>
      </c>
      <c r="AB10" s="5">
        <f t="shared" si="0"/>
        <v>46426</v>
      </c>
      <c r="AC10" s="5">
        <f t="shared" si="0"/>
        <v>46433</v>
      </c>
      <c r="AD10" s="5">
        <f t="shared" si="0"/>
        <v>46440</v>
      </c>
      <c r="AE10" s="5">
        <f t="shared" si="0"/>
        <v>46447</v>
      </c>
      <c r="AF10" s="5">
        <f t="shared" si="0"/>
        <v>46454</v>
      </c>
      <c r="AG10" s="137"/>
      <c r="AH10" s="130"/>
    </row>
    <row r="11" spans="1:43" s="7" customFormat="1" ht="22.5" customHeight="1" x14ac:dyDescent="0.25">
      <c r="A11" s="95" t="s">
        <v>97</v>
      </c>
      <c r="B11" s="96"/>
      <c r="C11" s="96"/>
      <c r="D11" s="96"/>
      <c r="E11" s="6"/>
      <c r="F11" s="6"/>
      <c r="G11" s="6"/>
      <c r="H11" s="6"/>
      <c r="I11" s="6"/>
      <c r="J11" s="97"/>
      <c r="K11" s="97"/>
      <c r="L11" s="97"/>
      <c r="M11" s="97"/>
      <c r="N11" s="97"/>
      <c r="O11" s="97"/>
      <c r="P11" s="97"/>
      <c r="Q11" s="97"/>
      <c r="R11" s="97"/>
      <c r="S11" s="97"/>
      <c r="T11" s="97"/>
      <c r="U11" s="97"/>
      <c r="V11" s="97"/>
      <c r="W11" s="97"/>
      <c r="X11" s="97"/>
      <c r="Y11" s="97"/>
      <c r="Z11" s="97"/>
      <c r="AA11" s="97"/>
      <c r="AB11" s="97"/>
      <c r="AC11" s="97"/>
      <c r="AD11" s="97"/>
      <c r="AE11" s="97"/>
      <c r="AF11" s="97"/>
      <c r="AG11" s="97"/>
      <c r="AH11" s="98"/>
    </row>
    <row r="12" spans="1:43" s="7" customFormat="1" ht="22.5" customHeight="1" x14ac:dyDescent="0.25">
      <c r="A12" s="8">
        <v>1</v>
      </c>
      <c r="B12" s="48" t="s">
        <v>14</v>
      </c>
      <c r="C12" s="49">
        <v>301</v>
      </c>
      <c r="D12" s="50" t="s">
        <v>62</v>
      </c>
      <c r="E12" s="47">
        <v>2</v>
      </c>
      <c r="F12" s="38">
        <v>16</v>
      </c>
      <c r="G12" s="62" t="s">
        <v>63</v>
      </c>
      <c r="H12" s="63" t="s">
        <v>64</v>
      </c>
      <c r="I12" s="15" t="s">
        <v>15</v>
      </c>
      <c r="J12" s="16" t="s">
        <v>16</v>
      </c>
      <c r="K12" s="16" t="s">
        <v>16</v>
      </c>
      <c r="L12" s="16" t="s">
        <v>16</v>
      </c>
      <c r="M12" s="16" t="s">
        <v>16</v>
      </c>
      <c r="N12" s="16" t="s">
        <v>16</v>
      </c>
      <c r="O12" s="16" t="s">
        <v>16</v>
      </c>
      <c r="P12" s="16" t="s">
        <v>16</v>
      </c>
      <c r="Q12" s="16" t="s">
        <v>16</v>
      </c>
      <c r="R12" s="16" t="s">
        <v>17</v>
      </c>
      <c r="S12" s="16" t="s">
        <v>18</v>
      </c>
      <c r="T12" s="16"/>
      <c r="U12" s="16"/>
      <c r="V12" s="16"/>
      <c r="W12" s="16"/>
      <c r="X12" s="16"/>
      <c r="Y12" s="16"/>
      <c r="Z12" s="115" t="s">
        <v>119</v>
      </c>
      <c r="AA12" s="116"/>
      <c r="AB12" s="117"/>
      <c r="AC12" s="16"/>
      <c r="AD12" s="16"/>
      <c r="AE12" s="16"/>
      <c r="AF12" s="16"/>
      <c r="AG12" s="16">
        <v>4</v>
      </c>
      <c r="AH12" s="17"/>
    </row>
    <row r="13" spans="1:43" s="7" customFormat="1" ht="22.5" customHeight="1" x14ac:dyDescent="0.25">
      <c r="A13" s="8">
        <v>2</v>
      </c>
      <c r="B13" s="54" t="s">
        <v>52</v>
      </c>
      <c r="C13" s="55">
        <v>403</v>
      </c>
      <c r="D13" s="56" t="s">
        <v>70</v>
      </c>
      <c r="E13" s="53">
        <v>3</v>
      </c>
      <c r="F13" s="38">
        <v>16</v>
      </c>
      <c r="G13" s="51" t="s">
        <v>53</v>
      </c>
      <c r="H13" s="52" t="s">
        <v>54</v>
      </c>
      <c r="I13" s="15" t="s">
        <v>148</v>
      </c>
      <c r="J13" s="16" t="s">
        <v>16</v>
      </c>
      <c r="K13" s="16" t="s">
        <v>16</v>
      </c>
      <c r="L13" s="16" t="s">
        <v>16</v>
      </c>
      <c r="M13" s="16" t="s">
        <v>16</v>
      </c>
      <c r="N13" s="16" t="s">
        <v>16</v>
      </c>
      <c r="O13" s="16" t="s">
        <v>16</v>
      </c>
      <c r="P13" s="16" t="s">
        <v>16</v>
      </c>
      <c r="Q13" s="16" t="s">
        <v>16</v>
      </c>
      <c r="R13" s="16" t="s">
        <v>17</v>
      </c>
      <c r="S13" s="16" t="s">
        <v>18</v>
      </c>
      <c r="T13" s="16"/>
      <c r="U13" s="16"/>
      <c r="V13" s="16"/>
      <c r="W13" s="16"/>
      <c r="X13" s="16"/>
      <c r="Y13" s="16"/>
      <c r="Z13" s="118"/>
      <c r="AA13" s="119"/>
      <c r="AB13" s="120"/>
      <c r="AC13" s="16"/>
      <c r="AD13" s="16"/>
      <c r="AE13" s="16"/>
      <c r="AF13" s="16"/>
      <c r="AG13" s="16">
        <v>4</v>
      </c>
      <c r="AH13" s="17"/>
    </row>
    <row r="14" spans="1:43" s="7" customFormat="1" ht="22.5" customHeight="1" x14ac:dyDescent="0.25">
      <c r="A14" s="8">
        <v>3</v>
      </c>
      <c r="B14" s="54" t="s">
        <v>73</v>
      </c>
      <c r="C14" s="55">
        <v>301</v>
      </c>
      <c r="D14" s="56" t="s">
        <v>120</v>
      </c>
      <c r="E14" s="53">
        <v>3</v>
      </c>
      <c r="F14" s="38">
        <v>16</v>
      </c>
      <c r="G14" s="51" t="s">
        <v>74</v>
      </c>
      <c r="H14" s="52" t="s">
        <v>75</v>
      </c>
      <c r="I14" s="15" t="s">
        <v>35</v>
      </c>
      <c r="J14" s="16" t="s">
        <v>16</v>
      </c>
      <c r="K14" s="16" t="s">
        <v>16</v>
      </c>
      <c r="L14" s="16" t="s">
        <v>16</v>
      </c>
      <c r="M14" s="16" t="s">
        <v>16</v>
      </c>
      <c r="N14" s="16" t="s">
        <v>16</v>
      </c>
      <c r="O14" s="16" t="s">
        <v>16</v>
      </c>
      <c r="P14" s="16" t="s">
        <v>16</v>
      </c>
      <c r="Q14" s="16" t="s">
        <v>16</v>
      </c>
      <c r="R14" s="16" t="s">
        <v>17</v>
      </c>
      <c r="S14" s="16" t="s">
        <v>18</v>
      </c>
      <c r="T14" s="16"/>
      <c r="U14" s="16"/>
      <c r="V14" s="16"/>
      <c r="W14" s="16"/>
      <c r="X14" s="16"/>
      <c r="Y14" s="16"/>
      <c r="Z14" s="118"/>
      <c r="AA14" s="119"/>
      <c r="AB14" s="120"/>
      <c r="AC14" s="16"/>
      <c r="AD14" s="16"/>
      <c r="AE14" s="16"/>
      <c r="AF14" s="16"/>
      <c r="AG14" s="16">
        <v>4</v>
      </c>
      <c r="AH14" s="17"/>
    </row>
    <row r="15" spans="1:43" s="7" customFormat="1" ht="22.5" customHeight="1" x14ac:dyDescent="0.25">
      <c r="A15" s="99" t="s">
        <v>98</v>
      </c>
      <c r="B15" s="100"/>
      <c r="C15" s="100"/>
      <c r="D15" s="100"/>
      <c r="E15" s="18"/>
      <c r="F15" s="18"/>
      <c r="G15" s="18"/>
      <c r="H15" s="18"/>
      <c r="I15" s="19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118"/>
      <c r="AA15" s="119"/>
      <c r="AB15" s="120"/>
      <c r="AC15" s="6"/>
      <c r="AD15" s="6"/>
      <c r="AE15" s="6"/>
      <c r="AF15" s="6"/>
      <c r="AG15" s="6"/>
      <c r="AH15" s="57"/>
    </row>
    <row r="16" spans="1:43" s="7" customFormat="1" ht="22.5" customHeight="1" x14ac:dyDescent="0.25">
      <c r="A16" s="8">
        <v>4</v>
      </c>
      <c r="B16" s="54" t="s">
        <v>14</v>
      </c>
      <c r="C16" s="55">
        <v>302</v>
      </c>
      <c r="D16" s="50" t="s">
        <v>100</v>
      </c>
      <c r="E16" s="53">
        <v>2</v>
      </c>
      <c r="F16" s="38">
        <v>16</v>
      </c>
      <c r="G16" s="51" t="s">
        <v>101</v>
      </c>
      <c r="H16" s="52" t="s">
        <v>51</v>
      </c>
      <c r="I16" s="15" t="s">
        <v>15</v>
      </c>
      <c r="J16" s="17"/>
      <c r="K16" s="16"/>
      <c r="L16" s="16"/>
      <c r="M16" s="16"/>
      <c r="N16" s="16"/>
      <c r="O16" s="16"/>
      <c r="P16" s="16"/>
      <c r="Q16" s="16"/>
      <c r="R16" s="16"/>
      <c r="S16" s="16"/>
      <c r="T16" s="16" t="s">
        <v>16</v>
      </c>
      <c r="U16" s="16" t="s">
        <v>16</v>
      </c>
      <c r="V16" s="16" t="s">
        <v>16</v>
      </c>
      <c r="W16" s="16" t="s">
        <v>16</v>
      </c>
      <c r="X16" s="16" t="s">
        <v>16</v>
      </c>
      <c r="Y16" s="16" t="s">
        <v>16</v>
      </c>
      <c r="Z16" s="118"/>
      <c r="AA16" s="119"/>
      <c r="AB16" s="120"/>
      <c r="AC16" s="16" t="s">
        <v>16</v>
      </c>
      <c r="AD16" s="16" t="s">
        <v>16</v>
      </c>
      <c r="AE16" s="16" t="s">
        <v>17</v>
      </c>
      <c r="AF16" s="16" t="s">
        <v>18</v>
      </c>
      <c r="AG16" s="16">
        <v>4</v>
      </c>
      <c r="AH16" s="17"/>
      <c r="AJ16" s="9"/>
      <c r="AK16" s="10"/>
      <c r="AL16" s="34"/>
      <c r="AM16" s="11"/>
      <c r="AN16" s="12"/>
      <c r="AO16" s="13"/>
      <c r="AP16" s="14"/>
      <c r="AQ16" s="15"/>
    </row>
    <row r="17" spans="1:34" s="7" customFormat="1" ht="22.5" customHeight="1" x14ac:dyDescent="0.25">
      <c r="A17" s="8">
        <v>5</v>
      </c>
      <c r="B17" s="54" t="s">
        <v>143</v>
      </c>
      <c r="C17" s="55">
        <v>364</v>
      </c>
      <c r="D17" s="56" t="s">
        <v>144</v>
      </c>
      <c r="E17" s="53">
        <v>3</v>
      </c>
      <c r="F17" s="38">
        <v>16</v>
      </c>
      <c r="G17" s="51" t="s">
        <v>145</v>
      </c>
      <c r="H17" s="52" t="s">
        <v>146</v>
      </c>
      <c r="I17" s="15" t="s">
        <v>35</v>
      </c>
      <c r="J17" s="17"/>
      <c r="K17" s="16"/>
      <c r="L17" s="16"/>
      <c r="M17" s="16"/>
      <c r="N17" s="16"/>
      <c r="O17" s="16"/>
      <c r="P17" s="16"/>
      <c r="Q17" s="16"/>
      <c r="R17" s="16"/>
      <c r="S17" s="16"/>
      <c r="T17" s="16" t="s">
        <v>16</v>
      </c>
      <c r="U17" s="16" t="s">
        <v>16</v>
      </c>
      <c r="V17" s="16" t="s">
        <v>16</v>
      </c>
      <c r="W17" s="16" t="s">
        <v>16</v>
      </c>
      <c r="X17" s="16" t="s">
        <v>16</v>
      </c>
      <c r="Y17" s="16" t="s">
        <v>16</v>
      </c>
      <c r="Z17" s="118"/>
      <c r="AA17" s="119"/>
      <c r="AB17" s="120"/>
      <c r="AC17" s="16" t="s">
        <v>16</v>
      </c>
      <c r="AD17" s="16" t="s">
        <v>16</v>
      </c>
      <c r="AE17" s="16" t="s">
        <v>17</v>
      </c>
      <c r="AF17" s="16" t="s">
        <v>18</v>
      </c>
      <c r="AG17" s="16">
        <v>4</v>
      </c>
      <c r="AH17" s="17"/>
    </row>
    <row r="18" spans="1:34" s="7" customFormat="1" ht="22.5" customHeight="1" x14ac:dyDescent="0.25">
      <c r="A18" s="8"/>
      <c r="B18" s="54" t="s">
        <v>65</v>
      </c>
      <c r="C18" s="55">
        <v>301</v>
      </c>
      <c r="D18" s="56" t="s">
        <v>147</v>
      </c>
      <c r="E18" s="53">
        <v>2</v>
      </c>
      <c r="F18" s="38">
        <v>16</v>
      </c>
      <c r="G18" s="51" t="s">
        <v>129</v>
      </c>
      <c r="H18" s="52" t="s">
        <v>130</v>
      </c>
      <c r="I18" s="15" t="s">
        <v>71</v>
      </c>
      <c r="J18" s="17"/>
      <c r="K18" s="16"/>
      <c r="L18" s="16"/>
      <c r="M18" s="16"/>
      <c r="N18" s="16"/>
      <c r="O18" s="16"/>
      <c r="P18" s="16"/>
      <c r="Q18" s="16"/>
      <c r="R18" s="16"/>
      <c r="S18" s="16"/>
      <c r="T18" s="16" t="s">
        <v>16</v>
      </c>
      <c r="U18" s="16" t="s">
        <v>16</v>
      </c>
      <c r="V18" s="16" t="s">
        <v>16</v>
      </c>
      <c r="W18" s="16" t="s">
        <v>16</v>
      </c>
      <c r="X18" s="16" t="s">
        <v>16</v>
      </c>
      <c r="Y18" s="16" t="s">
        <v>16</v>
      </c>
      <c r="Z18" s="118"/>
      <c r="AA18" s="119"/>
      <c r="AB18" s="120"/>
      <c r="AC18" s="16" t="s">
        <v>16</v>
      </c>
      <c r="AD18" s="16" t="s">
        <v>16</v>
      </c>
      <c r="AE18" s="16" t="s">
        <v>17</v>
      </c>
      <c r="AF18" s="16" t="s">
        <v>18</v>
      </c>
      <c r="AG18" s="16">
        <v>4</v>
      </c>
      <c r="AH18" s="17"/>
    </row>
    <row r="19" spans="1:34" s="7" customFormat="1" ht="22.5" customHeight="1" x14ac:dyDescent="0.25">
      <c r="A19" s="37">
        <v>6</v>
      </c>
      <c r="B19" s="54" t="s">
        <v>66</v>
      </c>
      <c r="C19" s="55">
        <v>301</v>
      </c>
      <c r="D19" s="56" t="s">
        <v>67</v>
      </c>
      <c r="E19" s="53">
        <v>3</v>
      </c>
      <c r="F19" s="38">
        <v>16</v>
      </c>
      <c r="G19" s="51" t="s">
        <v>68</v>
      </c>
      <c r="H19" s="52" t="s">
        <v>69</v>
      </c>
      <c r="I19" s="15" t="s">
        <v>148</v>
      </c>
      <c r="J19" s="17"/>
      <c r="K19" s="16"/>
      <c r="L19" s="16"/>
      <c r="M19" s="16"/>
      <c r="N19" s="16"/>
      <c r="O19" s="16"/>
      <c r="P19" s="16"/>
      <c r="Q19" s="16"/>
      <c r="R19" s="16"/>
      <c r="S19" s="16"/>
      <c r="T19" s="16" t="s">
        <v>16</v>
      </c>
      <c r="U19" s="16" t="s">
        <v>16</v>
      </c>
      <c r="V19" s="16" t="s">
        <v>16</v>
      </c>
      <c r="W19" s="16" t="s">
        <v>16</v>
      </c>
      <c r="X19" s="16" t="s">
        <v>16</v>
      </c>
      <c r="Y19" s="16" t="s">
        <v>16</v>
      </c>
      <c r="Z19" s="132"/>
      <c r="AA19" s="133"/>
      <c r="AB19" s="134"/>
      <c r="AC19" s="16" t="s">
        <v>16</v>
      </c>
      <c r="AD19" s="16" t="s">
        <v>16</v>
      </c>
      <c r="AE19" s="16" t="s">
        <v>17</v>
      </c>
      <c r="AF19" s="16" t="s">
        <v>18</v>
      </c>
      <c r="AG19" s="16">
        <v>4</v>
      </c>
      <c r="AH19" s="17"/>
    </row>
    <row r="20" spans="1:34" s="4" customFormat="1" ht="22.5" customHeight="1" x14ac:dyDescent="0.25">
      <c r="A20" s="101" t="s">
        <v>19</v>
      </c>
      <c r="B20" s="101"/>
      <c r="C20" s="101"/>
      <c r="D20" s="101"/>
      <c r="E20" s="20">
        <f>SUM(E12:E19)</f>
        <v>18</v>
      </c>
      <c r="F20" s="30"/>
      <c r="G20" s="102">
        <f>E20*280000</f>
        <v>5040000</v>
      </c>
      <c r="H20" s="103"/>
      <c r="I20" s="30"/>
      <c r="J20" s="107"/>
      <c r="K20" s="107"/>
      <c r="L20" s="107"/>
      <c r="M20" s="107"/>
      <c r="N20" s="107"/>
      <c r="O20" s="107"/>
      <c r="P20" s="107"/>
      <c r="Q20" s="107"/>
      <c r="R20" s="107"/>
      <c r="S20" s="107"/>
      <c r="T20" s="107"/>
      <c r="U20" s="107"/>
      <c r="V20" s="107"/>
      <c r="W20" s="107"/>
      <c r="X20" s="107"/>
      <c r="Y20" s="107"/>
      <c r="Z20" s="107"/>
      <c r="AA20" s="107"/>
      <c r="AB20" s="107"/>
      <c r="AC20" s="107"/>
      <c r="AD20" s="107"/>
      <c r="AE20" s="107"/>
      <c r="AF20" s="107"/>
      <c r="AG20" s="107"/>
      <c r="AH20" s="108"/>
    </row>
    <row r="21" spans="1:34" ht="3" customHeight="1" x14ac:dyDescent="0.15"/>
    <row r="22" spans="1:34" s="23" customFormat="1" ht="15.75" customHeight="1" x14ac:dyDescent="0.2">
      <c r="A22" s="109" t="s">
        <v>20</v>
      </c>
      <c r="B22" s="109"/>
      <c r="C22" s="109"/>
      <c r="D22" s="109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</row>
    <row r="23" spans="1:34" s="23" customFormat="1" ht="15.75" customHeight="1" x14ac:dyDescent="0.2">
      <c r="B23" s="87" t="s">
        <v>21</v>
      </c>
      <c r="C23" s="87"/>
      <c r="D23" s="87"/>
      <c r="E23" s="87"/>
      <c r="F23" s="87"/>
      <c r="G23" s="87"/>
      <c r="H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</row>
    <row r="24" spans="1:34" s="24" customFormat="1" ht="15.75" customHeight="1" x14ac:dyDescent="0.25">
      <c r="B24" s="87" t="s">
        <v>22</v>
      </c>
      <c r="C24" s="87"/>
      <c r="D24" s="87"/>
      <c r="E24" s="87"/>
      <c r="F24" s="87"/>
      <c r="G24" s="87"/>
    </row>
    <row r="25" spans="1:34" s="24" customFormat="1" ht="15.75" customHeight="1" x14ac:dyDescent="0.25">
      <c r="B25" s="87" t="s">
        <v>23</v>
      </c>
      <c r="C25" s="87"/>
      <c r="D25" s="87"/>
      <c r="E25" s="87"/>
      <c r="F25" s="87"/>
      <c r="G25" s="87"/>
    </row>
    <row r="26" spans="1:34" s="29" customFormat="1" ht="14.25" customHeight="1" x14ac:dyDescent="0.25">
      <c r="B26" s="26"/>
      <c r="C26" s="26"/>
      <c r="Q26" s="94" t="s">
        <v>60</v>
      </c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</row>
    <row r="27" spans="1:34" s="29" customFormat="1" ht="15.75" customHeight="1" x14ac:dyDescent="0.25">
      <c r="A27" s="86" t="s">
        <v>24</v>
      </c>
      <c r="B27" s="86"/>
      <c r="C27" s="86"/>
      <c r="D27" s="86"/>
      <c r="G27" s="86" t="s">
        <v>25</v>
      </c>
      <c r="H27" s="86"/>
      <c r="I27" s="86"/>
      <c r="J27" s="86"/>
      <c r="K27" s="86"/>
      <c r="L27" s="25"/>
      <c r="M27" s="25"/>
      <c r="N27" s="25"/>
      <c r="O27" s="25"/>
      <c r="P27" s="25"/>
      <c r="Q27" s="25"/>
      <c r="R27" s="86" t="s">
        <v>31</v>
      </c>
      <c r="S27" s="86"/>
      <c r="T27" s="86"/>
      <c r="U27" s="86"/>
      <c r="V27" s="86"/>
      <c r="W27" s="86"/>
      <c r="X27" s="86"/>
      <c r="Y27" s="86"/>
      <c r="Z27" s="86"/>
      <c r="AA27" s="86"/>
      <c r="AB27" s="86"/>
      <c r="AC27" s="86"/>
      <c r="AD27" s="86"/>
      <c r="AE27" s="86"/>
      <c r="AF27" s="86"/>
      <c r="AG27" s="86"/>
      <c r="AH27" s="86"/>
    </row>
    <row r="28" spans="1:34" s="29" customFormat="1" ht="15.75" customHeight="1" x14ac:dyDescent="0.25">
      <c r="G28" s="86" t="s">
        <v>26</v>
      </c>
      <c r="H28" s="86"/>
      <c r="I28" s="86"/>
      <c r="J28" s="86"/>
      <c r="K28" s="86"/>
      <c r="R28" s="86" t="s">
        <v>32</v>
      </c>
      <c r="S28" s="86"/>
      <c r="T28" s="86"/>
      <c r="U28" s="86"/>
      <c r="V28" s="86"/>
      <c r="W28" s="86"/>
      <c r="X28" s="86"/>
      <c r="Y28" s="86"/>
      <c r="Z28" s="86"/>
      <c r="AA28" s="86"/>
      <c r="AB28" s="86"/>
      <c r="AC28" s="86"/>
      <c r="AD28" s="86"/>
      <c r="AE28" s="86"/>
      <c r="AF28" s="86"/>
      <c r="AG28" s="86"/>
      <c r="AH28" s="86"/>
    </row>
    <row r="29" spans="1:34" s="29" customFormat="1" ht="14.25" x14ac:dyDescent="0.25"/>
    <row r="30" spans="1:34" s="29" customFormat="1" ht="14.25" x14ac:dyDescent="0.25"/>
    <row r="31" spans="1:34" s="29" customFormat="1" ht="30.75" customHeight="1" x14ac:dyDescent="0.25"/>
    <row r="32" spans="1:34" s="29" customFormat="1" ht="14.25" x14ac:dyDescent="0.25"/>
    <row r="33" spans="1:34" s="29" customFormat="1" ht="15.75" customHeight="1" x14ac:dyDescent="0.25">
      <c r="A33" s="86" t="s">
        <v>27</v>
      </c>
      <c r="B33" s="86"/>
      <c r="C33" s="86"/>
      <c r="D33" s="86"/>
      <c r="G33" s="86" t="s">
        <v>28</v>
      </c>
      <c r="H33" s="86"/>
      <c r="I33" s="86"/>
      <c r="J33" s="86"/>
      <c r="K33" s="86"/>
      <c r="L33" s="25"/>
      <c r="M33" s="25"/>
      <c r="N33" s="25"/>
      <c r="O33" s="25"/>
      <c r="P33" s="25"/>
      <c r="Q33" s="25"/>
      <c r="R33" s="86" t="s">
        <v>29</v>
      </c>
      <c r="S33" s="86"/>
      <c r="T33" s="86"/>
      <c r="U33" s="86"/>
      <c r="V33" s="86"/>
      <c r="W33" s="86"/>
      <c r="X33" s="86"/>
      <c r="Y33" s="86"/>
      <c r="Z33" s="86"/>
      <c r="AA33" s="86"/>
      <c r="AB33" s="86"/>
      <c r="AC33" s="86"/>
      <c r="AD33" s="86"/>
      <c r="AE33" s="86"/>
      <c r="AF33" s="86"/>
      <c r="AG33" s="86"/>
      <c r="AH33" s="86"/>
    </row>
  </sheetData>
  <mergeCells count="45">
    <mergeCell ref="G28:K28"/>
    <mergeCell ref="R28:AH28"/>
    <mergeCell ref="A33:D33"/>
    <mergeCell ref="G33:K33"/>
    <mergeCell ref="R33:AH33"/>
    <mergeCell ref="A27:D27"/>
    <mergeCell ref="G27:K27"/>
    <mergeCell ref="R27:AH27"/>
    <mergeCell ref="A11:D11"/>
    <mergeCell ref="J11:AH11"/>
    <mergeCell ref="A15:D15"/>
    <mergeCell ref="A20:D20"/>
    <mergeCell ref="G20:H20"/>
    <mergeCell ref="J20:AH20"/>
    <mergeCell ref="A22:D22"/>
    <mergeCell ref="B23:G23"/>
    <mergeCell ref="B24:G24"/>
    <mergeCell ref="B25:G25"/>
    <mergeCell ref="Q26:AH26"/>
    <mergeCell ref="Z12:AB19"/>
    <mergeCell ref="A6:AH6"/>
    <mergeCell ref="A8:A10"/>
    <mergeCell ref="B8:C10"/>
    <mergeCell ref="D8:D10"/>
    <mergeCell ref="E8:E10"/>
    <mergeCell ref="F8:F10"/>
    <mergeCell ref="G8:H10"/>
    <mergeCell ref="AG8:AG10"/>
    <mergeCell ref="AH8:AH10"/>
    <mergeCell ref="J8:V8"/>
    <mergeCell ref="A5:G5"/>
    <mergeCell ref="I5:T5"/>
    <mergeCell ref="W5:AH5"/>
    <mergeCell ref="A1:E1"/>
    <mergeCell ref="F1:AF1"/>
    <mergeCell ref="A2:E2"/>
    <mergeCell ref="F2:AF2"/>
    <mergeCell ref="A4:AH4"/>
    <mergeCell ref="W8:AF8"/>
    <mergeCell ref="J9:M9"/>
    <mergeCell ref="N9:R9"/>
    <mergeCell ref="S9:V9"/>
    <mergeCell ref="W9:Z9"/>
    <mergeCell ref="AA9:AD9"/>
    <mergeCell ref="AE9:AF9"/>
  </mergeCells>
  <printOptions horizontalCentered="1"/>
  <pageMargins left="0.19685039370078741" right="0" top="0.23622047244094491" bottom="0" header="0.19685039370078741" footer="0.27559055118110237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1. NAB</vt:lpstr>
      <vt:lpstr>2. TPM</vt:lpstr>
      <vt:lpstr>3. KDN</vt:lpstr>
      <vt:lpstr>4. LKT</vt:lpstr>
      <vt:lpstr>5. QTH</vt:lpstr>
      <vt:lpstr>'1. NAB'!Print_Area</vt:lpstr>
      <vt:lpstr>'2. TPM'!Print_Area</vt:lpstr>
      <vt:lpstr>'3. KDN'!Print_Area</vt:lpstr>
      <vt:lpstr>'4. LKT'!Print_Area</vt:lpstr>
      <vt:lpstr>'5. QTH'!Print_Area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Thành Mập</dc:creator>
  <cp:lastModifiedBy>TH</cp:lastModifiedBy>
  <cp:lastPrinted>2026-09-17T02:34:41Z</cp:lastPrinted>
  <dcterms:created xsi:type="dcterms:W3CDTF">2024-10-01T08:25:00Z</dcterms:created>
  <dcterms:modified xsi:type="dcterms:W3CDTF">2026-09-21T09:42:36Z</dcterms:modified>
</cp:coreProperties>
</file>