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3C4AC70-694A-4186-91CF-E5E9E212EB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. CNTT" sheetId="1" r:id="rId1"/>
  </sheets>
  <definedNames>
    <definedName name="_xlnm.Print_Area" localSheetId="0">'1. CNTT'!$A$1:$AH$31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G18" i="1" l="1"/>
  <c r="K10" i="1"/>
  <c r="L10" i="1" s="1"/>
  <c r="M10" i="1" s="1"/>
  <c r="N10" i="1" s="1"/>
  <c r="O10" i="1" s="1"/>
  <c r="P10" i="1" s="1"/>
  <c r="Q10" i="1" s="1"/>
  <c r="R10" i="1" s="1"/>
  <c r="S10" i="1" s="1"/>
  <c r="T10" i="1" s="1"/>
  <c r="U10" i="1" s="1"/>
  <c r="V10" i="1" s="1"/>
  <c r="W10" i="1" s="1"/>
  <c r="X10" i="1" s="1"/>
  <c r="Y10" i="1" s="1"/>
  <c r="Z10" i="1" s="1"/>
  <c r="AA10" i="1" s="1"/>
  <c r="AB10" i="1" s="1"/>
  <c r="AC10" i="1" s="1"/>
  <c r="AD10" i="1" s="1"/>
  <c r="AE10" i="1" s="1"/>
  <c r="AF10" i="1" s="1"/>
</calcChain>
</file>

<file path=xl/sharedStrings.xml><?xml version="1.0" encoding="utf-8"?>
<sst xmlns="http://schemas.openxmlformats.org/spreadsheetml/2006/main" count="113" uniqueCount="59">
  <si>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</si>
  <si>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</si>
  <si>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</si>
  <si>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</si>
  <si>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</si>
  <si>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</si>
  <si>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</si>
  <si>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</si>
  <si>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</si>
  <si>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</si>
  <si>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</si>
  <si>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</si>
  <si>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</si>
  <si>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</si>
  <si>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</si>
  <si>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</si>
  <si>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</si>
  <si>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</si>
  <si>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</si>
  <si>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</si>
  <si>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</si>
  <si>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</si>
  <si>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</si>
  <si>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</si>
  <si>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</si>
  <si>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</si>
  <si>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</si>
  <si>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</si>
  <si>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TRẠM ĐÀO TẠO:  ĐẮK LẮK + ĐÀ NẴNG  + TP HỒ CHÍ MINH + HÀ NỘI + PHÚ YÊN</t>
  </si>
  <si>
    <t>KT. GIÁM ĐỐC</t>
  </si>
  <si>
    <t>PHÓ GIÁM ĐỐC</t>
  </si>
  <si>
    <t>SE</t>
  </si>
  <si>
    <t>K. LLCT</t>
  </si>
  <si>
    <t>ĐẠI HỌC DUY TÂN</t>
  </si>
  <si>
    <t>CS</t>
  </si>
  <si>
    <t>Long</t>
  </si>
  <si>
    <t>K. CNTT</t>
  </si>
  <si>
    <t>Độc lập - Tự do - Hạnh phúc</t>
  </si>
  <si>
    <t>Trung</t>
  </si>
  <si>
    <r>
      <t>NGÀNH:</t>
    </r>
    <r>
      <rPr>
        <b/>
        <sz val="11"/>
        <color rgb="FF0000FF"/>
        <rFont val="Times New Roman"/>
        <family val="1"/>
      </rPr>
      <t xml:space="preserve"> KỸ THUẬT PHẦN MỀM</t>
    </r>
  </si>
  <si>
    <t>Đà Nẵng, ngày……..tháng …... năm 2026</t>
  </si>
  <si>
    <t>ThS. Phan</t>
  </si>
  <si>
    <t>Dược</t>
  </si>
  <si>
    <t>Công Nghệ Phần Mềm</t>
  </si>
  <si>
    <t>Tích Hợp Hệ Thống</t>
  </si>
  <si>
    <t>Khóa luận tốt nghiệp</t>
  </si>
  <si>
    <t>ThS. Nguyễn Thanh</t>
  </si>
  <si>
    <t xml:space="preserve">ThS. Phạm Văn </t>
  </si>
  <si>
    <t>Giảng viên khoa CNTT</t>
  </si>
  <si>
    <t xml:space="preserve">CHƯƠNG TRÌNH: T </t>
  </si>
  <si>
    <r>
      <t>HỌC KỲ:</t>
    </r>
    <r>
      <rPr>
        <b/>
        <sz val="11"/>
        <color rgb="FF0000FF"/>
        <rFont val="Times New Roman"/>
        <family val="1"/>
      </rPr>
      <t xml:space="preserve"> VI</t>
    </r>
  </si>
  <si>
    <r>
      <t xml:space="preserve">KẾ HOẠCH GIẢNG DẠY KHÓA </t>
    </r>
    <r>
      <rPr>
        <b/>
        <sz val="12"/>
        <color rgb="FFFF0000"/>
        <rFont val="Times New Roman"/>
        <family val="1"/>
      </rPr>
      <t>X30 (TS ĐỢT 3)</t>
    </r>
    <r>
      <rPr>
        <b/>
        <sz val="12"/>
        <rFont val="Times New Roman"/>
        <family val="1"/>
      </rPr>
      <t xml:space="preserve">   -   NĂM HỌC: 2026 - 2027    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</si>
  <si>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12</t>
    </r>
  </si>
  <si>
    <t>NGHỈ TẾT NGUYÊN ĐÁN 2027</t>
  </si>
  <si>
    <t>Công Cụ &amp; PP Thiết Kế - Quản Lý (PM)</t>
  </si>
  <si>
    <t>Kiểm Thử &amp; ĐB Chất Lượng Phần Mềm</t>
  </si>
  <si>
    <t xml:space="preserve">ThS. Nguyễn Mạnh </t>
  </si>
  <si>
    <t>Đức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</si>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</sst>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24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9"/>
      <color rgb="FF0000FF"/>
      <name val="Times New Roman"/>
      <family val="1"/>
    </font>
    <font>
      <b/>
      <i/>
      <sz val="9"/>
      <name val="Times New Roman"/>
      <family val="1"/>
    </font>
    <font>
      <b/>
      <sz val="8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0" fillId="0" borderId="0"/>
  </cellStyleXfs>
  <cellXfs count="93">
    <xf numFmtId="0" fontId="0" fillId="0" borderId="0" xfId="0"/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 applyAlignment="1">
      <alignment horizontal="center"/>
    </xf>
    <xf numFmtId="14" fontId="7" fillId="0" borderId="0" xfId="1" applyNumberFormat="1" applyFont="1" applyAlignment="1">
      <alignment horizontal="center"/>
    </xf>
    <xf numFmtId="0" fontId="8" fillId="2" borderId="2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4" fillId="3" borderId="6" xfId="0" applyFont="1" applyFill="1" applyBorder="1" applyAlignment="1">
      <alignment horizontal="right" vertical="center"/>
    </xf>
    <xf numFmtId="0" fontId="14" fillId="3" borderId="14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2" xfId="1" applyFont="1" applyFill="1" applyBorder="1" applyAlignment="1">
      <alignment horizontal="center" vertical="center"/>
    </xf>
    <xf numFmtId="0" fontId="14" fillId="3" borderId="6" xfId="1" applyFont="1" applyFill="1" applyBorder="1" applyAlignment="1">
      <alignment horizontal="left" vertical="center"/>
    </xf>
    <xf numFmtId="0" fontId="14" fillId="3" borderId="14" xfId="1" applyFont="1" applyFill="1" applyBorder="1" applyAlignment="1">
      <alignment horizontal="left" vertical="center"/>
    </xf>
    <xf numFmtId="0" fontId="14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2" fillId="3" borderId="7" xfId="1" applyFont="1" applyFill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4" fillId="3" borderId="5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6" fillId="0" borderId="0" xfId="1" applyFont="1" applyAlignment="1">
      <alignment horizontal="center"/>
    </xf>
    <xf numFmtId="0" fontId="16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6" xfId="1" applyFont="1" applyBorder="1" applyAlignment="1">
      <alignment horizontal="center" vertical="center"/>
    </xf>
    <xf numFmtId="164" fontId="13" fillId="0" borderId="0" xfId="1" applyNumberFormat="1" applyFont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2" borderId="3" xfId="2" applyFont="1" applyFill="1" applyBorder="1" applyAlignment="1">
      <alignment horizontal="center" vertical="center"/>
    </xf>
    <xf numFmtId="0" fontId="10" fillId="2" borderId="15" xfId="2" applyFont="1" applyFill="1" applyBorder="1" applyAlignment="1">
      <alignment horizontal="center" vertical="center"/>
    </xf>
    <xf numFmtId="0" fontId="10" fillId="2" borderId="4" xfId="2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17" fillId="0" borderId="0" xfId="1" applyFont="1" applyAlignment="1">
      <alignment horizontal="left"/>
    </xf>
    <xf numFmtId="0" fontId="12" fillId="0" borderId="6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2" fillId="3" borderId="6" xfId="1" applyFont="1" applyFill="1" applyBorder="1" applyAlignment="1">
      <alignment horizontal="left" vertical="center"/>
    </xf>
    <xf numFmtId="0" fontId="12" fillId="3" borderId="7" xfId="1" applyFont="1" applyFill="1" applyBorder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3" fontId="15" fillId="0" borderId="6" xfId="1" applyNumberFormat="1" applyFont="1" applyBorder="1" applyAlignment="1">
      <alignment horizontal="left" vertical="center" wrapText="1"/>
    </xf>
    <xf numFmtId="3" fontId="15" fillId="0" borderId="14" xfId="1" applyNumberFormat="1" applyFont="1" applyBorder="1" applyAlignment="1">
      <alignment horizontal="left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22" fillId="3" borderId="6" xfId="1" applyFont="1" applyFill="1" applyBorder="1" applyAlignment="1">
      <alignment horizontal="center" vertical="center"/>
    </xf>
    <xf numFmtId="0" fontId="22" fillId="3" borderId="14" xfId="1" applyFont="1" applyFill="1" applyBorder="1" applyAlignment="1">
      <alignment horizontal="center" vertical="center"/>
    </xf>
    <xf numFmtId="0" fontId="23" fillId="4" borderId="3" xfId="1" applyFont="1" applyFill="1" applyBorder="1" applyAlignment="1">
      <alignment horizontal="center" vertical="center" wrapText="1"/>
    </xf>
    <xf numFmtId="0" fontId="23" fillId="4" borderId="15" xfId="1" applyFont="1" applyFill="1" applyBorder="1" applyAlignment="1">
      <alignment horizontal="center" vertical="center" wrapText="1"/>
    </xf>
    <xf numFmtId="0" fontId="23" fillId="4" borderId="4" xfId="1" applyFont="1" applyFill="1" applyBorder="1" applyAlignment="1">
      <alignment horizontal="center" vertical="center" wrapText="1"/>
    </xf>
    <xf numFmtId="0" fontId="23" fillId="4" borderId="8" xfId="1" applyFont="1" applyFill="1" applyBorder="1" applyAlignment="1">
      <alignment horizontal="center" vertical="center" wrapText="1"/>
    </xf>
    <xf numFmtId="0" fontId="23" fillId="4" borderId="0" xfId="1" applyFont="1" applyFill="1" applyAlignment="1">
      <alignment horizontal="center" vertical="center" wrapText="1"/>
    </xf>
    <xf numFmtId="0" fontId="23" fillId="4" borderId="9" xfId="1" applyFont="1" applyFill="1" applyBorder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19" fillId="0" borderId="0" xfId="1" applyFont="1" applyAlignment="1">
      <alignment horizontal="center" vertical="center"/>
    </xf>
  </cellXfs>
  <cellStyles count="5">
    <cellStyle name="Normal" xfId="0" builtinId="0"/>
    <cellStyle name="Normal 2" xfId="2" xr:uid="{00000000-0005-0000-0000-000001000000}"/>
    <cellStyle name="Normal 2 2" xfId="3" xr:uid="{00000000-0005-0000-0000-000002000000}"/>
    <cellStyle name="Normal 3" xfId="4" xr:uid="{00000000-0005-0000-0000-000003000000}"/>
    <cellStyle name="Normal 7" xfId="1" xr:uid="{00000000-0005-0000-0000-000004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K31"/>
  <sheetViews>
    <sheetView showGridLines="0" tabSelected="1" view="pageBreakPreview" zoomScaleNormal="100" zoomScaleSheetLayoutView="100" workbookViewId="0">
      <selection activeCell="U22" sqref="U22"/>
    </sheetView>
  </sheetViews>
  <sheetFormatPr defaultColWidth="9" defaultRowHeight="8.25" x14ac:dyDescent="0.15"/>
  <cols>
    <col min="1" max="1" width="3.109375" style="26" customWidth="1"/>
    <col min="2" max="2" width="2.88671875" style="26" customWidth="1"/>
    <col min="3" max="3" width="3.109375" style="26" customWidth="1"/>
    <col min="4" max="4" width="23.33203125" style="26" bestFit="1" customWidth="1"/>
    <col min="5" max="6" width="2.6640625" style="26" bestFit="1" customWidth="1"/>
    <col min="7" max="7" width="12.21875" style="26" bestFit="1" customWidth="1"/>
    <col min="8" max="8" width="3.77734375" style="26" customWidth="1"/>
    <col min="9" max="9" width="6.109375" style="26" bestFit="1" customWidth="1"/>
    <col min="10" max="24" width="2.33203125" style="26" customWidth="1"/>
    <col min="25" max="32" width="2.33203125" style="27" customWidth="1"/>
    <col min="33" max="33" width="4" style="26" customWidth="1"/>
    <col min="34" max="34" width="3.6640625" style="26" bestFit="1" customWidth="1"/>
    <col min="35" max="35" width="9" style="26" bestFit="1" customWidth="1"/>
    <col min="36" max="16384" width="9" style="26"/>
  </cols>
  <sheetData>
    <row r="1" spans="1:37" s="2" customFormat="1" ht="14.25" customHeight="1" x14ac:dyDescent="0.2">
      <c r="A1" s="62" t="s">
        <v>0</v>
      </c>
      <c r="B1" s="62"/>
      <c r="C1" s="62"/>
      <c r="D1" s="62"/>
      <c r="E1" s="62"/>
      <c r="F1" s="62" t="s">
        <v>1</v>
      </c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1"/>
      <c r="AJ1" s="1"/>
    </row>
    <row r="2" spans="1:37" s="2" customFormat="1" ht="14.25" customHeight="1" x14ac:dyDescent="0.2">
      <c r="A2" s="63" t="s">
        <v>33</v>
      </c>
      <c r="B2" s="63"/>
      <c r="C2" s="63"/>
      <c r="D2" s="63"/>
      <c r="E2" s="63"/>
      <c r="F2" s="63" t="s">
        <v>37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3"/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3"/>
    </row>
    <row r="4" spans="1:37" s="2" customFormat="1" ht="17.25" customHeight="1" x14ac:dyDescent="0.2">
      <c r="A4" s="64" t="s">
        <v>51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3"/>
    </row>
    <row r="5" spans="1:37" s="2" customFormat="1" ht="17.25" customHeight="1" x14ac:dyDescent="0.2">
      <c r="A5" s="38" t="s">
        <v>50</v>
      </c>
      <c r="B5" s="38"/>
      <c r="C5" s="38"/>
      <c r="D5" s="38"/>
      <c r="E5" s="38"/>
      <c r="F5" s="38"/>
      <c r="G5" s="38"/>
      <c r="H5" s="2" t="s">
        <v>2</v>
      </c>
      <c r="I5" s="39" t="s">
        <v>39</v>
      </c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2" t="s">
        <v>2</v>
      </c>
      <c r="W5" s="40" t="s">
        <v>49</v>
      </c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3"/>
    </row>
    <row r="6" spans="1:37" s="2" customFormat="1" ht="17.25" customHeight="1" x14ac:dyDescent="0.2">
      <c r="A6" s="41" t="s">
        <v>28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</row>
    <row r="7" spans="1:37" s="5" customFormat="1" ht="3" customHeight="1" x14ac:dyDescent="0.2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</row>
    <row r="8" spans="1:37" s="7" customFormat="1" ht="18.75" customHeight="1" x14ac:dyDescent="0.25">
      <c r="A8" s="43" t="s">
        <v>3</v>
      </c>
      <c r="B8" s="44" t="s">
        <v>4</v>
      </c>
      <c r="C8" s="45"/>
      <c r="D8" s="50" t="s">
        <v>5</v>
      </c>
      <c r="E8" s="50" t="s">
        <v>6</v>
      </c>
      <c r="F8" s="50" t="s">
        <v>7</v>
      </c>
      <c r="G8" s="44" t="s">
        <v>8</v>
      </c>
      <c r="H8" s="45"/>
      <c r="I8" s="6" t="s">
        <v>9</v>
      </c>
      <c r="J8" s="87">
        <v>2026</v>
      </c>
      <c r="K8" s="88"/>
      <c r="L8" s="88"/>
      <c r="M8" s="88"/>
      <c r="N8" s="88"/>
      <c r="O8" s="88"/>
      <c r="P8" s="89"/>
      <c r="Q8" s="59">
        <v>2027</v>
      </c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1"/>
      <c r="AG8" s="53" t="s">
        <v>10</v>
      </c>
      <c r="AH8" s="53" t="s">
        <v>11</v>
      </c>
    </row>
    <row r="9" spans="1:37" s="7" customFormat="1" ht="18.75" customHeight="1" x14ac:dyDescent="0.25">
      <c r="A9" s="43"/>
      <c r="B9" s="46"/>
      <c r="C9" s="47"/>
      <c r="D9" s="51"/>
      <c r="E9" s="51"/>
      <c r="F9" s="51"/>
      <c r="G9" s="46"/>
      <c r="H9" s="47"/>
      <c r="I9" s="6" t="s">
        <v>12</v>
      </c>
      <c r="J9" s="56">
        <v>11</v>
      </c>
      <c r="K9" s="57"/>
      <c r="L9" s="58"/>
      <c r="M9" s="56">
        <v>12</v>
      </c>
      <c r="N9" s="57"/>
      <c r="O9" s="57"/>
      <c r="P9" s="58"/>
      <c r="Q9" s="56">
        <v>1</v>
      </c>
      <c r="R9" s="57"/>
      <c r="S9" s="57"/>
      <c r="T9" s="58"/>
      <c r="U9" s="56">
        <v>2</v>
      </c>
      <c r="V9" s="57"/>
      <c r="W9" s="57"/>
      <c r="X9" s="58"/>
      <c r="Y9" s="56">
        <v>3</v>
      </c>
      <c r="Z9" s="57"/>
      <c r="AA9" s="57"/>
      <c r="AB9" s="57"/>
      <c r="AC9" s="58"/>
      <c r="AD9" s="56">
        <v>4</v>
      </c>
      <c r="AE9" s="57"/>
      <c r="AF9" s="58"/>
      <c r="AG9" s="54"/>
      <c r="AH9" s="54"/>
    </row>
    <row r="10" spans="1:37" s="7" customFormat="1" ht="18.75" customHeight="1" x14ac:dyDescent="0.25">
      <c r="A10" s="43"/>
      <c r="B10" s="48"/>
      <c r="C10" s="49"/>
      <c r="D10" s="52"/>
      <c r="E10" s="52"/>
      <c r="F10" s="52"/>
      <c r="G10" s="48"/>
      <c r="H10" s="49"/>
      <c r="I10" s="6" t="s">
        <v>13</v>
      </c>
      <c r="J10" s="8">
        <v>46335</v>
      </c>
      <c r="K10" s="8">
        <f>J10+7</f>
        <v>46342</v>
      </c>
      <c r="L10" s="8">
        <f t="shared" ref="L10:AF10" si="0">K10+7</f>
        <v>46349</v>
      </c>
      <c r="M10" s="8">
        <f t="shared" si="0"/>
        <v>46356</v>
      </c>
      <c r="N10" s="8">
        <f t="shared" si="0"/>
        <v>46363</v>
      </c>
      <c r="O10" s="8">
        <f t="shared" si="0"/>
        <v>46370</v>
      </c>
      <c r="P10" s="8">
        <f t="shared" si="0"/>
        <v>46377</v>
      </c>
      <c r="Q10" s="8">
        <f t="shared" si="0"/>
        <v>46384</v>
      </c>
      <c r="R10" s="8">
        <f t="shared" si="0"/>
        <v>46391</v>
      </c>
      <c r="S10" s="8">
        <f t="shared" si="0"/>
        <v>46398</v>
      </c>
      <c r="T10" s="8">
        <f t="shared" si="0"/>
        <v>46405</v>
      </c>
      <c r="U10" s="8">
        <f t="shared" si="0"/>
        <v>46412</v>
      </c>
      <c r="V10" s="8">
        <f t="shared" si="0"/>
        <v>46419</v>
      </c>
      <c r="W10" s="8">
        <f t="shared" si="0"/>
        <v>46426</v>
      </c>
      <c r="X10" s="8">
        <f t="shared" si="0"/>
        <v>46433</v>
      </c>
      <c r="Y10" s="8">
        <f t="shared" si="0"/>
        <v>46440</v>
      </c>
      <c r="Z10" s="8">
        <f>Y10+7</f>
        <v>46447</v>
      </c>
      <c r="AA10" s="8">
        <f t="shared" si="0"/>
        <v>46454</v>
      </c>
      <c r="AB10" s="8">
        <f t="shared" si="0"/>
        <v>46461</v>
      </c>
      <c r="AC10" s="8">
        <f t="shared" si="0"/>
        <v>46468</v>
      </c>
      <c r="AD10" s="8">
        <f t="shared" si="0"/>
        <v>46475</v>
      </c>
      <c r="AE10" s="8">
        <f t="shared" si="0"/>
        <v>46482</v>
      </c>
      <c r="AF10" s="8">
        <f t="shared" si="0"/>
        <v>46489</v>
      </c>
      <c r="AG10" s="55"/>
      <c r="AH10" s="55"/>
    </row>
    <row r="11" spans="1:37" s="10" customFormat="1" ht="26.25" customHeight="1" x14ac:dyDescent="0.25">
      <c r="A11" s="66" t="s">
        <v>58</v>
      </c>
      <c r="B11" s="67"/>
      <c r="C11" s="67"/>
      <c r="D11" s="67"/>
      <c r="E11" s="9"/>
      <c r="F11" s="9"/>
      <c r="G11" s="9"/>
      <c r="H11" s="9"/>
      <c r="I11" s="9"/>
      <c r="J11" s="68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70"/>
    </row>
    <row r="12" spans="1:37" s="10" customFormat="1" ht="26.25" customHeight="1" x14ac:dyDescent="0.25">
      <c r="A12" s="23">
        <v>1</v>
      </c>
      <c r="B12" s="11" t="s">
        <v>34</v>
      </c>
      <c r="C12" s="12">
        <v>434</v>
      </c>
      <c r="D12" s="13" t="s">
        <v>54</v>
      </c>
      <c r="E12" s="14">
        <v>2</v>
      </c>
      <c r="F12" s="15">
        <v>30</v>
      </c>
      <c r="G12" s="16" t="s">
        <v>41</v>
      </c>
      <c r="H12" s="17" t="s">
        <v>35</v>
      </c>
      <c r="I12" s="18" t="s">
        <v>36</v>
      </c>
      <c r="J12" s="19" t="s">
        <v>14</v>
      </c>
      <c r="K12" s="19" t="s">
        <v>14</v>
      </c>
      <c r="L12" s="19" t="s">
        <v>14</v>
      </c>
      <c r="M12" s="19" t="s">
        <v>14</v>
      </c>
      <c r="N12" s="19" t="s">
        <v>14</v>
      </c>
      <c r="O12" s="19" t="s">
        <v>14</v>
      </c>
      <c r="P12" s="19" t="s">
        <v>14</v>
      </c>
      <c r="Q12" s="19" t="s">
        <v>14</v>
      </c>
      <c r="R12" s="19" t="s">
        <v>15</v>
      </c>
      <c r="S12" s="35" t="s">
        <v>16</v>
      </c>
      <c r="T12" s="81" t="s">
        <v>53</v>
      </c>
      <c r="U12" s="82"/>
      <c r="V12" s="83"/>
      <c r="W12" s="37"/>
      <c r="X12" s="35"/>
      <c r="Y12" s="35"/>
      <c r="Z12" s="35"/>
      <c r="AA12" s="35"/>
      <c r="AB12" s="35"/>
      <c r="AC12" s="19"/>
      <c r="AD12" s="19"/>
      <c r="AE12" s="19"/>
      <c r="AF12" s="19"/>
      <c r="AG12" s="19">
        <v>4</v>
      </c>
      <c r="AH12" s="20"/>
      <c r="AI12" s="36"/>
      <c r="AJ12" s="36"/>
      <c r="AK12" s="36"/>
    </row>
    <row r="13" spans="1:37" s="10" customFormat="1" ht="26.25" customHeight="1" x14ac:dyDescent="0.25">
      <c r="A13" s="23">
        <v>2</v>
      </c>
      <c r="B13" s="11" t="s">
        <v>34</v>
      </c>
      <c r="C13" s="12">
        <v>403</v>
      </c>
      <c r="D13" s="13" t="s">
        <v>43</v>
      </c>
      <c r="E13" s="14">
        <v>3</v>
      </c>
      <c r="F13" s="15">
        <v>30</v>
      </c>
      <c r="G13" s="16" t="s">
        <v>47</v>
      </c>
      <c r="H13" s="17" t="s">
        <v>42</v>
      </c>
      <c r="I13" s="18" t="s">
        <v>32</v>
      </c>
      <c r="J13" s="19" t="s">
        <v>14</v>
      </c>
      <c r="K13" s="19" t="s">
        <v>14</v>
      </c>
      <c r="L13" s="19" t="s">
        <v>14</v>
      </c>
      <c r="M13" s="19" t="s">
        <v>14</v>
      </c>
      <c r="N13" s="19" t="s">
        <v>14</v>
      </c>
      <c r="O13" s="19" t="s">
        <v>14</v>
      </c>
      <c r="P13" s="19" t="s">
        <v>14</v>
      </c>
      <c r="Q13" s="19" t="s">
        <v>14</v>
      </c>
      <c r="R13" s="19" t="s">
        <v>15</v>
      </c>
      <c r="S13" s="35" t="s">
        <v>16</v>
      </c>
      <c r="T13" s="84"/>
      <c r="U13" s="85"/>
      <c r="V13" s="86"/>
      <c r="W13" s="37"/>
      <c r="X13" s="35"/>
      <c r="Y13" s="35"/>
      <c r="Z13" s="35"/>
      <c r="AA13" s="35"/>
      <c r="AB13" s="35"/>
      <c r="AC13" s="19"/>
      <c r="AD13" s="19"/>
      <c r="AE13" s="19"/>
      <c r="AF13" s="19"/>
      <c r="AG13" s="19">
        <v>4</v>
      </c>
      <c r="AH13" s="20"/>
    </row>
    <row r="14" spans="1:37" s="10" customFormat="1" ht="26.25" customHeight="1" x14ac:dyDescent="0.25">
      <c r="A14" s="23">
        <v>3</v>
      </c>
      <c r="B14" s="11" t="s">
        <v>34</v>
      </c>
      <c r="C14" s="12">
        <v>462</v>
      </c>
      <c r="D14" s="13" t="s">
        <v>55</v>
      </c>
      <c r="E14" s="14">
        <v>3</v>
      </c>
      <c r="F14" s="15">
        <v>30</v>
      </c>
      <c r="G14" s="16" t="s">
        <v>46</v>
      </c>
      <c r="H14" s="17" t="s">
        <v>38</v>
      </c>
      <c r="I14" s="18" t="s">
        <v>36</v>
      </c>
      <c r="J14" s="19" t="s">
        <v>14</v>
      </c>
      <c r="K14" s="19" t="s">
        <v>14</v>
      </c>
      <c r="L14" s="19" t="s">
        <v>14</v>
      </c>
      <c r="M14" s="19" t="s">
        <v>14</v>
      </c>
      <c r="N14" s="19" t="s">
        <v>14</v>
      </c>
      <c r="O14" s="19" t="s">
        <v>14</v>
      </c>
      <c r="P14" s="19" t="s">
        <v>14</v>
      </c>
      <c r="Q14" s="19" t="s">
        <v>14</v>
      </c>
      <c r="R14" s="19" t="s">
        <v>15</v>
      </c>
      <c r="S14" s="35" t="s">
        <v>16</v>
      </c>
      <c r="T14" s="84"/>
      <c r="U14" s="85"/>
      <c r="V14" s="86"/>
      <c r="W14" s="37"/>
      <c r="X14" s="35"/>
      <c r="Y14" s="35"/>
      <c r="Z14" s="35"/>
      <c r="AA14" s="35"/>
      <c r="AB14" s="35"/>
      <c r="AC14" s="19"/>
      <c r="AD14" s="19"/>
      <c r="AE14" s="19"/>
      <c r="AF14" s="19"/>
      <c r="AG14" s="19">
        <v>4</v>
      </c>
      <c r="AH14" s="20"/>
    </row>
    <row r="15" spans="1:37" s="10" customFormat="1" ht="26.25" customHeight="1" x14ac:dyDescent="0.25">
      <c r="A15" s="23">
        <v>4</v>
      </c>
      <c r="B15" s="11" t="s">
        <v>31</v>
      </c>
      <c r="C15" s="12">
        <v>445</v>
      </c>
      <c r="D15" s="13" t="s">
        <v>44</v>
      </c>
      <c r="E15" s="14">
        <v>3</v>
      </c>
      <c r="F15" s="15">
        <v>30</v>
      </c>
      <c r="G15" s="16" t="s">
        <v>56</v>
      </c>
      <c r="H15" s="17" t="s">
        <v>57</v>
      </c>
      <c r="I15" s="18" t="s">
        <v>36</v>
      </c>
      <c r="J15" s="19" t="s">
        <v>14</v>
      </c>
      <c r="K15" s="19" t="s">
        <v>14</v>
      </c>
      <c r="L15" s="19" t="s">
        <v>14</v>
      </c>
      <c r="M15" s="19" t="s">
        <v>14</v>
      </c>
      <c r="N15" s="19" t="s">
        <v>14</v>
      </c>
      <c r="O15" s="19" t="s">
        <v>14</v>
      </c>
      <c r="P15" s="19" t="s">
        <v>14</v>
      </c>
      <c r="Q15" s="19" t="s">
        <v>14</v>
      </c>
      <c r="R15" s="19" t="s">
        <v>15</v>
      </c>
      <c r="S15" s="35" t="s">
        <v>16</v>
      </c>
      <c r="T15" s="84"/>
      <c r="U15" s="85"/>
      <c r="V15" s="86"/>
      <c r="W15" s="37"/>
      <c r="X15" s="35"/>
      <c r="Y15" s="35"/>
      <c r="Z15" s="35"/>
      <c r="AA15" s="35"/>
      <c r="AB15" s="35"/>
      <c r="AC15" s="19"/>
      <c r="AD15" s="19"/>
      <c r="AE15" s="19"/>
      <c r="AF15" s="19"/>
      <c r="AG15" s="19">
        <v>4</v>
      </c>
      <c r="AH15" s="20"/>
    </row>
    <row r="16" spans="1:37" s="10" customFormat="1" ht="26.25" customHeight="1" x14ac:dyDescent="0.25">
      <c r="A16" s="71" t="s">
        <v>52</v>
      </c>
      <c r="B16" s="72"/>
      <c r="C16" s="72"/>
      <c r="D16" s="72"/>
      <c r="E16" s="21"/>
      <c r="F16" s="21"/>
      <c r="G16" s="21"/>
      <c r="H16" s="21"/>
      <c r="I16" s="22"/>
      <c r="J16" s="33"/>
      <c r="K16" s="9"/>
      <c r="L16" s="9"/>
      <c r="M16" s="9"/>
      <c r="N16" s="9"/>
      <c r="O16" s="9"/>
      <c r="P16" s="9"/>
      <c r="Q16" s="9"/>
      <c r="R16" s="9"/>
      <c r="S16" s="9"/>
      <c r="T16" s="84"/>
      <c r="U16" s="85"/>
      <c r="V16" s="86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34"/>
    </row>
    <row r="17" spans="1:34" s="10" customFormat="1" ht="26.25" customHeight="1" x14ac:dyDescent="0.25">
      <c r="A17" s="23">
        <v>5</v>
      </c>
      <c r="B17" s="11" t="s">
        <v>31</v>
      </c>
      <c r="C17" s="12">
        <v>449</v>
      </c>
      <c r="D17" s="13" t="s">
        <v>45</v>
      </c>
      <c r="E17" s="14">
        <v>3</v>
      </c>
      <c r="F17" s="15"/>
      <c r="G17" s="79" t="s">
        <v>48</v>
      </c>
      <c r="H17" s="80"/>
      <c r="I17" s="18" t="s">
        <v>36</v>
      </c>
      <c r="J17" s="19"/>
      <c r="K17" s="19"/>
      <c r="L17" s="19"/>
      <c r="M17" s="19"/>
      <c r="N17" s="19"/>
      <c r="O17" s="19"/>
      <c r="P17" s="19"/>
      <c r="Q17" s="19"/>
      <c r="R17" s="19"/>
      <c r="S17" s="35"/>
      <c r="T17" s="84"/>
      <c r="U17" s="85"/>
      <c r="V17" s="86"/>
      <c r="W17" s="35" t="s">
        <v>14</v>
      </c>
      <c r="X17" s="35" t="s">
        <v>14</v>
      </c>
      <c r="Y17" s="35" t="s">
        <v>14</v>
      </c>
      <c r="Z17" s="35" t="s">
        <v>14</v>
      </c>
      <c r="AA17" s="35" t="s">
        <v>14</v>
      </c>
      <c r="AB17" s="35" t="s">
        <v>14</v>
      </c>
      <c r="AC17" s="35" t="s">
        <v>14</v>
      </c>
      <c r="AD17" s="35" t="s">
        <v>14</v>
      </c>
      <c r="AE17" s="19" t="s">
        <v>15</v>
      </c>
      <c r="AF17" s="19" t="s">
        <v>16</v>
      </c>
      <c r="AG17" s="19">
        <v>4</v>
      </c>
      <c r="AH17" s="20"/>
    </row>
    <row r="18" spans="1:34" s="7" customFormat="1" ht="26.25" customHeight="1" x14ac:dyDescent="0.25">
      <c r="A18" s="73" t="s">
        <v>17</v>
      </c>
      <c r="B18" s="73"/>
      <c r="C18" s="73"/>
      <c r="D18" s="73"/>
      <c r="E18" s="24">
        <f>SUM(E12:E17)</f>
        <v>14</v>
      </c>
      <c r="F18" s="25"/>
      <c r="G18" s="74">
        <f>E18*280000</f>
        <v>3920000</v>
      </c>
      <c r="H18" s="75"/>
      <c r="I18" s="25"/>
      <c r="J18" s="76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8"/>
    </row>
    <row r="19" spans="1:34" ht="3" customHeight="1" x14ac:dyDescent="0.15"/>
    <row r="20" spans="1:34" s="28" customFormat="1" ht="15.75" customHeight="1" x14ac:dyDescent="0.2">
      <c r="A20" s="65" t="s">
        <v>18</v>
      </c>
      <c r="B20" s="65"/>
      <c r="C20" s="65"/>
      <c r="D20" s="65"/>
      <c r="Y20" s="29"/>
      <c r="Z20" s="29"/>
      <c r="AA20" s="29"/>
      <c r="AB20" s="29"/>
      <c r="AC20" s="29"/>
      <c r="AD20" s="29"/>
      <c r="AE20" s="29"/>
      <c r="AF20" s="29"/>
    </row>
    <row r="21" spans="1:34" s="28" customFormat="1" ht="15.75" customHeight="1" x14ac:dyDescent="0.2">
      <c r="B21" s="91" t="s">
        <v>19</v>
      </c>
      <c r="C21" s="91"/>
      <c r="D21" s="91"/>
      <c r="E21" s="91"/>
      <c r="F21" s="91"/>
      <c r="G21" s="91"/>
      <c r="H21" s="29"/>
      <c r="Y21" s="29"/>
      <c r="Z21" s="29"/>
      <c r="AA21" s="29"/>
      <c r="AB21" s="29"/>
      <c r="AC21" s="29"/>
      <c r="AD21" s="29"/>
      <c r="AE21" s="29"/>
      <c r="AF21" s="29"/>
    </row>
    <row r="22" spans="1:34" s="29" customFormat="1" ht="15.75" customHeight="1" x14ac:dyDescent="0.25">
      <c r="B22" s="91" t="s">
        <v>20</v>
      </c>
      <c r="C22" s="91"/>
      <c r="D22" s="91"/>
      <c r="E22" s="91"/>
      <c r="F22" s="91"/>
      <c r="G22" s="91"/>
    </row>
    <row r="23" spans="1:34" s="29" customFormat="1" ht="15.75" customHeight="1" x14ac:dyDescent="0.25">
      <c r="B23" s="91" t="s">
        <v>21</v>
      </c>
      <c r="C23" s="91"/>
      <c r="D23" s="91"/>
      <c r="E23" s="91"/>
      <c r="F23" s="91"/>
      <c r="G23" s="91"/>
    </row>
    <row r="24" spans="1:34" s="30" customFormat="1" ht="14.25" customHeight="1" x14ac:dyDescent="0.25">
      <c r="B24" s="31"/>
      <c r="C24" s="31"/>
      <c r="U24" s="92" t="s">
        <v>40</v>
      </c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</row>
    <row r="25" spans="1:34" s="30" customFormat="1" ht="15.75" customHeight="1" x14ac:dyDescent="0.25">
      <c r="A25" s="90" t="s">
        <v>22</v>
      </c>
      <c r="B25" s="90"/>
      <c r="C25" s="90"/>
      <c r="D25" s="90"/>
      <c r="G25" s="90" t="s">
        <v>23</v>
      </c>
      <c r="H25" s="90"/>
      <c r="I25" s="90"/>
      <c r="J25" s="90"/>
      <c r="K25" s="90"/>
      <c r="L25" s="90"/>
      <c r="M25" s="90"/>
      <c r="N25" s="90"/>
      <c r="O25" s="90"/>
      <c r="P25" s="32"/>
      <c r="Q25" s="32"/>
      <c r="R25" s="32"/>
      <c r="S25" s="32"/>
      <c r="T25" s="32"/>
      <c r="U25" s="32"/>
      <c r="V25" s="90" t="s">
        <v>29</v>
      </c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</row>
    <row r="26" spans="1:34" s="30" customFormat="1" ht="15.75" customHeight="1" x14ac:dyDescent="0.25">
      <c r="G26" s="90" t="s">
        <v>24</v>
      </c>
      <c r="H26" s="90"/>
      <c r="I26" s="90"/>
      <c r="J26" s="90"/>
      <c r="K26" s="90"/>
      <c r="L26" s="90"/>
      <c r="M26" s="90"/>
      <c r="N26" s="90"/>
      <c r="O26" s="90"/>
      <c r="V26" s="90" t="s">
        <v>30</v>
      </c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90"/>
      <c r="AH26" s="90"/>
    </row>
    <row r="27" spans="1:34" s="30" customFormat="1" ht="14.25" x14ac:dyDescent="0.25"/>
    <row r="28" spans="1:34" s="30" customFormat="1" ht="14.25" x14ac:dyDescent="0.25"/>
    <row r="29" spans="1:34" s="30" customFormat="1" ht="14.25" x14ac:dyDescent="0.25"/>
    <row r="30" spans="1:34" s="30" customFormat="1" ht="28.5" customHeight="1" x14ac:dyDescent="0.25"/>
    <row r="31" spans="1:34" s="30" customFormat="1" ht="15.75" customHeight="1" x14ac:dyDescent="0.25">
      <c r="A31" s="90" t="s">
        <v>25</v>
      </c>
      <c r="B31" s="90"/>
      <c r="C31" s="90"/>
      <c r="D31" s="90"/>
      <c r="G31" s="90" t="s">
        <v>26</v>
      </c>
      <c r="H31" s="90"/>
      <c r="I31" s="90"/>
      <c r="J31" s="90"/>
      <c r="K31" s="90"/>
      <c r="L31" s="90"/>
      <c r="M31" s="90"/>
      <c r="N31" s="90"/>
      <c r="O31" s="90"/>
      <c r="P31" s="32"/>
      <c r="Q31" s="32"/>
      <c r="R31" s="32"/>
      <c r="S31" s="32"/>
      <c r="T31" s="32"/>
      <c r="U31" s="32"/>
      <c r="V31" s="90" t="s">
        <v>27</v>
      </c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</row>
  </sheetData>
  <mergeCells count="46">
    <mergeCell ref="M9:P9"/>
    <mergeCell ref="Q9:T9"/>
    <mergeCell ref="J8:P8"/>
    <mergeCell ref="U9:X9"/>
    <mergeCell ref="A31:D31"/>
    <mergeCell ref="G31:O31"/>
    <mergeCell ref="V31:AH31"/>
    <mergeCell ref="B21:G21"/>
    <mergeCell ref="B22:G22"/>
    <mergeCell ref="B23:G23"/>
    <mergeCell ref="U24:AH24"/>
    <mergeCell ref="G26:O26"/>
    <mergeCell ref="V26:AH26"/>
    <mergeCell ref="A25:D25"/>
    <mergeCell ref="G25:O25"/>
    <mergeCell ref="V25:AH25"/>
    <mergeCell ref="A20:D20"/>
    <mergeCell ref="A11:D11"/>
    <mergeCell ref="J11:AH11"/>
    <mergeCell ref="A16:D16"/>
    <mergeCell ref="A18:D18"/>
    <mergeCell ref="G18:H18"/>
    <mergeCell ref="J18:AH18"/>
    <mergeCell ref="G17:H17"/>
    <mergeCell ref="T12:V17"/>
    <mergeCell ref="A1:E1"/>
    <mergeCell ref="F1:AH1"/>
    <mergeCell ref="A2:E2"/>
    <mergeCell ref="F2:AH2"/>
    <mergeCell ref="A4:AH4"/>
    <mergeCell ref="A5:G5"/>
    <mergeCell ref="I5:T5"/>
    <mergeCell ref="W5:AH5"/>
    <mergeCell ref="A6:AH7"/>
    <mergeCell ref="A8:A10"/>
    <mergeCell ref="B8:C10"/>
    <mergeCell ref="D8:D10"/>
    <mergeCell ref="E8:E10"/>
    <mergeCell ref="F8:F10"/>
    <mergeCell ref="G8:H10"/>
    <mergeCell ref="AG8:AG10"/>
    <mergeCell ref="AH8:AH10"/>
    <mergeCell ref="Y9:AC9"/>
    <mergeCell ref="AD9:AF9"/>
    <mergeCell ref="Q8:AF8"/>
    <mergeCell ref="J9:L9"/>
  </mergeCells>
  <printOptions horizontalCentered="1"/>
  <pageMargins left="0" right="0" top="0.27" bottom="0" header="0.19685039370078741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 CNTT</vt:lpstr>
      <vt:lpstr>'1. CNTT'!Print_Area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2026-09-11T00:50:36Z</cp:lastPrinted>
  <dcterms:created xsi:type="dcterms:W3CDTF">2024-10-01T08:25:00Z</dcterms:created>
  <dcterms:modified xsi:type="dcterms:W3CDTF">2026-11-06T01:51:41Z</dcterms:modified>
</cp:coreProperties>
</file>