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B2DCD20-2324-4332-9014-6B87A8A84057}" xr6:coauthVersionLast="47" xr6:coauthVersionMax="47" xr10:uidLastSave="{00000000-0000-0000-0000-000000000000}"/>
  <bookViews>
    <workbookView xWindow="-120" yWindow="-120" windowWidth="24240" windowHeight="13140" tabRatio="723" activeTab="2" xr2:uid="{00000000-000D-0000-FFFF-FFFF00000000}"/>
  </bookViews>
  <sheets>
    <sheet name="1. KDN" sheetId="3" r:id="rId1"/>
    <sheet name="2. QTH" sheetId="7" r:id="rId2"/>
    <sheet name="3. LKT" sheetId="5" r:id="rId3"/>
    <sheet name="4. XDD" sheetId="6" r:id="rId4"/>
    <sheet name="5. NAB" sheetId="4" r:id="rId5"/>
    <sheet name="1. KDN (CTĐT)" sheetId="8" r:id="rId6"/>
    <sheet name="2. QTKD (CTĐT)" sheetId="10" r:id="rId7"/>
    <sheet name="3. LUẬT (CTĐT)" sheetId="11" r:id="rId8"/>
    <sheet name="4. XÂY DỰNG (CTĐT)" sheetId="12" r:id="rId9"/>
    <sheet name="5. NNA (CTĐT)" sheetId="13" r:id="rId10"/>
    <sheet name="THỐNG KÊ" sheetId="9" r:id="rId11"/>
  </sheets>
  <definedNames>
    <definedName name="_xlnm.Print_Area" localSheetId="0">'1. KDN'!$A$1:$AF$33</definedName>
    <definedName name="_xlnm.Print_Area" localSheetId="1">'2. QTH'!$A$1:$AF$33</definedName>
    <definedName name="_xlnm.Print_Area" localSheetId="2">'3. LKT'!$A$1:$AF$34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3" l="1"/>
  <c r="K10" i="4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J38" i="13"/>
  <c r="K10" i="6" l="1"/>
  <c r="L10" i="6" s="1"/>
  <c r="M10" i="6" s="1"/>
  <c r="N10" i="6" s="1"/>
  <c r="O10" i="6" s="1"/>
  <c r="P10" i="6" s="1"/>
  <c r="Q10" i="6" s="1"/>
  <c r="R10" i="6" s="1"/>
  <c r="S10" i="6" s="1"/>
  <c r="T10" i="6" s="1"/>
  <c r="U10" i="6" s="1"/>
  <c r="V10" i="6" s="1"/>
  <c r="W10" i="6" s="1"/>
  <c r="X10" i="6" s="1"/>
  <c r="Y10" i="6" s="1"/>
  <c r="Z10" i="6" s="1"/>
  <c r="AA10" i="6" s="1"/>
  <c r="AB10" i="6" s="1"/>
  <c r="AC10" i="6" s="1"/>
  <c r="AD10" i="6" s="1"/>
  <c r="J35" i="12"/>
  <c r="J45" i="11"/>
  <c r="J37" i="11"/>
  <c r="K10" i="5" l="1"/>
  <c r="L10" i="5" s="1"/>
  <c r="M10" i="5" s="1"/>
  <c r="N10" i="5" s="1"/>
  <c r="O10" i="5" s="1"/>
  <c r="P10" i="5" s="1"/>
  <c r="Q10" i="5" s="1"/>
  <c r="R10" i="5" s="1"/>
  <c r="S10" i="5" s="1"/>
  <c r="T10" i="5" s="1"/>
  <c r="U10" i="5" s="1"/>
  <c r="V10" i="5" s="1"/>
  <c r="W10" i="5" s="1"/>
  <c r="X10" i="5" s="1"/>
  <c r="Y10" i="5" s="1"/>
  <c r="Z10" i="5" s="1"/>
  <c r="AA10" i="5" s="1"/>
  <c r="AB10" i="5" s="1"/>
  <c r="AC10" i="5" s="1"/>
  <c r="AD10" i="5" s="1"/>
  <c r="J43" i="10"/>
  <c r="J36" i="10"/>
  <c r="K10" i="7" l="1"/>
  <c r="L10" i="7" s="1"/>
  <c r="M10" i="7" s="1"/>
  <c r="N10" i="7" s="1"/>
  <c r="O10" i="7" s="1"/>
  <c r="P10" i="7" s="1"/>
  <c r="Q10" i="7" s="1"/>
  <c r="R10" i="7" s="1"/>
  <c r="S10" i="7" s="1"/>
  <c r="T10" i="7" s="1"/>
  <c r="U10" i="7" s="1"/>
  <c r="V10" i="7" s="1"/>
  <c r="W10" i="7" s="1"/>
  <c r="X10" i="7" s="1"/>
  <c r="Y10" i="7" s="1"/>
  <c r="Z10" i="7" s="1"/>
  <c r="AA10" i="7" s="1"/>
  <c r="AB10" i="7" s="1"/>
  <c r="AC10" i="7" s="1"/>
  <c r="AD10" i="7" s="1"/>
  <c r="J30" i="13" l="1"/>
  <c r="E53" i="11"/>
  <c r="J29" i="8" l="1"/>
  <c r="J28" i="12" l="1"/>
  <c r="J29" i="11" l="1"/>
  <c r="J21" i="11" l="1"/>
  <c r="J29" i="10"/>
  <c r="J21" i="8" l="1"/>
  <c r="J21" i="12" l="1"/>
  <c r="K10" i="3"/>
  <c r="L10" i="3" l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AD10" i="3" s="1"/>
  <c r="J29" i="13"/>
  <c r="J17" i="13"/>
  <c r="J12" i="13"/>
  <c r="E48" i="13" l="1"/>
  <c r="J20" i="10"/>
  <c r="E20" i="7"/>
  <c r="J20" i="8"/>
  <c r="J14" i="12"/>
  <c r="J4" i="12"/>
  <c r="E65" i="12" l="1"/>
  <c r="J25" i="10"/>
  <c r="J20" i="11"/>
  <c r="J12" i="11" l="1"/>
  <c r="J12" i="10"/>
  <c r="E47" i="10"/>
  <c r="J12" i="8" l="1"/>
  <c r="E45" i="8" l="1"/>
  <c r="G20" i="7" l="1"/>
  <c r="E23" i="6" l="1"/>
  <c r="G23" i="6" s="1"/>
  <c r="E21" i="5" l="1"/>
  <c r="G21" i="5" l="1"/>
  <c r="E21" i="4" l="1"/>
  <c r="G21" i="4" s="1"/>
  <c r="E20" i="3" l="1"/>
  <c r="G20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Thuan Nguyen Trung</author>
  </authors>
  <commentList>
    <comment ref="D46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Môn: Hành vi tiêu dùng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Thuan Nguyen Trung</author>
    <author>Thành Mập</author>
  </authors>
  <commentList>
    <comment ref="D3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bỏ:  - Ngân hàng</t>
        </r>
      </text>
    </comment>
    <comment ref="D32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bỏ: &amp; Môi trường</t>
        </r>
      </text>
    </comment>
    <comment ref="H45" authorId="1" shapeId="0" xr:uid="{00000000-0006-0000-0700-000003000000}">
      <text>
        <r>
          <rPr>
            <b/>
            <sz val="9"/>
            <color indexed="81"/>
            <rFont val="Tahoma"/>
            <family val="2"/>
          </rPr>
          <t>Như ghi hình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1" shapeId="0" xr:uid="{00000000-0006-0000-0700-000004000000}">
      <text>
        <r>
          <rPr>
            <b/>
            <sz val="9"/>
            <color indexed="81"/>
            <rFont val="Tahoma"/>
            <family val="2"/>
          </rPr>
          <t>Toàn ghi hình</t>
        </r>
      </text>
    </comment>
  </commentList>
</comments>
</file>

<file path=xl/sharedStrings.xml><?xml version="1.0" encoding="utf-8"?>
<sst xmlns="http://schemas.openxmlformats.org/spreadsheetml/2006/main" count="1933" uniqueCount="433">
  <si>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</si>
  <si>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</si>
  <si>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</si>
  <si>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</si>
  <si>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</si>
  <si>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</si>
  <si>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</si>
  <si>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</si>
  <si>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</si>
  <si>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</si>
  <si>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</si>
  <si>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</si>
  <si>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</si>
  <si>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</si>
  <si>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</si>
  <si>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Anh Ngữ Trung Cấp 1</t>
  </si>
  <si>
    <t xml:space="preserve">ThS. Nguyễn Thị Bích </t>
  </si>
  <si>
    <t>Giang</t>
  </si>
  <si>
    <t>K. Tiếng Anh</t>
  </si>
  <si>
    <t>x</t>
  </si>
  <si>
    <t>R</t>
  </si>
  <si>
    <t>E</t>
  </si>
  <si>
    <t>MTH</t>
  </si>
  <si>
    <t>COM</t>
  </si>
  <si>
    <t>Nói &amp; Trình Bày (tiếng Việt)</t>
  </si>
  <si>
    <t xml:space="preserve">TS. Hoàng Thị </t>
  </si>
  <si>
    <t>Hường</t>
  </si>
  <si>
    <t>Viết (tiếng Việt)</t>
  </si>
  <si>
    <t xml:space="preserve">ThS. Bùi Thị Kim </t>
  </si>
  <si>
    <t>Phượng</t>
  </si>
  <si>
    <t>HIS</t>
  </si>
  <si>
    <t xml:space="preserve">ThS. Hồ Thị Ái </t>
  </si>
  <si>
    <t>Phương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</si>
  <si>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</si>
  <si>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</si>
  <si>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</si>
  <si>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</si>
  <si>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</si>
  <si>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</si>
  <si>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</si>
  <si>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</si>
  <si>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</si>
  <si>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</si>
  <si>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</si>
  <si>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</si>
  <si>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</si>
  <si>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</si>
  <si>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r>
      <t>NGÀNH:</t>
    </r>
    <r>
      <rPr>
        <b/>
        <sz val="11"/>
        <color rgb="FF0000FF"/>
        <rFont val="Times New Roman"/>
        <family val="1"/>
      </rPr>
      <t xml:space="preserve">  KẾ TOÁN </t>
    </r>
  </si>
  <si>
    <t>ACC</t>
  </si>
  <si>
    <t>Nguyên lý kế toán 2</t>
  </si>
  <si>
    <t xml:space="preserve">ThS. Thái Nữ Hạ </t>
  </si>
  <si>
    <t>Uyên</t>
  </si>
  <si>
    <t>K. Kế toán</t>
  </si>
  <si>
    <t>POS</t>
  </si>
  <si>
    <t>Kinh tế chính trị Marx-Lenin</t>
  </si>
  <si>
    <t>ThS. Nguyễn Thị Hải</t>
  </si>
  <si>
    <t>Lên</t>
  </si>
  <si>
    <t>ECO</t>
  </si>
  <si>
    <t>Căn bản kinh tế vi mô</t>
  </si>
  <si>
    <t>K. QTKD</t>
  </si>
  <si>
    <t>Lịch sử văn minh thế giới 1</t>
  </si>
  <si>
    <t>MGT</t>
  </si>
  <si>
    <t>Quản trị học</t>
  </si>
  <si>
    <t>ThS. Đặng Thanh</t>
  </si>
  <si>
    <t>Dũng</t>
  </si>
  <si>
    <t>DTE</t>
  </si>
  <si>
    <t>Đạo đức trong công việc</t>
  </si>
  <si>
    <t>ThS. Phạm Thị Uyên</t>
  </si>
  <si>
    <t>Thi</t>
  </si>
  <si>
    <r>
      <t xml:space="preserve">CHƯƠNG TRÌNH: </t>
    </r>
    <r>
      <rPr>
        <b/>
        <sz val="11"/>
        <color rgb="FF0000FF"/>
        <rFont val="Times New Roman"/>
        <family val="1"/>
      </rPr>
      <t>T</t>
    </r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</si>
  <si>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</si>
  <si>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t>Ngữ Pháp Anh Văn Nâng Cao</t>
  </si>
  <si>
    <t xml:space="preserve">ThS. Nguyễn Thị Hồng </t>
  </si>
  <si>
    <t>Nhạn</t>
  </si>
  <si>
    <t>CUL</t>
  </si>
  <si>
    <t>Cơ sở văn hóa Việt Nam</t>
  </si>
  <si>
    <t xml:space="preserve">ThS. Nguyễn Thị Phương </t>
  </si>
  <si>
    <t>Thảo</t>
  </si>
  <si>
    <t>Đọc 2</t>
  </si>
  <si>
    <t xml:space="preserve">ThS. Lương Kim </t>
  </si>
  <si>
    <t>Thư</t>
  </si>
  <si>
    <t>Viết 2</t>
  </si>
  <si>
    <t>Nghe 2</t>
  </si>
  <si>
    <t xml:space="preserve">ThS. Huỳnh Vũ Chí </t>
  </si>
  <si>
    <t>Tâm</t>
  </si>
  <si>
    <t>Nói 2</t>
  </si>
  <si>
    <t xml:space="preserve">ThS. Kiều Thị Đông </t>
  </si>
  <si>
    <t>Thanh</t>
  </si>
  <si>
    <t>Biên Dịch 1</t>
  </si>
  <si>
    <t>ThS. Dương Hữu</t>
  </si>
  <si>
    <t>Phước</t>
  </si>
  <si>
    <t>CHƯƠNG TRÌNH: T</t>
  </si>
  <si>
    <r>
      <t>NGÀNH:</t>
    </r>
    <r>
      <rPr>
        <b/>
        <sz val="11"/>
        <color rgb="FF0000FF"/>
        <rFont val="Times New Roman"/>
        <family val="1"/>
      </rPr>
      <t xml:space="preserve">  LUẬT KINH TẾ</t>
    </r>
  </si>
  <si>
    <t xml:space="preserve">TS. Nguyễn Đức </t>
  </si>
  <si>
    <t>Hiền</t>
  </si>
  <si>
    <t>LAW</t>
  </si>
  <si>
    <t>Xây Dựng Văn Bản Pháp Luật</t>
  </si>
  <si>
    <t xml:space="preserve">ThS. Nguyễn Thị Thu </t>
  </si>
  <si>
    <t>Na</t>
  </si>
  <si>
    <t>K. Luật</t>
  </si>
  <si>
    <t>Luật Dân Sự 1</t>
  </si>
  <si>
    <t>Độc lập - Tự do - Hạnh phúc</t>
  </si>
  <si>
    <t>Đôc lập - Tự do - Hạnh phúc</t>
  </si>
  <si>
    <r>
      <t>NGÀNH:</t>
    </r>
    <r>
      <rPr>
        <b/>
        <sz val="11"/>
        <color rgb="FF0000FF"/>
        <rFont val="Times New Roman"/>
        <family val="1"/>
      </rPr>
      <t xml:space="preserve"> XÂY DỰNG</t>
    </r>
  </si>
  <si>
    <t>Toán Cao Cấp A1</t>
  </si>
  <si>
    <t>TS. Nguyễn Đức</t>
  </si>
  <si>
    <t>Cơ lý thuyết 1</t>
  </si>
  <si>
    <t>TS. Trần Thu</t>
  </si>
  <si>
    <t>K. Xây dựng</t>
  </si>
  <si>
    <t>MEC</t>
  </si>
  <si>
    <t>CIE</t>
  </si>
  <si>
    <t>Vẽ kỹ thuật &amp; CAD</t>
  </si>
  <si>
    <t>Thủy</t>
  </si>
  <si>
    <t>ThS. Trương Hồng</t>
  </si>
  <si>
    <t>Minh</t>
  </si>
  <si>
    <r>
      <t>NGÀNH:</t>
    </r>
    <r>
      <rPr>
        <b/>
        <sz val="11"/>
        <color rgb="FF0000FF"/>
        <rFont val="Times New Roman"/>
        <family val="1"/>
      </rPr>
      <t xml:space="preserve">  QUẢN TRỊ KINH DOANH </t>
    </r>
  </si>
  <si>
    <t>Toán cao cấp C1</t>
  </si>
  <si>
    <r>
      <rPr>
        <b/>
        <sz val="10"/>
        <rFont val="Times New Roman"/>
        <family val="1"/>
      </rPr>
      <t>*</t>
    </r>
    <r>
      <rPr>
        <b/>
        <u/>
        <sz val="10"/>
        <rFont val="Times New Roman"/>
        <family val="1"/>
      </rPr>
      <t xml:space="preserve"> Ghi chú:</t>
    </r>
  </si>
  <si>
    <t>ThS. Nguyễn Vũ Hạ</t>
  </si>
  <si>
    <t>Liên</t>
  </si>
  <si>
    <t>ThS. Nguyễn Thị</t>
  </si>
  <si>
    <t>Cúc</t>
  </si>
  <si>
    <t xml:space="preserve">TẠI TP HỒ CHÍ MINH </t>
  </si>
  <si>
    <t>TẠI ĐÀ NẴNG + ĐẮK LẮK + TP. HỒ CHÍ MINH</t>
  </si>
  <si>
    <t xml:space="preserve">TẠI ĐÀ NẴNG + ĐẮK LẮK + TP HỒ CHÍ MINH </t>
  </si>
  <si>
    <t xml:space="preserve">TẠI ĐÀ NẴNG + ĐẮK LẮK </t>
  </si>
  <si>
    <t>TẠI ĐÀ NẴNG + TP HỒ CHÍ MINH</t>
  </si>
  <si>
    <t>MÃ MÔN</t>
  </si>
  <si>
    <t>TÊN MÔN</t>
  </si>
  <si>
    <t>TC</t>
  </si>
  <si>
    <t xml:space="preserve">HỌ VÀ </t>
  </si>
  <si>
    <t>TÊN</t>
  </si>
  <si>
    <t>SL 
SV</t>
  </si>
  <si>
    <t>GHI CHÚ</t>
  </si>
  <si>
    <t>Anh Ngữ Trung Cấp 2</t>
  </si>
  <si>
    <t>Căn bản kinh tế vĩ mô</t>
  </si>
  <si>
    <t>STA</t>
  </si>
  <si>
    <t>Nguyên lý thống kê kinh tế (với SPSS)</t>
  </si>
  <si>
    <t>Lịch Sử Văn Minh Thế Giới 2</t>
  </si>
  <si>
    <t>IS</t>
  </si>
  <si>
    <t>Hệ thống thông tin Kế toán</t>
  </si>
  <si>
    <t>CS</t>
  </si>
  <si>
    <t>Tin Học Ứng Dụng</t>
  </si>
  <si>
    <t>Anh Ngữ Cao Cấp 1</t>
  </si>
  <si>
    <t>Kế toán quản trị 2</t>
  </si>
  <si>
    <t>FIN</t>
  </si>
  <si>
    <t>Quản trị tài chính 1</t>
  </si>
  <si>
    <t>HRM</t>
  </si>
  <si>
    <t>Quản trị nhân lực</t>
  </si>
  <si>
    <t>Chủ nghĩa xã hội khoa học</t>
  </si>
  <si>
    <t>Kế toán tài chính 2</t>
  </si>
  <si>
    <t>AUD</t>
  </si>
  <si>
    <t>Kiểm toán căn bản</t>
  </si>
  <si>
    <t>Anh Ngữ Cao Cấp 2</t>
  </si>
  <si>
    <t>Kinh tế trong quản trị</t>
  </si>
  <si>
    <t>Toán cao cấp C2</t>
  </si>
  <si>
    <t>MGO</t>
  </si>
  <si>
    <t>Quản trị Hoạt động &amp; Sản xuất</t>
  </si>
  <si>
    <t>Quản trị chiến lược</t>
  </si>
  <si>
    <t>Phân tích hoạt động kinh doanh</t>
  </si>
  <si>
    <t>Kế toán hành chính sự nghiệp</t>
  </si>
  <si>
    <t>Thuế nhà nước</t>
  </si>
  <si>
    <t>Kế toán thuế</t>
  </si>
  <si>
    <t>Tư Tưởng Hồ Chí Minh</t>
  </si>
  <si>
    <t xml:space="preserve">Lịch Sử Đảng Cộng Sản Việt Nam </t>
  </si>
  <si>
    <t>Kế toán máy</t>
  </si>
  <si>
    <t>Cơ sở luật kinh tế</t>
  </si>
  <si>
    <t>Phân tích báo cáo tài chính</t>
  </si>
  <si>
    <t>FST</t>
  </si>
  <si>
    <t>Tổ chức công tác kế toán</t>
  </si>
  <si>
    <t>Kế toán tài chính nâng cao</t>
  </si>
  <si>
    <t>Thực tập tốt nghiệp</t>
  </si>
  <si>
    <t>Thi tốt nghiệp</t>
  </si>
  <si>
    <t>NGÀNH KẾ TOÁN</t>
  </si>
  <si>
    <t xml:space="preserve">ThS. Phan Thị Tịnh </t>
  </si>
  <si>
    <t xml:space="preserve">TS. Nguyễn Văn </t>
  </si>
  <si>
    <t>Dương</t>
  </si>
  <si>
    <t>ThS. Phan</t>
  </si>
  <si>
    <t>Quý</t>
  </si>
  <si>
    <t xml:space="preserve">TS. Nguyễn Thị Tuyên </t>
  </si>
  <si>
    <t>Ngôn</t>
  </si>
  <si>
    <t xml:space="preserve">TS. Hồ Tuấn </t>
  </si>
  <si>
    <t>Vũ</t>
  </si>
  <si>
    <t>I</t>
  </si>
  <si>
    <t>II</t>
  </si>
  <si>
    <r>
      <t xml:space="preserve">THỐNG KÊ SỐ LƯỢNG TUYỂN SINH KHÓA </t>
    </r>
    <r>
      <rPr>
        <b/>
        <sz val="12"/>
        <color indexed="12"/>
        <rFont val="Times New Roman"/>
        <family val="1"/>
      </rPr>
      <t>X31</t>
    </r>
    <r>
      <rPr>
        <b/>
        <sz val="12"/>
        <rFont val="Times New Roman"/>
        <family val="1"/>
      </rPr>
      <t xml:space="preserve"> (ĐỢT 1 - 2025)</t>
    </r>
  </si>
  <si>
    <t>NGÀNH</t>
  </si>
  <si>
    <t>ĐÀ NẴNG</t>
  </si>
  <si>
    <t>TP HCM</t>
  </si>
  <si>
    <t>ĐẮK LẮK</t>
  </si>
  <si>
    <t>TỔNG TỪNG CT</t>
  </si>
  <si>
    <t>TỔNG 
CỘNG</t>
  </si>
  <si>
    <t>T</t>
  </si>
  <si>
    <t>C</t>
  </si>
  <si>
    <t>NGÔN NGỮ ANH</t>
  </si>
  <si>
    <t>XÂY DỰNG</t>
  </si>
  <si>
    <t>KẾ TOÁN</t>
  </si>
  <si>
    <t>QTKD</t>
  </si>
  <si>
    <t>LUẬT KINH TẾ</t>
  </si>
  <si>
    <t>TỔNG CỘNG</t>
  </si>
  <si>
    <t>ThS. Võ Thị Thanh</t>
  </si>
  <si>
    <t>Thương</t>
  </si>
  <si>
    <t>ThS. Hồ Thị Ái</t>
  </si>
  <si>
    <t xml:space="preserve">ThS. Nguyễn Quang </t>
  </si>
  <si>
    <t>Ánh</t>
  </si>
  <si>
    <t>ThS. Phạm Thị</t>
  </si>
  <si>
    <t>Thúy</t>
  </si>
  <si>
    <t xml:space="preserve">ThS. Lê Thị Huyền </t>
  </si>
  <si>
    <t>Trâm</t>
  </si>
  <si>
    <t>ThS. Mai Xuân</t>
  </si>
  <si>
    <t>Bình</t>
  </si>
  <si>
    <t xml:space="preserve">ThS. Lê Thị Khánh </t>
  </si>
  <si>
    <t>Ly</t>
  </si>
  <si>
    <t>ThS. Đoàn Thị Cẩm</t>
  </si>
  <si>
    <t>Vân</t>
  </si>
  <si>
    <t xml:space="preserve">TS. Lê Anh </t>
  </si>
  <si>
    <t>Tuấn</t>
  </si>
  <si>
    <t>ThS. Lê Hoàng Thiên</t>
  </si>
  <si>
    <t>Tân</t>
  </si>
  <si>
    <t xml:space="preserve">ThS. Hồ Thị Phi </t>
  </si>
  <si>
    <t>Yến</t>
  </si>
  <si>
    <t xml:space="preserve">TS. Nguyễn Thị Khánh </t>
  </si>
  <si>
    <t>ThS. Nguyễn Mậu</t>
  </si>
  <si>
    <t xml:space="preserve">TS. Dương Thị Thanh </t>
  </si>
  <si>
    <t>NGÀNH QTKD</t>
  </si>
  <si>
    <t>MKT</t>
  </si>
  <si>
    <t>Tiếp thị căn bản</t>
  </si>
  <si>
    <t>OB</t>
  </si>
  <si>
    <t>Tổng quan hành vi tổ chức</t>
  </si>
  <si>
    <t>Hệ thống thông tin Quản lý</t>
  </si>
  <si>
    <t>Kế toán quản trị 1</t>
  </si>
  <si>
    <t>III</t>
  </si>
  <si>
    <t>Quản trị hành chính văn phòng</t>
  </si>
  <si>
    <t>Quảng cáo &amp; Chiêu thị</t>
  </si>
  <si>
    <t>Nghệ thuật đàm phán</t>
  </si>
  <si>
    <t>Quản trị tài chính 2</t>
  </si>
  <si>
    <t>Nghệ thuật lãnh đạo</t>
  </si>
  <si>
    <t>Các mô hình ra quyết định</t>
  </si>
  <si>
    <t>Quản trị dự án đầu tư</t>
  </si>
  <si>
    <t>Tài chính chứng khoán</t>
  </si>
  <si>
    <t>Khởi sự doanh nghiệp</t>
  </si>
  <si>
    <t>SCM</t>
  </si>
  <si>
    <t>Quản Trị Kênh Phân Phối</t>
  </si>
  <si>
    <t>ThS. Thái Nữ Hạ</t>
  </si>
  <si>
    <t xml:space="preserve">ThS. Sái Thị Lệ </t>
  </si>
  <si>
    <t xml:space="preserve">ThS. Đoàn Thị Thúy </t>
  </si>
  <si>
    <t>Hải</t>
  </si>
  <si>
    <t>ThS. Lương Thu</t>
  </si>
  <si>
    <t>Sương</t>
  </si>
  <si>
    <t xml:space="preserve">ThS. Trương Hoa Hoa </t>
  </si>
  <si>
    <t>Duyên</t>
  </si>
  <si>
    <t xml:space="preserve">ThS. Trần Thanh </t>
  </si>
  <si>
    <t xml:space="preserve">ThS. Nguyễn Thị </t>
  </si>
  <si>
    <t xml:space="preserve">ThS. Hồ Tấn </t>
  </si>
  <si>
    <t>Tuyến</t>
  </si>
  <si>
    <t>ThS. Trần Đình</t>
  </si>
  <si>
    <t>NGÀNH LUẬT KINH TẾ</t>
  </si>
  <si>
    <t>Lý Luận Chung về Nhà Nước và Pháp Luật</t>
  </si>
  <si>
    <t>Luật Thương Mại 1</t>
  </si>
  <si>
    <t>Luật Hành Chính</t>
  </si>
  <si>
    <t>Luật Hình Sự I</t>
  </si>
  <si>
    <t>Luật Hiến pháp</t>
  </si>
  <si>
    <t>Luật Lao Động</t>
  </si>
  <si>
    <t>PHI</t>
  </si>
  <si>
    <t>Logic Học</t>
  </si>
  <si>
    <t>Nghề luật và đạo đức nghề luật 1</t>
  </si>
  <si>
    <t>Luật Hình Sự II</t>
  </si>
  <si>
    <t>Luật Thương Mại 2</t>
  </si>
  <si>
    <t>Luật Dân Sự 2</t>
  </si>
  <si>
    <t>Công Pháp Quốc Tế</t>
  </si>
  <si>
    <t>Tư pháp quốc tế</t>
  </si>
  <si>
    <t>Luật Tố Tụng Dân sự</t>
  </si>
  <si>
    <t>Luật Tố Tụng hình sự</t>
  </si>
  <si>
    <t>Luật Tài chính</t>
  </si>
  <si>
    <t>Luật Đất Đai</t>
  </si>
  <si>
    <t>Luật Sở Hữu Trí Tuệ</t>
  </si>
  <si>
    <t>Luật Đầu Tư</t>
  </si>
  <si>
    <t>Nghệ Thuật Đàm Phán</t>
  </si>
  <si>
    <t>Luật Hôn Nhân và Gia Đình</t>
  </si>
  <si>
    <t>Luật Dân sự 3</t>
  </si>
  <si>
    <t>Luật môi trường</t>
  </si>
  <si>
    <t>Luật chứng khoán</t>
  </si>
  <si>
    <t>Luật ngân hàng</t>
  </si>
  <si>
    <t>Luật cạnh tranh (&amp; Chống độc quyền)</t>
  </si>
  <si>
    <t>Áp Dụng Pháp Luật Phá Sản</t>
  </si>
  <si>
    <t>Luật Thương Mại Quốc tế</t>
  </si>
  <si>
    <t>Thực Tập Tốt Nghiệp</t>
  </si>
  <si>
    <t>Trinh</t>
  </si>
  <si>
    <t>Nguyễn Thị Xuân</t>
  </si>
  <si>
    <t>ThS. Mai Thị Mai</t>
  </si>
  <si>
    <t>Hương</t>
  </si>
  <si>
    <t>ThS. Trần Quang</t>
  </si>
  <si>
    <t>Trung</t>
  </si>
  <si>
    <t>ThS. Châu Thị Ngọc</t>
  </si>
  <si>
    <t>Tuyết</t>
  </si>
  <si>
    <t>ThS. Lê Thị Xuân</t>
  </si>
  <si>
    <t>NGÀNH XÂY DỰNG</t>
  </si>
  <si>
    <t>Cơ lý thuyết 2</t>
  </si>
  <si>
    <t>HYD</t>
  </si>
  <si>
    <t>Thủy lực</t>
  </si>
  <si>
    <t>Toán Cao Cấp A2</t>
  </si>
  <si>
    <t>Sức Bền Vật Liệu 1</t>
  </si>
  <si>
    <t>EE</t>
  </si>
  <si>
    <t>Kỹ thuật điện cho xây dựng</t>
  </si>
  <si>
    <t>AHI</t>
  </si>
  <si>
    <t>Lịch Sử Kiến Trúc Phương Tây</t>
  </si>
  <si>
    <t>Sức Bền Vật Liệu 2</t>
  </si>
  <si>
    <t>GLY</t>
  </si>
  <si>
    <t>Địa chất công trình</t>
  </si>
  <si>
    <t>Cơ Học Kết Cấu 1 (gồm SAP)</t>
  </si>
  <si>
    <t>Kết Cấu Bê Tông Cốt Thép</t>
  </si>
  <si>
    <t>Đồ Án Kết Cấu Bê Tông Cốt Thép</t>
  </si>
  <si>
    <t>Cơ Học Đất</t>
  </si>
  <si>
    <t>Tin Học trong Xây Dựng</t>
  </si>
  <si>
    <t>ARC</t>
  </si>
  <si>
    <t>Kiến Trúc cho Xây Dựng</t>
  </si>
  <si>
    <t>Kết Cấu Thép</t>
  </si>
  <si>
    <t>Kỹ Thuật Thi Công</t>
  </si>
  <si>
    <t>Vật Liệu Xây Dựng</t>
  </si>
  <si>
    <t>Thí Nghiệm Vật Liệu Xây Dựng</t>
  </si>
  <si>
    <t>Tổ Chức Thi Công</t>
  </si>
  <si>
    <t>Nền &amp; Móng</t>
  </si>
  <si>
    <t>Đồ Án Nền &amp; Móng</t>
  </si>
  <si>
    <t>Thí Nghiệm và Kiểm Định Công Trình</t>
  </si>
  <si>
    <t>Kết Cấu Nhà Thép</t>
  </si>
  <si>
    <t>Đồ Án Kết Cấu Nhà Thép</t>
  </si>
  <si>
    <t>Kết Cấu Nhà Bê Tông Cốt Thép</t>
  </si>
  <si>
    <t>Đồ Án Nhà Bê Tông Cốt Thép</t>
  </si>
  <si>
    <t>Anh Văn Chuyên Ngành Xây Dựng</t>
  </si>
  <si>
    <t>Tổ Chức Thi Công Công Trình Dân Dụng &amp; Công Nghiệp</t>
  </si>
  <si>
    <t>Đồ Án Tổ Chức Thi Công Công Trình Dân Dụng &amp; Công Nghiệp</t>
  </si>
  <si>
    <t>Dự Toán Xây Dựng</t>
  </si>
  <si>
    <t>Máy Xây Dựng</t>
  </si>
  <si>
    <t>Thông Gió</t>
  </si>
  <si>
    <t>An Toàn Lao Động</t>
  </si>
  <si>
    <t>Kỹ Thuât Lắp Ghép Công Trình Dân Dụng &amp; Công Nghiệp</t>
  </si>
  <si>
    <t>Đồ Án Kỹ Thuật Lắp Ghép Công Trình Dân Dụng &amp; Công Nghiệp</t>
  </si>
  <si>
    <t>CAD Nâng Cao trong Xây Dựng</t>
  </si>
  <si>
    <t>Cấp Thoát Nước</t>
  </si>
  <si>
    <t>Quản Lý Dự Án Xây Dựng</t>
  </si>
  <si>
    <t>Lập Dự Án Đầu Tư Xây Dựng</t>
  </si>
  <si>
    <t>EVR</t>
  </si>
  <si>
    <t>Sức Khỏe Môi Trường</t>
  </si>
  <si>
    <t>Đồ Án Kỹ Thuật Thi Công Bê Tông Toàn Khối</t>
  </si>
  <si>
    <t>Đồ án tốt nghiệp</t>
  </si>
  <si>
    <t>ThS. Nguyễn Phước</t>
  </si>
  <si>
    <t>Việt</t>
  </si>
  <si>
    <t>ThS. Ngô Quang</t>
  </si>
  <si>
    <t>ThS. Hồ Thu Thanh</t>
  </si>
  <si>
    <t>ThS. Lê Phượng</t>
  </si>
  <si>
    <t>Quyên</t>
  </si>
  <si>
    <t>TỔNG TC</t>
  </si>
  <si>
    <t>NGÀNH NGÔN NGỮ ANH</t>
  </si>
  <si>
    <t>Phiên Dịch 1</t>
  </si>
  <si>
    <t>Đọc 3</t>
  </si>
  <si>
    <t>Viết 3</t>
  </si>
  <si>
    <t>Toán Cao Cấp C</t>
  </si>
  <si>
    <t>Biên Dịch 2</t>
  </si>
  <si>
    <t>Nghe 3</t>
  </si>
  <si>
    <t>Nói 3</t>
  </si>
  <si>
    <t>Dịch Báo Cáo Kinh Tế - Xã Hội</t>
  </si>
  <si>
    <t>LIN</t>
  </si>
  <si>
    <t>Cú Pháp Học (trong tiếng Anh)</t>
  </si>
  <si>
    <t>Đọc 4</t>
  </si>
  <si>
    <t>Viết 4</t>
  </si>
  <si>
    <t>Văn Hóa Mỹ</t>
  </si>
  <si>
    <t>Nghe 4</t>
  </si>
  <si>
    <t>Nói 4</t>
  </si>
  <si>
    <t>Ngữ Âm - Âm Vị Học</t>
  </si>
  <si>
    <t>LIT</t>
  </si>
  <si>
    <t>Văn Học Anh</t>
  </si>
  <si>
    <t>Phiên Dịch 2</t>
  </si>
  <si>
    <t>Anh Văn Lễ Tân</t>
  </si>
  <si>
    <t>Anh Văn Đàm Phán</t>
  </si>
  <si>
    <t>Ngữ Nghĩa Học (trong tiếng Anh)</t>
  </si>
  <si>
    <t>Dịch Thuật Văn Chương</t>
  </si>
  <si>
    <t>Thời Sự Trong Nước Việt - Anh</t>
  </si>
  <si>
    <t>Thời Sự Quốc Tế Anh - Việt</t>
  </si>
  <si>
    <t>Dịch Hội Nghị</t>
  </si>
  <si>
    <t>Anh Văn Thư Tín Thương Mại</t>
  </si>
  <si>
    <t>Thi Tốt Nghiệp</t>
  </si>
  <si>
    <t xml:space="preserve">ThS. Nguyễn Xuân </t>
  </si>
  <si>
    <t>Tích</t>
  </si>
  <si>
    <t xml:space="preserve">ThS. Lê Diệu </t>
  </si>
  <si>
    <t>My</t>
  </si>
  <si>
    <t xml:space="preserve">ThS. Trần Hữu </t>
  </si>
  <si>
    <t>Hưng</t>
  </si>
  <si>
    <t xml:space="preserve">ThS. Nguyễn Thị Diệu </t>
  </si>
  <si>
    <t>ThS. Đỗ Thị Kim</t>
  </si>
  <si>
    <t xml:space="preserve">ThS. Mai Thanh </t>
  </si>
  <si>
    <t>Hùng</t>
  </si>
  <si>
    <t xml:space="preserve">ThS. Phan Thị Thủy </t>
  </si>
  <si>
    <t>Tiên</t>
  </si>
  <si>
    <t xml:space="preserve">ThS. Phan Thị Như </t>
  </si>
  <si>
    <t>Gấm</t>
  </si>
  <si>
    <t xml:space="preserve">ThS. Nguyễn Đắc Quỳnh </t>
  </si>
  <si>
    <t>Anh</t>
  </si>
  <si>
    <t>IV</t>
  </si>
  <si>
    <t>Đà Nẵng, ngày……..tháng…….năm 2026</t>
  </si>
  <si>
    <t>Đà Nẵng, ngày……..tháng ….. năm 2026</t>
  </si>
  <si>
    <t>ThS. Lê Thị Bích</t>
  </si>
  <si>
    <t>Ngọc</t>
  </si>
  <si>
    <t xml:space="preserve">ThS. Mai Thị Mai </t>
  </si>
  <si>
    <t>Hà</t>
  </si>
  <si>
    <t>ThS. Lê Cao</t>
  </si>
  <si>
    <t>Vinh</t>
  </si>
  <si>
    <t xml:space="preserve">ThS. Phạm Viết </t>
  </si>
  <si>
    <t>Hiếu</t>
  </si>
  <si>
    <t>V</t>
  </si>
  <si>
    <r>
      <rPr>
        <b/>
        <sz val="8"/>
        <rFont val="Times New Roman"/>
        <family val="1"/>
      </rPr>
      <t xml:space="preserve">NGHỈ TẾT NGUYÊN </t>
    </r>
    <r>
      <rPr>
        <b/>
        <sz val="8"/>
        <color rgb="FFFF0000"/>
        <rFont val="Times New Roman"/>
        <family val="1"/>
      </rPr>
      <t>ĐÁN 2027</t>
    </r>
  </si>
  <si>
    <r>
      <t>HỌC KỲ:</t>
    </r>
    <r>
      <rPr>
        <b/>
        <sz val="11"/>
        <color rgb="FF0000FF"/>
        <rFont val="Times New Roman"/>
        <family val="1"/>
      </rPr>
      <t xml:space="preserve"> V</t>
    </r>
    <r>
      <rPr>
        <b/>
        <sz val="11"/>
        <rFont val="Times New Roman"/>
        <family val="1"/>
      </rPr>
      <t xml:space="preserve"> (ĐỢT HỌC: 9 + 10)       </t>
    </r>
  </si>
  <si>
    <t>VI</t>
  </si>
  <si>
    <t>ThS. Đinh Thị Thu</t>
  </si>
  <si>
    <t>ThS. Nguyễn Thị Quỳnh</t>
  </si>
  <si>
    <t>Giao</t>
  </si>
  <si>
    <t>ThS. Nguyễn Thị Đoan</t>
  </si>
  <si>
    <t>Trang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</si>
  <si>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09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</si>
  <si>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10</t>
    </r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</si>
  <si>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(TS ĐỢT 1)  -  NĂM HỌC 2026 - 2027</t>
    </r>
  </si>
  <si>
    <t>ThS. Trần Hữu Thu</t>
  </si>
  <si>
    <r>
      <t xml:space="preserve">NGHỈ TẾT NGUYÊN ĐÁN </t>
    </r>
    <r>
      <rPr>
        <b/>
        <sz val="8"/>
        <color rgb="FFFF0000"/>
        <rFont val="Times New Roman"/>
        <family val="1"/>
      </rPr>
      <t>2027</t>
    </r>
  </si>
  <si>
    <t>TS. Nguyễn Thành</t>
  </si>
  <si>
    <t>Huân</t>
  </si>
  <si>
    <t>ĐA Kết Cấu Bê Tông Cốt Thép</t>
  </si>
  <si>
    <r>
      <t>NGHỈ TẾT NGUYÊN ĐÁN</t>
    </r>
    <r>
      <rPr>
        <b/>
        <sz val="8"/>
        <color rgb="FFFF0000"/>
        <rFont val="Times New Roman"/>
        <family val="1"/>
      </rPr>
      <t xml:space="preserve"> 2027</t>
    </r>
  </si>
  <si>
    <t>ThS. Vũ Văn</t>
  </si>
  <si>
    <t>Nhân</t>
  </si>
  <si>
    <t>ThS. Phạm Viết</t>
  </si>
  <si>
    <t xml:space="preserve">ThS. Phạm Quang </t>
  </si>
  <si>
    <t>Nhật</t>
  </si>
  <si>
    <t>ThS. Nguyễn Thế</t>
  </si>
  <si>
    <t>Dân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</si>
</sst>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41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sz val="9"/>
      <color rgb="FFC00000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9"/>
      <color rgb="FF0000FF"/>
      <name val="Times New Roman"/>
      <family val="1"/>
    </font>
    <font>
      <b/>
      <sz val="12"/>
      <color indexed="12"/>
      <name val="Times New Roman"/>
      <family val="1"/>
    </font>
    <font>
      <b/>
      <sz val="10"/>
      <color rgb="FF7030A0"/>
      <name val="Times New Roman"/>
      <family val="1"/>
    </font>
    <font>
      <b/>
      <sz val="10"/>
      <color rgb="FFFF0000"/>
      <name val="Times New Roman"/>
      <family val="1"/>
    </font>
    <font>
      <b/>
      <sz val="12"/>
      <color rgb="FF0000FF"/>
      <name val="Times New Roman"/>
      <family val="1"/>
    </font>
    <font>
      <sz val="9"/>
      <color rgb="FFFF0000"/>
      <name val="Times New Roman"/>
      <family val="1"/>
    </font>
    <font>
      <sz val="12"/>
      <name val="Cambria"/>
      <family val="2"/>
      <charset val="163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C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240">
    <xf numFmtId="0" fontId="0" fillId="0" borderId="0" xfId="0"/>
    <xf numFmtId="0" fontId="2" fillId="0" borderId="0" xfId="1" applyFont="1" applyAlignment="1">
      <alignment vertical="center" wrapText="1"/>
    </xf>
    <xf numFmtId="0" fontId="2" fillId="0" borderId="0" xfId="1" applyFont="1"/>
    <xf numFmtId="14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2" fillId="3" borderId="7" xfId="1" applyFont="1" applyFill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5" fillId="3" borderId="3" xfId="1" applyFont="1" applyFill="1" applyBorder="1" applyAlignment="1">
      <alignment horizontal="left" vertical="center"/>
    </xf>
    <xf numFmtId="0" fontId="15" fillId="3" borderId="4" xfId="1" applyFont="1" applyFill="1" applyBorder="1" applyAlignment="1">
      <alignment horizontal="left" vertical="center"/>
    </xf>
    <xf numFmtId="0" fontId="8" fillId="0" borderId="5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14" fontId="7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4" fontId="22" fillId="0" borderId="0" xfId="1" applyNumberFormat="1" applyFont="1" applyAlignment="1">
      <alignment horizontal="center" vertical="center"/>
    </xf>
    <xf numFmtId="0" fontId="23" fillId="3" borderId="2" xfId="1" applyFont="1" applyFill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5" fillId="3" borderId="6" xfId="0" applyFont="1" applyFill="1" applyBorder="1" applyAlignment="1">
      <alignment horizontal="right" vertical="center"/>
    </xf>
    <xf numFmtId="0" fontId="25" fillId="3" borderId="14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center"/>
    </xf>
    <xf numFmtId="0" fontId="25" fillId="3" borderId="14" xfId="1" applyFont="1" applyFill="1" applyBorder="1" applyAlignment="1">
      <alignment horizontal="left" vertical="center"/>
    </xf>
    <xf numFmtId="0" fontId="4" fillId="0" borderId="0" xfId="1" applyFont="1" applyAlignment="1">
      <alignment vertical="center" wrapText="1"/>
    </xf>
    <xf numFmtId="0" fontId="8" fillId="0" borderId="7" xfId="1" applyFont="1" applyBorder="1" applyAlignment="1">
      <alignment horizontal="center" vertical="center"/>
    </xf>
    <xf numFmtId="0" fontId="12" fillId="0" borderId="2" xfId="1" applyFont="1" applyBorder="1" applyAlignment="1">
      <alignment vertical="center"/>
    </xf>
    <xf numFmtId="0" fontId="15" fillId="3" borderId="15" xfId="1" applyFont="1" applyFill="1" applyBorder="1" applyAlignment="1">
      <alignment horizontal="left" vertical="center"/>
    </xf>
    <xf numFmtId="0" fontId="15" fillId="3" borderId="16" xfId="1" applyFont="1" applyFill="1" applyBorder="1" applyAlignment="1">
      <alignment horizontal="left" vertical="center"/>
    </xf>
    <xf numFmtId="0" fontId="8" fillId="0" borderId="7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/>
    </xf>
    <xf numFmtId="0" fontId="12" fillId="0" borderId="7" xfId="1" applyFont="1" applyBorder="1" applyAlignment="1">
      <alignment vertical="center"/>
    </xf>
    <xf numFmtId="0" fontId="12" fillId="3" borderId="2" xfId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left" vertical="center"/>
    </xf>
    <xf numFmtId="0" fontId="12" fillId="2" borderId="14" xfId="1" applyFont="1" applyFill="1" applyBorder="1" applyAlignment="1">
      <alignment horizontal="left" vertical="center"/>
    </xf>
    <xf numFmtId="0" fontId="23" fillId="3" borderId="2" xfId="0" applyFont="1" applyFill="1" applyBorder="1" applyAlignment="1">
      <alignment vertical="center" wrapText="1"/>
    </xf>
    <xf numFmtId="0" fontId="27" fillId="3" borderId="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34" fillId="3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right" vertical="center"/>
    </xf>
    <xf numFmtId="0" fontId="15" fillId="2" borderId="14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vertical="center" wrapText="1"/>
    </xf>
    <xf numFmtId="0" fontId="15" fillId="2" borderId="2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left" vertical="center"/>
    </xf>
    <xf numFmtId="0" fontId="15" fillId="2" borderId="14" xfId="1" applyFont="1" applyFill="1" applyBorder="1" applyAlignment="1">
      <alignment horizontal="left" vertical="center"/>
    </xf>
    <xf numFmtId="0" fontId="26" fillId="2" borderId="2" xfId="1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right" vertical="center"/>
    </xf>
    <xf numFmtId="0" fontId="23" fillId="2" borderId="14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6" xfId="1" applyFont="1" applyFill="1" applyBorder="1" applyAlignment="1">
      <alignment horizontal="left" vertical="center"/>
    </xf>
    <xf numFmtId="0" fontId="23" fillId="2" borderId="14" xfId="1" applyFont="1" applyFill="1" applyBorder="1" applyAlignment="1">
      <alignment horizontal="left" vertical="center"/>
    </xf>
    <xf numFmtId="0" fontId="23" fillId="2" borderId="2" xfId="1" applyFont="1" applyFill="1" applyBorder="1" applyAlignment="1">
      <alignment horizontal="center" vertical="center"/>
    </xf>
    <xf numFmtId="0" fontId="29" fillId="2" borderId="2" xfId="1" applyFont="1" applyFill="1" applyBorder="1" applyAlignment="1">
      <alignment horizontal="center" vertical="center" wrapText="1"/>
    </xf>
    <xf numFmtId="0" fontId="35" fillId="0" borderId="0" xfId="0" applyFont="1"/>
    <xf numFmtId="0" fontId="34" fillId="3" borderId="6" xfId="1" applyFont="1" applyFill="1" applyBorder="1" applyAlignment="1">
      <alignment horizontal="left" vertical="center"/>
    </xf>
    <xf numFmtId="0" fontId="34" fillId="3" borderId="14" xfId="1" applyFont="1" applyFill="1" applyBorder="1" applyAlignment="1">
      <alignment horizontal="left" vertical="center"/>
    </xf>
    <xf numFmtId="0" fontId="23" fillId="3" borderId="6" xfId="0" applyFont="1" applyFill="1" applyBorder="1" applyAlignment="1">
      <alignment horizontal="right" vertical="center"/>
    </xf>
    <xf numFmtId="0" fontId="23" fillId="3" borderId="14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6" xfId="1" applyFont="1" applyFill="1" applyBorder="1" applyAlignment="1">
      <alignment horizontal="left" vertical="center"/>
    </xf>
    <xf numFmtId="0" fontId="23" fillId="3" borderId="14" xfId="1" applyFont="1" applyFill="1" applyBorder="1" applyAlignment="1">
      <alignment horizontal="left" vertical="center"/>
    </xf>
    <xf numFmtId="0" fontId="12" fillId="3" borderId="13" xfId="1" applyFont="1" applyFill="1" applyBorder="1" applyAlignment="1">
      <alignment vertical="center" wrapText="1"/>
    </xf>
    <xf numFmtId="0" fontId="23" fillId="0" borderId="2" xfId="1" applyFont="1" applyBorder="1" applyAlignment="1">
      <alignment horizontal="center" vertical="center"/>
    </xf>
    <xf numFmtId="0" fontId="29" fillId="3" borderId="2" xfId="1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vertical="center" wrapText="1"/>
    </xf>
    <xf numFmtId="0" fontId="12" fillId="3" borderId="10" xfId="1" applyFont="1" applyFill="1" applyBorder="1" applyAlignment="1">
      <alignment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left" vertical="center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center" vertical="center"/>
    </xf>
    <xf numFmtId="0" fontId="23" fillId="3" borderId="0" xfId="1" applyFont="1" applyFill="1" applyAlignment="1">
      <alignment horizontal="center" vertical="center"/>
    </xf>
    <xf numFmtId="0" fontId="15" fillId="3" borderId="0" xfId="1" applyFont="1" applyFill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15" fillId="2" borderId="19" xfId="1" applyFont="1" applyFill="1" applyBorder="1" applyAlignment="1">
      <alignment horizontal="left" vertical="center"/>
    </xf>
    <xf numFmtId="0" fontId="15" fillId="2" borderId="20" xfId="1" applyFont="1" applyFill="1" applyBorder="1" applyAlignment="1">
      <alignment horizontal="left" vertical="center"/>
    </xf>
    <xf numFmtId="0" fontId="19" fillId="3" borderId="7" xfId="1" applyFont="1" applyFill="1" applyBorder="1" applyAlignment="1">
      <alignment horizontal="left" vertical="center"/>
    </xf>
    <xf numFmtId="0" fontId="19" fillId="3" borderId="14" xfId="1" applyFont="1" applyFill="1" applyBorder="1" applyAlignment="1">
      <alignment horizontal="left" vertical="center"/>
    </xf>
    <xf numFmtId="0" fontId="19" fillId="3" borderId="6" xfId="1" applyFont="1" applyFill="1" applyBorder="1" applyAlignment="1">
      <alignment horizontal="left" vertical="center"/>
    </xf>
    <xf numFmtId="0" fontId="39" fillId="3" borderId="14" xfId="1" applyFont="1" applyFill="1" applyBorder="1" applyAlignment="1">
      <alignment horizontal="left" vertical="center"/>
    </xf>
    <xf numFmtId="0" fontId="15" fillId="2" borderId="7" xfId="1" applyFont="1" applyFill="1" applyBorder="1" applyAlignment="1">
      <alignment horizontal="left" vertical="center"/>
    </xf>
    <xf numFmtId="0" fontId="34" fillId="2" borderId="7" xfId="1" applyFont="1" applyFill="1" applyBorder="1" applyAlignment="1">
      <alignment horizontal="left" vertical="center"/>
    </xf>
    <xf numFmtId="0" fontId="34" fillId="2" borderId="14" xfId="1" applyFont="1" applyFill="1" applyBorder="1" applyAlignment="1">
      <alignment horizontal="left" vertical="center"/>
    </xf>
    <xf numFmtId="0" fontId="34" fillId="3" borderId="6" xfId="0" applyFont="1" applyFill="1" applyBorder="1" applyAlignment="1">
      <alignment horizontal="right" vertical="center"/>
    </xf>
    <xf numFmtId="0" fontId="34" fillId="3" borderId="14" xfId="0" applyFont="1" applyFill="1" applyBorder="1" applyAlignment="1">
      <alignment horizontal="left" vertical="center"/>
    </xf>
    <xf numFmtId="0" fontId="34" fillId="3" borderId="2" xfId="0" applyFont="1" applyFill="1" applyBorder="1" applyAlignment="1">
      <alignment horizontal="center" vertical="center"/>
    </xf>
    <xf numFmtId="0" fontId="15" fillId="3" borderId="19" xfId="1" applyFont="1" applyFill="1" applyBorder="1" applyAlignment="1">
      <alignment horizontal="left" vertical="center"/>
    </xf>
    <xf numFmtId="0" fontId="15" fillId="3" borderId="20" xfId="1" applyFont="1" applyFill="1" applyBorder="1" applyAlignment="1">
      <alignment horizontal="left" vertical="center"/>
    </xf>
    <xf numFmtId="0" fontId="40" fillId="3" borderId="6" xfId="1" applyFont="1" applyFill="1" applyBorder="1" applyAlignment="1">
      <alignment horizontal="left" vertical="center"/>
    </xf>
    <xf numFmtId="0" fontId="40" fillId="3" borderId="14" xfId="1" applyFont="1" applyFill="1" applyBorder="1" applyAlignment="1">
      <alignment horizontal="left" vertical="center"/>
    </xf>
    <xf numFmtId="0" fontId="39" fillId="3" borderId="6" xfId="1" applyFont="1" applyFill="1" applyBorder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12" fillId="0" borderId="6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8" fillId="0" borderId="7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2" fillId="3" borderId="6" xfId="1" applyFont="1" applyFill="1" applyBorder="1" applyAlignment="1">
      <alignment horizontal="left" vertical="center"/>
    </xf>
    <xf numFmtId="0" fontId="12" fillId="3" borderId="7" xfId="1" applyFont="1" applyFill="1" applyBorder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3" fontId="16" fillId="0" borderId="6" xfId="1" applyNumberFormat="1" applyFont="1" applyBorder="1" applyAlignment="1">
      <alignment horizontal="left" vertical="center" wrapText="1"/>
    </xf>
    <xf numFmtId="3" fontId="16" fillId="0" borderId="14" xfId="1" applyNumberFormat="1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38" fillId="5" borderId="3" xfId="1" applyFont="1" applyFill="1" applyBorder="1" applyAlignment="1">
      <alignment horizontal="center" vertical="center" wrapText="1"/>
    </xf>
    <xf numFmtId="0" fontId="38" fillId="5" borderId="21" xfId="1" applyFont="1" applyFill="1" applyBorder="1" applyAlignment="1">
      <alignment horizontal="center" vertical="center" wrapText="1"/>
    </xf>
    <xf numFmtId="0" fontId="38" fillId="5" borderId="4" xfId="1" applyFont="1" applyFill="1" applyBorder="1" applyAlignment="1">
      <alignment horizontal="center" vertical="center" wrapText="1"/>
    </xf>
    <xf numFmtId="0" fontId="38" fillId="5" borderId="8" xfId="1" applyFont="1" applyFill="1" applyBorder="1" applyAlignment="1">
      <alignment horizontal="center" vertical="center" wrapText="1"/>
    </xf>
    <xf numFmtId="0" fontId="38" fillId="5" borderId="0" xfId="1" applyFont="1" applyFill="1" applyAlignment="1">
      <alignment horizontal="center" vertical="center" wrapText="1"/>
    </xf>
    <xf numFmtId="0" fontId="38" fillId="5" borderId="9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0" fillId="2" borderId="7" xfId="1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 wrapText="1"/>
    </xf>
    <xf numFmtId="0" fontId="8" fillId="5" borderId="21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5" borderId="8" xfId="1" applyFont="1" applyFill="1" applyBorder="1" applyAlignment="1">
      <alignment horizontal="center" vertical="center" wrapText="1"/>
    </xf>
    <xf numFmtId="0" fontId="8" fillId="5" borderId="0" xfId="1" applyFont="1" applyFill="1" applyAlignment="1">
      <alignment horizontal="center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1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left" vertical="center"/>
    </xf>
    <xf numFmtId="0" fontId="15" fillId="3" borderId="12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5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 vertical="center" wrapText="1"/>
    </xf>
    <xf numFmtId="0" fontId="12" fillId="3" borderId="13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31" fillId="2" borderId="17" xfId="0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/>
    </xf>
    <xf numFmtId="0" fontId="32" fillId="2" borderId="14" xfId="0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7" xfId="1" xr:uid="{00000000-0005-0000-0000-000004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O33"/>
  <sheetViews>
    <sheetView showGridLines="0" view="pageBreakPreview" zoomScaleNormal="100" zoomScaleSheetLayoutView="100" workbookViewId="0">
      <selection activeCell="P27" sqref="P27"/>
    </sheetView>
  </sheetViews>
  <sheetFormatPr defaultColWidth="9" defaultRowHeight="8.25" x14ac:dyDescent="0.15"/>
  <cols>
    <col min="1" max="1" width="3.6640625" style="25" customWidth="1"/>
    <col min="2" max="2" width="3.88671875" style="25" customWidth="1"/>
    <col min="3" max="3" width="3.44140625" style="25" customWidth="1"/>
    <col min="4" max="4" width="18.33203125" style="25" customWidth="1"/>
    <col min="5" max="5" width="3.5546875" style="25" customWidth="1"/>
    <col min="6" max="6" width="3.21875" style="25" customWidth="1"/>
    <col min="7" max="7" width="14.33203125" style="25" bestFit="1" customWidth="1"/>
    <col min="8" max="8" width="4.5546875" style="25" customWidth="1"/>
    <col min="9" max="9" width="7.109375" style="25" customWidth="1"/>
    <col min="10" max="18" width="2.5546875" style="25" customWidth="1"/>
    <col min="19" max="20" width="2.33203125" style="25" customWidth="1"/>
    <col min="21" max="21" width="2.33203125" style="26" customWidth="1"/>
    <col min="22" max="30" width="2.5546875" style="26" customWidth="1"/>
    <col min="31" max="31" width="3.6640625" style="25" customWidth="1"/>
    <col min="32" max="32" width="3.6640625" style="25" bestFit="1" customWidth="1"/>
    <col min="33" max="33" width="9" style="25" bestFit="1" customWidth="1"/>
    <col min="34" max="16384" width="9" style="25"/>
  </cols>
  <sheetData>
    <row r="1" spans="1:33" s="35" customFormat="1" ht="14.25" customHeight="1" x14ac:dyDescent="0.2">
      <c r="A1" s="146" t="s">
        <v>0</v>
      </c>
      <c r="B1" s="146"/>
      <c r="C1" s="146"/>
      <c r="D1" s="146"/>
      <c r="E1" s="146"/>
      <c r="F1" s="146" t="s">
        <v>1</v>
      </c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3" s="35" customFormat="1" ht="14.25" customHeight="1" x14ac:dyDescent="0.2">
      <c r="A2" s="147" t="s">
        <v>44</v>
      </c>
      <c r="B2" s="147"/>
      <c r="C2" s="147"/>
      <c r="D2" s="147"/>
      <c r="E2" s="147"/>
      <c r="F2" s="147" t="s">
        <v>101</v>
      </c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2"/>
    </row>
    <row r="3" spans="1:33" s="35" customFormat="1" ht="4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2"/>
      <c r="AF3" s="2"/>
      <c r="AG3" s="2"/>
    </row>
    <row r="4" spans="1:33" s="35" customFormat="1" ht="16.5" customHeight="1" x14ac:dyDescent="0.2">
      <c r="A4" s="148" t="s">
        <v>419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50"/>
    </row>
    <row r="5" spans="1:33" s="35" customFormat="1" ht="14.25" customHeight="1" x14ac:dyDescent="0.2">
      <c r="A5" s="145" t="s">
        <v>410</v>
      </c>
      <c r="B5" s="145"/>
      <c r="C5" s="145"/>
      <c r="D5" s="145"/>
      <c r="E5" s="145"/>
      <c r="F5" s="145"/>
      <c r="G5" s="145"/>
      <c r="H5" s="35" t="s">
        <v>2</v>
      </c>
      <c r="I5" s="149" t="s">
        <v>47</v>
      </c>
      <c r="J5" s="149"/>
      <c r="K5" s="149"/>
      <c r="L5" s="149"/>
      <c r="M5" s="149"/>
      <c r="N5" s="149"/>
      <c r="O5" s="149"/>
      <c r="P5" s="149"/>
      <c r="Q5" s="149"/>
      <c r="S5" s="35" t="s">
        <v>2</v>
      </c>
      <c r="V5" s="150" t="s">
        <v>69</v>
      </c>
      <c r="W5" s="150"/>
      <c r="X5" s="150"/>
      <c r="Y5" s="150"/>
      <c r="Z5" s="150"/>
      <c r="AA5" s="150"/>
      <c r="AB5" s="150"/>
      <c r="AC5" s="150"/>
      <c r="AD5" s="150"/>
      <c r="AE5" s="150"/>
      <c r="AF5" s="2"/>
      <c r="AG5" s="2"/>
    </row>
    <row r="6" spans="1:33" s="35" customFormat="1" ht="14.25" customHeight="1" x14ac:dyDescent="0.2">
      <c r="A6" s="151" t="s">
        <v>124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</row>
    <row r="7" spans="1:33" s="3" customFormat="1" ht="3" customHeight="1" x14ac:dyDescent="0.2">
      <c r="A7" s="39"/>
      <c r="B7" s="39"/>
      <c r="C7" s="39"/>
      <c r="D7" s="39"/>
      <c r="E7" s="39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39"/>
      <c r="AF7" s="39"/>
    </row>
    <row r="8" spans="1:33" s="4" customFormat="1" ht="18.75" customHeight="1" x14ac:dyDescent="0.25">
      <c r="A8" s="152" t="s">
        <v>3</v>
      </c>
      <c r="B8" s="153" t="s">
        <v>4</v>
      </c>
      <c r="C8" s="154"/>
      <c r="D8" s="159" t="s">
        <v>5</v>
      </c>
      <c r="E8" s="159" t="s">
        <v>6</v>
      </c>
      <c r="F8" s="159" t="s">
        <v>7</v>
      </c>
      <c r="G8" s="153" t="s">
        <v>8</v>
      </c>
      <c r="H8" s="154"/>
      <c r="I8" s="38" t="s">
        <v>9</v>
      </c>
      <c r="J8" s="189">
        <v>2026</v>
      </c>
      <c r="K8" s="190"/>
      <c r="L8" s="190"/>
      <c r="M8" s="190"/>
      <c r="N8" s="190"/>
      <c r="O8" s="191"/>
      <c r="P8" s="189">
        <v>2027</v>
      </c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1"/>
      <c r="AE8" s="162" t="s">
        <v>10</v>
      </c>
      <c r="AF8" s="162" t="s">
        <v>11</v>
      </c>
    </row>
    <row r="9" spans="1:33" s="4" customFormat="1" ht="18.75" customHeight="1" x14ac:dyDescent="0.25">
      <c r="A9" s="152"/>
      <c r="B9" s="155"/>
      <c r="C9" s="156"/>
      <c r="D9" s="160"/>
      <c r="E9" s="160"/>
      <c r="F9" s="160"/>
      <c r="G9" s="155"/>
      <c r="H9" s="156"/>
      <c r="I9" s="38" t="s">
        <v>12</v>
      </c>
      <c r="J9" s="165">
        <v>11</v>
      </c>
      <c r="K9" s="166"/>
      <c r="L9" s="165">
        <v>12</v>
      </c>
      <c r="M9" s="188"/>
      <c r="N9" s="188"/>
      <c r="O9" s="166"/>
      <c r="P9" s="165">
        <v>1</v>
      </c>
      <c r="Q9" s="188"/>
      <c r="R9" s="188"/>
      <c r="S9" s="166"/>
      <c r="T9" s="165">
        <v>2</v>
      </c>
      <c r="U9" s="188"/>
      <c r="V9" s="188"/>
      <c r="W9" s="166"/>
      <c r="X9" s="165">
        <v>3</v>
      </c>
      <c r="Y9" s="188"/>
      <c r="Z9" s="188"/>
      <c r="AA9" s="188"/>
      <c r="AB9" s="166"/>
      <c r="AC9" s="165">
        <v>4</v>
      </c>
      <c r="AD9" s="166"/>
      <c r="AE9" s="163"/>
      <c r="AF9" s="163"/>
    </row>
    <row r="10" spans="1:33" s="4" customFormat="1" ht="18.75" customHeight="1" x14ac:dyDescent="0.25">
      <c r="A10" s="152"/>
      <c r="B10" s="157"/>
      <c r="C10" s="158"/>
      <c r="D10" s="161"/>
      <c r="E10" s="161"/>
      <c r="F10" s="161"/>
      <c r="G10" s="157"/>
      <c r="H10" s="158"/>
      <c r="I10" s="38" t="s">
        <v>13</v>
      </c>
      <c r="J10" s="5">
        <v>46349</v>
      </c>
      <c r="K10" s="5">
        <f>J10+7</f>
        <v>46356</v>
      </c>
      <c r="L10" s="5">
        <f t="shared" ref="L10:O10" si="0">K10+7</f>
        <v>46363</v>
      </c>
      <c r="M10" s="5">
        <f t="shared" si="0"/>
        <v>46370</v>
      </c>
      <c r="N10" s="5">
        <f t="shared" si="0"/>
        <v>46377</v>
      </c>
      <c r="O10" s="5">
        <f t="shared" si="0"/>
        <v>46384</v>
      </c>
      <c r="P10" s="5">
        <f t="shared" ref="P10:AB10" si="1">O10+7</f>
        <v>46391</v>
      </c>
      <c r="Q10" s="5">
        <f t="shared" si="1"/>
        <v>46398</v>
      </c>
      <c r="R10" s="5">
        <f t="shared" si="1"/>
        <v>46405</v>
      </c>
      <c r="S10" s="5">
        <f t="shared" si="1"/>
        <v>46412</v>
      </c>
      <c r="T10" s="5">
        <f t="shared" si="1"/>
        <v>46419</v>
      </c>
      <c r="U10" s="5">
        <f t="shared" si="1"/>
        <v>46426</v>
      </c>
      <c r="V10" s="5">
        <f t="shared" si="1"/>
        <v>46433</v>
      </c>
      <c r="W10" s="5">
        <f t="shared" si="1"/>
        <v>46440</v>
      </c>
      <c r="X10" s="5">
        <f t="shared" si="1"/>
        <v>46447</v>
      </c>
      <c r="Y10" s="5">
        <f t="shared" si="1"/>
        <v>46454</v>
      </c>
      <c r="Z10" s="5">
        <f t="shared" si="1"/>
        <v>46461</v>
      </c>
      <c r="AA10" s="5">
        <f t="shared" si="1"/>
        <v>46468</v>
      </c>
      <c r="AB10" s="5">
        <f t="shared" si="1"/>
        <v>46475</v>
      </c>
      <c r="AC10" s="5">
        <f t="shared" ref="AC10" si="2">AB10+7</f>
        <v>46482</v>
      </c>
      <c r="AD10" s="5">
        <f t="shared" ref="AD10" si="3">AC10+7</f>
        <v>46489</v>
      </c>
      <c r="AE10" s="164"/>
      <c r="AF10" s="164"/>
    </row>
    <row r="11" spans="1:33" s="7" customFormat="1" ht="22.5" customHeight="1" x14ac:dyDescent="0.25">
      <c r="A11" s="170" t="s">
        <v>417</v>
      </c>
      <c r="B11" s="171"/>
      <c r="C11" s="171"/>
      <c r="D11" s="171"/>
      <c r="E11" s="6"/>
      <c r="F11" s="6"/>
      <c r="G11" s="6"/>
      <c r="H11" s="6"/>
      <c r="I11" s="6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3"/>
    </row>
    <row r="12" spans="1:33" s="7" customFormat="1" ht="22.5" customHeight="1" x14ac:dyDescent="0.25">
      <c r="A12" s="8">
        <v>1</v>
      </c>
      <c r="B12" s="9" t="s">
        <v>48</v>
      </c>
      <c r="C12" s="10">
        <v>411</v>
      </c>
      <c r="D12" s="11" t="s">
        <v>159</v>
      </c>
      <c r="E12" s="12">
        <v>3</v>
      </c>
      <c r="F12" s="13">
        <v>9</v>
      </c>
      <c r="G12" s="14" t="s">
        <v>412</v>
      </c>
      <c r="H12" s="15" t="s">
        <v>94</v>
      </c>
      <c r="I12" s="16" t="s">
        <v>52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31" t="s">
        <v>20</v>
      </c>
      <c r="S12" s="181" t="s">
        <v>409</v>
      </c>
      <c r="T12" s="182"/>
      <c r="U12" s="183"/>
      <c r="V12" s="32" t="s">
        <v>21</v>
      </c>
      <c r="W12" s="17"/>
      <c r="X12" s="17"/>
      <c r="Y12" s="17"/>
      <c r="Z12" s="17"/>
      <c r="AA12" s="17"/>
      <c r="AB12" s="17"/>
      <c r="AC12" s="17"/>
      <c r="AD12" s="17"/>
      <c r="AE12" s="17">
        <v>4</v>
      </c>
      <c r="AF12" s="18"/>
    </row>
    <row r="13" spans="1:33" s="7" customFormat="1" ht="22.5" customHeight="1" x14ac:dyDescent="0.25">
      <c r="A13" s="8">
        <v>2</v>
      </c>
      <c r="B13" s="9" t="s">
        <v>48</v>
      </c>
      <c r="C13" s="10">
        <v>414</v>
      </c>
      <c r="D13" s="11" t="s">
        <v>160</v>
      </c>
      <c r="E13" s="12">
        <v>2</v>
      </c>
      <c r="F13" s="13">
        <v>9</v>
      </c>
      <c r="G13" s="14" t="s">
        <v>219</v>
      </c>
      <c r="H13" s="15" t="s">
        <v>220</v>
      </c>
      <c r="I13" s="16" t="s">
        <v>52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31" t="s">
        <v>20</v>
      </c>
      <c r="S13" s="184"/>
      <c r="T13" s="185"/>
      <c r="U13" s="186"/>
      <c r="V13" s="32" t="s">
        <v>21</v>
      </c>
      <c r="W13" s="17"/>
      <c r="X13" s="17"/>
      <c r="Y13" s="17"/>
      <c r="Z13" s="17"/>
      <c r="AA13" s="17"/>
      <c r="AB13" s="17"/>
      <c r="AC13" s="17"/>
      <c r="AD13" s="17"/>
      <c r="AE13" s="17">
        <v>4</v>
      </c>
      <c r="AF13" s="18"/>
    </row>
    <row r="14" spans="1:33" s="7" customFormat="1" ht="22.5" customHeight="1" x14ac:dyDescent="0.25">
      <c r="A14" s="8">
        <v>3</v>
      </c>
      <c r="B14" s="9" t="s">
        <v>95</v>
      </c>
      <c r="C14" s="10">
        <v>362</v>
      </c>
      <c r="D14" s="11" t="s">
        <v>161</v>
      </c>
      <c r="E14" s="12">
        <v>2</v>
      </c>
      <c r="F14" s="13">
        <v>9</v>
      </c>
      <c r="G14" s="14" t="s">
        <v>221</v>
      </c>
      <c r="H14" s="15" t="s">
        <v>214</v>
      </c>
      <c r="I14" s="16" t="s">
        <v>52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31" t="s">
        <v>20</v>
      </c>
      <c r="S14" s="184"/>
      <c r="T14" s="185"/>
      <c r="U14" s="186"/>
      <c r="V14" s="32" t="s">
        <v>21</v>
      </c>
      <c r="W14" s="17"/>
      <c r="X14" s="17"/>
      <c r="Y14" s="17"/>
      <c r="Z14" s="17"/>
      <c r="AA14" s="17"/>
      <c r="AB14" s="17"/>
      <c r="AC14" s="17"/>
      <c r="AD14" s="17"/>
      <c r="AE14" s="17">
        <v>4</v>
      </c>
      <c r="AF14" s="18"/>
    </row>
    <row r="15" spans="1:33" s="7" customFormat="1" ht="22.5" customHeight="1" x14ac:dyDescent="0.25">
      <c r="A15" s="8">
        <v>4</v>
      </c>
      <c r="B15" s="9" t="s">
        <v>48</v>
      </c>
      <c r="C15" s="10">
        <v>382</v>
      </c>
      <c r="D15" s="11" t="s">
        <v>162</v>
      </c>
      <c r="E15" s="12">
        <v>2</v>
      </c>
      <c r="F15" s="13">
        <v>9</v>
      </c>
      <c r="G15" s="14" t="s">
        <v>413</v>
      </c>
      <c r="H15" s="15" t="s">
        <v>414</v>
      </c>
      <c r="I15" s="16" t="s">
        <v>52</v>
      </c>
      <c r="J15" s="17" t="s">
        <v>19</v>
      </c>
      <c r="K15" s="17" t="s">
        <v>19</v>
      </c>
      <c r="L15" s="17" t="s">
        <v>19</v>
      </c>
      <c r="M15" s="17" t="s">
        <v>19</v>
      </c>
      <c r="N15" s="17" t="s">
        <v>19</v>
      </c>
      <c r="O15" s="17" t="s">
        <v>19</v>
      </c>
      <c r="P15" s="17" t="s">
        <v>19</v>
      </c>
      <c r="Q15" s="17" t="s">
        <v>19</v>
      </c>
      <c r="R15" s="31" t="s">
        <v>20</v>
      </c>
      <c r="S15" s="184"/>
      <c r="T15" s="185"/>
      <c r="U15" s="186"/>
      <c r="V15" s="32" t="s">
        <v>21</v>
      </c>
      <c r="W15" s="17"/>
      <c r="X15" s="17"/>
      <c r="Y15" s="17"/>
      <c r="Z15" s="17"/>
      <c r="AA15" s="17"/>
      <c r="AB15" s="17"/>
      <c r="AC15" s="17"/>
      <c r="AD15" s="17"/>
      <c r="AE15" s="17">
        <v>4</v>
      </c>
      <c r="AF15" s="18"/>
    </row>
    <row r="16" spans="1:33" s="7" customFormat="1" ht="22.5" customHeight="1" x14ac:dyDescent="0.25">
      <c r="A16" s="174" t="s">
        <v>418</v>
      </c>
      <c r="B16" s="175"/>
      <c r="C16" s="175"/>
      <c r="D16" s="175"/>
      <c r="E16" s="19"/>
      <c r="F16" s="19"/>
      <c r="G16" s="19"/>
      <c r="H16" s="19"/>
      <c r="I16" s="20"/>
      <c r="J16" s="6"/>
      <c r="K16" s="6"/>
      <c r="L16" s="6"/>
      <c r="M16" s="6"/>
      <c r="N16" s="6"/>
      <c r="O16" s="6"/>
      <c r="P16" s="6"/>
      <c r="Q16" s="6"/>
      <c r="R16" s="6"/>
      <c r="S16" s="184"/>
      <c r="T16" s="185"/>
      <c r="U16" s="18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30"/>
    </row>
    <row r="17" spans="1:41" s="7" customFormat="1" ht="22.5" customHeight="1" x14ac:dyDescent="0.25">
      <c r="A17" s="8">
        <v>5</v>
      </c>
      <c r="B17" s="9" t="s">
        <v>48</v>
      </c>
      <c r="C17" s="10">
        <v>403</v>
      </c>
      <c r="D17" s="11" t="s">
        <v>165</v>
      </c>
      <c r="E17" s="12">
        <v>2</v>
      </c>
      <c r="F17" s="13">
        <v>9</v>
      </c>
      <c r="G17" s="14" t="s">
        <v>72</v>
      </c>
      <c r="H17" s="15" t="s">
        <v>248</v>
      </c>
      <c r="I17" s="16" t="s">
        <v>52</v>
      </c>
      <c r="J17" s="18"/>
      <c r="K17" s="17"/>
      <c r="L17" s="17"/>
      <c r="M17" s="17"/>
      <c r="N17" s="17"/>
      <c r="O17" s="17"/>
      <c r="P17" s="17"/>
      <c r="Q17" s="17"/>
      <c r="R17" s="32" t="s">
        <v>19</v>
      </c>
      <c r="S17" s="184"/>
      <c r="T17" s="185"/>
      <c r="U17" s="186"/>
      <c r="V17" s="32" t="s">
        <v>19</v>
      </c>
      <c r="W17" s="17" t="s">
        <v>19</v>
      </c>
      <c r="X17" s="17" t="s">
        <v>19</v>
      </c>
      <c r="Y17" s="17" t="s">
        <v>19</v>
      </c>
      <c r="Z17" s="17" t="s">
        <v>19</v>
      </c>
      <c r="AA17" s="17" t="s">
        <v>19</v>
      </c>
      <c r="AB17" s="17" t="s">
        <v>19</v>
      </c>
      <c r="AC17" s="17" t="s">
        <v>20</v>
      </c>
      <c r="AD17" s="17" t="s">
        <v>21</v>
      </c>
      <c r="AE17" s="17">
        <v>4</v>
      </c>
      <c r="AF17" s="18"/>
      <c r="AH17" s="9"/>
      <c r="AI17" s="10"/>
      <c r="AJ17" s="11"/>
      <c r="AK17" s="12"/>
      <c r="AL17" s="42"/>
      <c r="AM17" s="14"/>
      <c r="AN17" s="15"/>
      <c r="AO17" s="43"/>
    </row>
    <row r="18" spans="1:41" s="7" customFormat="1" ht="22.5" customHeight="1" x14ac:dyDescent="0.25">
      <c r="A18" s="8">
        <v>6</v>
      </c>
      <c r="B18" s="9" t="s">
        <v>168</v>
      </c>
      <c r="C18" s="10">
        <v>414</v>
      </c>
      <c r="D18" s="11" t="s">
        <v>169</v>
      </c>
      <c r="E18" s="12">
        <v>3</v>
      </c>
      <c r="F18" s="13">
        <v>9</v>
      </c>
      <c r="G18" s="14" t="s">
        <v>415</v>
      </c>
      <c r="H18" s="15" t="s">
        <v>416</v>
      </c>
      <c r="I18" s="16" t="s">
        <v>52</v>
      </c>
      <c r="J18" s="18"/>
      <c r="K18" s="17"/>
      <c r="L18" s="17"/>
      <c r="M18" s="17"/>
      <c r="N18" s="17"/>
      <c r="O18" s="17"/>
      <c r="P18" s="17"/>
      <c r="Q18" s="17"/>
      <c r="R18" s="32" t="s">
        <v>19</v>
      </c>
      <c r="S18" s="184"/>
      <c r="T18" s="185"/>
      <c r="U18" s="186"/>
      <c r="V18" s="32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19</v>
      </c>
      <c r="AC18" s="17" t="s">
        <v>20</v>
      </c>
      <c r="AD18" s="17" t="s">
        <v>21</v>
      </c>
      <c r="AE18" s="17">
        <v>4</v>
      </c>
      <c r="AF18" s="18"/>
      <c r="AH18" s="121"/>
      <c r="AI18" s="122"/>
      <c r="AJ18" s="123"/>
      <c r="AK18" s="124"/>
      <c r="AL18" s="125"/>
      <c r="AM18" s="126"/>
      <c r="AN18" s="126"/>
      <c r="AO18" s="127"/>
    </row>
    <row r="19" spans="1:41" s="7" customFormat="1" ht="22.5" customHeight="1" x14ac:dyDescent="0.25">
      <c r="A19" s="8">
        <v>7</v>
      </c>
      <c r="B19" s="9" t="s">
        <v>48</v>
      </c>
      <c r="C19" s="10">
        <v>452</v>
      </c>
      <c r="D19" s="11" t="s">
        <v>170</v>
      </c>
      <c r="E19" s="12">
        <v>3</v>
      </c>
      <c r="F19" s="13">
        <v>9</v>
      </c>
      <c r="G19" s="14" t="s">
        <v>219</v>
      </c>
      <c r="H19" s="15" t="s">
        <v>220</v>
      </c>
      <c r="I19" s="16" t="s">
        <v>52</v>
      </c>
      <c r="J19" s="18"/>
      <c r="K19" s="17"/>
      <c r="L19" s="17"/>
      <c r="M19" s="17"/>
      <c r="N19" s="17"/>
      <c r="O19" s="17"/>
      <c r="P19" s="17"/>
      <c r="Q19" s="17"/>
      <c r="R19" s="32" t="s">
        <v>19</v>
      </c>
      <c r="S19" s="184"/>
      <c r="T19" s="185"/>
      <c r="U19" s="186"/>
      <c r="V19" s="32" t="s">
        <v>19</v>
      </c>
      <c r="W19" s="17" t="s">
        <v>19</v>
      </c>
      <c r="X19" s="17" t="s">
        <v>19</v>
      </c>
      <c r="Y19" s="17" t="s">
        <v>19</v>
      </c>
      <c r="Z19" s="17" t="s">
        <v>19</v>
      </c>
      <c r="AA19" s="17" t="s">
        <v>19</v>
      </c>
      <c r="AB19" s="17" t="s">
        <v>19</v>
      </c>
      <c r="AC19" s="17" t="s">
        <v>20</v>
      </c>
      <c r="AD19" s="17" t="s">
        <v>21</v>
      </c>
      <c r="AE19" s="17">
        <v>4</v>
      </c>
      <c r="AF19" s="18"/>
      <c r="AH19" s="121"/>
      <c r="AI19" s="122"/>
      <c r="AJ19" s="123"/>
      <c r="AK19" s="124"/>
      <c r="AL19" s="125"/>
      <c r="AM19" s="126"/>
      <c r="AN19" s="126"/>
      <c r="AO19" s="127"/>
    </row>
    <row r="20" spans="1:41" s="4" customFormat="1" ht="22.5" customHeight="1" x14ac:dyDescent="0.25">
      <c r="A20" s="176" t="s">
        <v>33</v>
      </c>
      <c r="B20" s="176"/>
      <c r="C20" s="176"/>
      <c r="D20" s="176"/>
      <c r="E20" s="24">
        <f>SUM(E12:E19)</f>
        <v>17</v>
      </c>
      <c r="F20" s="34"/>
      <c r="G20" s="177">
        <f>E20*280000</f>
        <v>4760000</v>
      </c>
      <c r="H20" s="178"/>
      <c r="I20" s="34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80"/>
    </row>
    <row r="21" spans="1:41" ht="3" customHeight="1" x14ac:dyDescent="0.15"/>
    <row r="22" spans="1:41" s="27" customFormat="1" ht="15.75" customHeight="1" x14ac:dyDescent="0.2">
      <c r="A22" s="167" t="s">
        <v>34</v>
      </c>
      <c r="B22" s="167"/>
      <c r="C22" s="167"/>
      <c r="D22" s="167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1:41" s="27" customFormat="1" ht="15.75" customHeight="1" x14ac:dyDescent="0.2">
      <c r="B23" s="168" t="s">
        <v>35</v>
      </c>
      <c r="C23" s="168"/>
      <c r="D23" s="168"/>
      <c r="E23" s="168"/>
      <c r="F23" s="168"/>
      <c r="G23" s="168"/>
      <c r="H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41" s="28" customFormat="1" ht="15.75" customHeight="1" x14ac:dyDescent="0.25">
      <c r="B24" s="168" t="s">
        <v>36</v>
      </c>
      <c r="C24" s="168"/>
      <c r="D24" s="168"/>
      <c r="E24" s="168"/>
      <c r="F24" s="168"/>
      <c r="G24" s="168"/>
    </row>
    <row r="25" spans="1:41" s="28" customFormat="1" ht="15.75" customHeight="1" x14ac:dyDescent="0.25">
      <c r="B25" s="168" t="s">
        <v>37</v>
      </c>
      <c r="C25" s="168"/>
      <c r="D25" s="168"/>
      <c r="E25" s="168"/>
      <c r="F25" s="168"/>
      <c r="G25" s="168"/>
      <c r="AJ25" s="120"/>
      <c r="AK25" s="120"/>
    </row>
    <row r="26" spans="1:41" s="33" customFormat="1" ht="14.25" customHeight="1" x14ac:dyDescent="0.25">
      <c r="B26" s="37"/>
      <c r="C26" s="37"/>
      <c r="Q26" s="169" t="s">
        <v>398</v>
      </c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</row>
    <row r="27" spans="1:41" s="33" customFormat="1" ht="15.75" customHeight="1" x14ac:dyDescent="0.25">
      <c r="A27" s="187" t="s">
        <v>38</v>
      </c>
      <c r="B27" s="187"/>
      <c r="C27" s="187"/>
      <c r="D27" s="187"/>
      <c r="G27" s="187" t="s">
        <v>39</v>
      </c>
      <c r="H27" s="187"/>
      <c r="I27" s="187"/>
      <c r="J27" s="187"/>
      <c r="K27" s="187"/>
      <c r="L27" s="29"/>
      <c r="M27" s="29"/>
      <c r="N27" s="29"/>
      <c r="O27" s="29"/>
      <c r="P27" s="29"/>
      <c r="Q27" s="29"/>
      <c r="R27" s="187" t="s">
        <v>45</v>
      </c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29"/>
    </row>
    <row r="28" spans="1:41" s="33" customFormat="1" ht="15.75" customHeight="1" x14ac:dyDescent="0.25">
      <c r="G28" s="187" t="s">
        <v>40</v>
      </c>
      <c r="H28" s="187"/>
      <c r="I28" s="187"/>
      <c r="J28" s="187"/>
      <c r="K28" s="187"/>
      <c r="R28" s="187" t="s">
        <v>46</v>
      </c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29"/>
    </row>
    <row r="29" spans="1:41" s="33" customFormat="1" ht="30" customHeight="1" x14ac:dyDescent="0.25"/>
    <row r="30" spans="1:41" s="33" customFormat="1" ht="14.25" x14ac:dyDescent="0.25"/>
    <row r="31" spans="1:41" s="33" customFormat="1" ht="14.25" x14ac:dyDescent="0.25"/>
    <row r="32" spans="1:41" s="33" customFormat="1" ht="14.25" x14ac:dyDescent="0.25"/>
    <row r="33" spans="1:32" s="33" customFormat="1" ht="15.75" customHeight="1" x14ac:dyDescent="0.25">
      <c r="A33" s="187" t="s">
        <v>41</v>
      </c>
      <c r="B33" s="187"/>
      <c r="C33" s="187"/>
      <c r="D33" s="187"/>
      <c r="G33" s="187" t="s">
        <v>42</v>
      </c>
      <c r="H33" s="187"/>
      <c r="I33" s="187"/>
      <c r="J33" s="187"/>
      <c r="K33" s="187"/>
      <c r="L33" s="29"/>
      <c r="M33" s="29"/>
      <c r="N33" s="29"/>
      <c r="O33" s="29"/>
      <c r="P33" s="29"/>
      <c r="Q33" s="29"/>
      <c r="R33" s="187" t="s">
        <v>43</v>
      </c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</row>
  </sheetData>
  <mergeCells count="45">
    <mergeCell ref="AC9:AD9"/>
    <mergeCell ref="A33:D33"/>
    <mergeCell ref="G33:K33"/>
    <mergeCell ref="R33:AF33"/>
    <mergeCell ref="A27:D27"/>
    <mergeCell ref="G27:K27"/>
    <mergeCell ref="R27:AF27"/>
    <mergeCell ref="G28:K28"/>
    <mergeCell ref="R28:AF28"/>
    <mergeCell ref="A11:D11"/>
    <mergeCell ref="J11:AF11"/>
    <mergeCell ref="A16:D16"/>
    <mergeCell ref="A20:D20"/>
    <mergeCell ref="G20:H20"/>
    <mergeCell ref="J20:AF20"/>
    <mergeCell ref="S12:U19"/>
    <mergeCell ref="A22:D22"/>
    <mergeCell ref="B23:G23"/>
    <mergeCell ref="B24:G24"/>
    <mergeCell ref="B25:G25"/>
    <mergeCell ref="Q26:AF26"/>
    <mergeCell ref="A6:AF6"/>
    <mergeCell ref="A8:A10"/>
    <mergeCell ref="B8:C10"/>
    <mergeCell ref="D8:D10"/>
    <mergeCell ref="E8:E10"/>
    <mergeCell ref="F8:F10"/>
    <mergeCell ref="G8:H10"/>
    <mergeCell ref="AE8:AE10"/>
    <mergeCell ref="AF8:AF10"/>
    <mergeCell ref="J9:K9"/>
    <mergeCell ref="L9:O9"/>
    <mergeCell ref="J8:O8"/>
    <mergeCell ref="P8:AD8"/>
    <mergeCell ref="P9:S9"/>
    <mergeCell ref="T9:W9"/>
    <mergeCell ref="X9:AB9"/>
    <mergeCell ref="A5:G5"/>
    <mergeCell ref="A1:E1"/>
    <mergeCell ref="A2:E2"/>
    <mergeCell ref="A4:AF4"/>
    <mergeCell ref="F1:AF1"/>
    <mergeCell ref="F2:AF2"/>
    <mergeCell ref="I5:Q5"/>
    <mergeCell ref="V5:AE5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O33"/>
  <sheetViews>
    <sheetView showGridLines="0" view="pageBreakPreview" zoomScaleNormal="100" zoomScaleSheetLayoutView="100" workbookViewId="0">
      <selection activeCell="V17" sqref="V17:AD19"/>
    </sheetView>
  </sheetViews>
  <sheetFormatPr defaultColWidth="9" defaultRowHeight="8.25" x14ac:dyDescent="0.15"/>
  <cols>
    <col min="1" max="1" width="2.88671875" style="25" bestFit="1" customWidth="1"/>
    <col min="2" max="2" width="4.109375" style="25" bestFit="1" customWidth="1"/>
    <col min="3" max="3" width="3" style="25" customWidth="1"/>
    <col min="4" max="4" width="15.88671875" style="25" customWidth="1"/>
    <col min="5" max="6" width="3.109375" style="25" customWidth="1"/>
    <col min="7" max="7" width="12.21875" style="25" bestFit="1" customWidth="1"/>
    <col min="8" max="8" width="4.6640625" style="25" customWidth="1"/>
    <col min="9" max="9" width="8.33203125" style="25" customWidth="1"/>
    <col min="10" max="20" width="2.6640625" style="25" customWidth="1"/>
    <col min="21" max="30" width="2.6640625" style="26" customWidth="1"/>
    <col min="31" max="31" width="4.33203125" style="25" customWidth="1"/>
    <col min="32" max="32" width="3.6640625" style="25" customWidth="1"/>
    <col min="33" max="33" width="9" style="25" bestFit="1" customWidth="1"/>
    <col min="34" max="16384" width="9" style="25"/>
  </cols>
  <sheetData>
    <row r="1" spans="1:33" s="35" customFormat="1" ht="14.25" customHeight="1" x14ac:dyDescent="0.2">
      <c r="A1" s="146" t="s">
        <v>0</v>
      </c>
      <c r="B1" s="146"/>
      <c r="C1" s="146"/>
      <c r="D1" s="146"/>
      <c r="E1" s="146"/>
      <c r="F1" s="146" t="s">
        <v>1</v>
      </c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3" s="35" customFormat="1" ht="14.25" customHeight="1" x14ac:dyDescent="0.2">
      <c r="A2" s="147" t="s">
        <v>44</v>
      </c>
      <c r="B2" s="147"/>
      <c r="C2" s="147"/>
      <c r="D2" s="147"/>
      <c r="E2" s="147"/>
      <c r="F2" s="147" t="s">
        <v>101</v>
      </c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2"/>
    </row>
    <row r="3" spans="1:33" s="35" customFormat="1" ht="4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2"/>
      <c r="AF3" s="2"/>
      <c r="AG3" s="2"/>
    </row>
    <row r="4" spans="1:33" s="35" customFormat="1" ht="16.5" customHeight="1" x14ac:dyDescent="0.2">
      <c r="A4" s="148" t="s">
        <v>419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50"/>
    </row>
    <row r="5" spans="1:33" s="35" customFormat="1" ht="14.25" customHeight="1" x14ac:dyDescent="0.2">
      <c r="A5" s="145" t="s">
        <v>410</v>
      </c>
      <c r="B5" s="145"/>
      <c r="C5" s="145"/>
      <c r="D5" s="145"/>
      <c r="E5" s="145"/>
      <c r="F5" s="145"/>
      <c r="G5" s="145"/>
      <c r="H5" s="35" t="s">
        <v>2</v>
      </c>
      <c r="I5" s="149" t="s">
        <v>115</v>
      </c>
      <c r="J5" s="149"/>
      <c r="K5" s="149"/>
      <c r="L5" s="149"/>
      <c r="M5" s="149"/>
      <c r="N5" s="149"/>
      <c r="O5" s="149"/>
      <c r="P5" s="149"/>
      <c r="Q5" s="149"/>
      <c r="S5" s="35" t="s">
        <v>2</v>
      </c>
      <c r="U5" s="150" t="s">
        <v>69</v>
      </c>
      <c r="V5" s="150"/>
      <c r="W5" s="150"/>
      <c r="X5" s="150"/>
      <c r="Y5" s="150"/>
      <c r="Z5" s="150"/>
      <c r="AA5" s="150"/>
      <c r="AB5" s="150"/>
      <c r="AC5" s="150"/>
      <c r="AD5" s="150"/>
      <c r="AE5" s="29"/>
      <c r="AF5" s="29"/>
      <c r="AG5" s="2"/>
    </row>
    <row r="6" spans="1:33" s="35" customFormat="1" ht="14.25" customHeight="1" x14ac:dyDescent="0.2">
      <c r="A6" s="151" t="s">
        <v>125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</row>
    <row r="7" spans="1:33" s="3" customFormat="1" ht="3" customHeight="1" x14ac:dyDescent="0.2">
      <c r="A7" s="39"/>
      <c r="B7" s="39"/>
      <c r="C7" s="39"/>
      <c r="D7" s="39"/>
      <c r="E7" s="39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39"/>
      <c r="AF7" s="39"/>
    </row>
    <row r="8" spans="1:33" s="4" customFormat="1" ht="18.75" customHeight="1" x14ac:dyDescent="0.25">
      <c r="A8" s="152" t="s">
        <v>3</v>
      </c>
      <c r="B8" s="153" t="s">
        <v>4</v>
      </c>
      <c r="C8" s="154"/>
      <c r="D8" s="159" t="s">
        <v>5</v>
      </c>
      <c r="E8" s="159" t="s">
        <v>6</v>
      </c>
      <c r="F8" s="159" t="s">
        <v>7</v>
      </c>
      <c r="G8" s="153" t="s">
        <v>8</v>
      </c>
      <c r="H8" s="154"/>
      <c r="I8" s="38" t="s">
        <v>9</v>
      </c>
      <c r="J8" s="189">
        <v>2026</v>
      </c>
      <c r="K8" s="190"/>
      <c r="L8" s="190"/>
      <c r="M8" s="190"/>
      <c r="N8" s="190"/>
      <c r="O8" s="191"/>
      <c r="P8" s="189">
        <v>2027</v>
      </c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1"/>
      <c r="AE8" s="162" t="s">
        <v>10</v>
      </c>
      <c r="AF8" s="162" t="s">
        <v>11</v>
      </c>
    </row>
    <row r="9" spans="1:33" s="4" customFormat="1" ht="18.75" customHeight="1" x14ac:dyDescent="0.25">
      <c r="A9" s="152"/>
      <c r="B9" s="155"/>
      <c r="C9" s="156"/>
      <c r="D9" s="160"/>
      <c r="E9" s="160"/>
      <c r="F9" s="160"/>
      <c r="G9" s="155"/>
      <c r="H9" s="156"/>
      <c r="I9" s="38" t="s">
        <v>12</v>
      </c>
      <c r="J9" s="165">
        <v>11</v>
      </c>
      <c r="K9" s="166"/>
      <c r="L9" s="165">
        <v>12</v>
      </c>
      <c r="M9" s="188"/>
      <c r="N9" s="188"/>
      <c r="O9" s="166"/>
      <c r="P9" s="165">
        <v>1</v>
      </c>
      <c r="Q9" s="188"/>
      <c r="R9" s="188"/>
      <c r="S9" s="166"/>
      <c r="T9" s="165">
        <v>2</v>
      </c>
      <c r="U9" s="188"/>
      <c r="V9" s="188"/>
      <c r="W9" s="166"/>
      <c r="X9" s="165">
        <v>3</v>
      </c>
      <c r="Y9" s="188"/>
      <c r="Z9" s="188"/>
      <c r="AA9" s="188"/>
      <c r="AB9" s="166"/>
      <c r="AC9" s="165">
        <v>4</v>
      </c>
      <c r="AD9" s="166"/>
      <c r="AE9" s="163"/>
      <c r="AF9" s="163"/>
    </row>
    <row r="10" spans="1:33" s="4" customFormat="1" ht="18.75" customHeight="1" x14ac:dyDescent="0.25">
      <c r="A10" s="152"/>
      <c r="B10" s="157"/>
      <c r="C10" s="158"/>
      <c r="D10" s="161"/>
      <c r="E10" s="161"/>
      <c r="F10" s="161"/>
      <c r="G10" s="157"/>
      <c r="H10" s="158"/>
      <c r="I10" s="38" t="s">
        <v>13</v>
      </c>
      <c r="J10" s="5">
        <v>46349</v>
      </c>
      <c r="K10" s="5">
        <f>J10+7</f>
        <v>46356</v>
      </c>
      <c r="L10" s="5">
        <f t="shared" ref="L10:AD10" si="0">K10+7</f>
        <v>46363</v>
      </c>
      <c r="M10" s="5">
        <f t="shared" si="0"/>
        <v>46370</v>
      </c>
      <c r="N10" s="5">
        <f t="shared" si="0"/>
        <v>46377</v>
      </c>
      <c r="O10" s="5">
        <f t="shared" si="0"/>
        <v>46384</v>
      </c>
      <c r="P10" s="5">
        <f t="shared" si="0"/>
        <v>46391</v>
      </c>
      <c r="Q10" s="5">
        <f t="shared" si="0"/>
        <v>46398</v>
      </c>
      <c r="R10" s="5">
        <f t="shared" si="0"/>
        <v>46405</v>
      </c>
      <c r="S10" s="5">
        <f t="shared" si="0"/>
        <v>46412</v>
      </c>
      <c r="T10" s="5">
        <f t="shared" si="0"/>
        <v>46419</v>
      </c>
      <c r="U10" s="5">
        <f t="shared" si="0"/>
        <v>46426</v>
      </c>
      <c r="V10" s="5">
        <f t="shared" si="0"/>
        <v>46433</v>
      </c>
      <c r="W10" s="5">
        <f t="shared" si="0"/>
        <v>46440</v>
      </c>
      <c r="X10" s="5">
        <f t="shared" si="0"/>
        <v>46447</v>
      </c>
      <c r="Y10" s="5">
        <f t="shared" si="0"/>
        <v>46454</v>
      </c>
      <c r="Z10" s="5">
        <f t="shared" si="0"/>
        <v>46461</v>
      </c>
      <c r="AA10" s="5">
        <f t="shared" si="0"/>
        <v>46468</v>
      </c>
      <c r="AB10" s="5">
        <f t="shared" si="0"/>
        <v>46475</v>
      </c>
      <c r="AC10" s="5">
        <f t="shared" si="0"/>
        <v>46482</v>
      </c>
      <c r="AD10" s="5">
        <f t="shared" si="0"/>
        <v>46489</v>
      </c>
      <c r="AE10" s="164"/>
      <c r="AF10" s="164"/>
    </row>
    <row r="11" spans="1:33" s="7" customFormat="1" ht="22.5" customHeight="1" x14ac:dyDescent="0.25">
      <c r="A11" s="170" t="s">
        <v>417</v>
      </c>
      <c r="B11" s="171"/>
      <c r="C11" s="171"/>
      <c r="D11" s="171"/>
      <c r="E11" s="6"/>
      <c r="F11" s="6"/>
      <c r="G11" s="6"/>
      <c r="H11" s="6"/>
      <c r="I11" s="6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3"/>
    </row>
    <row r="12" spans="1:33" s="7" customFormat="1" ht="22.5" customHeight="1" x14ac:dyDescent="0.25">
      <c r="A12" s="8">
        <v>1</v>
      </c>
      <c r="B12" s="9" t="s">
        <v>225</v>
      </c>
      <c r="C12" s="10">
        <v>364</v>
      </c>
      <c r="D12" s="11" t="s">
        <v>233</v>
      </c>
      <c r="E12" s="12">
        <v>3</v>
      </c>
      <c r="F12" s="13">
        <v>10</v>
      </c>
      <c r="G12" s="14" t="s">
        <v>251</v>
      </c>
      <c r="H12" s="15" t="s">
        <v>246</v>
      </c>
      <c r="I12" s="13" t="s">
        <v>59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17" t="s">
        <v>20</v>
      </c>
      <c r="S12" s="181" t="s">
        <v>409</v>
      </c>
      <c r="T12" s="182"/>
      <c r="U12" s="183"/>
      <c r="V12" s="32" t="s">
        <v>21</v>
      </c>
      <c r="W12" s="17"/>
      <c r="X12" s="17"/>
      <c r="Y12" s="17"/>
      <c r="Z12" s="17"/>
      <c r="AA12" s="17"/>
      <c r="AB12" s="17"/>
      <c r="AC12" s="17"/>
      <c r="AD12" s="17"/>
      <c r="AE12" s="17">
        <v>4</v>
      </c>
      <c r="AF12" s="18"/>
    </row>
    <row r="13" spans="1:33" s="7" customFormat="1" ht="22.5" customHeight="1" x14ac:dyDescent="0.25">
      <c r="A13" s="8">
        <v>2</v>
      </c>
      <c r="B13" s="9" t="s">
        <v>23</v>
      </c>
      <c r="C13" s="10">
        <v>384</v>
      </c>
      <c r="D13" s="11" t="s">
        <v>234</v>
      </c>
      <c r="E13" s="12">
        <v>2</v>
      </c>
      <c r="F13" s="13">
        <v>10</v>
      </c>
      <c r="G13" s="14" t="s">
        <v>252</v>
      </c>
      <c r="H13" s="15" t="s">
        <v>77</v>
      </c>
      <c r="I13" s="13" t="s">
        <v>59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20</v>
      </c>
      <c r="S13" s="184"/>
      <c r="T13" s="185"/>
      <c r="U13" s="186"/>
      <c r="V13" s="32" t="s">
        <v>21</v>
      </c>
      <c r="W13" s="17"/>
      <c r="X13" s="17"/>
      <c r="Y13" s="17"/>
      <c r="Z13" s="17"/>
      <c r="AA13" s="17"/>
      <c r="AB13" s="17"/>
      <c r="AC13" s="17"/>
      <c r="AD13" s="17"/>
      <c r="AE13" s="17">
        <v>4</v>
      </c>
      <c r="AF13" s="18"/>
    </row>
    <row r="14" spans="1:33" s="7" customFormat="1" ht="22.5" customHeight="1" x14ac:dyDescent="0.25">
      <c r="A14" s="8">
        <v>3</v>
      </c>
      <c r="B14" s="9" t="s">
        <v>145</v>
      </c>
      <c r="C14" s="10">
        <v>302</v>
      </c>
      <c r="D14" s="11" t="s">
        <v>235</v>
      </c>
      <c r="E14" s="12">
        <v>3</v>
      </c>
      <c r="F14" s="13">
        <v>10</v>
      </c>
      <c r="G14" s="14" t="s">
        <v>253</v>
      </c>
      <c r="H14" s="15" t="s">
        <v>254</v>
      </c>
      <c r="I14" s="13" t="s">
        <v>59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17" t="s">
        <v>20</v>
      </c>
      <c r="S14" s="184"/>
      <c r="T14" s="185"/>
      <c r="U14" s="186"/>
      <c r="V14" s="32" t="s">
        <v>21</v>
      </c>
      <c r="W14" s="17"/>
      <c r="X14" s="17"/>
      <c r="Y14" s="17"/>
      <c r="Z14" s="17"/>
      <c r="AA14" s="17"/>
      <c r="AB14" s="17"/>
      <c r="AC14" s="17"/>
      <c r="AD14" s="17"/>
      <c r="AE14" s="17">
        <v>4</v>
      </c>
      <c r="AF14" s="18"/>
    </row>
    <row r="15" spans="1:33" s="7" customFormat="1" ht="22.5" customHeight="1" x14ac:dyDescent="0.25">
      <c r="A15" s="8">
        <v>4</v>
      </c>
      <c r="B15" s="9" t="s">
        <v>227</v>
      </c>
      <c r="C15" s="10">
        <v>403</v>
      </c>
      <c r="D15" s="11" t="s">
        <v>236</v>
      </c>
      <c r="E15" s="12">
        <v>2</v>
      </c>
      <c r="F15" s="13">
        <v>10</v>
      </c>
      <c r="G15" s="14" t="s">
        <v>217</v>
      </c>
      <c r="H15" s="15" t="s">
        <v>218</v>
      </c>
      <c r="I15" s="13" t="s">
        <v>59</v>
      </c>
      <c r="J15" s="17" t="s">
        <v>19</v>
      </c>
      <c r="K15" s="17" t="s">
        <v>19</v>
      </c>
      <c r="L15" s="17" t="s">
        <v>19</v>
      </c>
      <c r="M15" s="17" t="s">
        <v>19</v>
      </c>
      <c r="N15" s="17" t="s">
        <v>19</v>
      </c>
      <c r="O15" s="17" t="s">
        <v>19</v>
      </c>
      <c r="P15" s="17" t="s">
        <v>19</v>
      </c>
      <c r="Q15" s="17" t="s">
        <v>19</v>
      </c>
      <c r="R15" s="17" t="s">
        <v>20</v>
      </c>
      <c r="S15" s="184"/>
      <c r="T15" s="185"/>
      <c r="U15" s="186"/>
      <c r="V15" s="32" t="s">
        <v>21</v>
      </c>
      <c r="W15" s="17"/>
      <c r="X15" s="17"/>
      <c r="Y15" s="17"/>
      <c r="Z15" s="17"/>
      <c r="AA15" s="17"/>
      <c r="AB15" s="17"/>
      <c r="AC15" s="17"/>
      <c r="AD15" s="17"/>
      <c r="AE15" s="17">
        <v>4</v>
      </c>
      <c r="AF15" s="18"/>
    </row>
    <row r="16" spans="1:33" s="7" customFormat="1" ht="22.5" customHeight="1" x14ac:dyDescent="0.25">
      <c r="A16" s="174" t="s">
        <v>418</v>
      </c>
      <c r="B16" s="175"/>
      <c r="C16" s="175"/>
      <c r="D16" s="175"/>
      <c r="E16" s="19"/>
      <c r="F16" s="19"/>
      <c r="G16" s="19"/>
      <c r="H16" s="19"/>
      <c r="I16" s="20"/>
      <c r="J16" s="192"/>
      <c r="K16" s="172"/>
      <c r="L16" s="172"/>
      <c r="M16" s="172"/>
      <c r="N16" s="172"/>
      <c r="O16" s="172"/>
      <c r="P16" s="172"/>
      <c r="Q16" s="172"/>
      <c r="R16" s="173"/>
      <c r="S16" s="184"/>
      <c r="T16" s="185"/>
      <c r="U16" s="186"/>
      <c r="V16" s="192"/>
      <c r="W16" s="172"/>
      <c r="X16" s="172"/>
      <c r="Y16" s="172"/>
      <c r="Z16" s="172"/>
      <c r="AA16" s="172"/>
      <c r="AB16" s="172"/>
      <c r="AC16" s="172"/>
      <c r="AD16" s="172"/>
      <c r="AE16" s="172"/>
      <c r="AF16" s="173"/>
    </row>
    <row r="17" spans="1:41" s="7" customFormat="1" ht="22.5" customHeight="1" x14ac:dyDescent="0.25">
      <c r="A17" s="8">
        <v>5</v>
      </c>
      <c r="B17" s="9" t="s">
        <v>156</v>
      </c>
      <c r="C17" s="10">
        <v>403</v>
      </c>
      <c r="D17" s="11" t="s">
        <v>237</v>
      </c>
      <c r="E17" s="12">
        <v>3</v>
      </c>
      <c r="F17" s="13">
        <v>10</v>
      </c>
      <c r="G17" s="14" t="s">
        <v>93</v>
      </c>
      <c r="H17" s="15" t="s">
        <v>94</v>
      </c>
      <c r="I17" s="13" t="s">
        <v>59</v>
      </c>
      <c r="J17" s="18"/>
      <c r="K17" s="17"/>
      <c r="L17" s="17"/>
      <c r="M17" s="17"/>
      <c r="N17" s="17"/>
      <c r="O17" s="17"/>
      <c r="P17" s="17"/>
      <c r="Q17" s="17"/>
      <c r="R17" s="17" t="s">
        <v>19</v>
      </c>
      <c r="S17" s="184"/>
      <c r="T17" s="185"/>
      <c r="U17" s="186"/>
      <c r="V17" s="17" t="s">
        <v>19</v>
      </c>
      <c r="W17" s="17" t="s">
        <v>19</v>
      </c>
      <c r="X17" s="17" t="s">
        <v>19</v>
      </c>
      <c r="Y17" s="17" t="s">
        <v>19</v>
      </c>
      <c r="Z17" s="17" t="s">
        <v>19</v>
      </c>
      <c r="AA17" s="17" t="s">
        <v>19</v>
      </c>
      <c r="AB17" s="17" t="s">
        <v>19</v>
      </c>
      <c r="AC17" s="17" t="s">
        <v>20</v>
      </c>
      <c r="AD17" s="17" t="s">
        <v>21</v>
      </c>
      <c r="AE17" s="17">
        <v>4</v>
      </c>
      <c r="AF17" s="18"/>
      <c r="AH17" s="9"/>
      <c r="AI17" s="10"/>
      <c r="AJ17" s="11"/>
      <c r="AK17" s="12"/>
      <c r="AL17" s="42"/>
      <c r="AM17" s="14"/>
      <c r="AN17" s="15"/>
      <c r="AO17" s="43"/>
    </row>
    <row r="18" spans="1:41" s="7" customFormat="1" ht="22.5" customHeight="1" x14ac:dyDescent="0.25">
      <c r="A18" s="8">
        <v>6</v>
      </c>
      <c r="B18" s="9" t="s">
        <v>61</v>
      </c>
      <c r="C18" s="10">
        <v>402</v>
      </c>
      <c r="D18" s="11" t="s">
        <v>238</v>
      </c>
      <c r="E18" s="12">
        <v>3</v>
      </c>
      <c r="F18" s="13">
        <v>10</v>
      </c>
      <c r="G18" s="14" t="s">
        <v>63</v>
      </c>
      <c r="H18" s="15" t="s">
        <v>64</v>
      </c>
      <c r="I18" s="13" t="s">
        <v>59</v>
      </c>
      <c r="J18" s="18"/>
      <c r="K18" s="17"/>
      <c r="L18" s="17"/>
      <c r="M18" s="17"/>
      <c r="N18" s="17"/>
      <c r="O18" s="17"/>
      <c r="P18" s="17"/>
      <c r="Q18" s="17"/>
      <c r="R18" s="17" t="s">
        <v>19</v>
      </c>
      <c r="S18" s="184"/>
      <c r="T18" s="185"/>
      <c r="U18" s="186"/>
      <c r="V18" s="17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19</v>
      </c>
      <c r="AC18" s="17" t="s">
        <v>20</v>
      </c>
      <c r="AD18" s="17" t="s">
        <v>21</v>
      </c>
      <c r="AE18" s="17">
        <v>4</v>
      </c>
      <c r="AF18" s="18"/>
    </row>
    <row r="19" spans="1:41" s="7" customFormat="1" ht="22.5" customHeight="1" x14ac:dyDescent="0.25">
      <c r="A19" s="8">
        <v>7</v>
      </c>
      <c r="B19" s="9" t="s">
        <v>145</v>
      </c>
      <c r="C19" s="10">
        <v>403</v>
      </c>
      <c r="D19" s="11" t="s">
        <v>239</v>
      </c>
      <c r="E19" s="12">
        <v>3</v>
      </c>
      <c r="F19" s="13">
        <v>10</v>
      </c>
      <c r="G19" s="14" t="s">
        <v>255</v>
      </c>
      <c r="H19" s="15" t="s">
        <v>51</v>
      </c>
      <c r="I19" s="13" t="s">
        <v>59</v>
      </c>
      <c r="J19" s="18"/>
      <c r="K19" s="17"/>
      <c r="L19" s="17"/>
      <c r="M19" s="17"/>
      <c r="N19" s="17"/>
      <c r="O19" s="17"/>
      <c r="P19" s="17"/>
      <c r="Q19" s="17"/>
      <c r="R19" s="17" t="s">
        <v>19</v>
      </c>
      <c r="S19" s="184"/>
      <c r="T19" s="185"/>
      <c r="U19" s="186"/>
      <c r="V19" s="17" t="s">
        <v>19</v>
      </c>
      <c r="W19" s="17" t="s">
        <v>19</v>
      </c>
      <c r="X19" s="17" t="s">
        <v>19</v>
      </c>
      <c r="Y19" s="17" t="s">
        <v>19</v>
      </c>
      <c r="Z19" s="17" t="s">
        <v>19</v>
      </c>
      <c r="AA19" s="17" t="s">
        <v>19</v>
      </c>
      <c r="AB19" s="17" t="s">
        <v>19</v>
      </c>
      <c r="AC19" s="17" t="s">
        <v>20</v>
      </c>
      <c r="AD19" s="17" t="s">
        <v>21</v>
      </c>
      <c r="AE19" s="17">
        <v>4</v>
      </c>
      <c r="AF19" s="18"/>
    </row>
    <row r="20" spans="1:41" s="4" customFormat="1" ht="22.5" customHeight="1" x14ac:dyDescent="0.25">
      <c r="A20" s="176" t="s">
        <v>33</v>
      </c>
      <c r="B20" s="176"/>
      <c r="C20" s="176"/>
      <c r="D20" s="176"/>
      <c r="E20" s="24">
        <f>SUM(E12:E19)</f>
        <v>19</v>
      </c>
      <c r="F20" s="34"/>
      <c r="G20" s="177">
        <f>E20*280000</f>
        <v>5320000</v>
      </c>
      <c r="H20" s="178"/>
      <c r="I20" s="34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80"/>
    </row>
    <row r="21" spans="1:41" ht="3" customHeight="1" x14ac:dyDescent="0.15"/>
    <row r="22" spans="1:41" s="27" customFormat="1" ht="15.75" customHeight="1" x14ac:dyDescent="0.2">
      <c r="A22" s="167" t="s">
        <v>34</v>
      </c>
      <c r="B22" s="167"/>
      <c r="C22" s="167"/>
      <c r="D22" s="167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1:41" s="27" customFormat="1" ht="15.75" customHeight="1" x14ac:dyDescent="0.2">
      <c r="B23" s="168" t="s">
        <v>35</v>
      </c>
      <c r="C23" s="168"/>
      <c r="D23" s="168"/>
      <c r="E23" s="168"/>
      <c r="F23" s="168"/>
      <c r="G23" s="168"/>
      <c r="H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41" s="28" customFormat="1" ht="15.75" customHeight="1" x14ac:dyDescent="0.25">
      <c r="B24" s="168" t="s">
        <v>36</v>
      </c>
      <c r="C24" s="168"/>
      <c r="D24" s="168"/>
      <c r="E24" s="168"/>
      <c r="F24" s="168"/>
      <c r="G24" s="168"/>
    </row>
    <row r="25" spans="1:41" s="28" customFormat="1" ht="15.75" customHeight="1" x14ac:dyDescent="0.25">
      <c r="B25" s="168" t="s">
        <v>37</v>
      </c>
      <c r="C25" s="168"/>
      <c r="D25" s="168"/>
      <c r="E25" s="168"/>
      <c r="F25" s="168"/>
      <c r="G25" s="168"/>
    </row>
    <row r="26" spans="1:41" s="33" customFormat="1" ht="14.25" customHeight="1" x14ac:dyDescent="0.25">
      <c r="B26" s="37"/>
      <c r="C26" s="37"/>
      <c r="Q26" s="169" t="s">
        <v>398</v>
      </c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</row>
    <row r="27" spans="1:41" s="33" customFormat="1" ht="15.75" customHeight="1" x14ac:dyDescent="0.25">
      <c r="A27" s="187" t="s">
        <v>38</v>
      </c>
      <c r="B27" s="187"/>
      <c r="C27" s="187"/>
      <c r="D27" s="187"/>
      <c r="G27" s="187" t="s">
        <v>39</v>
      </c>
      <c r="H27" s="187"/>
      <c r="I27" s="187"/>
      <c r="J27" s="187"/>
      <c r="K27" s="187"/>
      <c r="L27" s="29"/>
      <c r="M27" s="29"/>
      <c r="N27" s="29"/>
      <c r="O27" s="29"/>
      <c r="P27" s="29"/>
      <c r="Q27" s="29"/>
      <c r="R27" s="187" t="s">
        <v>45</v>
      </c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29"/>
    </row>
    <row r="28" spans="1:41" s="33" customFormat="1" ht="15.75" customHeight="1" x14ac:dyDescent="0.25">
      <c r="G28" s="187" t="s">
        <v>40</v>
      </c>
      <c r="H28" s="187"/>
      <c r="I28" s="187"/>
      <c r="J28" s="187"/>
      <c r="K28" s="187"/>
      <c r="R28" s="187" t="s">
        <v>46</v>
      </c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29"/>
    </row>
    <row r="29" spans="1:41" s="33" customFormat="1" ht="14.25" x14ac:dyDescent="0.25"/>
    <row r="30" spans="1:41" s="33" customFormat="1" ht="14.25" x14ac:dyDescent="0.25"/>
    <row r="31" spans="1:41" s="33" customFormat="1" ht="24" customHeight="1" x14ac:dyDescent="0.25"/>
    <row r="32" spans="1:41" s="33" customFormat="1" ht="21" customHeight="1" x14ac:dyDescent="0.25"/>
    <row r="33" spans="1:32" s="33" customFormat="1" ht="15.75" customHeight="1" x14ac:dyDescent="0.25">
      <c r="A33" s="187" t="s">
        <v>41</v>
      </c>
      <c r="B33" s="187"/>
      <c r="C33" s="187"/>
      <c r="D33" s="187"/>
      <c r="G33" s="187" t="s">
        <v>42</v>
      </c>
      <c r="H33" s="187"/>
      <c r="I33" s="187"/>
      <c r="J33" s="187"/>
      <c r="K33" s="187"/>
      <c r="L33" s="29"/>
      <c r="M33" s="29"/>
      <c r="N33" s="29"/>
      <c r="O33" s="29"/>
      <c r="P33" s="29"/>
      <c r="Q33" s="29"/>
      <c r="R33" s="187" t="s">
        <v>43</v>
      </c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</row>
  </sheetData>
  <mergeCells count="47">
    <mergeCell ref="V16:AF16"/>
    <mergeCell ref="P8:AD8"/>
    <mergeCell ref="J9:K9"/>
    <mergeCell ref="L9:O9"/>
    <mergeCell ref="P9:S9"/>
    <mergeCell ref="T9:W9"/>
    <mergeCell ref="X9:AB9"/>
    <mergeCell ref="AC9:AD9"/>
    <mergeCell ref="G28:K28"/>
    <mergeCell ref="R28:AF28"/>
    <mergeCell ref="A33:D33"/>
    <mergeCell ref="G33:K33"/>
    <mergeCell ref="R33:AF33"/>
    <mergeCell ref="Q26:AF26"/>
    <mergeCell ref="A27:D27"/>
    <mergeCell ref="G27:K27"/>
    <mergeCell ref="R27:AF27"/>
    <mergeCell ref="A11:D11"/>
    <mergeCell ref="J11:AF11"/>
    <mergeCell ref="A16:D16"/>
    <mergeCell ref="A20:D20"/>
    <mergeCell ref="G20:H20"/>
    <mergeCell ref="J20:AF20"/>
    <mergeCell ref="A22:D22"/>
    <mergeCell ref="B23:G23"/>
    <mergeCell ref="B24:G24"/>
    <mergeCell ref="B25:G25"/>
    <mergeCell ref="S12:U19"/>
    <mergeCell ref="J16:R16"/>
    <mergeCell ref="U5:AD5"/>
    <mergeCell ref="A1:E1"/>
    <mergeCell ref="F1:AF1"/>
    <mergeCell ref="A2:E2"/>
    <mergeCell ref="F2:AF2"/>
    <mergeCell ref="A4:AF4"/>
    <mergeCell ref="A5:G5"/>
    <mergeCell ref="I5:Q5"/>
    <mergeCell ref="A6:AF6"/>
    <mergeCell ref="A8:A10"/>
    <mergeCell ref="B8:C10"/>
    <mergeCell ref="D8:D10"/>
    <mergeCell ref="E8:E10"/>
    <mergeCell ref="F8:F10"/>
    <mergeCell ref="G8:H10"/>
    <mergeCell ref="AF8:AF10"/>
    <mergeCell ref="AE8:AE10"/>
    <mergeCell ref="J8:O8"/>
  </mergeCells>
  <printOptions horizontalCentered="1"/>
  <pageMargins left="0" right="0.23622047244094491" top="0.23622047244094491" bottom="0" header="0.19685039370078741" footer="0.23622047244094491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O34"/>
  <sheetViews>
    <sheetView showGridLines="0" tabSelected="1" view="pageBreakPreview" zoomScaleNormal="100" zoomScaleSheetLayoutView="100" workbookViewId="0">
      <selection activeCell="G14" sqref="G14"/>
    </sheetView>
  </sheetViews>
  <sheetFormatPr defaultColWidth="9" defaultRowHeight="8.25" x14ac:dyDescent="0.15"/>
  <cols>
    <col min="1" max="1" width="3.6640625" style="25" customWidth="1"/>
    <col min="2" max="2" width="4.109375" style="25" customWidth="1"/>
    <col min="3" max="3" width="3.33203125" style="25" customWidth="1"/>
    <col min="4" max="4" width="18.77734375" style="25" customWidth="1"/>
    <col min="5" max="5" width="3.109375" style="25" customWidth="1"/>
    <col min="6" max="6" width="3.21875" style="25" customWidth="1"/>
    <col min="7" max="7" width="13.109375" style="25" bestFit="1" customWidth="1"/>
    <col min="8" max="8" width="5" style="25" customWidth="1"/>
    <col min="9" max="9" width="5.5546875" style="25" customWidth="1"/>
    <col min="10" max="20" width="2.44140625" style="25" customWidth="1"/>
    <col min="21" max="30" width="2.44140625" style="26" customWidth="1"/>
    <col min="31" max="31" width="3.88671875" style="25" customWidth="1"/>
    <col min="32" max="32" width="4.109375" style="25" customWidth="1"/>
    <col min="33" max="33" width="9" style="25" bestFit="1" customWidth="1"/>
    <col min="34" max="16384" width="9" style="25"/>
  </cols>
  <sheetData>
    <row r="1" spans="1:33" s="35" customFormat="1" ht="14.25" customHeight="1" x14ac:dyDescent="0.2">
      <c r="A1" s="146" t="s">
        <v>0</v>
      </c>
      <c r="B1" s="146"/>
      <c r="C1" s="146"/>
      <c r="D1" s="146"/>
      <c r="E1" s="146"/>
      <c r="F1" s="146" t="s">
        <v>1</v>
      </c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3" s="35" customFormat="1" ht="14.25" customHeight="1" x14ac:dyDescent="0.2">
      <c r="A2" s="147" t="s">
        <v>44</v>
      </c>
      <c r="B2" s="147"/>
      <c r="C2" s="147"/>
      <c r="D2" s="147"/>
      <c r="E2" s="147"/>
      <c r="F2" s="147" t="s">
        <v>101</v>
      </c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2"/>
    </row>
    <row r="3" spans="1:33" s="35" customFormat="1" ht="4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2"/>
      <c r="AF3" s="2"/>
      <c r="AG3" s="2"/>
    </row>
    <row r="4" spans="1:33" s="35" customFormat="1" ht="14.25" customHeight="1" x14ac:dyDescent="0.2">
      <c r="A4" s="148" t="s">
        <v>419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50"/>
    </row>
    <row r="5" spans="1:33" s="35" customFormat="1" ht="14.25" customHeight="1" x14ac:dyDescent="0.2">
      <c r="A5" s="145" t="s">
        <v>410</v>
      </c>
      <c r="B5" s="145"/>
      <c r="C5" s="145"/>
      <c r="D5" s="145"/>
      <c r="E5" s="145"/>
      <c r="F5" s="145"/>
      <c r="G5" s="145"/>
      <c r="H5" s="35" t="s">
        <v>2</v>
      </c>
      <c r="I5" s="149" t="s">
        <v>92</v>
      </c>
      <c r="J5" s="149"/>
      <c r="K5" s="149"/>
      <c r="L5" s="149"/>
      <c r="M5" s="149"/>
      <c r="N5" s="149"/>
      <c r="O5" s="149"/>
      <c r="P5" s="149"/>
      <c r="Q5" s="149"/>
      <c r="R5" s="149"/>
      <c r="S5" s="35" t="s">
        <v>2</v>
      </c>
      <c r="V5" s="150" t="s">
        <v>69</v>
      </c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2"/>
    </row>
    <row r="6" spans="1:33" s="35" customFormat="1" ht="14.25" customHeight="1" x14ac:dyDescent="0.2">
      <c r="A6" s="151" t="s">
        <v>126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</row>
    <row r="7" spans="1:33" s="3" customFormat="1" ht="3" customHeight="1" x14ac:dyDescent="0.2">
      <c r="A7" s="39"/>
      <c r="B7" s="39"/>
      <c r="C7" s="39"/>
      <c r="D7" s="39"/>
      <c r="E7" s="39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39"/>
      <c r="AF7" s="39"/>
    </row>
    <row r="8" spans="1:33" s="4" customFormat="1" ht="18.75" customHeight="1" x14ac:dyDescent="0.25">
      <c r="A8" s="152" t="s">
        <v>3</v>
      </c>
      <c r="B8" s="153" t="s">
        <v>4</v>
      </c>
      <c r="C8" s="154"/>
      <c r="D8" s="159" t="s">
        <v>5</v>
      </c>
      <c r="E8" s="159" t="s">
        <v>6</v>
      </c>
      <c r="F8" s="159" t="s">
        <v>7</v>
      </c>
      <c r="G8" s="153" t="s">
        <v>8</v>
      </c>
      <c r="H8" s="154"/>
      <c r="I8" s="38" t="s">
        <v>9</v>
      </c>
      <c r="J8" s="189">
        <v>2026</v>
      </c>
      <c r="K8" s="190"/>
      <c r="L8" s="190"/>
      <c r="M8" s="190"/>
      <c r="N8" s="190"/>
      <c r="O8" s="191"/>
      <c r="P8" s="189">
        <v>2027</v>
      </c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1"/>
      <c r="AE8" s="162" t="s">
        <v>10</v>
      </c>
      <c r="AF8" s="162" t="s">
        <v>11</v>
      </c>
    </row>
    <row r="9" spans="1:33" s="4" customFormat="1" ht="18.75" customHeight="1" x14ac:dyDescent="0.25">
      <c r="A9" s="152"/>
      <c r="B9" s="155"/>
      <c r="C9" s="156"/>
      <c r="D9" s="160"/>
      <c r="E9" s="160"/>
      <c r="F9" s="160"/>
      <c r="G9" s="155"/>
      <c r="H9" s="156"/>
      <c r="I9" s="38" t="s">
        <v>12</v>
      </c>
      <c r="J9" s="165">
        <v>11</v>
      </c>
      <c r="K9" s="166"/>
      <c r="L9" s="165">
        <v>12</v>
      </c>
      <c r="M9" s="188"/>
      <c r="N9" s="188"/>
      <c r="O9" s="166"/>
      <c r="P9" s="165">
        <v>1</v>
      </c>
      <c r="Q9" s="188"/>
      <c r="R9" s="188"/>
      <c r="S9" s="166"/>
      <c r="T9" s="165">
        <v>2</v>
      </c>
      <c r="U9" s="188"/>
      <c r="V9" s="188"/>
      <c r="W9" s="166"/>
      <c r="X9" s="165">
        <v>3</v>
      </c>
      <c r="Y9" s="188"/>
      <c r="Z9" s="188"/>
      <c r="AA9" s="188"/>
      <c r="AB9" s="166"/>
      <c r="AC9" s="165">
        <v>4</v>
      </c>
      <c r="AD9" s="166"/>
      <c r="AE9" s="163"/>
      <c r="AF9" s="163"/>
    </row>
    <row r="10" spans="1:33" s="4" customFormat="1" ht="18.75" customHeight="1" x14ac:dyDescent="0.25">
      <c r="A10" s="152"/>
      <c r="B10" s="157"/>
      <c r="C10" s="158"/>
      <c r="D10" s="161"/>
      <c r="E10" s="161"/>
      <c r="F10" s="161"/>
      <c r="G10" s="157"/>
      <c r="H10" s="158"/>
      <c r="I10" s="38" t="s">
        <v>13</v>
      </c>
      <c r="J10" s="5">
        <v>46349</v>
      </c>
      <c r="K10" s="5">
        <f>J10+7</f>
        <v>46356</v>
      </c>
      <c r="L10" s="5">
        <f t="shared" ref="L10:AD10" si="0">K10+7</f>
        <v>46363</v>
      </c>
      <c r="M10" s="5">
        <f t="shared" si="0"/>
        <v>46370</v>
      </c>
      <c r="N10" s="5">
        <f t="shared" si="0"/>
        <v>46377</v>
      </c>
      <c r="O10" s="5">
        <f t="shared" si="0"/>
        <v>46384</v>
      </c>
      <c r="P10" s="5">
        <f t="shared" si="0"/>
        <v>46391</v>
      </c>
      <c r="Q10" s="5">
        <f t="shared" si="0"/>
        <v>46398</v>
      </c>
      <c r="R10" s="5">
        <f t="shared" si="0"/>
        <v>46405</v>
      </c>
      <c r="S10" s="5">
        <f t="shared" si="0"/>
        <v>46412</v>
      </c>
      <c r="T10" s="5">
        <f t="shared" si="0"/>
        <v>46419</v>
      </c>
      <c r="U10" s="5">
        <f t="shared" si="0"/>
        <v>46426</v>
      </c>
      <c r="V10" s="5">
        <f t="shared" si="0"/>
        <v>46433</v>
      </c>
      <c r="W10" s="5">
        <f t="shared" si="0"/>
        <v>46440</v>
      </c>
      <c r="X10" s="5">
        <f t="shared" si="0"/>
        <v>46447</v>
      </c>
      <c r="Y10" s="5">
        <f t="shared" si="0"/>
        <v>46454</v>
      </c>
      <c r="Z10" s="5">
        <f t="shared" si="0"/>
        <v>46461</v>
      </c>
      <c r="AA10" s="5">
        <f t="shared" si="0"/>
        <v>46468</v>
      </c>
      <c r="AB10" s="5">
        <f t="shared" si="0"/>
        <v>46475</v>
      </c>
      <c r="AC10" s="5">
        <f t="shared" si="0"/>
        <v>46482</v>
      </c>
      <c r="AD10" s="5">
        <f t="shared" si="0"/>
        <v>46489</v>
      </c>
      <c r="AE10" s="164"/>
      <c r="AF10" s="164"/>
    </row>
    <row r="11" spans="1:33" s="7" customFormat="1" ht="22.5" customHeight="1" x14ac:dyDescent="0.25">
      <c r="A11" s="170" t="s">
        <v>417</v>
      </c>
      <c r="B11" s="171"/>
      <c r="C11" s="171"/>
      <c r="D11" s="171"/>
      <c r="E11" s="6"/>
      <c r="F11" s="6"/>
      <c r="G11" s="6"/>
      <c r="H11" s="6"/>
      <c r="I11" s="6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3"/>
    </row>
    <row r="12" spans="1:33" s="7" customFormat="1" ht="22.5" customHeight="1" x14ac:dyDescent="0.25">
      <c r="A12" s="8">
        <v>1</v>
      </c>
      <c r="B12" s="9" t="s">
        <v>95</v>
      </c>
      <c r="C12" s="10">
        <v>388</v>
      </c>
      <c r="D12" s="11" t="s">
        <v>278</v>
      </c>
      <c r="E12" s="12">
        <v>2</v>
      </c>
      <c r="F12" s="13">
        <v>2</v>
      </c>
      <c r="G12" s="130" t="s">
        <v>402</v>
      </c>
      <c r="H12" s="131" t="s">
        <v>290</v>
      </c>
      <c r="I12" s="16" t="s">
        <v>99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31" t="s">
        <v>20</v>
      </c>
      <c r="S12" s="193" t="s">
        <v>421</v>
      </c>
      <c r="T12" s="194"/>
      <c r="U12" s="195"/>
      <c r="V12" s="32" t="s">
        <v>21</v>
      </c>
      <c r="W12" s="17"/>
      <c r="X12" s="17"/>
      <c r="Y12" s="17"/>
      <c r="Z12" s="17"/>
      <c r="AA12" s="17"/>
      <c r="AB12" s="17"/>
      <c r="AC12" s="17"/>
      <c r="AD12" s="17"/>
      <c r="AE12" s="17">
        <v>4</v>
      </c>
      <c r="AF12" s="18"/>
    </row>
    <row r="13" spans="1:33" s="7" customFormat="1" ht="22.5" customHeight="1" x14ac:dyDescent="0.25">
      <c r="A13" s="8">
        <v>2</v>
      </c>
      <c r="B13" s="9" t="s">
        <v>95</v>
      </c>
      <c r="C13" s="10">
        <v>425</v>
      </c>
      <c r="D13" s="11" t="s">
        <v>281</v>
      </c>
      <c r="E13" s="12">
        <v>2</v>
      </c>
      <c r="F13" s="13">
        <v>2</v>
      </c>
      <c r="G13" s="119" t="s">
        <v>431</v>
      </c>
      <c r="H13" s="15" t="s">
        <v>432</v>
      </c>
      <c r="I13" s="16" t="s">
        <v>99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31" t="s">
        <v>20</v>
      </c>
      <c r="S13" s="196"/>
      <c r="T13" s="197"/>
      <c r="U13" s="198"/>
      <c r="V13" s="32" t="s">
        <v>21</v>
      </c>
      <c r="W13" s="17"/>
      <c r="X13" s="17"/>
      <c r="Y13" s="17"/>
      <c r="Z13" s="17"/>
      <c r="AA13" s="17"/>
      <c r="AB13" s="17"/>
      <c r="AC13" s="17"/>
      <c r="AD13" s="17"/>
      <c r="AE13" s="17">
        <v>4</v>
      </c>
      <c r="AF13" s="18"/>
    </row>
    <row r="14" spans="1:33" s="7" customFormat="1" ht="22.5" customHeight="1" x14ac:dyDescent="0.25">
      <c r="A14" s="8">
        <v>3</v>
      </c>
      <c r="B14" s="9" t="s">
        <v>95</v>
      </c>
      <c r="C14" s="10">
        <v>219</v>
      </c>
      <c r="D14" s="11" t="s">
        <v>265</v>
      </c>
      <c r="E14" s="12">
        <v>1</v>
      </c>
      <c r="F14" s="13">
        <v>2</v>
      </c>
      <c r="G14" s="119" t="s">
        <v>295</v>
      </c>
      <c r="H14" s="15" t="s">
        <v>32</v>
      </c>
      <c r="I14" s="16" t="s">
        <v>99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31" t="s">
        <v>20</v>
      </c>
      <c r="S14" s="196"/>
      <c r="T14" s="197"/>
      <c r="U14" s="198"/>
      <c r="V14" s="32" t="s">
        <v>21</v>
      </c>
      <c r="W14" s="17"/>
      <c r="X14" s="17"/>
      <c r="Y14" s="17"/>
      <c r="Z14" s="17"/>
      <c r="AA14" s="17"/>
      <c r="AB14" s="17"/>
      <c r="AC14" s="17"/>
      <c r="AD14" s="17"/>
      <c r="AE14" s="17">
        <v>4</v>
      </c>
      <c r="AF14" s="18"/>
    </row>
    <row r="15" spans="1:33" s="7" customFormat="1" ht="22.5" customHeight="1" x14ac:dyDescent="0.25">
      <c r="A15" s="8">
        <v>4</v>
      </c>
      <c r="B15" s="9" t="s">
        <v>95</v>
      </c>
      <c r="C15" s="10">
        <v>336</v>
      </c>
      <c r="D15" s="11" t="s">
        <v>271</v>
      </c>
      <c r="E15" s="12">
        <v>3</v>
      </c>
      <c r="F15" s="13">
        <v>2</v>
      </c>
      <c r="G15" s="119" t="s">
        <v>420</v>
      </c>
      <c r="H15" s="15" t="s">
        <v>416</v>
      </c>
      <c r="I15" s="16" t="s">
        <v>99</v>
      </c>
      <c r="J15" s="17" t="s">
        <v>19</v>
      </c>
      <c r="K15" s="17" t="s">
        <v>19</v>
      </c>
      <c r="L15" s="17" t="s">
        <v>19</v>
      </c>
      <c r="M15" s="17" t="s">
        <v>19</v>
      </c>
      <c r="N15" s="17" t="s">
        <v>19</v>
      </c>
      <c r="O15" s="17" t="s">
        <v>19</v>
      </c>
      <c r="P15" s="17" t="s">
        <v>19</v>
      </c>
      <c r="Q15" s="17" t="s">
        <v>19</v>
      </c>
      <c r="R15" s="31" t="s">
        <v>20</v>
      </c>
      <c r="S15" s="196"/>
      <c r="T15" s="197"/>
      <c r="U15" s="198"/>
      <c r="V15" s="32" t="s">
        <v>21</v>
      </c>
      <c r="W15" s="17"/>
      <c r="X15" s="17"/>
      <c r="Y15" s="17"/>
      <c r="Z15" s="17"/>
      <c r="AA15" s="17"/>
      <c r="AB15" s="17"/>
      <c r="AC15" s="17"/>
      <c r="AD15" s="17"/>
      <c r="AE15" s="17">
        <v>4</v>
      </c>
      <c r="AF15" s="18"/>
    </row>
    <row r="16" spans="1:33" s="7" customFormat="1" ht="22.5" customHeight="1" x14ac:dyDescent="0.25">
      <c r="A16" s="174" t="s">
        <v>418</v>
      </c>
      <c r="B16" s="175"/>
      <c r="C16" s="175"/>
      <c r="D16" s="175"/>
      <c r="E16" s="19"/>
      <c r="F16" s="19"/>
      <c r="G16" s="19"/>
      <c r="H16" s="19"/>
      <c r="I16" s="20"/>
      <c r="J16" s="6"/>
      <c r="K16" s="6"/>
      <c r="L16" s="6"/>
      <c r="M16" s="6"/>
      <c r="N16" s="6"/>
      <c r="O16" s="6"/>
      <c r="P16" s="6"/>
      <c r="Q16" s="6"/>
      <c r="R16" s="6"/>
      <c r="S16" s="196"/>
      <c r="T16" s="197"/>
      <c r="U16" s="198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30"/>
    </row>
    <row r="17" spans="1:41" s="7" customFormat="1" ht="22.5" customHeight="1" x14ac:dyDescent="0.25">
      <c r="A17" s="8">
        <v>5</v>
      </c>
      <c r="B17" s="9" t="s">
        <v>95</v>
      </c>
      <c r="C17" s="10">
        <v>241</v>
      </c>
      <c r="D17" s="11" t="s">
        <v>260</v>
      </c>
      <c r="E17" s="12">
        <v>2</v>
      </c>
      <c r="F17" s="13">
        <v>2</v>
      </c>
      <c r="G17" s="119" t="s">
        <v>295</v>
      </c>
      <c r="H17" s="15" t="s">
        <v>32</v>
      </c>
      <c r="I17" s="16" t="s">
        <v>99</v>
      </c>
      <c r="J17" s="18"/>
      <c r="K17" s="17"/>
      <c r="L17" s="17"/>
      <c r="M17" s="17"/>
      <c r="N17" s="17"/>
      <c r="O17" s="17"/>
      <c r="P17" s="17"/>
      <c r="Q17" s="17"/>
      <c r="R17" s="17" t="s">
        <v>19</v>
      </c>
      <c r="S17" s="196"/>
      <c r="T17" s="197"/>
      <c r="U17" s="198"/>
      <c r="V17" s="17" t="s">
        <v>19</v>
      </c>
      <c r="W17" s="17" t="s">
        <v>19</v>
      </c>
      <c r="X17" s="17" t="s">
        <v>19</v>
      </c>
      <c r="Y17" s="17" t="s">
        <v>19</v>
      </c>
      <c r="Z17" s="17" t="s">
        <v>19</v>
      </c>
      <c r="AA17" s="17" t="s">
        <v>19</v>
      </c>
      <c r="AB17" s="17" t="s">
        <v>19</v>
      </c>
      <c r="AC17" s="17" t="s">
        <v>20</v>
      </c>
      <c r="AD17" s="17" t="s">
        <v>21</v>
      </c>
      <c r="AE17" s="17">
        <v>4</v>
      </c>
      <c r="AF17" s="18"/>
      <c r="AH17" s="9"/>
      <c r="AI17" s="10"/>
      <c r="AJ17" s="11"/>
      <c r="AK17" s="12"/>
      <c r="AL17" s="42"/>
      <c r="AM17" s="14"/>
      <c r="AN17" s="15"/>
      <c r="AO17" s="43"/>
    </row>
    <row r="18" spans="1:41" s="7" customFormat="1" ht="22.5" customHeight="1" x14ac:dyDescent="0.25">
      <c r="A18" s="8">
        <v>6</v>
      </c>
      <c r="B18" s="9" t="s">
        <v>95</v>
      </c>
      <c r="C18" s="10">
        <v>376</v>
      </c>
      <c r="D18" s="11" t="s">
        <v>275</v>
      </c>
      <c r="E18" s="12">
        <v>2</v>
      </c>
      <c r="F18" s="13">
        <v>2</v>
      </c>
      <c r="G18" s="119" t="s">
        <v>402</v>
      </c>
      <c r="H18" s="15" t="s">
        <v>290</v>
      </c>
      <c r="I18" s="16" t="s">
        <v>99</v>
      </c>
      <c r="J18" s="18"/>
      <c r="K18" s="17"/>
      <c r="L18" s="17"/>
      <c r="M18" s="17"/>
      <c r="N18" s="17"/>
      <c r="O18" s="17"/>
      <c r="P18" s="17"/>
      <c r="Q18" s="17"/>
      <c r="R18" s="17" t="s">
        <v>19</v>
      </c>
      <c r="S18" s="196"/>
      <c r="T18" s="197"/>
      <c r="U18" s="198"/>
      <c r="V18" s="17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19</v>
      </c>
      <c r="AC18" s="17" t="s">
        <v>20</v>
      </c>
      <c r="AD18" s="17" t="s">
        <v>21</v>
      </c>
      <c r="AE18" s="17">
        <v>4</v>
      </c>
      <c r="AF18" s="18"/>
    </row>
    <row r="19" spans="1:41" s="7" customFormat="1" ht="22.5" customHeight="1" x14ac:dyDescent="0.25">
      <c r="A19" s="8">
        <v>7</v>
      </c>
      <c r="B19" s="9" t="s">
        <v>95</v>
      </c>
      <c r="C19" s="10">
        <v>476</v>
      </c>
      <c r="D19" s="11" t="s">
        <v>285</v>
      </c>
      <c r="E19" s="12">
        <v>2</v>
      </c>
      <c r="F19" s="13">
        <v>2</v>
      </c>
      <c r="G19" s="119" t="s">
        <v>293</v>
      </c>
      <c r="H19" s="15" t="s">
        <v>294</v>
      </c>
      <c r="I19" s="16" t="s">
        <v>99</v>
      </c>
      <c r="J19" s="18"/>
      <c r="K19" s="17"/>
      <c r="L19" s="17"/>
      <c r="M19" s="17"/>
      <c r="N19" s="17"/>
      <c r="O19" s="17"/>
      <c r="P19" s="17"/>
      <c r="Q19" s="17"/>
      <c r="R19" s="17" t="s">
        <v>19</v>
      </c>
      <c r="S19" s="196"/>
      <c r="T19" s="197"/>
      <c r="U19" s="198"/>
      <c r="V19" s="17" t="s">
        <v>19</v>
      </c>
      <c r="W19" s="17" t="s">
        <v>19</v>
      </c>
      <c r="X19" s="17" t="s">
        <v>19</v>
      </c>
      <c r="Y19" s="17" t="s">
        <v>19</v>
      </c>
      <c r="Z19" s="17" t="s">
        <v>19</v>
      </c>
      <c r="AA19" s="17" t="s">
        <v>19</v>
      </c>
      <c r="AB19" s="17" t="s">
        <v>19</v>
      </c>
      <c r="AC19" s="17" t="s">
        <v>20</v>
      </c>
      <c r="AD19" s="17" t="s">
        <v>21</v>
      </c>
      <c r="AE19" s="17">
        <v>4</v>
      </c>
      <c r="AF19" s="18"/>
    </row>
    <row r="20" spans="1:41" s="7" customFormat="1" ht="22.5" customHeight="1" x14ac:dyDescent="0.25">
      <c r="A20" s="8">
        <v>8</v>
      </c>
      <c r="B20" s="9" t="s">
        <v>95</v>
      </c>
      <c r="C20" s="10">
        <v>358</v>
      </c>
      <c r="D20" s="11" t="s">
        <v>279</v>
      </c>
      <c r="E20" s="12">
        <v>2</v>
      </c>
      <c r="F20" s="13">
        <v>2</v>
      </c>
      <c r="G20" s="119" t="s">
        <v>97</v>
      </c>
      <c r="H20" s="15" t="s">
        <v>403</v>
      </c>
      <c r="I20" s="16" t="s">
        <v>99</v>
      </c>
      <c r="J20" s="18"/>
      <c r="K20" s="17"/>
      <c r="L20" s="17"/>
      <c r="M20" s="17"/>
      <c r="N20" s="17"/>
      <c r="O20" s="17"/>
      <c r="P20" s="17"/>
      <c r="Q20" s="17"/>
      <c r="R20" s="17" t="s">
        <v>19</v>
      </c>
      <c r="S20" s="199"/>
      <c r="T20" s="200"/>
      <c r="U20" s="201"/>
      <c r="V20" s="17" t="s">
        <v>19</v>
      </c>
      <c r="W20" s="17" t="s">
        <v>19</v>
      </c>
      <c r="X20" s="17" t="s">
        <v>19</v>
      </c>
      <c r="Y20" s="17" t="s">
        <v>19</v>
      </c>
      <c r="Z20" s="17" t="s">
        <v>19</v>
      </c>
      <c r="AA20" s="17" t="s">
        <v>19</v>
      </c>
      <c r="AB20" s="17" t="s">
        <v>19</v>
      </c>
      <c r="AC20" s="17" t="s">
        <v>20</v>
      </c>
      <c r="AD20" s="17" t="s">
        <v>21</v>
      </c>
      <c r="AE20" s="17">
        <v>4</v>
      </c>
      <c r="AF20" s="18"/>
      <c r="AH20" s="9"/>
      <c r="AI20" s="10"/>
      <c r="AJ20" s="11"/>
      <c r="AK20" s="12"/>
      <c r="AL20" s="13"/>
      <c r="AM20" s="14"/>
      <c r="AN20" s="15"/>
      <c r="AO20" s="16"/>
    </row>
    <row r="21" spans="1:41" s="4" customFormat="1" ht="22.5" customHeight="1" x14ac:dyDescent="0.25">
      <c r="A21" s="176" t="s">
        <v>33</v>
      </c>
      <c r="B21" s="176"/>
      <c r="C21" s="176"/>
      <c r="D21" s="176"/>
      <c r="E21" s="24">
        <f>SUM(E12:E20)</f>
        <v>16</v>
      </c>
      <c r="F21" s="34"/>
      <c r="G21" s="177">
        <f>E21*280000</f>
        <v>4480000</v>
      </c>
      <c r="H21" s="178"/>
      <c r="I21" s="34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80"/>
    </row>
    <row r="22" spans="1:41" ht="3" customHeight="1" x14ac:dyDescent="0.15"/>
    <row r="23" spans="1:41" s="27" customFormat="1" ht="15.75" customHeight="1" x14ac:dyDescent="0.2">
      <c r="A23" s="167" t="s">
        <v>34</v>
      </c>
      <c r="B23" s="167"/>
      <c r="C23" s="167"/>
      <c r="D23" s="167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41" s="27" customFormat="1" ht="15.75" customHeight="1" x14ac:dyDescent="0.2">
      <c r="B24" s="168" t="s">
        <v>35</v>
      </c>
      <c r="C24" s="168"/>
      <c r="D24" s="168"/>
      <c r="E24" s="168"/>
      <c r="F24" s="168"/>
      <c r="G24" s="168"/>
      <c r="H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41" s="28" customFormat="1" ht="15.75" customHeight="1" x14ac:dyDescent="0.25">
      <c r="B25" s="168" t="s">
        <v>36</v>
      </c>
      <c r="C25" s="168"/>
      <c r="D25" s="168"/>
      <c r="E25" s="168"/>
      <c r="F25" s="168"/>
      <c r="G25" s="168"/>
    </row>
    <row r="26" spans="1:41" s="28" customFormat="1" ht="15.75" customHeight="1" x14ac:dyDescent="0.25">
      <c r="B26" s="168" t="s">
        <v>37</v>
      </c>
      <c r="C26" s="168"/>
      <c r="D26" s="168"/>
      <c r="E26" s="168"/>
      <c r="F26" s="168"/>
      <c r="G26" s="168"/>
    </row>
    <row r="27" spans="1:41" s="33" customFormat="1" ht="14.25" customHeight="1" x14ac:dyDescent="0.25">
      <c r="B27" s="37"/>
      <c r="C27" s="37"/>
      <c r="Q27" s="169" t="s">
        <v>398</v>
      </c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</row>
    <row r="28" spans="1:41" s="33" customFormat="1" ht="15.75" customHeight="1" x14ac:dyDescent="0.25">
      <c r="A28" s="187" t="s">
        <v>38</v>
      </c>
      <c r="B28" s="187"/>
      <c r="C28" s="187"/>
      <c r="D28" s="187"/>
      <c r="G28" s="187" t="s">
        <v>39</v>
      </c>
      <c r="H28" s="187"/>
      <c r="I28" s="187"/>
      <c r="J28" s="187"/>
      <c r="K28" s="187"/>
      <c r="L28" s="29"/>
      <c r="M28" s="29"/>
      <c r="N28" s="29"/>
      <c r="O28" s="29"/>
      <c r="P28" s="29"/>
      <c r="Q28" s="29"/>
      <c r="R28" s="187" t="s">
        <v>45</v>
      </c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29"/>
    </row>
    <row r="29" spans="1:41" s="33" customFormat="1" ht="15.75" customHeight="1" x14ac:dyDescent="0.25">
      <c r="G29" s="187" t="s">
        <v>40</v>
      </c>
      <c r="H29" s="187"/>
      <c r="I29" s="187"/>
      <c r="J29" s="187"/>
      <c r="K29" s="187"/>
      <c r="R29" s="187" t="s">
        <v>46</v>
      </c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29"/>
    </row>
    <row r="30" spans="1:41" s="33" customFormat="1" ht="22.5" customHeight="1" x14ac:dyDescent="0.25"/>
    <row r="31" spans="1:41" s="33" customFormat="1" ht="14.25" x14ac:dyDescent="0.25"/>
    <row r="32" spans="1:41" s="33" customFormat="1" ht="21.75" customHeight="1" x14ac:dyDescent="0.25"/>
    <row r="33" spans="1:32" s="33" customFormat="1" ht="14.25" x14ac:dyDescent="0.25"/>
    <row r="34" spans="1:32" s="33" customFormat="1" ht="15.75" customHeight="1" x14ac:dyDescent="0.25">
      <c r="A34" s="187" t="s">
        <v>41</v>
      </c>
      <c r="B34" s="187"/>
      <c r="C34" s="187"/>
      <c r="D34" s="187"/>
      <c r="G34" s="187" t="s">
        <v>42</v>
      </c>
      <c r="H34" s="187"/>
      <c r="I34" s="187"/>
      <c r="J34" s="187"/>
      <c r="K34" s="187"/>
      <c r="L34" s="29"/>
      <c r="M34" s="29"/>
      <c r="N34" s="29"/>
      <c r="O34" s="29"/>
      <c r="P34" s="29"/>
      <c r="Q34" s="29"/>
      <c r="R34" s="187" t="s">
        <v>43</v>
      </c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</row>
  </sheetData>
  <mergeCells count="45">
    <mergeCell ref="A5:G5"/>
    <mergeCell ref="A1:E1"/>
    <mergeCell ref="A2:E2"/>
    <mergeCell ref="A4:AF4"/>
    <mergeCell ref="F2:AF2"/>
    <mergeCell ref="F1:AF1"/>
    <mergeCell ref="I5:R5"/>
    <mergeCell ref="V5:AF5"/>
    <mergeCell ref="A6:AF6"/>
    <mergeCell ref="A8:A10"/>
    <mergeCell ref="B8:C10"/>
    <mergeCell ref="D8:D10"/>
    <mergeCell ref="E8:E10"/>
    <mergeCell ref="F8:F10"/>
    <mergeCell ref="G8:H10"/>
    <mergeCell ref="AE8:AE10"/>
    <mergeCell ref="AF8:AF10"/>
    <mergeCell ref="J8:O8"/>
    <mergeCell ref="A34:D34"/>
    <mergeCell ref="G34:K34"/>
    <mergeCell ref="R34:AF34"/>
    <mergeCell ref="B26:G26"/>
    <mergeCell ref="Q27:AF27"/>
    <mergeCell ref="A28:D28"/>
    <mergeCell ref="G28:K28"/>
    <mergeCell ref="R28:AF28"/>
    <mergeCell ref="G29:K29"/>
    <mergeCell ref="R29:AF29"/>
    <mergeCell ref="B25:G25"/>
    <mergeCell ref="A11:D11"/>
    <mergeCell ref="J11:AF11"/>
    <mergeCell ref="A16:D16"/>
    <mergeCell ref="A21:D21"/>
    <mergeCell ref="G21:H21"/>
    <mergeCell ref="J21:AF21"/>
    <mergeCell ref="A23:D23"/>
    <mergeCell ref="B24:G24"/>
    <mergeCell ref="S12:U20"/>
    <mergeCell ref="P8:AD8"/>
    <mergeCell ref="J9:K9"/>
    <mergeCell ref="L9:O9"/>
    <mergeCell ref="P9:S9"/>
    <mergeCell ref="T9:W9"/>
    <mergeCell ref="X9:AB9"/>
    <mergeCell ref="AC9:AD9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I36"/>
  <sheetViews>
    <sheetView showGridLines="0" view="pageBreakPreview" zoomScaleNormal="100" zoomScaleSheetLayoutView="100" workbookViewId="0">
      <selection activeCell="S12" sqref="S12:U22"/>
    </sheetView>
  </sheetViews>
  <sheetFormatPr defaultColWidth="9" defaultRowHeight="8.25" x14ac:dyDescent="0.15"/>
  <cols>
    <col min="1" max="1" width="3" style="25" customWidth="1"/>
    <col min="2" max="2" width="3.5546875" style="25" customWidth="1"/>
    <col min="3" max="3" width="2.77734375" style="25" bestFit="1" customWidth="1"/>
    <col min="4" max="4" width="19.21875" style="25" customWidth="1"/>
    <col min="5" max="6" width="2.6640625" style="25" bestFit="1" customWidth="1"/>
    <col min="7" max="7" width="11.77734375" style="25" bestFit="1" customWidth="1"/>
    <col min="8" max="8" width="4.88671875" style="25" customWidth="1"/>
    <col min="9" max="9" width="8.33203125" style="25" customWidth="1"/>
    <col min="10" max="10" width="2.6640625" style="25" customWidth="1"/>
    <col min="11" max="13" width="2.44140625" style="25" customWidth="1"/>
    <col min="14" max="20" width="2.6640625" style="25" customWidth="1"/>
    <col min="21" max="30" width="2.6640625" style="26" customWidth="1"/>
    <col min="31" max="32" width="3.88671875" style="25" customWidth="1"/>
    <col min="33" max="33" width="9" style="25" bestFit="1" customWidth="1"/>
    <col min="34" max="16384" width="9" style="25"/>
  </cols>
  <sheetData>
    <row r="1" spans="1:35" s="35" customFormat="1" ht="14.25" customHeight="1" x14ac:dyDescent="0.2">
      <c r="A1" s="146" t="s">
        <v>0</v>
      </c>
      <c r="B1" s="146"/>
      <c r="C1" s="146"/>
      <c r="D1" s="146"/>
      <c r="E1" s="146"/>
      <c r="F1" s="146" t="s">
        <v>1</v>
      </c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"/>
      <c r="AH1" s="1"/>
    </row>
    <row r="2" spans="1:35" s="35" customFormat="1" ht="14.25" customHeight="1" x14ac:dyDescent="0.2">
      <c r="A2" s="147" t="s">
        <v>44</v>
      </c>
      <c r="B2" s="147"/>
      <c r="C2" s="147"/>
      <c r="D2" s="147"/>
      <c r="E2" s="147"/>
      <c r="F2" s="147" t="s">
        <v>102</v>
      </c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2"/>
    </row>
    <row r="3" spans="1:35" s="35" customFormat="1" ht="3.7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2"/>
    </row>
    <row r="4" spans="1:35" s="35" customFormat="1" ht="17.25" customHeight="1" x14ac:dyDescent="0.2">
      <c r="A4" s="148" t="s">
        <v>419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50"/>
    </row>
    <row r="5" spans="1:35" s="35" customFormat="1" ht="17.25" customHeight="1" x14ac:dyDescent="0.2">
      <c r="A5" s="145" t="s">
        <v>410</v>
      </c>
      <c r="B5" s="145"/>
      <c r="C5" s="145"/>
      <c r="D5" s="145"/>
      <c r="E5" s="145"/>
      <c r="F5" s="145"/>
      <c r="G5" s="145"/>
      <c r="H5" s="35" t="s">
        <v>2</v>
      </c>
      <c r="I5" s="149" t="s">
        <v>103</v>
      </c>
      <c r="J5" s="149"/>
      <c r="K5" s="149"/>
      <c r="L5" s="149"/>
      <c r="M5" s="149"/>
      <c r="N5" s="149"/>
      <c r="O5" s="149"/>
      <c r="Q5" s="35" t="s">
        <v>2</v>
      </c>
      <c r="R5" s="1"/>
      <c r="S5" s="1"/>
      <c r="V5" s="37" t="s">
        <v>91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</row>
    <row r="6" spans="1:35" s="35" customFormat="1" ht="15" customHeight="1" x14ac:dyDescent="0.2">
      <c r="A6" s="151" t="s">
        <v>122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</row>
    <row r="7" spans="1:35" s="3" customFormat="1" ht="1.5" customHeight="1" x14ac:dyDescent="0.2">
      <c r="A7" s="202"/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</row>
    <row r="8" spans="1:35" s="4" customFormat="1" ht="18.75" customHeight="1" x14ac:dyDescent="0.25">
      <c r="A8" s="152" t="s">
        <v>3</v>
      </c>
      <c r="B8" s="153" t="s">
        <v>4</v>
      </c>
      <c r="C8" s="154"/>
      <c r="D8" s="159" t="s">
        <v>5</v>
      </c>
      <c r="E8" s="159" t="s">
        <v>6</v>
      </c>
      <c r="F8" s="159" t="s">
        <v>7</v>
      </c>
      <c r="G8" s="153" t="s">
        <v>8</v>
      </c>
      <c r="H8" s="154"/>
      <c r="I8" s="38" t="s">
        <v>9</v>
      </c>
      <c r="J8" s="189">
        <v>2026</v>
      </c>
      <c r="K8" s="190"/>
      <c r="L8" s="190"/>
      <c r="M8" s="190"/>
      <c r="N8" s="190"/>
      <c r="O8" s="191"/>
      <c r="P8" s="189">
        <v>2027</v>
      </c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1"/>
      <c r="AE8" s="162" t="s">
        <v>10</v>
      </c>
      <c r="AF8" s="162" t="s">
        <v>11</v>
      </c>
    </row>
    <row r="9" spans="1:35" s="4" customFormat="1" ht="18.75" customHeight="1" x14ac:dyDescent="0.25">
      <c r="A9" s="152"/>
      <c r="B9" s="155"/>
      <c r="C9" s="156"/>
      <c r="D9" s="160"/>
      <c r="E9" s="160"/>
      <c r="F9" s="160"/>
      <c r="G9" s="155"/>
      <c r="H9" s="156"/>
      <c r="I9" s="38" t="s">
        <v>12</v>
      </c>
      <c r="J9" s="165">
        <v>11</v>
      </c>
      <c r="K9" s="166"/>
      <c r="L9" s="165">
        <v>12</v>
      </c>
      <c r="M9" s="188"/>
      <c r="N9" s="188"/>
      <c r="O9" s="166"/>
      <c r="P9" s="165">
        <v>1</v>
      </c>
      <c r="Q9" s="188"/>
      <c r="R9" s="188"/>
      <c r="S9" s="166"/>
      <c r="T9" s="165">
        <v>2</v>
      </c>
      <c r="U9" s="188"/>
      <c r="V9" s="188"/>
      <c r="W9" s="166"/>
      <c r="X9" s="165">
        <v>3</v>
      </c>
      <c r="Y9" s="188"/>
      <c r="Z9" s="188"/>
      <c r="AA9" s="188"/>
      <c r="AB9" s="166"/>
      <c r="AC9" s="165">
        <v>4</v>
      </c>
      <c r="AD9" s="166"/>
      <c r="AE9" s="163"/>
      <c r="AF9" s="163"/>
    </row>
    <row r="10" spans="1:35" s="4" customFormat="1" ht="18.75" customHeight="1" x14ac:dyDescent="0.25">
      <c r="A10" s="152"/>
      <c r="B10" s="157"/>
      <c r="C10" s="158"/>
      <c r="D10" s="161"/>
      <c r="E10" s="161"/>
      <c r="F10" s="161"/>
      <c r="G10" s="157"/>
      <c r="H10" s="158"/>
      <c r="I10" s="38" t="s">
        <v>13</v>
      </c>
      <c r="J10" s="5">
        <v>46349</v>
      </c>
      <c r="K10" s="5">
        <f>J10+7</f>
        <v>46356</v>
      </c>
      <c r="L10" s="5">
        <f t="shared" ref="L10:AD10" si="0">K10+7</f>
        <v>46363</v>
      </c>
      <c r="M10" s="5">
        <f t="shared" si="0"/>
        <v>46370</v>
      </c>
      <c r="N10" s="5">
        <f t="shared" si="0"/>
        <v>46377</v>
      </c>
      <c r="O10" s="5">
        <f t="shared" si="0"/>
        <v>46384</v>
      </c>
      <c r="P10" s="5">
        <f t="shared" si="0"/>
        <v>46391</v>
      </c>
      <c r="Q10" s="5">
        <f t="shared" si="0"/>
        <v>46398</v>
      </c>
      <c r="R10" s="5">
        <f t="shared" si="0"/>
        <v>46405</v>
      </c>
      <c r="S10" s="5">
        <f t="shared" si="0"/>
        <v>46412</v>
      </c>
      <c r="T10" s="5">
        <f t="shared" si="0"/>
        <v>46419</v>
      </c>
      <c r="U10" s="5">
        <f t="shared" si="0"/>
        <v>46426</v>
      </c>
      <c r="V10" s="5">
        <f t="shared" si="0"/>
        <v>46433</v>
      </c>
      <c r="W10" s="5">
        <f t="shared" si="0"/>
        <v>46440</v>
      </c>
      <c r="X10" s="5">
        <f t="shared" si="0"/>
        <v>46447</v>
      </c>
      <c r="Y10" s="5">
        <f t="shared" si="0"/>
        <v>46454</v>
      </c>
      <c r="Z10" s="5">
        <f t="shared" si="0"/>
        <v>46461</v>
      </c>
      <c r="AA10" s="5">
        <f t="shared" si="0"/>
        <v>46468</v>
      </c>
      <c r="AB10" s="5">
        <f t="shared" si="0"/>
        <v>46475</v>
      </c>
      <c r="AC10" s="5">
        <f t="shared" si="0"/>
        <v>46482</v>
      </c>
      <c r="AD10" s="5">
        <f t="shared" si="0"/>
        <v>46489</v>
      </c>
      <c r="AE10" s="164"/>
      <c r="AF10" s="164"/>
    </row>
    <row r="11" spans="1:35" s="7" customFormat="1" ht="21.75" customHeight="1" x14ac:dyDescent="0.25">
      <c r="A11" s="170" t="s">
        <v>417</v>
      </c>
      <c r="B11" s="171"/>
      <c r="C11" s="171"/>
      <c r="D11" s="17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3"/>
    </row>
    <row r="12" spans="1:35" s="7" customFormat="1" ht="20.25" customHeight="1" x14ac:dyDescent="0.25">
      <c r="A12" s="8">
        <v>1</v>
      </c>
      <c r="B12" s="9" t="s">
        <v>168</v>
      </c>
      <c r="C12" s="10">
        <v>342</v>
      </c>
      <c r="D12" s="11" t="s">
        <v>313</v>
      </c>
      <c r="E12" s="12">
        <v>3</v>
      </c>
      <c r="F12" s="13">
        <v>4</v>
      </c>
      <c r="G12" s="140" t="s">
        <v>406</v>
      </c>
      <c r="H12" s="141" t="s">
        <v>407</v>
      </c>
      <c r="I12" s="16" t="s">
        <v>108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31" t="s">
        <v>20</v>
      </c>
      <c r="S12" s="193" t="s">
        <v>425</v>
      </c>
      <c r="T12" s="194"/>
      <c r="U12" s="195"/>
      <c r="V12" s="32" t="s">
        <v>21</v>
      </c>
      <c r="W12" s="17"/>
      <c r="X12" s="17"/>
      <c r="Y12" s="17"/>
      <c r="Z12" s="17"/>
      <c r="AA12" s="17"/>
      <c r="AB12" s="17"/>
      <c r="AC12" s="17"/>
      <c r="AD12" s="17"/>
      <c r="AE12" s="17">
        <v>4</v>
      </c>
      <c r="AF12" s="18"/>
    </row>
    <row r="13" spans="1:35" s="7" customFormat="1" ht="20.25" customHeight="1" x14ac:dyDescent="0.25">
      <c r="A13" s="8">
        <v>2</v>
      </c>
      <c r="B13" s="9" t="s">
        <v>110</v>
      </c>
      <c r="C13" s="10">
        <v>321</v>
      </c>
      <c r="D13" s="11" t="s">
        <v>318</v>
      </c>
      <c r="E13" s="12">
        <v>2</v>
      </c>
      <c r="F13" s="13">
        <v>4</v>
      </c>
      <c r="G13" s="14" t="s">
        <v>426</v>
      </c>
      <c r="H13" s="15" t="s">
        <v>427</v>
      </c>
      <c r="I13" s="16" t="s">
        <v>108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31" t="s">
        <v>20</v>
      </c>
      <c r="S13" s="196"/>
      <c r="T13" s="197"/>
      <c r="U13" s="198"/>
      <c r="V13" s="32" t="s">
        <v>21</v>
      </c>
      <c r="W13" s="17"/>
      <c r="X13" s="17"/>
      <c r="Y13" s="17"/>
      <c r="Z13" s="17"/>
      <c r="AA13" s="17"/>
      <c r="AB13" s="17"/>
      <c r="AC13" s="17"/>
      <c r="AD13" s="17"/>
      <c r="AE13" s="17">
        <v>4</v>
      </c>
      <c r="AF13" s="18"/>
    </row>
    <row r="14" spans="1:35" s="7" customFormat="1" ht="20.25" customHeight="1" x14ac:dyDescent="0.25">
      <c r="A14" s="8">
        <v>3</v>
      </c>
      <c r="B14" s="9" t="s">
        <v>110</v>
      </c>
      <c r="C14" s="10">
        <v>322</v>
      </c>
      <c r="D14" s="11" t="s">
        <v>319</v>
      </c>
      <c r="E14" s="12">
        <v>1</v>
      </c>
      <c r="F14" s="13">
        <v>4</v>
      </c>
      <c r="G14" s="14" t="s">
        <v>426</v>
      </c>
      <c r="H14" s="15" t="s">
        <v>427</v>
      </c>
      <c r="I14" s="16" t="s">
        <v>108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31" t="s">
        <v>20</v>
      </c>
      <c r="S14" s="196"/>
      <c r="T14" s="197"/>
      <c r="U14" s="198"/>
      <c r="V14" s="32" t="s">
        <v>21</v>
      </c>
      <c r="W14" s="17"/>
      <c r="X14" s="32"/>
      <c r="Y14" s="32"/>
      <c r="Z14" s="17"/>
      <c r="AA14" s="17"/>
      <c r="AB14" s="17"/>
      <c r="AC14" s="17"/>
      <c r="AD14" s="17"/>
      <c r="AE14" s="17">
        <v>4</v>
      </c>
      <c r="AF14" s="18"/>
    </row>
    <row r="15" spans="1:35" s="7" customFormat="1" ht="20.25" customHeight="1" x14ac:dyDescent="0.25">
      <c r="A15" s="8">
        <v>4</v>
      </c>
      <c r="B15" s="9" t="s">
        <v>110</v>
      </c>
      <c r="C15" s="10">
        <v>428</v>
      </c>
      <c r="D15" s="11" t="s">
        <v>324</v>
      </c>
      <c r="E15" s="12">
        <v>2</v>
      </c>
      <c r="F15" s="13">
        <v>4</v>
      </c>
      <c r="G15" s="14" t="s">
        <v>428</v>
      </c>
      <c r="H15" s="15" t="s">
        <v>407</v>
      </c>
      <c r="I15" s="16" t="s">
        <v>108</v>
      </c>
      <c r="J15" s="17" t="s">
        <v>19</v>
      </c>
      <c r="K15" s="17" t="s">
        <v>19</v>
      </c>
      <c r="L15" s="17" t="s">
        <v>19</v>
      </c>
      <c r="M15" s="17" t="s">
        <v>19</v>
      </c>
      <c r="N15" s="17" t="s">
        <v>19</v>
      </c>
      <c r="O15" s="17" t="s">
        <v>19</v>
      </c>
      <c r="P15" s="17" t="s">
        <v>19</v>
      </c>
      <c r="Q15" s="17" t="s">
        <v>19</v>
      </c>
      <c r="R15" s="31" t="s">
        <v>20</v>
      </c>
      <c r="S15" s="196"/>
      <c r="T15" s="197"/>
      <c r="U15" s="198"/>
      <c r="V15" s="32" t="s">
        <v>21</v>
      </c>
      <c r="W15" s="17"/>
      <c r="X15" s="32"/>
      <c r="Y15" s="32"/>
      <c r="Z15" s="17"/>
      <c r="AA15" s="17"/>
      <c r="AB15" s="17"/>
      <c r="AC15" s="17"/>
      <c r="AD15" s="17"/>
      <c r="AE15" s="17">
        <v>4</v>
      </c>
      <c r="AF15" s="18"/>
    </row>
    <row r="16" spans="1:35" s="7" customFormat="1" ht="20.25" customHeight="1" x14ac:dyDescent="0.25">
      <c r="A16" s="8">
        <v>5</v>
      </c>
      <c r="B16" s="137" t="s">
        <v>110</v>
      </c>
      <c r="C16" s="138">
        <v>377</v>
      </c>
      <c r="D16" s="87" t="s">
        <v>424</v>
      </c>
      <c r="E16" s="139">
        <v>1</v>
      </c>
      <c r="F16" s="13">
        <v>4</v>
      </c>
      <c r="G16" s="105" t="s">
        <v>404</v>
      </c>
      <c r="H16" s="106" t="s">
        <v>405</v>
      </c>
      <c r="I16" s="16" t="s">
        <v>108</v>
      </c>
      <c r="J16" s="17" t="s">
        <v>19</v>
      </c>
      <c r="K16" s="17" t="s">
        <v>19</v>
      </c>
      <c r="L16" s="17" t="s">
        <v>19</v>
      </c>
      <c r="M16" s="17" t="s">
        <v>19</v>
      </c>
      <c r="N16" s="17" t="s">
        <v>19</v>
      </c>
      <c r="O16" s="17" t="s">
        <v>19</v>
      </c>
      <c r="P16" s="17" t="s">
        <v>19</v>
      </c>
      <c r="Q16" s="17" t="s">
        <v>19</v>
      </c>
      <c r="R16" s="31" t="s">
        <v>20</v>
      </c>
      <c r="S16" s="196"/>
      <c r="T16" s="197"/>
      <c r="U16" s="198"/>
      <c r="V16" s="32" t="s">
        <v>21</v>
      </c>
      <c r="W16" s="17"/>
      <c r="X16" s="32"/>
      <c r="Y16" s="32"/>
      <c r="Z16" s="17"/>
      <c r="AA16" s="17"/>
      <c r="AB16" s="17"/>
      <c r="AC16" s="17"/>
      <c r="AD16" s="17"/>
      <c r="AE16" s="17">
        <v>4</v>
      </c>
      <c r="AF16" s="18"/>
    </row>
    <row r="17" spans="1:32" s="7" customFormat="1" ht="21.75" customHeight="1" x14ac:dyDescent="0.25">
      <c r="A17" s="174" t="s">
        <v>418</v>
      </c>
      <c r="B17" s="175"/>
      <c r="C17" s="175"/>
      <c r="D17" s="175"/>
      <c r="E17" s="19"/>
      <c r="F17" s="19"/>
      <c r="G17" s="19"/>
      <c r="H17" s="19"/>
      <c r="I17" s="52"/>
      <c r="J17" s="57"/>
      <c r="K17" s="57"/>
      <c r="L17" s="57"/>
      <c r="M17" s="57"/>
      <c r="N17" s="57"/>
      <c r="O17" s="57"/>
      <c r="P17" s="51"/>
      <c r="Q17" s="51"/>
      <c r="R17" s="51"/>
      <c r="S17" s="196"/>
      <c r="T17" s="197"/>
      <c r="U17" s="198"/>
      <c r="V17" s="51"/>
      <c r="W17" s="51"/>
      <c r="X17" s="51"/>
      <c r="Y17" s="51"/>
      <c r="Z17" s="51"/>
      <c r="AA17" s="51"/>
      <c r="AB17" s="51"/>
      <c r="AC17" s="51"/>
      <c r="AD17" s="51"/>
      <c r="AE17" s="6"/>
      <c r="AF17" s="30"/>
    </row>
    <row r="18" spans="1:32" s="7" customFormat="1" ht="20.25" customHeight="1" x14ac:dyDescent="0.25">
      <c r="A18" s="8">
        <v>6</v>
      </c>
      <c r="B18" s="9" t="s">
        <v>110</v>
      </c>
      <c r="C18" s="10">
        <v>404</v>
      </c>
      <c r="D18" s="11" t="s">
        <v>320</v>
      </c>
      <c r="E18" s="12">
        <v>2</v>
      </c>
      <c r="F18" s="13">
        <v>4</v>
      </c>
      <c r="G18" s="132" t="s">
        <v>429</v>
      </c>
      <c r="H18" s="131" t="s">
        <v>430</v>
      </c>
      <c r="I18" s="16" t="s">
        <v>108</v>
      </c>
      <c r="J18" s="56"/>
      <c r="K18" s="56"/>
      <c r="L18" s="56"/>
      <c r="M18" s="56"/>
      <c r="N18" s="56"/>
      <c r="O18" s="56"/>
      <c r="P18" s="23"/>
      <c r="Q18" s="23"/>
      <c r="R18" s="31" t="s">
        <v>19</v>
      </c>
      <c r="S18" s="196"/>
      <c r="T18" s="197"/>
      <c r="U18" s="198"/>
      <c r="V18" s="32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19</v>
      </c>
      <c r="AC18" s="17" t="s">
        <v>20</v>
      </c>
      <c r="AD18" s="17" t="s">
        <v>21</v>
      </c>
      <c r="AE18" s="17">
        <v>4</v>
      </c>
      <c r="AF18" s="18"/>
    </row>
    <row r="19" spans="1:32" s="7" customFormat="1" ht="20.25" customHeight="1" x14ac:dyDescent="0.25">
      <c r="A19" s="8">
        <v>7</v>
      </c>
      <c r="B19" s="9" t="s">
        <v>110</v>
      </c>
      <c r="C19" s="10">
        <v>403</v>
      </c>
      <c r="D19" s="11" t="s">
        <v>317</v>
      </c>
      <c r="E19" s="12">
        <v>2</v>
      </c>
      <c r="F19" s="13">
        <v>4</v>
      </c>
      <c r="G19" s="132" t="s">
        <v>429</v>
      </c>
      <c r="H19" s="131" t="s">
        <v>430</v>
      </c>
      <c r="I19" s="16" t="s">
        <v>108</v>
      </c>
      <c r="J19" s="16"/>
      <c r="K19" s="16"/>
      <c r="L19" s="16"/>
      <c r="M19" s="16"/>
      <c r="N19" s="16"/>
      <c r="O19" s="16"/>
      <c r="P19" s="17"/>
      <c r="Q19" s="17"/>
      <c r="R19" s="31" t="s">
        <v>19</v>
      </c>
      <c r="S19" s="196"/>
      <c r="T19" s="197"/>
      <c r="U19" s="198"/>
      <c r="V19" s="32" t="s">
        <v>19</v>
      </c>
      <c r="W19" s="17" t="s">
        <v>19</v>
      </c>
      <c r="X19" s="17" t="s">
        <v>19</v>
      </c>
      <c r="Y19" s="17" t="s">
        <v>19</v>
      </c>
      <c r="Z19" s="17" t="s">
        <v>19</v>
      </c>
      <c r="AA19" s="17" t="s">
        <v>19</v>
      </c>
      <c r="AB19" s="17" t="s">
        <v>19</v>
      </c>
      <c r="AC19" s="17" t="s">
        <v>20</v>
      </c>
      <c r="AD19" s="17" t="s">
        <v>21</v>
      </c>
      <c r="AE19" s="17">
        <v>4</v>
      </c>
      <c r="AF19" s="18"/>
    </row>
    <row r="20" spans="1:32" s="7" customFormat="1" ht="20.25" customHeight="1" x14ac:dyDescent="0.25">
      <c r="A20" s="8">
        <v>8</v>
      </c>
      <c r="B20" s="9" t="s">
        <v>110</v>
      </c>
      <c r="C20" s="10">
        <v>323</v>
      </c>
      <c r="D20" s="11" t="s">
        <v>321</v>
      </c>
      <c r="E20" s="12">
        <v>2</v>
      </c>
      <c r="F20" s="13">
        <v>4</v>
      </c>
      <c r="G20" s="132" t="s">
        <v>404</v>
      </c>
      <c r="H20" s="131" t="s">
        <v>405</v>
      </c>
      <c r="I20" s="16" t="s">
        <v>108</v>
      </c>
      <c r="J20" s="16"/>
      <c r="K20" s="16"/>
      <c r="L20" s="16"/>
      <c r="M20" s="16"/>
      <c r="N20" s="16"/>
      <c r="O20" s="16"/>
      <c r="P20" s="17"/>
      <c r="Q20" s="17"/>
      <c r="R20" s="31" t="s">
        <v>19</v>
      </c>
      <c r="S20" s="196"/>
      <c r="T20" s="197"/>
      <c r="U20" s="198"/>
      <c r="V20" s="32" t="s">
        <v>19</v>
      </c>
      <c r="W20" s="17" t="s">
        <v>19</v>
      </c>
      <c r="X20" s="17" t="s">
        <v>19</v>
      </c>
      <c r="Y20" s="17" t="s">
        <v>19</v>
      </c>
      <c r="Z20" s="17" t="s">
        <v>19</v>
      </c>
      <c r="AA20" s="17" t="s">
        <v>19</v>
      </c>
      <c r="AB20" s="17" t="s">
        <v>19</v>
      </c>
      <c r="AC20" s="17" t="s">
        <v>20</v>
      </c>
      <c r="AD20" s="17" t="s">
        <v>21</v>
      </c>
      <c r="AE20" s="17">
        <v>4</v>
      </c>
      <c r="AF20" s="18"/>
    </row>
    <row r="21" spans="1:32" s="7" customFormat="1" ht="20.25" customHeight="1" x14ac:dyDescent="0.25">
      <c r="A21" s="8">
        <v>9</v>
      </c>
      <c r="B21" s="137" t="s">
        <v>110</v>
      </c>
      <c r="C21" s="138">
        <v>324</v>
      </c>
      <c r="D21" s="87" t="s">
        <v>322</v>
      </c>
      <c r="E21" s="139">
        <v>1</v>
      </c>
      <c r="F21" s="13">
        <v>4</v>
      </c>
      <c r="G21" s="144" t="s">
        <v>404</v>
      </c>
      <c r="H21" s="133" t="s">
        <v>405</v>
      </c>
      <c r="I21" s="16" t="s">
        <v>108</v>
      </c>
      <c r="J21" s="16"/>
      <c r="K21" s="16"/>
      <c r="L21" s="16"/>
      <c r="M21" s="16"/>
      <c r="N21" s="16"/>
      <c r="O21" s="16"/>
      <c r="P21" s="17"/>
      <c r="Q21" s="17"/>
      <c r="R21" s="31" t="s">
        <v>19</v>
      </c>
      <c r="S21" s="196"/>
      <c r="T21" s="197"/>
      <c r="U21" s="198"/>
      <c r="V21" s="32" t="s">
        <v>19</v>
      </c>
      <c r="W21" s="17" t="s">
        <v>19</v>
      </c>
      <c r="X21" s="17" t="s">
        <v>19</v>
      </c>
      <c r="Y21" s="17" t="s">
        <v>19</v>
      </c>
      <c r="Z21" s="17" t="s">
        <v>19</v>
      </c>
      <c r="AA21" s="17" t="s">
        <v>19</v>
      </c>
      <c r="AB21" s="17" t="s">
        <v>19</v>
      </c>
      <c r="AC21" s="17" t="s">
        <v>20</v>
      </c>
      <c r="AD21" s="17" t="s">
        <v>21</v>
      </c>
      <c r="AE21" s="17">
        <v>4</v>
      </c>
      <c r="AF21" s="18"/>
    </row>
    <row r="22" spans="1:32" s="7" customFormat="1" ht="20.25" customHeight="1" x14ac:dyDescent="0.25">
      <c r="A22" s="8">
        <v>10</v>
      </c>
      <c r="B22" s="137" t="s">
        <v>110</v>
      </c>
      <c r="C22" s="138">
        <v>429</v>
      </c>
      <c r="D22" s="87" t="s">
        <v>325</v>
      </c>
      <c r="E22" s="139">
        <v>1</v>
      </c>
      <c r="F22" s="13">
        <v>4</v>
      </c>
      <c r="G22" s="142" t="s">
        <v>428</v>
      </c>
      <c r="H22" s="143" t="s">
        <v>407</v>
      </c>
      <c r="I22" s="16" t="s">
        <v>108</v>
      </c>
      <c r="J22" s="16"/>
      <c r="K22" s="16"/>
      <c r="L22" s="16"/>
      <c r="M22" s="16"/>
      <c r="N22" s="16"/>
      <c r="O22" s="16"/>
      <c r="P22" s="17"/>
      <c r="Q22" s="17"/>
      <c r="R22" s="31" t="s">
        <v>19</v>
      </c>
      <c r="S22" s="199"/>
      <c r="T22" s="200"/>
      <c r="U22" s="201"/>
      <c r="V22" s="32" t="s">
        <v>19</v>
      </c>
      <c r="W22" s="17" t="s">
        <v>19</v>
      </c>
      <c r="X22" s="17" t="s">
        <v>19</v>
      </c>
      <c r="Y22" s="17" t="s">
        <v>19</v>
      </c>
      <c r="Z22" s="17" t="s">
        <v>19</v>
      </c>
      <c r="AA22" s="17" t="s">
        <v>19</v>
      </c>
      <c r="AB22" s="17" t="s">
        <v>19</v>
      </c>
      <c r="AC22" s="17" t="s">
        <v>20</v>
      </c>
      <c r="AD22" s="17" t="s">
        <v>21</v>
      </c>
      <c r="AE22" s="17">
        <v>4</v>
      </c>
      <c r="AF22" s="18"/>
    </row>
    <row r="23" spans="1:32" s="4" customFormat="1" ht="21" customHeight="1" x14ac:dyDescent="0.25">
      <c r="A23" s="176" t="s">
        <v>33</v>
      </c>
      <c r="B23" s="176"/>
      <c r="C23" s="176"/>
      <c r="D23" s="176"/>
      <c r="E23" s="24">
        <f>SUM(E12:E22)</f>
        <v>17</v>
      </c>
      <c r="F23" s="34"/>
      <c r="G23" s="177">
        <f>E23*280000</f>
        <v>4760000</v>
      </c>
      <c r="H23" s="178"/>
      <c r="I23" s="34"/>
      <c r="J23" s="55"/>
      <c r="K23" s="55"/>
      <c r="L23" s="55"/>
      <c r="M23" s="55"/>
      <c r="N23" s="55"/>
      <c r="O23" s="55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80"/>
    </row>
    <row r="24" spans="1:32" ht="3" customHeight="1" x14ac:dyDescent="0.15"/>
    <row r="25" spans="1:32" s="27" customFormat="1" ht="12.75" customHeight="1" x14ac:dyDescent="0.2">
      <c r="A25" s="167" t="s">
        <v>117</v>
      </c>
      <c r="B25" s="167"/>
      <c r="C25" s="167"/>
      <c r="D25" s="167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2" s="27" customFormat="1" ht="15.75" customHeight="1" x14ac:dyDescent="0.2">
      <c r="B26" s="168" t="s">
        <v>35</v>
      </c>
      <c r="C26" s="168"/>
      <c r="D26" s="168"/>
      <c r="E26" s="168"/>
      <c r="F26" s="168"/>
      <c r="G26" s="168"/>
      <c r="H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2" s="28" customFormat="1" ht="15.75" customHeight="1" x14ac:dyDescent="0.25">
      <c r="B27" s="168" t="s">
        <v>36</v>
      </c>
      <c r="C27" s="168"/>
      <c r="D27" s="168"/>
      <c r="E27" s="168"/>
      <c r="F27" s="168"/>
      <c r="G27" s="168"/>
    </row>
    <row r="28" spans="1:32" s="28" customFormat="1" ht="15.75" customHeight="1" x14ac:dyDescent="0.25">
      <c r="B28" s="168" t="s">
        <v>37</v>
      </c>
      <c r="C28" s="168"/>
      <c r="D28" s="168"/>
      <c r="E28" s="168"/>
      <c r="F28" s="168"/>
      <c r="G28" s="168"/>
    </row>
    <row r="29" spans="1:32" s="33" customFormat="1" ht="14.25" customHeight="1" x14ac:dyDescent="0.25">
      <c r="B29" s="37"/>
      <c r="C29" s="37"/>
      <c r="Q29" s="169" t="s">
        <v>399</v>
      </c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</row>
    <row r="30" spans="1:32" s="33" customFormat="1" ht="15.75" customHeight="1" x14ac:dyDescent="0.25">
      <c r="A30" s="187" t="s">
        <v>38</v>
      </c>
      <c r="B30" s="187"/>
      <c r="C30" s="187"/>
      <c r="D30" s="187"/>
      <c r="G30" s="187" t="s">
        <v>39</v>
      </c>
      <c r="H30" s="187"/>
      <c r="I30" s="187"/>
      <c r="P30" s="29"/>
      <c r="Q30" s="29"/>
      <c r="R30" s="187" t="s">
        <v>45</v>
      </c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</row>
    <row r="31" spans="1:32" s="33" customFormat="1" ht="15.75" customHeight="1" x14ac:dyDescent="0.25">
      <c r="G31" s="187" t="s">
        <v>40</v>
      </c>
      <c r="H31" s="187"/>
      <c r="I31" s="187"/>
      <c r="R31" s="187" t="s">
        <v>46</v>
      </c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</row>
    <row r="32" spans="1:32" s="33" customFormat="1" ht="14.25" x14ac:dyDescent="0.25"/>
    <row r="33" spans="1:32" s="33" customFormat="1" ht="15.75" customHeight="1" x14ac:dyDescent="0.25"/>
    <row r="34" spans="1:32" s="33" customFormat="1" ht="12.75" customHeight="1" x14ac:dyDescent="0.25"/>
    <row r="35" spans="1:32" s="33" customFormat="1" ht="11.25" customHeight="1" x14ac:dyDescent="0.25"/>
    <row r="36" spans="1:32" s="33" customFormat="1" ht="15.75" customHeight="1" x14ac:dyDescent="0.25">
      <c r="A36" s="187" t="s">
        <v>41</v>
      </c>
      <c r="B36" s="187"/>
      <c r="C36" s="187"/>
      <c r="D36" s="187"/>
      <c r="G36" s="187" t="s">
        <v>42</v>
      </c>
      <c r="H36" s="187"/>
      <c r="I36" s="187"/>
      <c r="P36" s="29"/>
      <c r="Q36" s="29"/>
      <c r="R36" s="187" t="s">
        <v>43</v>
      </c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</row>
  </sheetData>
  <mergeCells count="44">
    <mergeCell ref="A36:D36"/>
    <mergeCell ref="G36:I36"/>
    <mergeCell ref="R36:AF36"/>
    <mergeCell ref="B28:G28"/>
    <mergeCell ref="Q29:AF29"/>
    <mergeCell ref="A30:D30"/>
    <mergeCell ref="G30:I30"/>
    <mergeCell ref="R30:AF30"/>
    <mergeCell ref="G31:I31"/>
    <mergeCell ref="R31:AF31"/>
    <mergeCell ref="B27:G27"/>
    <mergeCell ref="A1:E1"/>
    <mergeCell ref="F1:AF1"/>
    <mergeCell ref="A2:E2"/>
    <mergeCell ref="F2:AF2"/>
    <mergeCell ref="A4:AF4"/>
    <mergeCell ref="A6:AF7"/>
    <mergeCell ref="A8:A10"/>
    <mergeCell ref="B8:C10"/>
    <mergeCell ref="A5:G5"/>
    <mergeCell ref="I5:O5"/>
    <mergeCell ref="A11:D11"/>
    <mergeCell ref="P11:AF11"/>
    <mergeCell ref="A17:D17"/>
    <mergeCell ref="D8:D10"/>
    <mergeCell ref="E8:E10"/>
    <mergeCell ref="B26:G26"/>
    <mergeCell ref="P23:AF23"/>
    <mergeCell ref="A23:D23"/>
    <mergeCell ref="G23:H23"/>
    <mergeCell ref="G8:H10"/>
    <mergeCell ref="AE8:AE10"/>
    <mergeCell ref="AF8:AF10"/>
    <mergeCell ref="F8:F10"/>
    <mergeCell ref="A25:D25"/>
    <mergeCell ref="S12:U22"/>
    <mergeCell ref="J8:O8"/>
    <mergeCell ref="P8:AD8"/>
    <mergeCell ref="J9:K9"/>
    <mergeCell ref="L9:O9"/>
    <mergeCell ref="P9:S9"/>
    <mergeCell ref="T9:W9"/>
    <mergeCell ref="X9:AB9"/>
    <mergeCell ref="AC9:AD9"/>
  </mergeCells>
  <printOptions horizontalCentered="1"/>
  <pageMargins left="0.2" right="0" top="0.31496062992125984" bottom="0" header="0.19685039370078741" footer="0.22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G34"/>
  <sheetViews>
    <sheetView showGridLines="0" view="pageBreakPreview" zoomScaleNormal="100" zoomScaleSheetLayoutView="100" workbookViewId="0">
      <selection activeCell="AI11" sqref="AI11"/>
    </sheetView>
  </sheetViews>
  <sheetFormatPr defaultColWidth="9" defaultRowHeight="8.25" x14ac:dyDescent="0.15"/>
  <cols>
    <col min="1" max="1" width="3.44140625" style="25" customWidth="1"/>
    <col min="2" max="2" width="3.5546875" style="25" bestFit="1" customWidth="1"/>
    <col min="3" max="3" width="2.77734375" style="25" bestFit="1" customWidth="1"/>
    <col min="4" max="4" width="19.21875" style="25" customWidth="1"/>
    <col min="5" max="5" width="3.44140625" style="25" customWidth="1"/>
    <col min="6" max="6" width="3.21875" style="25" customWidth="1"/>
    <col min="7" max="7" width="14.88671875" style="25" bestFit="1" customWidth="1"/>
    <col min="8" max="8" width="3.88671875" style="25" bestFit="1" customWidth="1"/>
    <col min="9" max="9" width="8.109375" style="25" customWidth="1"/>
    <col min="10" max="20" width="2.44140625" style="25" customWidth="1"/>
    <col min="21" max="30" width="2.44140625" style="26" customWidth="1"/>
    <col min="31" max="31" width="4.5546875" style="25" customWidth="1"/>
    <col min="32" max="32" width="3.6640625" style="25" bestFit="1" customWidth="1"/>
    <col min="33" max="33" width="9" style="25" bestFit="1" customWidth="1"/>
    <col min="34" max="16384" width="9" style="25"/>
  </cols>
  <sheetData>
    <row r="1" spans="1:33" s="35" customFormat="1" ht="14.25" customHeight="1" x14ac:dyDescent="0.2">
      <c r="A1" s="146" t="s">
        <v>0</v>
      </c>
      <c r="B1" s="146"/>
      <c r="C1" s="146"/>
      <c r="D1" s="146"/>
      <c r="E1" s="146"/>
      <c r="F1" s="146" t="s">
        <v>1</v>
      </c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3" s="35" customFormat="1" ht="14.25" customHeight="1" x14ac:dyDescent="0.2">
      <c r="A2" s="147" t="s">
        <v>44</v>
      </c>
      <c r="B2" s="147"/>
      <c r="C2" s="147"/>
      <c r="D2" s="147"/>
      <c r="E2" s="147"/>
      <c r="F2" s="147" t="s">
        <v>101</v>
      </c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2"/>
    </row>
    <row r="3" spans="1:33" s="35" customFormat="1" ht="5.2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2"/>
      <c r="AF3" s="2"/>
      <c r="AG3" s="2"/>
    </row>
    <row r="4" spans="1:33" s="35" customFormat="1" ht="14.25" customHeight="1" x14ac:dyDescent="0.2">
      <c r="A4" s="148" t="s">
        <v>419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50"/>
    </row>
    <row r="5" spans="1:33" s="35" customFormat="1" ht="14.25" customHeight="1" x14ac:dyDescent="0.2">
      <c r="A5" s="145" t="s">
        <v>410</v>
      </c>
      <c r="B5" s="145"/>
      <c r="C5" s="145"/>
      <c r="D5" s="145"/>
      <c r="E5" s="145"/>
      <c r="F5" s="145"/>
      <c r="G5" s="145"/>
      <c r="H5" s="35" t="s">
        <v>2</v>
      </c>
      <c r="I5" s="149" t="s">
        <v>70</v>
      </c>
      <c r="J5" s="149"/>
      <c r="K5" s="149"/>
      <c r="L5" s="149"/>
      <c r="M5" s="149"/>
      <c r="N5" s="149"/>
      <c r="O5" s="149"/>
      <c r="P5" s="149"/>
      <c r="Q5" s="149"/>
      <c r="R5" s="149"/>
      <c r="S5" s="35" t="s">
        <v>2</v>
      </c>
      <c r="U5" s="1"/>
      <c r="V5" s="150" t="s">
        <v>69</v>
      </c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2"/>
    </row>
    <row r="6" spans="1:33" s="35" customFormat="1" ht="14.25" customHeight="1" x14ac:dyDescent="0.2">
      <c r="A6" s="151" t="s">
        <v>123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</row>
    <row r="7" spans="1:33" s="3" customFormat="1" ht="3" customHeight="1" x14ac:dyDescent="0.2">
      <c r="A7" s="39"/>
      <c r="B7" s="39"/>
      <c r="C7" s="39"/>
      <c r="D7" s="39"/>
      <c r="E7" s="39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39"/>
      <c r="AF7" s="39"/>
    </row>
    <row r="8" spans="1:33" s="4" customFormat="1" ht="18.75" customHeight="1" x14ac:dyDescent="0.25">
      <c r="A8" s="152" t="s">
        <v>3</v>
      </c>
      <c r="B8" s="153" t="s">
        <v>4</v>
      </c>
      <c r="C8" s="154"/>
      <c r="D8" s="159" t="s">
        <v>5</v>
      </c>
      <c r="E8" s="159" t="s">
        <v>6</v>
      </c>
      <c r="F8" s="159" t="s">
        <v>7</v>
      </c>
      <c r="G8" s="153" t="s">
        <v>8</v>
      </c>
      <c r="H8" s="154"/>
      <c r="I8" s="38" t="s">
        <v>9</v>
      </c>
      <c r="J8" s="189">
        <v>2026</v>
      </c>
      <c r="K8" s="190"/>
      <c r="L8" s="190"/>
      <c r="M8" s="190"/>
      <c r="N8" s="190"/>
      <c r="O8" s="191"/>
      <c r="P8" s="189">
        <v>2027</v>
      </c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1"/>
      <c r="AE8" s="162" t="s">
        <v>10</v>
      </c>
      <c r="AF8" s="162" t="s">
        <v>11</v>
      </c>
    </row>
    <row r="9" spans="1:33" s="4" customFormat="1" ht="18.75" customHeight="1" x14ac:dyDescent="0.25">
      <c r="A9" s="152"/>
      <c r="B9" s="155"/>
      <c r="C9" s="156"/>
      <c r="D9" s="160"/>
      <c r="E9" s="160"/>
      <c r="F9" s="160"/>
      <c r="G9" s="155"/>
      <c r="H9" s="156"/>
      <c r="I9" s="38" t="s">
        <v>12</v>
      </c>
      <c r="J9" s="165">
        <v>11</v>
      </c>
      <c r="K9" s="166"/>
      <c r="L9" s="165">
        <v>12</v>
      </c>
      <c r="M9" s="188"/>
      <c r="N9" s="188"/>
      <c r="O9" s="166"/>
      <c r="P9" s="165">
        <v>1</v>
      </c>
      <c r="Q9" s="188"/>
      <c r="R9" s="188"/>
      <c r="S9" s="166"/>
      <c r="T9" s="165">
        <v>2</v>
      </c>
      <c r="U9" s="188"/>
      <c r="V9" s="188"/>
      <c r="W9" s="166"/>
      <c r="X9" s="165">
        <v>3</v>
      </c>
      <c r="Y9" s="188"/>
      <c r="Z9" s="188"/>
      <c r="AA9" s="188"/>
      <c r="AB9" s="166"/>
      <c r="AC9" s="165">
        <v>4</v>
      </c>
      <c r="AD9" s="166"/>
      <c r="AE9" s="163"/>
      <c r="AF9" s="163"/>
    </row>
    <row r="10" spans="1:33" s="4" customFormat="1" ht="18.75" customHeight="1" x14ac:dyDescent="0.25">
      <c r="A10" s="152"/>
      <c r="B10" s="157"/>
      <c r="C10" s="158"/>
      <c r="D10" s="161"/>
      <c r="E10" s="161"/>
      <c r="F10" s="161"/>
      <c r="G10" s="157"/>
      <c r="H10" s="158"/>
      <c r="I10" s="38" t="s">
        <v>13</v>
      </c>
      <c r="J10" s="5">
        <v>46349</v>
      </c>
      <c r="K10" s="5">
        <f>J10+7</f>
        <v>46356</v>
      </c>
      <c r="L10" s="5">
        <f t="shared" ref="L10:AD10" si="0">K10+7</f>
        <v>46363</v>
      </c>
      <c r="M10" s="5">
        <f t="shared" si="0"/>
        <v>46370</v>
      </c>
      <c r="N10" s="5">
        <f t="shared" si="0"/>
        <v>46377</v>
      </c>
      <c r="O10" s="5">
        <f t="shared" si="0"/>
        <v>46384</v>
      </c>
      <c r="P10" s="5">
        <f t="shared" si="0"/>
        <v>46391</v>
      </c>
      <c r="Q10" s="5">
        <f t="shared" si="0"/>
        <v>46398</v>
      </c>
      <c r="R10" s="5">
        <f t="shared" si="0"/>
        <v>46405</v>
      </c>
      <c r="S10" s="5">
        <f t="shared" si="0"/>
        <v>46412</v>
      </c>
      <c r="T10" s="5">
        <f t="shared" si="0"/>
        <v>46419</v>
      </c>
      <c r="U10" s="5">
        <f t="shared" si="0"/>
        <v>46426</v>
      </c>
      <c r="V10" s="5">
        <f t="shared" si="0"/>
        <v>46433</v>
      </c>
      <c r="W10" s="5">
        <f t="shared" si="0"/>
        <v>46440</v>
      </c>
      <c r="X10" s="5">
        <f t="shared" si="0"/>
        <v>46447</v>
      </c>
      <c r="Y10" s="5">
        <f t="shared" si="0"/>
        <v>46454</v>
      </c>
      <c r="Z10" s="5">
        <f t="shared" si="0"/>
        <v>46461</v>
      </c>
      <c r="AA10" s="5">
        <f t="shared" si="0"/>
        <v>46468</v>
      </c>
      <c r="AB10" s="5">
        <f t="shared" si="0"/>
        <v>46475</v>
      </c>
      <c r="AC10" s="5">
        <f t="shared" si="0"/>
        <v>46482</v>
      </c>
      <c r="AD10" s="5">
        <f t="shared" si="0"/>
        <v>46489</v>
      </c>
      <c r="AE10" s="164"/>
      <c r="AF10" s="164"/>
    </row>
    <row r="11" spans="1:33" s="7" customFormat="1" ht="22.5" customHeight="1" x14ac:dyDescent="0.25">
      <c r="A11" s="170" t="s">
        <v>417</v>
      </c>
      <c r="B11" s="171"/>
      <c r="C11" s="171"/>
      <c r="D11" s="171"/>
      <c r="E11" s="6"/>
      <c r="F11" s="6"/>
      <c r="G11" s="6"/>
      <c r="H11" s="6"/>
      <c r="I11" s="6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3"/>
    </row>
    <row r="12" spans="1:33" s="7" customFormat="1" ht="22.5" customHeight="1" x14ac:dyDescent="0.25">
      <c r="A12" s="8">
        <v>1</v>
      </c>
      <c r="B12" s="9" t="s">
        <v>14</v>
      </c>
      <c r="C12" s="10">
        <v>383</v>
      </c>
      <c r="D12" s="11" t="s">
        <v>372</v>
      </c>
      <c r="E12" s="12">
        <v>2</v>
      </c>
      <c r="F12" s="13">
        <v>16</v>
      </c>
      <c r="G12" s="14" t="s">
        <v>383</v>
      </c>
      <c r="H12" s="15" t="s">
        <v>384</v>
      </c>
      <c r="I12" s="16" t="s">
        <v>18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17" t="s">
        <v>20</v>
      </c>
      <c r="S12" s="193" t="s">
        <v>421</v>
      </c>
      <c r="T12" s="194"/>
      <c r="U12" s="195"/>
      <c r="V12" s="32" t="s">
        <v>21</v>
      </c>
      <c r="W12" s="17"/>
      <c r="X12" s="17"/>
      <c r="Y12" s="17"/>
      <c r="Z12" s="17"/>
      <c r="AA12" s="17"/>
      <c r="AB12" s="17"/>
      <c r="AC12" s="17"/>
      <c r="AD12" s="17"/>
      <c r="AE12" s="17">
        <v>4</v>
      </c>
      <c r="AF12" s="18"/>
    </row>
    <row r="13" spans="1:33" s="7" customFormat="1" ht="22.5" customHeight="1" x14ac:dyDescent="0.25">
      <c r="A13" s="8">
        <v>2</v>
      </c>
      <c r="B13" s="9" t="s">
        <v>14</v>
      </c>
      <c r="C13" s="10">
        <v>434</v>
      </c>
      <c r="D13" s="11" t="s">
        <v>373</v>
      </c>
      <c r="E13" s="12">
        <v>3</v>
      </c>
      <c r="F13" s="13">
        <v>16</v>
      </c>
      <c r="G13" s="14" t="s">
        <v>389</v>
      </c>
      <c r="H13" s="15" t="s">
        <v>390</v>
      </c>
      <c r="I13" s="16" t="s">
        <v>18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20</v>
      </c>
      <c r="S13" s="196"/>
      <c r="T13" s="197"/>
      <c r="U13" s="198"/>
      <c r="V13" s="32" t="s">
        <v>21</v>
      </c>
      <c r="W13" s="17"/>
      <c r="X13" s="17"/>
      <c r="Y13" s="17"/>
      <c r="Z13" s="17"/>
      <c r="AA13" s="17"/>
      <c r="AB13" s="17"/>
      <c r="AC13" s="17"/>
      <c r="AD13" s="17"/>
      <c r="AE13" s="17">
        <v>4</v>
      </c>
      <c r="AF13" s="18"/>
    </row>
    <row r="14" spans="1:33" s="7" customFormat="1" ht="22.5" customHeight="1" x14ac:dyDescent="0.25">
      <c r="A14" s="8">
        <v>3</v>
      </c>
      <c r="B14" s="9" t="s">
        <v>361</v>
      </c>
      <c r="C14" s="10">
        <v>422</v>
      </c>
      <c r="D14" s="11" t="s">
        <v>374</v>
      </c>
      <c r="E14" s="12">
        <v>2</v>
      </c>
      <c r="F14" s="13">
        <v>16</v>
      </c>
      <c r="G14" s="14" t="s">
        <v>393</v>
      </c>
      <c r="H14" s="15" t="s">
        <v>394</v>
      </c>
      <c r="I14" s="16" t="s">
        <v>18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17" t="s">
        <v>20</v>
      </c>
      <c r="S14" s="196"/>
      <c r="T14" s="197"/>
      <c r="U14" s="198"/>
      <c r="V14" s="32" t="s">
        <v>21</v>
      </c>
      <c r="W14" s="17"/>
      <c r="X14" s="17"/>
      <c r="Y14" s="17"/>
      <c r="Z14" s="17"/>
      <c r="AA14" s="17"/>
      <c r="AB14" s="17"/>
      <c r="AC14" s="17"/>
      <c r="AD14" s="17"/>
      <c r="AE14" s="17">
        <v>4</v>
      </c>
      <c r="AF14" s="18"/>
    </row>
    <row r="15" spans="1:33" s="7" customFormat="1" ht="22.5" customHeight="1" x14ac:dyDescent="0.25">
      <c r="A15" s="8">
        <v>4</v>
      </c>
      <c r="B15" s="9" t="s">
        <v>14</v>
      </c>
      <c r="C15" s="10">
        <v>422</v>
      </c>
      <c r="D15" s="11" t="s">
        <v>375</v>
      </c>
      <c r="E15" s="12">
        <v>2</v>
      </c>
      <c r="F15" s="13">
        <v>16</v>
      </c>
      <c r="G15" s="14" t="s">
        <v>395</v>
      </c>
      <c r="H15" s="15" t="s">
        <v>396</v>
      </c>
      <c r="I15" s="16" t="s">
        <v>18</v>
      </c>
      <c r="J15" s="17" t="s">
        <v>19</v>
      </c>
      <c r="K15" s="17" t="s">
        <v>19</v>
      </c>
      <c r="L15" s="17" t="s">
        <v>19</v>
      </c>
      <c r="M15" s="17" t="s">
        <v>19</v>
      </c>
      <c r="N15" s="17" t="s">
        <v>19</v>
      </c>
      <c r="O15" s="17" t="s">
        <v>19</v>
      </c>
      <c r="P15" s="17" t="s">
        <v>19</v>
      </c>
      <c r="Q15" s="17" t="s">
        <v>19</v>
      </c>
      <c r="R15" s="17" t="s">
        <v>20</v>
      </c>
      <c r="S15" s="196"/>
      <c r="T15" s="197"/>
      <c r="U15" s="198"/>
      <c r="V15" s="32" t="s">
        <v>21</v>
      </c>
      <c r="W15" s="17"/>
      <c r="X15" s="17"/>
      <c r="Y15" s="17"/>
      <c r="Z15" s="17"/>
      <c r="AA15" s="17"/>
      <c r="AB15" s="17"/>
      <c r="AC15" s="17"/>
      <c r="AD15" s="17"/>
      <c r="AE15" s="17">
        <v>4</v>
      </c>
      <c r="AF15" s="18"/>
    </row>
    <row r="16" spans="1:33" s="7" customFormat="1" ht="22.5" customHeight="1" x14ac:dyDescent="0.25">
      <c r="A16" s="174" t="s">
        <v>418</v>
      </c>
      <c r="B16" s="175"/>
      <c r="C16" s="175"/>
      <c r="D16" s="175"/>
      <c r="E16" s="19"/>
      <c r="F16" s="19"/>
      <c r="G16" s="19"/>
      <c r="H16" s="19"/>
      <c r="I16" s="20"/>
      <c r="J16" s="6"/>
      <c r="K16" s="6"/>
      <c r="L16" s="6"/>
      <c r="M16" s="6"/>
      <c r="N16" s="6"/>
      <c r="O16" s="6"/>
      <c r="P16" s="6"/>
      <c r="Q16" s="6"/>
      <c r="R16" s="6"/>
      <c r="S16" s="196"/>
      <c r="T16" s="197"/>
      <c r="U16" s="198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30"/>
    </row>
    <row r="17" spans="1:32" s="7" customFormat="1" ht="22.5" customHeight="1" x14ac:dyDescent="0.25">
      <c r="A17" s="8">
        <v>5</v>
      </c>
      <c r="B17" s="9" t="s">
        <v>14</v>
      </c>
      <c r="C17" s="10">
        <v>427</v>
      </c>
      <c r="D17" s="11" t="s">
        <v>376</v>
      </c>
      <c r="E17" s="12">
        <v>2</v>
      </c>
      <c r="F17" s="13">
        <v>16</v>
      </c>
      <c r="G17" s="14" t="s">
        <v>389</v>
      </c>
      <c r="H17" s="15" t="s">
        <v>390</v>
      </c>
      <c r="I17" s="16" t="s">
        <v>18</v>
      </c>
      <c r="J17" s="18"/>
      <c r="K17" s="17"/>
      <c r="L17" s="17"/>
      <c r="M17" s="17"/>
      <c r="N17" s="17"/>
      <c r="O17" s="17"/>
      <c r="P17" s="17"/>
      <c r="Q17" s="17"/>
      <c r="R17" s="17" t="s">
        <v>19</v>
      </c>
      <c r="S17" s="196"/>
      <c r="T17" s="197"/>
      <c r="U17" s="198"/>
      <c r="V17" s="17" t="s">
        <v>19</v>
      </c>
      <c r="W17" s="17" t="s">
        <v>19</v>
      </c>
      <c r="X17" s="17" t="s">
        <v>19</v>
      </c>
      <c r="Y17" s="17" t="s">
        <v>19</v>
      </c>
      <c r="Z17" s="17" t="s">
        <v>19</v>
      </c>
      <c r="AA17" s="17" t="s">
        <v>19</v>
      </c>
      <c r="AB17" s="17" t="s">
        <v>19</v>
      </c>
      <c r="AC17" s="17" t="s">
        <v>20</v>
      </c>
      <c r="AD17" s="32" t="s">
        <v>21</v>
      </c>
      <c r="AE17" s="17">
        <v>4</v>
      </c>
      <c r="AF17" s="18"/>
    </row>
    <row r="18" spans="1:32" s="7" customFormat="1" ht="22.5" customHeight="1" x14ac:dyDescent="0.25">
      <c r="A18" s="8">
        <v>6</v>
      </c>
      <c r="B18" s="9" t="s">
        <v>14</v>
      </c>
      <c r="C18" s="10">
        <v>428</v>
      </c>
      <c r="D18" s="11" t="s">
        <v>377</v>
      </c>
      <c r="E18" s="12">
        <v>2</v>
      </c>
      <c r="F18" s="13">
        <v>16</v>
      </c>
      <c r="G18" s="14" t="s">
        <v>381</v>
      </c>
      <c r="H18" s="15" t="s">
        <v>382</v>
      </c>
      <c r="I18" s="16" t="s">
        <v>18</v>
      </c>
      <c r="J18" s="18"/>
      <c r="K18" s="17"/>
      <c r="L18" s="17"/>
      <c r="M18" s="17"/>
      <c r="N18" s="17"/>
      <c r="O18" s="17"/>
      <c r="P18" s="17"/>
      <c r="Q18" s="17"/>
      <c r="R18" s="17" t="s">
        <v>19</v>
      </c>
      <c r="S18" s="196"/>
      <c r="T18" s="197"/>
      <c r="U18" s="198"/>
      <c r="V18" s="17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19</v>
      </c>
      <c r="AC18" s="17" t="s">
        <v>20</v>
      </c>
      <c r="AD18" s="32" t="s">
        <v>21</v>
      </c>
      <c r="AE18" s="17">
        <v>4</v>
      </c>
      <c r="AF18" s="18"/>
    </row>
    <row r="19" spans="1:32" s="7" customFormat="1" ht="22.5" customHeight="1" x14ac:dyDescent="0.25">
      <c r="A19" s="8">
        <v>7</v>
      </c>
      <c r="B19" s="9" t="s">
        <v>14</v>
      </c>
      <c r="C19" s="10">
        <v>430</v>
      </c>
      <c r="D19" s="11" t="s">
        <v>378</v>
      </c>
      <c r="E19" s="12">
        <v>3</v>
      </c>
      <c r="F19" s="13">
        <v>16</v>
      </c>
      <c r="G19" s="14" t="s">
        <v>16</v>
      </c>
      <c r="H19" s="15" t="s">
        <v>17</v>
      </c>
      <c r="I19" s="16" t="s">
        <v>18</v>
      </c>
      <c r="J19" s="18"/>
      <c r="K19" s="17"/>
      <c r="L19" s="17"/>
      <c r="M19" s="17"/>
      <c r="N19" s="17"/>
      <c r="O19" s="17"/>
      <c r="P19" s="17"/>
      <c r="Q19" s="17"/>
      <c r="R19" s="17" t="s">
        <v>19</v>
      </c>
      <c r="S19" s="196"/>
      <c r="T19" s="197"/>
      <c r="U19" s="198"/>
      <c r="V19" s="17" t="s">
        <v>19</v>
      </c>
      <c r="W19" s="17" t="s">
        <v>19</v>
      </c>
      <c r="X19" s="17" t="s">
        <v>19</v>
      </c>
      <c r="Y19" s="17" t="s">
        <v>19</v>
      </c>
      <c r="Z19" s="17" t="s">
        <v>19</v>
      </c>
      <c r="AA19" s="17" t="s">
        <v>19</v>
      </c>
      <c r="AB19" s="17" t="s">
        <v>19</v>
      </c>
      <c r="AC19" s="17" t="s">
        <v>20</v>
      </c>
      <c r="AD19" s="32" t="s">
        <v>21</v>
      </c>
      <c r="AE19" s="17">
        <v>4</v>
      </c>
      <c r="AF19" s="18"/>
    </row>
    <row r="20" spans="1:32" s="7" customFormat="1" ht="22.5" customHeight="1" x14ac:dyDescent="0.25">
      <c r="A20" s="8">
        <v>8</v>
      </c>
      <c r="B20" s="9" t="s">
        <v>14</v>
      </c>
      <c r="C20" s="10">
        <v>432</v>
      </c>
      <c r="D20" s="11" t="s">
        <v>379</v>
      </c>
      <c r="E20" s="12">
        <v>2</v>
      </c>
      <c r="F20" s="13">
        <v>16</v>
      </c>
      <c r="G20" s="14" t="s">
        <v>391</v>
      </c>
      <c r="H20" s="15" t="s">
        <v>392</v>
      </c>
      <c r="I20" s="16" t="s">
        <v>18</v>
      </c>
      <c r="J20" s="18"/>
      <c r="K20" s="17"/>
      <c r="L20" s="17"/>
      <c r="M20" s="17"/>
      <c r="N20" s="17"/>
      <c r="O20" s="17"/>
      <c r="P20" s="17"/>
      <c r="Q20" s="17"/>
      <c r="R20" s="17" t="s">
        <v>19</v>
      </c>
      <c r="S20" s="199"/>
      <c r="T20" s="200"/>
      <c r="U20" s="201"/>
      <c r="V20" s="17" t="s">
        <v>19</v>
      </c>
      <c r="W20" s="17" t="s">
        <v>19</v>
      </c>
      <c r="X20" s="17" t="s">
        <v>19</v>
      </c>
      <c r="Y20" s="17" t="s">
        <v>19</v>
      </c>
      <c r="Z20" s="17" t="s">
        <v>19</v>
      </c>
      <c r="AA20" s="17" t="s">
        <v>19</v>
      </c>
      <c r="AB20" s="17" t="s">
        <v>19</v>
      </c>
      <c r="AC20" s="17" t="s">
        <v>20</v>
      </c>
      <c r="AD20" s="32" t="s">
        <v>21</v>
      </c>
      <c r="AE20" s="17">
        <v>4</v>
      </c>
      <c r="AF20" s="18"/>
    </row>
    <row r="21" spans="1:32" s="4" customFormat="1" ht="22.5" customHeight="1" x14ac:dyDescent="0.25">
      <c r="A21" s="176" t="s">
        <v>33</v>
      </c>
      <c r="B21" s="176"/>
      <c r="C21" s="176"/>
      <c r="D21" s="176"/>
      <c r="E21" s="24">
        <f>SUM(E12:E20)</f>
        <v>18</v>
      </c>
      <c r="F21" s="34"/>
      <c r="G21" s="177">
        <f>E21*280000</f>
        <v>5040000</v>
      </c>
      <c r="H21" s="178"/>
      <c r="I21" s="34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80"/>
    </row>
    <row r="22" spans="1:32" ht="3" customHeight="1" x14ac:dyDescent="0.15"/>
    <row r="23" spans="1:32" s="27" customFormat="1" ht="15.75" customHeight="1" x14ac:dyDescent="0.2">
      <c r="A23" s="167" t="s">
        <v>34</v>
      </c>
      <c r="B23" s="167"/>
      <c r="C23" s="167"/>
      <c r="D23" s="167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2" s="27" customFormat="1" ht="15.75" customHeight="1" x14ac:dyDescent="0.2">
      <c r="B24" s="168" t="s">
        <v>35</v>
      </c>
      <c r="C24" s="168"/>
      <c r="D24" s="168"/>
      <c r="E24" s="168"/>
      <c r="F24" s="168"/>
      <c r="G24" s="168"/>
      <c r="H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2" s="28" customFormat="1" ht="15.75" customHeight="1" x14ac:dyDescent="0.25">
      <c r="B25" s="168" t="s">
        <v>36</v>
      </c>
      <c r="C25" s="168"/>
      <c r="D25" s="168"/>
      <c r="E25" s="168"/>
      <c r="F25" s="168"/>
      <c r="G25" s="168"/>
    </row>
    <row r="26" spans="1:32" s="28" customFormat="1" ht="15.75" customHeight="1" x14ac:dyDescent="0.25">
      <c r="B26" s="168" t="s">
        <v>37</v>
      </c>
      <c r="C26" s="168"/>
      <c r="D26" s="168"/>
      <c r="E26" s="168"/>
      <c r="F26" s="168"/>
      <c r="G26" s="168"/>
    </row>
    <row r="27" spans="1:32" s="33" customFormat="1" ht="14.25" customHeight="1" x14ac:dyDescent="0.25">
      <c r="B27" s="37"/>
      <c r="C27" s="37"/>
      <c r="Q27" s="169" t="s">
        <v>398</v>
      </c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</row>
    <row r="28" spans="1:32" s="33" customFormat="1" ht="15.75" customHeight="1" x14ac:dyDescent="0.25">
      <c r="A28" s="187" t="s">
        <v>38</v>
      </c>
      <c r="B28" s="187"/>
      <c r="C28" s="187"/>
      <c r="D28" s="187"/>
      <c r="G28" s="187" t="s">
        <v>39</v>
      </c>
      <c r="H28" s="187"/>
      <c r="I28" s="187"/>
      <c r="J28" s="187"/>
      <c r="K28" s="187"/>
      <c r="L28" s="29"/>
      <c r="M28" s="29"/>
      <c r="N28" s="29"/>
      <c r="O28" s="29"/>
      <c r="P28" s="29"/>
      <c r="Q28" s="29"/>
      <c r="R28" s="187" t="s">
        <v>45</v>
      </c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</row>
    <row r="29" spans="1:32" s="33" customFormat="1" ht="15.75" customHeight="1" x14ac:dyDescent="0.25">
      <c r="G29" s="187" t="s">
        <v>40</v>
      </c>
      <c r="H29" s="187"/>
      <c r="I29" s="187"/>
      <c r="J29" s="187"/>
      <c r="K29" s="187"/>
      <c r="R29" s="187" t="s">
        <v>46</v>
      </c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</row>
    <row r="30" spans="1:32" s="33" customFormat="1" ht="14.25" x14ac:dyDescent="0.25"/>
    <row r="31" spans="1:32" s="33" customFormat="1" ht="14.25" x14ac:dyDescent="0.25"/>
    <row r="32" spans="1:32" s="33" customFormat="1" ht="14.25" x14ac:dyDescent="0.25"/>
    <row r="33" spans="1:32" s="33" customFormat="1" ht="30.75" customHeight="1" x14ac:dyDescent="0.25"/>
    <row r="34" spans="1:32" s="33" customFormat="1" ht="15.75" customHeight="1" x14ac:dyDescent="0.25">
      <c r="A34" s="187" t="s">
        <v>41</v>
      </c>
      <c r="B34" s="187"/>
      <c r="C34" s="187"/>
      <c r="D34" s="187"/>
      <c r="G34" s="187" t="s">
        <v>42</v>
      </c>
      <c r="H34" s="187"/>
      <c r="I34" s="187"/>
      <c r="J34" s="187"/>
      <c r="K34" s="187"/>
      <c r="L34" s="29"/>
      <c r="M34" s="29"/>
      <c r="N34" s="29"/>
      <c r="O34" s="29"/>
      <c r="P34" s="29"/>
      <c r="Q34" s="29"/>
      <c r="R34" s="187" t="s">
        <v>43</v>
      </c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</row>
  </sheetData>
  <mergeCells count="45">
    <mergeCell ref="A6:AF6"/>
    <mergeCell ref="A8:A10"/>
    <mergeCell ref="B8:C10"/>
    <mergeCell ref="D8:D10"/>
    <mergeCell ref="E8:E10"/>
    <mergeCell ref="F8:F10"/>
    <mergeCell ref="G8:H10"/>
    <mergeCell ref="AE8:AE10"/>
    <mergeCell ref="AF8:AF10"/>
    <mergeCell ref="J8:O8"/>
    <mergeCell ref="F2:AF2"/>
    <mergeCell ref="F1:AF1"/>
    <mergeCell ref="A5:G5"/>
    <mergeCell ref="A1:E1"/>
    <mergeCell ref="A2:E2"/>
    <mergeCell ref="A4:AF4"/>
    <mergeCell ref="V5:AF5"/>
    <mergeCell ref="I5:R5"/>
    <mergeCell ref="Q27:AF27"/>
    <mergeCell ref="G29:K29"/>
    <mergeCell ref="R29:AF29"/>
    <mergeCell ref="A34:D34"/>
    <mergeCell ref="G34:K34"/>
    <mergeCell ref="R34:AF34"/>
    <mergeCell ref="A28:D28"/>
    <mergeCell ref="G28:K28"/>
    <mergeCell ref="R28:AF28"/>
    <mergeCell ref="J11:AF11"/>
    <mergeCell ref="A16:D16"/>
    <mergeCell ref="A21:D21"/>
    <mergeCell ref="G21:H21"/>
    <mergeCell ref="J21:AF21"/>
    <mergeCell ref="S12:U20"/>
    <mergeCell ref="A23:D23"/>
    <mergeCell ref="B24:G24"/>
    <mergeCell ref="B25:G25"/>
    <mergeCell ref="B26:G26"/>
    <mergeCell ref="A11:D11"/>
    <mergeCell ref="P8:AD8"/>
    <mergeCell ref="J9:K9"/>
    <mergeCell ref="L9:O9"/>
    <mergeCell ref="P9:S9"/>
    <mergeCell ref="T9:W9"/>
    <mergeCell ref="X9:AB9"/>
    <mergeCell ref="AC9:AD9"/>
  </mergeCells>
  <printOptions horizontalCentered="1"/>
  <pageMargins left="0" right="0" top="0.23622047244094491" bottom="0" header="0.19685039370078741" footer="0.25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45"/>
  <sheetViews>
    <sheetView topLeftCell="A26" workbookViewId="0">
      <selection activeCell="F45" sqref="F45"/>
    </sheetView>
  </sheetViews>
  <sheetFormatPr defaultRowHeight="15.75" x14ac:dyDescent="0.25"/>
  <cols>
    <col min="1" max="1" width="3.6640625" customWidth="1"/>
    <col min="2" max="2" width="4.33203125" customWidth="1"/>
    <col min="3" max="3" width="3.44140625" customWidth="1"/>
    <col min="4" max="4" width="24.109375" customWidth="1"/>
    <col min="5" max="5" width="3" customWidth="1"/>
    <col min="6" max="6" width="3.5546875" customWidth="1"/>
    <col min="7" max="7" width="14.21875" customWidth="1"/>
    <col min="8" max="8" width="5.33203125" customWidth="1"/>
    <col min="9" max="9" width="7.5546875" customWidth="1"/>
    <col min="10" max="10" width="6.6640625" customWidth="1"/>
  </cols>
  <sheetData>
    <row r="2" spans="1:10" ht="18" customHeight="1" x14ac:dyDescent="0.25">
      <c r="A2" s="208" t="s">
        <v>173</v>
      </c>
      <c r="B2" s="208"/>
      <c r="C2" s="208"/>
      <c r="D2" s="208"/>
      <c r="E2" s="208"/>
      <c r="F2" s="208"/>
      <c r="G2" s="208"/>
      <c r="H2" s="208"/>
      <c r="I2" s="208"/>
    </row>
    <row r="3" spans="1:10" ht="28.5" customHeight="1" x14ac:dyDescent="0.25">
      <c r="A3" s="59" t="s">
        <v>3</v>
      </c>
      <c r="B3" s="203" t="s">
        <v>127</v>
      </c>
      <c r="C3" s="204"/>
      <c r="D3" s="60" t="s">
        <v>128</v>
      </c>
      <c r="E3" s="59" t="s">
        <v>129</v>
      </c>
      <c r="F3" s="61" t="s">
        <v>132</v>
      </c>
      <c r="G3" s="62" t="s">
        <v>130</v>
      </c>
      <c r="H3" s="63" t="s">
        <v>131</v>
      </c>
      <c r="I3" s="61" t="s">
        <v>133</v>
      </c>
      <c r="J3" s="61"/>
    </row>
    <row r="4" spans="1:10" ht="21" customHeight="1" x14ac:dyDescent="0.25">
      <c r="A4" s="12">
        <v>1</v>
      </c>
      <c r="B4" s="9" t="s">
        <v>14</v>
      </c>
      <c r="C4" s="10">
        <v>201</v>
      </c>
      <c r="D4" s="11" t="s">
        <v>15</v>
      </c>
      <c r="E4" s="12">
        <v>2</v>
      </c>
      <c r="F4" s="13">
        <v>9</v>
      </c>
      <c r="G4" s="14" t="s">
        <v>16</v>
      </c>
      <c r="H4" s="15" t="s">
        <v>17</v>
      </c>
      <c r="I4" s="58" t="s">
        <v>183</v>
      </c>
      <c r="J4" s="58"/>
    </row>
    <row r="5" spans="1:10" ht="21" customHeight="1" x14ac:dyDescent="0.25">
      <c r="A5" s="12">
        <v>2</v>
      </c>
      <c r="B5" s="9" t="s">
        <v>23</v>
      </c>
      <c r="C5" s="10">
        <v>141</v>
      </c>
      <c r="D5" s="11" t="s">
        <v>24</v>
      </c>
      <c r="E5" s="12">
        <v>1</v>
      </c>
      <c r="F5" s="13">
        <v>9</v>
      </c>
      <c r="G5" s="14" t="s">
        <v>25</v>
      </c>
      <c r="H5" s="15" t="s">
        <v>26</v>
      </c>
      <c r="I5" s="58" t="s">
        <v>183</v>
      </c>
      <c r="J5" s="58"/>
    </row>
    <row r="6" spans="1:10" ht="21" customHeight="1" x14ac:dyDescent="0.25">
      <c r="A6" s="12">
        <v>3</v>
      </c>
      <c r="B6" s="9" t="s">
        <v>23</v>
      </c>
      <c r="C6" s="10">
        <v>142</v>
      </c>
      <c r="D6" s="11" t="s">
        <v>27</v>
      </c>
      <c r="E6" s="12">
        <v>1</v>
      </c>
      <c r="F6" s="13">
        <v>9</v>
      </c>
      <c r="G6" s="14" t="s">
        <v>28</v>
      </c>
      <c r="H6" s="15" t="s">
        <v>29</v>
      </c>
      <c r="I6" s="58" t="s">
        <v>183</v>
      </c>
      <c r="J6" s="58"/>
    </row>
    <row r="7" spans="1:10" ht="21" customHeight="1" x14ac:dyDescent="0.25">
      <c r="A7" s="12">
        <v>4</v>
      </c>
      <c r="B7" s="9" t="s">
        <v>48</v>
      </c>
      <c r="C7" s="10">
        <v>202</v>
      </c>
      <c r="D7" s="11" t="s">
        <v>49</v>
      </c>
      <c r="E7" s="12">
        <v>3</v>
      </c>
      <c r="F7" s="13">
        <v>9</v>
      </c>
      <c r="G7" s="14" t="s">
        <v>50</v>
      </c>
      <c r="H7" s="15" t="s">
        <v>51</v>
      </c>
      <c r="I7" s="58" t="s">
        <v>183</v>
      </c>
      <c r="J7" s="58"/>
    </row>
    <row r="8" spans="1:10" ht="21" customHeight="1" x14ac:dyDescent="0.25">
      <c r="A8" s="12">
        <v>5</v>
      </c>
      <c r="B8" s="9" t="s">
        <v>53</v>
      </c>
      <c r="C8" s="10">
        <v>151</v>
      </c>
      <c r="D8" s="11" t="s">
        <v>54</v>
      </c>
      <c r="E8" s="12">
        <v>2</v>
      </c>
      <c r="F8" s="13">
        <v>9</v>
      </c>
      <c r="G8" s="14" t="s">
        <v>55</v>
      </c>
      <c r="H8" s="15" t="s">
        <v>56</v>
      </c>
      <c r="I8" s="58" t="s">
        <v>183</v>
      </c>
      <c r="J8" s="58"/>
    </row>
    <row r="9" spans="1:10" ht="21" customHeight="1" x14ac:dyDescent="0.25">
      <c r="A9" s="12">
        <v>6</v>
      </c>
      <c r="B9" s="9" t="s">
        <v>57</v>
      </c>
      <c r="C9" s="10">
        <v>151</v>
      </c>
      <c r="D9" s="11" t="s">
        <v>58</v>
      </c>
      <c r="E9" s="12">
        <v>3</v>
      </c>
      <c r="F9" s="13">
        <v>9</v>
      </c>
      <c r="G9" s="14" t="s">
        <v>118</v>
      </c>
      <c r="H9" s="15" t="s">
        <v>119</v>
      </c>
      <c r="I9" s="58" t="s">
        <v>183</v>
      </c>
      <c r="J9" s="58"/>
    </row>
    <row r="10" spans="1:10" ht="21" customHeight="1" x14ac:dyDescent="0.25">
      <c r="A10" s="12">
        <v>7</v>
      </c>
      <c r="B10" s="9" t="s">
        <v>30</v>
      </c>
      <c r="C10" s="10">
        <v>221</v>
      </c>
      <c r="D10" s="11" t="s">
        <v>60</v>
      </c>
      <c r="E10" s="12">
        <v>2</v>
      </c>
      <c r="F10" s="13">
        <v>9</v>
      </c>
      <c r="G10" s="14" t="s">
        <v>31</v>
      </c>
      <c r="H10" s="15" t="s">
        <v>32</v>
      </c>
      <c r="I10" s="58" t="s">
        <v>183</v>
      </c>
      <c r="J10" s="58"/>
    </row>
    <row r="11" spans="1:10" ht="21" customHeight="1" x14ac:dyDescent="0.25">
      <c r="A11" s="12">
        <v>8</v>
      </c>
      <c r="B11" s="9" t="s">
        <v>61</v>
      </c>
      <c r="C11" s="10">
        <v>201</v>
      </c>
      <c r="D11" s="11" t="s">
        <v>62</v>
      </c>
      <c r="E11" s="12">
        <v>2</v>
      </c>
      <c r="F11" s="13">
        <v>9</v>
      </c>
      <c r="G11" s="14" t="s">
        <v>63</v>
      </c>
      <c r="H11" s="15" t="s">
        <v>64</v>
      </c>
      <c r="I11" s="58" t="s">
        <v>183</v>
      </c>
      <c r="J11" s="58"/>
    </row>
    <row r="12" spans="1:10" ht="21" customHeight="1" x14ac:dyDescent="0.25">
      <c r="A12" s="12">
        <v>9</v>
      </c>
      <c r="B12" s="9" t="s">
        <v>65</v>
      </c>
      <c r="C12" s="10">
        <v>201</v>
      </c>
      <c r="D12" s="11" t="s">
        <v>66</v>
      </c>
      <c r="E12" s="12">
        <v>2</v>
      </c>
      <c r="F12" s="13">
        <v>9</v>
      </c>
      <c r="G12" s="14" t="s">
        <v>67</v>
      </c>
      <c r="H12" s="15" t="s">
        <v>68</v>
      </c>
      <c r="I12" s="58" t="s">
        <v>183</v>
      </c>
      <c r="J12" s="58">
        <f>SUM(E4:E12)</f>
        <v>18</v>
      </c>
    </row>
    <row r="13" spans="1:10" ht="21" customHeight="1" x14ac:dyDescent="0.25">
      <c r="A13" s="88">
        <v>10</v>
      </c>
      <c r="B13" s="89" t="s">
        <v>14</v>
      </c>
      <c r="C13" s="90">
        <v>202</v>
      </c>
      <c r="D13" s="91" t="s">
        <v>134</v>
      </c>
      <c r="E13" s="88">
        <v>2</v>
      </c>
      <c r="F13" s="92">
        <v>9</v>
      </c>
      <c r="G13" s="93" t="s">
        <v>79</v>
      </c>
      <c r="H13" s="94" t="s">
        <v>80</v>
      </c>
      <c r="I13" s="95" t="s">
        <v>184</v>
      </c>
      <c r="J13" s="61"/>
    </row>
    <row r="14" spans="1:10" ht="21" customHeight="1" x14ac:dyDescent="0.25">
      <c r="A14" s="88">
        <v>11</v>
      </c>
      <c r="B14" s="89" t="s">
        <v>53</v>
      </c>
      <c r="C14" s="90">
        <v>361</v>
      </c>
      <c r="D14" s="91" t="s">
        <v>163</v>
      </c>
      <c r="E14" s="88">
        <v>2</v>
      </c>
      <c r="F14" s="92">
        <v>9</v>
      </c>
      <c r="G14" s="93" t="s">
        <v>175</v>
      </c>
      <c r="H14" s="94" t="s">
        <v>176</v>
      </c>
      <c r="I14" s="95" t="s">
        <v>184</v>
      </c>
      <c r="J14" s="61"/>
    </row>
    <row r="15" spans="1:10" ht="21" customHeight="1" x14ac:dyDescent="0.25">
      <c r="A15" s="88">
        <v>12</v>
      </c>
      <c r="B15" s="89" t="s">
        <v>61</v>
      </c>
      <c r="C15" s="90">
        <v>403</v>
      </c>
      <c r="D15" s="91" t="s">
        <v>158</v>
      </c>
      <c r="E15" s="88">
        <v>3</v>
      </c>
      <c r="F15" s="92">
        <v>9</v>
      </c>
      <c r="G15" s="93" t="s">
        <v>63</v>
      </c>
      <c r="H15" s="94" t="s">
        <v>64</v>
      </c>
      <c r="I15" s="95" t="s">
        <v>184</v>
      </c>
      <c r="J15" s="61"/>
    </row>
    <row r="16" spans="1:10" ht="21" customHeight="1" x14ac:dyDescent="0.25">
      <c r="A16" s="88">
        <v>13</v>
      </c>
      <c r="B16" s="89" t="s">
        <v>22</v>
      </c>
      <c r="C16" s="90">
        <v>101</v>
      </c>
      <c r="D16" s="91" t="s">
        <v>116</v>
      </c>
      <c r="E16" s="88">
        <v>3</v>
      </c>
      <c r="F16" s="92">
        <v>9</v>
      </c>
      <c r="G16" s="93" t="s">
        <v>93</v>
      </c>
      <c r="H16" s="94" t="s">
        <v>94</v>
      </c>
      <c r="I16" s="95" t="s">
        <v>184</v>
      </c>
      <c r="J16" s="61"/>
    </row>
    <row r="17" spans="1:10" ht="21" customHeight="1" x14ac:dyDescent="0.25">
      <c r="A17" s="88">
        <v>14</v>
      </c>
      <c r="B17" s="96" t="s">
        <v>14</v>
      </c>
      <c r="C17" s="97">
        <v>301</v>
      </c>
      <c r="D17" s="98" t="s">
        <v>143</v>
      </c>
      <c r="E17" s="99">
        <v>2</v>
      </c>
      <c r="F17" s="102">
        <v>9</v>
      </c>
      <c r="G17" s="100" t="s">
        <v>16</v>
      </c>
      <c r="H17" s="101" t="s">
        <v>17</v>
      </c>
      <c r="I17" s="95" t="s">
        <v>184</v>
      </c>
      <c r="J17" s="103"/>
    </row>
    <row r="18" spans="1:10" ht="21" customHeight="1" x14ac:dyDescent="0.25">
      <c r="A18" s="88">
        <v>15</v>
      </c>
      <c r="B18" s="96" t="s">
        <v>95</v>
      </c>
      <c r="C18" s="97">
        <v>403</v>
      </c>
      <c r="D18" s="98" t="s">
        <v>166</v>
      </c>
      <c r="E18" s="99">
        <v>3</v>
      </c>
      <c r="F18" s="102">
        <v>9</v>
      </c>
      <c r="G18" s="100" t="s">
        <v>97</v>
      </c>
      <c r="H18" s="101" t="s">
        <v>98</v>
      </c>
      <c r="I18" s="95" t="s">
        <v>184</v>
      </c>
      <c r="J18" s="103"/>
    </row>
    <row r="19" spans="1:10" ht="21" customHeight="1" x14ac:dyDescent="0.25">
      <c r="A19" s="88">
        <v>16</v>
      </c>
      <c r="B19" s="96" t="s">
        <v>57</v>
      </c>
      <c r="C19" s="97">
        <v>302</v>
      </c>
      <c r="D19" s="98" t="s">
        <v>154</v>
      </c>
      <c r="E19" s="99">
        <v>2</v>
      </c>
      <c r="F19" s="102">
        <v>9</v>
      </c>
      <c r="G19" s="100" t="s">
        <v>179</v>
      </c>
      <c r="H19" s="101" t="s">
        <v>180</v>
      </c>
      <c r="I19" s="95" t="s">
        <v>184</v>
      </c>
      <c r="J19" s="103"/>
    </row>
    <row r="20" spans="1:10" ht="21" customHeight="1" x14ac:dyDescent="0.25">
      <c r="A20" s="88">
        <v>17</v>
      </c>
      <c r="B20" s="96" t="s">
        <v>22</v>
      </c>
      <c r="C20" s="97">
        <v>102</v>
      </c>
      <c r="D20" s="98" t="s">
        <v>155</v>
      </c>
      <c r="E20" s="99">
        <v>2</v>
      </c>
      <c r="F20" s="102">
        <v>9</v>
      </c>
      <c r="G20" s="100" t="s">
        <v>177</v>
      </c>
      <c r="H20" s="101" t="s">
        <v>178</v>
      </c>
      <c r="I20" s="95" t="s">
        <v>184</v>
      </c>
      <c r="J20" s="103">
        <f>SUM(E13:E20)</f>
        <v>19</v>
      </c>
    </row>
    <row r="21" spans="1:10" ht="21" customHeight="1" x14ac:dyDescent="0.25">
      <c r="A21" s="12">
        <v>18</v>
      </c>
      <c r="B21" s="9" t="s">
        <v>14</v>
      </c>
      <c r="C21" s="10">
        <v>302</v>
      </c>
      <c r="D21" s="11" t="s">
        <v>153</v>
      </c>
      <c r="E21" s="12">
        <v>2</v>
      </c>
      <c r="F21" s="13">
        <v>9</v>
      </c>
      <c r="G21" s="14" t="s">
        <v>174</v>
      </c>
      <c r="H21" s="15" t="s">
        <v>84</v>
      </c>
      <c r="I21" s="58" t="s">
        <v>231</v>
      </c>
      <c r="J21" s="58">
        <f>SUM(E21:E28)</f>
        <v>19</v>
      </c>
    </row>
    <row r="22" spans="1:10" ht="21" customHeight="1" x14ac:dyDescent="0.25">
      <c r="A22" s="12">
        <v>19</v>
      </c>
      <c r="B22" s="9" t="s">
        <v>30</v>
      </c>
      <c r="C22" s="10">
        <v>222</v>
      </c>
      <c r="D22" s="11" t="s">
        <v>138</v>
      </c>
      <c r="E22" s="12">
        <v>2</v>
      </c>
      <c r="F22" s="13">
        <v>9</v>
      </c>
      <c r="G22" s="14" t="s">
        <v>202</v>
      </c>
      <c r="H22" s="15" t="s">
        <v>32</v>
      </c>
      <c r="I22" s="58" t="s">
        <v>231</v>
      </c>
      <c r="J22" s="58"/>
    </row>
    <row r="23" spans="1:10" ht="21" customHeight="1" x14ac:dyDescent="0.25">
      <c r="A23" s="12">
        <v>20</v>
      </c>
      <c r="B23" s="9" t="s">
        <v>30</v>
      </c>
      <c r="C23" s="10">
        <v>362</v>
      </c>
      <c r="D23" s="11" t="s">
        <v>164</v>
      </c>
      <c r="E23" s="12">
        <v>2</v>
      </c>
      <c r="F23" s="13">
        <v>9</v>
      </c>
      <c r="G23" s="14" t="s">
        <v>222</v>
      </c>
      <c r="H23" s="15" t="s">
        <v>114</v>
      </c>
      <c r="I23" s="58" t="s">
        <v>231</v>
      </c>
      <c r="J23" s="58"/>
    </row>
    <row r="24" spans="1:10" ht="21" customHeight="1" x14ac:dyDescent="0.25">
      <c r="A24" s="12">
        <v>21</v>
      </c>
      <c r="B24" s="9" t="s">
        <v>141</v>
      </c>
      <c r="C24" s="10">
        <v>201</v>
      </c>
      <c r="D24" s="11" t="s">
        <v>142</v>
      </c>
      <c r="E24" s="12">
        <v>3</v>
      </c>
      <c r="F24" s="13">
        <v>9</v>
      </c>
      <c r="G24" s="14" t="s">
        <v>205</v>
      </c>
      <c r="H24" s="15" t="s">
        <v>206</v>
      </c>
      <c r="I24" s="58" t="s">
        <v>231</v>
      </c>
      <c r="J24" s="58"/>
    </row>
    <row r="25" spans="1:10" ht="21" customHeight="1" x14ac:dyDescent="0.25">
      <c r="A25" s="12">
        <v>22</v>
      </c>
      <c r="B25" s="9" t="s">
        <v>139</v>
      </c>
      <c r="C25" s="10">
        <v>252</v>
      </c>
      <c r="D25" s="11" t="s">
        <v>140</v>
      </c>
      <c r="E25" s="12">
        <v>3</v>
      </c>
      <c r="F25" s="13">
        <v>9</v>
      </c>
      <c r="G25" s="14" t="s">
        <v>203</v>
      </c>
      <c r="H25" s="15" t="s">
        <v>204</v>
      </c>
      <c r="I25" s="58" t="s">
        <v>231</v>
      </c>
      <c r="J25" s="58"/>
    </row>
    <row r="26" spans="1:10" ht="21" customHeight="1" x14ac:dyDescent="0.25">
      <c r="A26" s="12">
        <v>23</v>
      </c>
      <c r="B26" s="9" t="s">
        <v>53</v>
      </c>
      <c r="C26" s="10">
        <v>351</v>
      </c>
      <c r="D26" s="11" t="s">
        <v>149</v>
      </c>
      <c r="E26" s="12">
        <v>2</v>
      </c>
      <c r="F26" s="13">
        <v>9</v>
      </c>
      <c r="G26" s="14" t="s">
        <v>213</v>
      </c>
      <c r="H26" s="15" t="s">
        <v>214</v>
      </c>
      <c r="I26" s="58" t="s">
        <v>231</v>
      </c>
      <c r="J26" s="58"/>
    </row>
    <row r="27" spans="1:10" ht="21" customHeight="1" x14ac:dyDescent="0.25">
      <c r="A27" s="12">
        <v>24</v>
      </c>
      <c r="B27" s="9" t="s">
        <v>57</v>
      </c>
      <c r="C27" s="10">
        <v>152</v>
      </c>
      <c r="D27" s="11" t="s">
        <v>135</v>
      </c>
      <c r="E27" s="12">
        <v>3</v>
      </c>
      <c r="F27" s="13">
        <v>9</v>
      </c>
      <c r="G27" s="14" t="s">
        <v>200</v>
      </c>
      <c r="H27" s="15" t="s">
        <v>201</v>
      </c>
      <c r="I27" s="58" t="s">
        <v>231</v>
      </c>
      <c r="J27" s="58"/>
    </row>
    <row r="28" spans="1:10" ht="21" customHeight="1" x14ac:dyDescent="0.25">
      <c r="A28" s="12">
        <v>25</v>
      </c>
      <c r="B28" s="9" t="s">
        <v>136</v>
      </c>
      <c r="C28" s="10">
        <v>271</v>
      </c>
      <c r="D28" s="11" t="s">
        <v>137</v>
      </c>
      <c r="E28" s="12">
        <v>2</v>
      </c>
      <c r="F28" s="13">
        <v>9</v>
      </c>
      <c r="G28" s="14" t="s">
        <v>118</v>
      </c>
      <c r="H28" s="15" t="s">
        <v>119</v>
      </c>
      <c r="I28" s="58" t="s">
        <v>231</v>
      </c>
      <c r="J28" s="58"/>
    </row>
    <row r="29" spans="1:10" ht="21" customHeight="1" x14ac:dyDescent="0.25">
      <c r="A29" s="88">
        <v>26</v>
      </c>
      <c r="B29" s="89" t="s">
        <v>151</v>
      </c>
      <c r="C29" s="90">
        <v>351</v>
      </c>
      <c r="D29" s="91" t="s">
        <v>152</v>
      </c>
      <c r="E29" s="88">
        <v>3</v>
      </c>
      <c r="F29" s="92">
        <v>9</v>
      </c>
      <c r="G29" s="93" t="s">
        <v>181</v>
      </c>
      <c r="H29" s="94" t="s">
        <v>182</v>
      </c>
      <c r="I29" s="95" t="s">
        <v>397</v>
      </c>
      <c r="J29" s="61">
        <f>SUM(E29:E34)</f>
        <v>18</v>
      </c>
    </row>
    <row r="30" spans="1:10" ht="21" customHeight="1" x14ac:dyDescent="0.25">
      <c r="A30" s="88">
        <v>27</v>
      </c>
      <c r="B30" s="89" t="s">
        <v>48</v>
      </c>
      <c r="C30" s="90">
        <v>303</v>
      </c>
      <c r="D30" s="91" t="s">
        <v>144</v>
      </c>
      <c r="E30" s="88">
        <v>3</v>
      </c>
      <c r="F30" s="92">
        <v>9</v>
      </c>
      <c r="G30" s="93" t="s">
        <v>207</v>
      </c>
      <c r="H30" s="94" t="s">
        <v>208</v>
      </c>
      <c r="I30" s="95" t="s">
        <v>397</v>
      </c>
      <c r="J30" s="61"/>
    </row>
    <row r="31" spans="1:10" ht="21" customHeight="1" x14ac:dyDescent="0.25">
      <c r="A31" s="88">
        <v>28</v>
      </c>
      <c r="B31" s="89" t="s">
        <v>145</v>
      </c>
      <c r="C31" s="90">
        <v>301</v>
      </c>
      <c r="D31" s="91" t="s">
        <v>146</v>
      </c>
      <c r="E31" s="88">
        <v>3</v>
      </c>
      <c r="F31" s="92">
        <v>9</v>
      </c>
      <c r="G31" s="93" t="s">
        <v>209</v>
      </c>
      <c r="H31" s="94" t="s">
        <v>210</v>
      </c>
      <c r="I31" s="95" t="s">
        <v>397</v>
      </c>
      <c r="J31" s="61"/>
    </row>
    <row r="32" spans="1:10" ht="21" customHeight="1" x14ac:dyDescent="0.25">
      <c r="A32" s="88">
        <v>29</v>
      </c>
      <c r="B32" s="89" t="s">
        <v>147</v>
      </c>
      <c r="C32" s="90">
        <v>301</v>
      </c>
      <c r="D32" s="91" t="s">
        <v>148</v>
      </c>
      <c r="E32" s="88">
        <v>3</v>
      </c>
      <c r="F32" s="92">
        <v>9</v>
      </c>
      <c r="G32" s="93" t="s">
        <v>211</v>
      </c>
      <c r="H32" s="94" t="s">
        <v>212</v>
      </c>
      <c r="I32" s="95" t="s">
        <v>397</v>
      </c>
      <c r="J32" s="61"/>
    </row>
    <row r="33" spans="1:10" ht="21" customHeight="1" x14ac:dyDescent="0.25">
      <c r="A33" s="88">
        <v>30</v>
      </c>
      <c r="B33" s="89" t="s">
        <v>48</v>
      </c>
      <c r="C33" s="90">
        <v>304</v>
      </c>
      <c r="D33" s="91" t="s">
        <v>150</v>
      </c>
      <c r="E33" s="88">
        <v>3</v>
      </c>
      <c r="F33" s="92">
        <v>9</v>
      </c>
      <c r="G33" s="93" t="s">
        <v>215</v>
      </c>
      <c r="H33" s="94" t="s">
        <v>216</v>
      </c>
      <c r="I33" s="95" t="s">
        <v>397</v>
      </c>
      <c r="J33" s="61"/>
    </row>
    <row r="34" spans="1:10" ht="21" customHeight="1" x14ac:dyDescent="0.25">
      <c r="A34" s="88">
        <v>31</v>
      </c>
      <c r="B34" s="89" t="s">
        <v>156</v>
      </c>
      <c r="C34" s="90">
        <v>301</v>
      </c>
      <c r="D34" s="91" t="s">
        <v>157</v>
      </c>
      <c r="E34" s="88">
        <v>3</v>
      </c>
      <c r="F34" s="92">
        <v>9</v>
      </c>
      <c r="G34" s="93" t="s">
        <v>217</v>
      </c>
      <c r="H34" s="94" t="s">
        <v>218</v>
      </c>
      <c r="I34" s="95" t="s">
        <v>397</v>
      </c>
      <c r="J34" s="61"/>
    </row>
    <row r="35" spans="1:10" ht="21" customHeight="1" x14ac:dyDescent="0.25">
      <c r="A35" s="12">
        <v>32</v>
      </c>
      <c r="B35" s="9" t="s">
        <v>48</v>
      </c>
      <c r="C35" s="10">
        <v>411</v>
      </c>
      <c r="D35" s="87" t="s">
        <v>159</v>
      </c>
      <c r="E35" s="12">
        <v>3</v>
      </c>
      <c r="F35" s="13">
        <v>9</v>
      </c>
      <c r="G35" s="14" t="s">
        <v>412</v>
      </c>
      <c r="H35" s="15" t="s">
        <v>94</v>
      </c>
      <c r="I35" s="58" t="s">
        <v>408</v>
      </c>
      <c r="J35" s="58"/>
    </row>
    <row r="36" spans="1:10" ht="21" customHeight="1" x14ac:dyDescent="0.25">
      <c r="A36" s="12">
        <v>33</v>
      </c>
      <c r="B36" s="9" t="s">
        <v>48</v>
      </c>
      <c r="C36" s="10">
        <v>414</v>
      </c>
      <c r="D36" s="11" t="s">
        <v>160</v>
      </c>
      <c r="E36" s="12">
        <v>2</v>
      </c>
      <c r="F36" s="13">
        <v>9</v>
      </c>
      <c r="G36" s="14" t="s">
        <v>219</v>
      </c>
      <c r="H36" s="15" t="s">
        <v>220</v>
      </c>
      <c r="I36" s="58" t="s">
        <v>408</v>
      </c>
      <c r="J36" s="58"/>
    </row>
    <row r="37" spans="1:10" ht="21" customHeight="1" x14ac:dyDescent="0.25">
      <c r="A37" s="12">
        <v>34</v>
      </c>
      <c r="B37" s="9" t="s">
        <v>95</v>
      </c>
      <c r="C37" s="10">
        <v>362</v>
      </c>
      <c r="D37" s="11" t="s">
        <v>161</v>
      </c>
      <c r="E37" s="12">
        <v>2</v>
      </c>
      <c r="F37" s="13">
        <v>9</v>
      </c>
      <c r="G37" s="14" t="s">
        <v>221</v>
      </c>
      <c r="H37" s="15" t="s">
        <v>214</v>
      </c>
      <c r="I37" s="58" t="s">
        <v>408</v>
      </c>
      <c r="J37" s="58"/>
    </row>
    <row r="38" spans="1:10" ht="21" customHeight="1" x14ac:dyDescent="0.25">
      <c r="A38" s="12">
        <v>35</v>
      </c>
      <c r="B38" s="9" t="s">
        <v>48</v>
      </c>
      <c r="C38" s="10">
        <v>382</v>
      </c>
      <c r="D38" s="11" t="s">
        <v>162</v>
      </c>
      <c r="E38" s="12">
        <v>2</v>
      </c>
      <c r="F38" s="13">
        <v>9</v>
      </c>
      <c r="G38" s="14" t="s">
        <v>413</v>
      </c>
      <c r="H38" s="15" t="s">
        <v>414</v>
      </c>
      <c r="I38" s="58" t="s">
        <v>408</v>
      </c>
      <c r="J38" s="58"/>
    </row>
    <row r="39" spans="1:10" ht="21" customHeight="1" x14ac:dyDescent="0.25">
      <c r="A39" s="12">
        <v>36</v>
      </c>
      <c r="B39" s="9" t="s">
        <v>48</v>
      </c>
      <c r="C39" s="10">
        <v>403</v>
      </c>
      <c r="D39" s="11" t="s">
        <v>165</v>
      </c>
      <c r="E39" s="12">
        <v>2</v>
      </c>
      <c r="F39" s="13">
        <v>9</v>
      </c>
      <c r="G39" s="14" t="s">
        <v>72</v>
      </c>
      <c r="H39" s="15" t="s">
        <v>248</v>
      </c>
      <c r="I39" s="58" t="s">
        <v>408</v>
      </c>
      <c r="J39" s="58"/>
    </row>
    <row r="40" spans="1:10" ht="21" customHeight="1" x14ac:dyDescent="0.25">
      <c r="A40" s="12">
        <v>38</v>
      </c>
      <c r="B40" s="9" t="s">
        <v>168</v>
      </c>
      <c r="C40" s="10">
        <v>414</v>
      </c>
      <c r="D40" s="11" t="s">
        <v>169</v>
      </c>
      <c r="E40" s="12">
        <v>3</v>
      </c>
      <c r="F40" s="13">
        <v>9</v>
      </c>
      <c r="G40" s="14" t="s">
        <v>415</v>
      </c>
      <c r="H40" s="15" t="s">
        <v>416</v>
      </c>
      <c r="I40" s="58" t="s">
        <v>408</v>
      </c>
      <c r="J40" s="58"/>
    </row>
    <row r="41" spans="1:10" ht="21" customHeight="1" x14ac:dyDescent="0.25">
      <c r="A41" s="12">
        <v>39</v>
      </c>
      <c r="B41" s="9" t="s">
        <v>48</v>
      </c>
      <c r="C41" s="10">
        <v>452</v>
      </c>
      <c r="D41" s="11" t="s">
        <v>170</v>
      </c>
      <c r="E41" s="12">
        <v>3</v>
      </c>
      <c r="F41" s="13">
        <v>9</v>
      </c>
      <c r="G41" s="14" t="s">
        <v>219</v>
      </c>
      <c r="H41" s="15" t="s">
        <v>220</v>
      </c>
      <c r="I41" s="58" t="s">
        <v>408</v>
      </c>
      <c r="J41" s="58"/>
    </row>
    <row r="42" spans="1:10" ht="21" customHeight="1" x14ac:dyDescent="0.25">
      <c r="A42" s="88">
        <v>37</v>
      </c>
      <c r="B42" s="89" t="s">
        <v>48</v>
      </c>
      <c r="C42" s="90">
        <v>421</v>
      </c>
      <c r="D42" s="91" t="s">
        <v>167</v>
      </c>
      <c r="E42" s="88">
        <v>3</v>
      </c>
      <c r="F42" s="92">
        <v>9</v>
      </c>
      <c r="G42" s="128" t="s">
        <v>223</v>
      </c>
      <c r="H42" s="129" t="s">
        <v>94</v>
      </c>
      <c r="I42" s="61" t="s">
        <v>411</v>
      </c>
      <c r="J42" s="58"/>
    </row>
    <row r="43" spans="1:10" ht="21" customHeight="1" x14ac:dyDescent="0.25">
      <c r="A43" s="88">
        <v>40</v>
      </c>
      <c r="B43" s="89" t="s">
        <v>48</v>
      </c>
      <c r="C43" s="90">
        <v>498</v>
      </c>
      <c r="D43" s="91" t="s">
        <v>171</v>
      </c>
      <c r="E43" s="88">
        <v>2</v>
      </c>
      <c r="F43" s="92">
        <v>9</v>
      </c>
      <c r="G43" s="93"/>
      <c r="H43" s="94"/>
      <c r="I43" s="61" t="s">
        <v>411</v>
      </c>
      <c r="J43" s="58"/>
    </row>
    <row r="44" spans="1:10" ht="21" customHeight="1" x14ac:dyDescent="0.25">
      <c r="A44" s="88">
        <v>41</v>
      </c>
      <c r="B44" s="89" t="s">
        <v>48</v>
      </c>
      <c r="C44" s="90">
        <v>495</v>
      </c>
      <c r="D44" s="91" t="s">
        <v>172</v>
      </c>
      <c r="E44" s="88">
        <v>3</v>
      </c>
      <c r="F44" s="92">
        <v>9</v>
      </c>
      <c r="G44" s="93"/>
      <c r="H44" s="94"/>
      <c r="I44" s="61" t="s">
        <v>411</v>
      </c>
      <c r="J44" s="58"/>
    </row>
    <row r="45" spans="1:10" ht="21" customHeight="1" x14ac:dyDescent="0.25">
      <c r="A45" s="205" t="s">
        <v>33</v>
      </c>
      <c r="B45" s="206"/>
      <c r="C45" s="206"/>
      <c r="D45" s="207"/>
      <c r="E45" s="65">
        <f>SUM(E4:E44)</f>
        <v>99</v>
      </c>
      <c r="F45" s="13"/>
      <c r="G45" s="14"/>
      <c r="H45" s="15"/>
      <c r="I45" s="58"/>
      <c r="J45" s="58"/>
    </row>
  </sheetData>
  <mergeCells count="3">
    <mergeCell ref="B3:C3"/>
    <mergeCell ref="A45:D45"/>
    <mergeCell ref="A2:I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47"/>
  <sheetViews>
    <sheetView topLeftCell="A22" workbookViewId="0">
      <selection activeCell="O40" sqref="O40"/>
    </sheetView>
  </sheetViews>
  <sheetFormatPr defaultRowHeight="15.75" x14ac:dyDescent="0.25"/>
  <cols>
    <col min="1" max="1" width="3.6640625" customWidth="1"/>
    <col min="2" max="2" width="4.33203125" customWidth="1"/>
    <col min="3" max="3" width="3.44140625" customWidth="1"/>
    <col min="4" max="4" width="24.109375" customWidth="1"/>
    <col min="5" max="5" width="3" customWidth="1"/>
    <col min="6" max="6" width="3.5546875" customWidth="1"/>
    <col min="7" max="7" width="14.21875" customWidth="1"/>
    <col min="8" max="8" width="5.33203125" customWidth="1"/>
    <col min="9" max="9" width="7.5546875" customWidth="1"/>
    <col min="10" max="10" width="6.6640625" customWidth="1"/>
  </cols>
  <sheetData>
    <row r="2" spans="1:10" ht="18" customHeight="1" x14ac:dyDescent="0.25">
      <c r="A2" s="208" t="s">
        <v>224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ht="28.5" customHeight="1" x14ac:dyDescent="0.25">
      <c r="A3" s="59" t="s">
        <v>3</v>
      </c>
      <c r="B3" s="203" t="s">
        <v>127</v>
      </c>
      <c r="C3" s="204"/>
      <c r="D3" s="60" t="s">
        <v>128</v>
      </c>
      <c r="E3" s="59" t="s">
        <v>129</v>
      </c>
      <c r="F3" s="61" t="s">
        <v>132</v>
      </c>
      <c r="G3" s="62" t="s">
        <v>130</v>
      </c>
      <c r="H3" s="63" t="s">
        <v>131</v>
      </c>
      <c r="I3" s="61" t="s">
        <v>133</v>
      </c>
      <c r="J3" s="61"/>
    </row>
    <row r="4" spans="1:10" ht="21" customHeight="1" x14ac:dyDescent="0.25">
      <c r="A4" s="12">
        <v>1</v>
      </c>
      <c r="B4" s="9" t="s">
        <v>14</v>
      </c>
      <c r="C4" s="10">
        <v>201</v>
      </c>
      <c r="D4" s="64" t="s">
        <v>15</v>
      </c>
      <c r="E4" s="12">
        <v>2</v>
      </c>
      <c r="F4" s="13">
        <v>10</v>
      </c>
      <c r="G4" s="14" t="s">
        <v>16</v>
      </c>
      <c r="H4" s="15" t="s">
        <v>17</v>
      </c>
      <c r="I4" s="58" t="s">
        <v>183</v>
      </c>
      <c r="J4" s="58"/>
    </row>
    <row r="5" spans="1:10" ht="21" customHeight="1" x14ac:dyDescent="0.25">
      <c r="A5" s="12">
        <v>2</v>
      </c>
      <c r="B5" s="9" t="s">
        <v>23</v>
      </c>
      <c r="C5" s="10">
        <v>141</v>
      </c>
      <c r="D5" s="64" t="s">
        <v>24</v>
      </c>
      <c r="E5" s="12">
        <v>1</v>
      </c>
      <c r="F5" s="13">
        <v>10</v>
      </c>
      <c r="G5" s="14" t="s">
        <v>25</v>
      </c>
      <c r="H5" s="15" t="s">
        <v>26</v>
      </c>
      <c r="I5" s="58" t="s">
        <v>183</v>
      </c>
      <c r="J5" s="58"/>
    </row>
    <row r="6" spans="1:10" ht="21" customHeight="1" x14ac:dyDescent="0.25">
      <c r="A6" s="12">
        <v>3</v>
      </c>
      <c r="B6" s="9" t="s">
        <v>23</v>
      </c>
      <c r="C6" s="10">
        <v>142</v>
      </c>
      <c r="D6" s="64" t="s">
        <v>27</v>
      </c>
      <c r="E6" s="12">
        <v>1</v>
      </c>
      <c r="F6" s="13">
        <v>10</v>
      </c>
      <c r="G6" s="14" t="s">
        <v>28</v>
      </c>
      <c r="H6" s="15" t="s">
        <v>29</v>
      </c>
      <c r="I6" s="58" t="s">
        <v>183</v>
      </c>
      <c r="J6" s="58"/>
    </row>
    <row r="7" spans="1:10" ht="21" customHeight="1" x14ac:dyDescent="0.25">
      <c r="A7" s="12">
        <v>4</v>
      </c>
      <c r="B7" s="9" t="s">
        <v>53</v>
      </c>
      <c r="C7" s="10">
        <v>151</v>
      </c>
      <c r="D7" s="64" t="s">
        <v>54</v>
      </c>
      <c r="E7" s="12">
        <v>2</v>
      </c>
      <c r="F7" s="13">
        <v>10</v>
      </c>
      <c r="G7" s="14" t="s">
        <v>55</v>
      </c>
      <c r="H7" s="15" t="s">
        <v>56</v>
      </c>
      <c r="I7" s="58" t="s">
        <v>183</v>
      </c>
      <c r="J7" s="58"/>
    </row>
    <row r="8" spans="1:10" ht="21" customHeight="1" x14ac:dyDescent="0.25">
      <c r="A8" s="12">
        <v>5</v>
      </c>
      <c r="B8" s="9" t="s">
        <v>22</v>
      </c>
      <c r="C8" s="10">
        <v>101</v>
      </c>
      <c r="D8" s="64" t="s">
        <v>116</v>
      </c>
      <c r="E8" s="12">
        <v>3</v>
      </c>
      <c r="F8" s="13">
        <v>10</v>
      </c>
      <c r="G8" s="14" t="s">
        <v>93</v>
      </c>
      <c r="H8" s="15" t="s">
        <v>94</v>
      </c>
      <c r="I8" s="58" t="s">
        <v>183</v>
      </c>
      <c r="J8" s="58"/>
    </row>
    <row r="9" spans="1:10" ht="21" customHeight="1" x14ac:dyDescent="0.25">
      <c r="A9" s="12">
        <v>6</v>
      </c>
      <c r="B9" s="9" t="s">
        <v>57</v>
      </c>
      <c r="C9" s="10">
        <v>151</v>
      </c>
      <c r="D9" s="64" t="s">
        <v>58</v>
      </c>
      <c r="E9" s="12">
        <v>3</v>
      </c>
      <c r="F9" s="13">
        <v>10</v>
      </c>
      <c r="G9" s="14" t="s">
        <v>118</v>
      </c>
      <c r="H9" s="15" t="s">
        <v>119</v>
      </c>
      <c r="I9" s="58" t="s">
        <v>183</v>
      </c>
      <c r="J9" s="58"/>
    </row>
    <row r="10" spans="1:10" ht="21" customHeight="1" x14ac:dyDescent="0.25">
      <c r="A10" s="12">
        <v>7</v>
      </c>
      <c r="B10" s="9" t="s">
        <v>30</v>
      </c>
      <c r="C10" s="10">
        <v>221</v>
      </c>
      <c r="D10" s="64" t="s">
        <v>60</v>
      </c>
      <c r="E10" s="12">
        <v>2</v>
      </c>
      <c r="F10" s="13">
        <v>10</v>
      </c>
      <c r="G10" s="14" t="s">
        <v>31</v>
      </c>
      <c r="H10" s="15" t="s">
        <v>32</v>
      </c>
      <c r="I10" s="58" t="s">
        <v>183</v>
      </c>
      <c r="J10" s="58"/>
    </row>
    <row r="11" spans="1:10" ht="21" customHeight="1" x14ac:dyDescent="0.25">
      <c r="A11" s="12">
        <v>8</v>
      </c>
      <c r="B11" s="9" t="s">
        <v>61</v>
      </c>
      <c r="C11" s="10">
        <v>201</v>
      </c>
      <c r="D11" s="64" t="s">
        <v>62</v>
      </c>
      <c r="E11" s="12">
        <v>2</v>
      </c>
      <c r="F11" s="13">
        <v>10</v>
      </c>
      <c r="G11" s="14" t="s">
        <v>63</v>
      </c>
      <c r="H11" s="15" t="s">
        <v>64</v>
      </c>
      <c r="I11" s="58" t="s">
        <v>183</v>
      </c>
      <c r="J11" s="58"/>
    </row>
    <row r="12" spans="1:10" ht="21" customHeight="1" x14ac:dyDescent="0.25">
      <c r="A12" s="12">
        <v>9</v>
      </c>
      <c r="B12" s="44" t="s">
        <v>65</v>
      </c>
      <c r="C12" s="45">
        <v>201</v>
      </c>
      <c r="D12" s="64" t="s">
        <v>66</v>
      </c>
      <c r="E12" s="47">
        <v>2</v>
      </c>
      <c r="F12" s="13">
        <v>10</v>
      </c>
      <c r="G12" s="48" t="s">
        <v>67</v>
      </c>
      <c r="H12" s="49" t="s">
        <v>68</v>
      </c>
      <c r="I12" s="58" t="s">
        <v>183</v>
      </c>
      <c r="J12" s="58">
        <f>SUM(E4:E12)</f>
        <v>18</v>
      </c>
    </row>
    <row r="13" spans="1:10" s="104" customFormat="1" ht="21" customHeight="1" x14ac:dyDescent="0.25">
      <c r="A13" s="88">
        <v>10</v>
      </c>
      <c r="B13" s="89" t="s">
        <v>14</v>
      </c>
      <c r="C13" s="90">
        <v>202</v>
      </c>
      <c r="D13" s="91" t="s">
        <v>134</v>
      </c>
      <c r="E13" s="88">
        <v>2</v>
      </c>
      <c r="F13" s="92">
        <v>10</v>
      </c>
      <c r="G13" s="93" t="s">
        <v>79</v>
      </c>
      <c r="H13" s="94" t="s">
        <v>80</v>
      </c>
      <c r="I13" s="61" t="s">
        <v>184</v>
      </c>
      <c r="J13" s="61"/>
    </row>
    <row r="14" spans="1:10" s="104" customFormat="1" ht="21" customHeight="1" x14ac:dyDescent="0.25">
      <c r="A14" s="88">
        <v>11</v>
      </c>
      <c r="B14" s="89" t="s">
        <v>53</v>
      </c>
      <c r="C14" s="90">
        <v>361</v>
      </c>
      <c r="D14" s="91" t="s">
        <v>163</v>
      </c>
      <c r="E14" s="88">
        <v>2</v>
      </c>
      <c r="F14" s="92">
        <v>10</v>
      </c>
      <c r="G14" s="93" t="s">
        <v>175</v>
      </c>
      <c r="H14" s="94" t="s">
        <v>176</v>
      </c>
      <c r="I14" s="61" t="s">
        <v>184</v>
      </c>
      <c r="J14" s="61"/>
    </row>
    <row r="15" spans="1:10" s="104" customFormat="1" ht="21" customHeight="1" x14ac:dyDescent="0.25">
      <c r="A15" s="88">
        <v>12</v>
      </c>
      <c r="B15" s="89" t="s">
        <v>61</v>
      </c>
      <c r="C15" s="90">
        <v>403</v>
      </c>
      <c r="D15" s="91" t="s">
        <v>158</v>
      </c>
      <c r="E15" s="88">
        <v>3</v>
      </c>
      <c r="F15" s="92">
        <v>10</v>
      </c>
      <c r="G15" s="93" t="s">
        <v>63</v>
      </c>
      <c r="H15" s="94" t="s">
        <v>64</v>
      </c>
      <c r="I15" s="61" t="s">
        <v>184</v>
      </c>
      <c r="J15" s="61"/>
    </row>
    <row r="16" spans="1:10" s="104" customFormat="1" ht="21" customHeight="1" x14ac:dyDescent="0.25">
      <c r="A16" s="88">
        <v>13</v>
      </c>
      <c r="B16" s="89" t="s">
        <v>48</v>
      </c>
      <c r="C16" s="90">
        <v>202</v>
      </c>
      <c r="D16" s="91" t="s">
        <v>49</v>
      </c>
      <c r="E16" s="88">
        <v>3</v>
      </c>
      <c r="F16" s="92">
        <v>10</v>
      </c>
      <c r="G16" s="93" t="s">
        <v>243</v>
      </c>
      <c r="H16" s="94" t="s">
        <v>51</v>
      </c>
      <c r="I16" s="61" t="s">
        <v>184</v>
      </c>
      <c r="J16" s="61"/>
    </row>
    <row r="17" spans="1:10" s="104" customFormat="1" ht="21" customHeight="1" x14ac:dyDescent="0.25">
      <c r="A17" s="99">
        <v>14</v>
      </c>
      <c r="B17" s="96" t="s">
        <v>14</v>
      </c>
      <c r="C17" s="97">
        <v>301</v>
      </c>
      <c r="D17" s="98" t="s">
        <v>143</v>
      </c>
      <c r="E17" s="99">
        <v>2</v>
      </c>
      <c r="F17" s="102">
        <v>10</v>
      </c>
      <c r="G17" s="100" t="s">
        <v>16</v>
      </c>
      <c r="H17" s="101" t="s">
        <v>17</v>
      </c>
      <c r="I17" s="103" t="s">
        <v>184</v>
      </c>
      <c r="J17" s="103"/>
    </row>
    <row r="18" spans="1:10" s="104" customFormat="1" ht="21" customHeight="1" x14ac:dyDescent="0.25">
      <c r="A18" s="99">
        <v>15</v>
      </c>
      <c r="B18" s="96" t="s">
        <v>95</v>
      </c>
      <c r="C18" s="97">
        <v>403</v>
      </c>
      <c r="D18" s="98" t="s">
        <v>166</v>
      </c>
      <c r="E18" s="99">
        <v>3</v>
      </c>
      <c r="F18" s="102">
        <v>10</v>
      </c>
      <c r="G18" s="100" t="s">
        <v>97</v>
      </c>
      <c r="H18" s="101" t="s">
        <v>98</v>
      </c>
      <c r="I18" s="103" t="s">
        <v>184</v>
      </c>
      <c r="J18" s="103"/>
    </row>
    <row r="19" spans="1:10" s="104" customFormat="1" ht="21" customHeight="1" x14ac:dyDescent="0.25">
      <c r="A19" s="99">
        <v>16</v>
      </c>
      <c r="B19" s="96" t="s">
        <v>57</v>
      </c>
      <c r="C19" s="97">
        <v>302</v>
      </c>
      <c r="D19" s="98" t="s">
        <v>154</v>
      </c>
      <c r="E19" s="99">
        <v>2</v>
      </c>
      <c r="F19" s="102">
        <v>10</v>
      </c>
      <c r="G19" s="100" t="s">
        <v>179</v>
      </c>
      <c r="H19" s="101" t="s">
        <v>180</v>
      </c>
      <c r="I19" s="103" t="s">
        <v>184</v>
      </c>
      <c r="J19" s="103"/>
    </row>
    <row r="20" spans="1:10" s="104" customFormat="1" ht="21" customHeight="1" x14ac:dyDescent="0.25">
      <c r="A20" s="99">
        <v>17</v>
      </c>
      <c r="B20" s="96" t="s">
        <v>22</v>
      </c>
      <c r="C20" s="97">
        <v>102</v>
      </c>
      <c r="D20" s="98" t="s">
        <v>155</v>
      </c>
      <c r="E20" s="99">
        <v>2</v>
      </c>
      <c r="F20" s="102">
        <v>10</v>
      </c>
      <c r="G20" s="100" t="s">
        <v>177</v>
      </c>
      <c r="H20" s="101" t="s">
        <v>178</v>
      </c>
      <c r="I20" s="103" t="s">
        <v>184</v>
      </c>
      <c r="J20" s="61">
        <f>SUM(E13:E20)</f>
        <v>19</v>
      </c>
    </row>
    <row r="21" spans="1:10" s="104" customFormat="1" ht="21" customHeight="1" x14ac:dyDescent="0.25">
      <c r="A21" s="12">
        <v>18</v>
      </c>
      <c r="B21" s="9" t="s">
        <v>14</v>
      </c>
      <c r="C21" s="10">
        <v>302</v>
      </c>
      <c r="D21" s="11" t="s">
        <v>153</v>
      </c>
      <c r="E21" s="12">
        <v>2</v>
      </c>
      <c r="F21" s="13">
        <v>10</v>
      </c>
      <c r="G21" s="14" t="s">
        <v>174</v>
      </c>
      <c r="H21" s="15" t="s">
        <v>84</v>
      </c>
      <c r="I21" s="58" t="s">
        <v>231</v>
      </c>
      <c r="J21" s="58"/>
    </row>
    <row r="22" spans="1:10" s="104" customFormat="1" ht="21" customHeight="1" x14ac:dyDescent="0.25">
      <c r="A22" s="12">
        <v>19</v>
      </c>
      <c r="B22" s="9" t="s">
        <v>30</v>
      </c>
      <c r="C22" s="10">
        <v>222</v>
      </c>
      <c r="D22" s="11" t="s">
        <v>138</v>
      </c>
      <c r="E22" s="12">
        <v>2</v>
      </c>
      <c r="F22" s="13">
        <v>10</v>
      </c>
      <c r="G22" s="14" t="s">
        <v>202</v>
      </c>
      <c r="H22" s="15" t="s">
        <v>32</v>
      </c>
      <c r="I22" s="58" t="s">
        <v>231</v>
      </c>
      <c r="J22" s="58"/>
    </row>
    <row r="23" spans="1:10" s="104" customFormat="1" ht="21" customHeight="1" x14ac:dyDescent="0.25">
      <c r="A23" s="12">
        <v>20</v>
      </c>
      <c r="B23" s="9" t="s">
        <v>30</v>
      </c>
      <c r="C23" s="10">
        <v>362</v>
      </c>
      <c r="D23" s="11" t="s">
        <v>164</v>
      </c>
      <c r="E23" s="12">
        <v>2</v>
      </c>
      <c r="F23" s="13">
        <v>10</v>
      </c>
      <c r="G23" s="14" t="s">
        <v>222</v>
      </c>
      <c r="H23" s="15" t="s">
        <v>114</v>
      </c>
      <c r="I23" s="58" t="s">
        <v>231</v>
      </c>
      <c r="J23" s="58"/>
    </row>
    <row r="24" spans="1:10" s="104" customFormat="1" ht="21" customHeight="1" x14ac:dyDescent="0.25">
      <c r="A24" s="12">
        <v>21</v>
      </c>
      <c r="B24" s="9" t="s">
        <v>141</v>
      </c>
      <c r="C24" s="10">
        <v>201</v>
      </c>
      <c r="D24" s="11" t="s">
        <v>142</v>
      </c>
      <c r="E24" s="12">
        <v>3</v>
      </c>
      <c r="F24" s="13">
        <v>10</v>
      </c>
      <c r="G24" s="14" t="s">
        <v>205</v>
      </c>
      <c r="H24" s="15" t="s">
        <v>206</v>
      </c>
      <c r="I24" s="58" t="s">
        <v>231</v>
      </c>
      <c r="J24" s="58"/>
    </row>
    <row r="25" spans="1:10" s="104" customFormat="1" ht="21" customHeight="1" x14ac:dyDescent="0.25">
      <c r="A25" s="12">
        <v>22</v>
      </c>
      <c r="B25" s="9" t="s">
        <v>139</v>
      </c>
      <c r="C25" s="10">
        <v>251</v>
      </c>
      <c r="D25" s="11" t="s">
        <v>229</v>
      </c>
      <c r="E25" s="12">
        <v>3</v>
      </c>
      <c r="F25" s="13">
        <v>10</v>
      </c>
      <c r="G25" s="14" t="s">
        <v>247</v>
      </c>
      <c r="H25" s="15" t="s">
        <v>32</v>
      </c>
      <c r="I25" s="58" t="s">
        <v>231</v>
      </c>
      <c r="J25" s="58">
        <f>SUM(E21:E28)</f>
        <v>19</v>
      </c>
    </row>
    <row r="26" spans="1:10" s="104" customFormat="1" ht="21" customHeight="1" x14ac:dyDescent="0.25">
      <c r="A26" s="12">
        <v>23</v>
      </c>
      <c r="B26" s="9" t="s">
        <v>57</v>
      </c>
      <c r="C26" s="10">
        <v>152</v>
      </c>
      <c r="D26" s="11" t="s">
        <v>135</v>
      </c>
      <c r="E26" s="12">
        <v>3</v>
      </c>
      <c r="F26" s="13">
        <v>10</v>
      </c>
      <c r="G26" s="14" t="s">
        <v>200</v>
      </c>
      <c r="H26" s="15" t="s">
        <v>201</v>
      </c>
      <c r="I26" s="58" t="s">
        <v>231</v>
      </c>
      <c r="J26" s="58"/>
    </row>
    <row r="27" spans="1:10" s="104" customFormat="1" ht="21" customHeight="1" x14ac:dyDescent="0.25">
      <c r="A27" s="12">
        <v>24</v>
      </c>
      <c r="B27" s="9" t="s">
        <v>53</v>
      </c>
      <c r="C27" s="10">
        <v>351</v>
      </c>
      <c r="D27" s="11" t="s">
        <v>149</v>
      </c>
      <c r="E27" s="12">
        <v>2</v>
      </c>
      <c r="F27" s="13">
        <v>10</v>
      </c>
      <c r="G27" s="14" t="s">
        <v>213</v>
      </c>
      <c r="H27" s="15" t="s">
        <v>214</v>
      </c>
      <c r="I27" s="58" t="s">
        <v>231</v>
      </c>
      <c r="J27" s="58"/>
    </row>
    <row r="28" spans="1:10" s="104" customFormat="1" ht="21" customHeight="1" x14ac:dyDescent="0.25">
      <c r="A28" s="12">
        <v>25</v>
      </c>
      <c r="B28" s="9" t="s">
        <v>136</v>
      </c>
      <c r="C28" s="10">
        <v>271</v>
      </c>
      <c r="D28" s="11" t="s">
        <v>137</v>
      </c>
      <c r="E28" s="12">
        <v>2</v>
      </c>
      <c r="F28" s="13">
        <v>10</v>
      </c>
      <c r="G28" s="14" t="s">
        <v>118</v>
      </c>
      <c r="H28" s="15" t="s">
        <v>119</v>
      </c>
      <c r="I28" s="58" t="s">
        <v>231</v>
      </c>
      <c r="J28" s="58"/>
    </row>
    <row r="29" spans="1:10" s="104" customFormat="1" ht="21" customHeight="1" x14ac:dyDescent="0.25">
      <c r="A29" s="88">
        <v>26</v>
      </c>
      <c r="B29" s="89" t="s">
        <v>225</v>
      </c>
      <c r="C29" s="90">
        <v>251</v>
      </c>
      <c r="D29" s="91" t="s">
        <v>226</v>
      </c>
      <c r="E29" s="88">
        <v>3</v>
      </c>
      <c r="F29" s="92">
        <v>10</v>
      </c>
      <c r="G29" s="93" t="s">
        <v>244</v>
      </c>
      <c r="H29" s="94" t="s">
        <v>112</v>
      </c>
      <c r="I29" s="61" t="s">
        <v>397</v>
      </c>
      <c r="J29" s="61">
        <f>SUM(E29:E35)</f>
        <v>19</v>
      </c>
    </row>
    <row r="30" spans="1:10" s="104" customFormat="1" ht="21" customHeight="1" x14ac:dyDescent="0.25">
      <c r="A30" s="88">
        <v>27</v>
      </c>
      <c r="B30" s="89" t="s">
        <v>227</v>
      </c>
      <c r="C30" s="90">
        <v>251</v>
      </c>
      <c r="D30" s="91" t="s">
        <v>228</v>
      </c>
      <c r="E30" s="88">
        <v>3</v>
      </c>
      <c r="F30" s="92">
        <v>10</v>
      </c>
      <c r="G30" s="93" t="s">
        <v>245</v>
      </c>
      <c r="H30" s="94" t="s">
        <v>246</v>
      </c>
      <c r="I30" s="61" t="s">
        <v>397</v>
      </c>
      <c r="J30" s="61"/>
    </row>
    <row r="31" spans="1:10" s="104" customFormat="1" ht="21" customHeight="1" x14ac:dyDescent="0.25">
      <c r="A31" s="88">
        <v>28</v>
      </c>
      <c r="B31" s="89" t="s">
        <v>48</v>
      </c>
      <c r="C31" s="90">
        <v>301</v>
      </c>
      <c r="D31" s="91" t="s">
        <v>230</v>
      </c>
      <c r="E31" s="88">
        <v>2</v>
      </c>
      <c r="F31" s="92">
        <v>10</v>
      </c>
      <c r="G31" s="93" t="s">
        <v>72</v>
      </c>
      <c r="H31" s="94" t="s">
        <v>248</v>
      </c>
      <c r="I31" s="61" t="s">
        <v>397</v>
      </c>
      <c r="J31" s="61"/>
    </row>
    <row r="32" spans="1:10" s="104" customFormat="1" ht="21" customHeight="1" x14ac:dyDescent="0.25">
      <c r="A32" s="88">
        <v>29</v>
      </c>
      <c r="B32" s="89" t="s">
        <v>145</v>
      </c>
      <c r="C32" s="90">
        <v>301</v>
      </c>
      <c r="D32" s="91" t="s">
        <v>146</v>
      </c>
      <c r="E32" s="88">
        <v>3</v>
      </c>
      <c r="F32" s="92">
        <v>10</v>
      </c>
      <c r="G32" s="93" t="s">
        <v>209</v>
      </c>
      <c r="H32" s="94" t="s">
        <v>210</v>
      </c>
      <c r="I32" s="61" t="s">
        <v>397</v>
      </c>
      <c r="J32" s="61"/>
    </row>
    <row r="33" spans="1:10" s="104" customFormat="1" ht="21" customHeight="1" x14ac:dyDescent="0.25">
      <c r="A33" s="88">
        <v>30</v>
      </c>
      <c r="B33" s="89" t="s">
        <v>156</v>
      </c>
      <c r="C33" s="90">
        <v>301</v>
      </c>
      <c r="D33" s="91" t="s">
        <v>157</v>
      </c>
      <c r="E33" s="88">
        <v>3</v>
      </c>
      <c r="F33" s="92">
        <v>10</v>
      </c>
      <c r="G33" s="93" t="s">
        <v>217</v>
      </c>
      <c r="H33" s="94" t="s">
        <v>218</v>
      </c>
      <c r="I33" s="61" t="s">
        <v>397</v>
      </c>
      <c r="J33" s="61"/>
    </row>
    <row r="34" spans="1:10" s="104" customFormat="1" ht="21" customHeight="1" x14ac:dyDescent="0.25">
      <c r="A34" s="88">
        <v>31</v>
      </c>
      <c r="B34" s="89" t="s">
        <v>61</v>
      </c>
      <c r="C34" s="90">
        <v>374</v>
      </c>
      <c r="D34" s="91" t="s">
        <v>232</v>
      </c>
      <c r="E34" s="88">
        <v>2</v>
      </c>
      <c r="F34" s="92">
        <v>10</v>
      </c>
      <c r="G34" s="93" t="s">
        <v>249</v>
      </c>
      <c r="H34" s="94" t="s">
        <v>250</v>
      </c>
      <c r="I34" s="61" t="s">
        <v>397</v>
      </c>
      <c r="J34" s="61"/>
    </row>
    <row r="35" spans="1:10" s="104" customFormat="1" ht="21" customHeight="1" x14ac:dyDescent="0.25">
      <c r="A35" s="88">
        <v>32</v>
      </c>
      <c r="B35" s="89" t="s">
        <v>147</v>
      </c>
      <c r="C35" s="90">
        <v>301</v>
      </c>
      <c r="D35" s="91" t="s">
        <v>148</v>
      </c>
      <c r="E35" s="88">
        <v>3</v>
      </c>
      <c r="F35" s="92">
        <v>10</v>
      </c>
      <c r="G35" s="93" t="s">
        <v>211</v>
      </c>
      <c r="H35" s="94" t="s">
        <v>212</v>
      </c>
      <c r="I35" s="61" t="s">
        <v>397</v>
      </c>
      <c r="J35" s="61"/>
    </row>
    <row r="36" spans="1:10" s="104" customFormat="1" ht="21" customHeight="1" x14ac:dyDescent="0.25">
      <c r="A36" s="12">
        <v>33</v>
      </c>
      <c r="B36" s="9" t="s">
        <v>225</v>
      </c>
      <c r="C36" s="10">
        <v>364</v>
      </c>
      <c r="D36" s="11" t="s">
        <v>233</v>
      </c>
      <c r="E36" s="12">
        <v>3</v>
      </c>
      <c r="F36" s="13">
        <v>10</v>
      </c>
      <c r="G36" s="14" t="s">
        <v>251</v>
      </c>
      <c r="H36" s="15" t="s">
        <v>246</v>
      </c>
      <c r="I36" s="58" t="s">
        <v>408</v>
      </c>
      <c r="J36" s="58">
        <f>SUM(E36:E42)</f>
        <v>19</v>
      </c>
    </row>
    <row r="37" spans="1:10" s="104" customFormat="1" ht="21" customHeight="1" x14ac:dyDescent="0.25">
      <c r="A37" s="12">
        <v>34</v>
      </c>
      <c r="B37" s="9" t="s">
        <v>23</v>
      </c>
      <c r="C37" s="10">
        <v>384</v>
      </c>
      <c r="D37" s="11" t="s">
        <v>234</v>
      </c>
      <c r="E37" s="12">
        <v>2</v>
      </c>
      <c r="F37" s="13">
        <v>10</v>
      </c>
      <c r="G37" s="14" t="s">
        <v>252</v>
      </c>
      <c r="H37" s="15" t="s">
        <v>77</v>
      </c>
      <c r="I37" s="58" t="s">
        <v>408</v>
      </c>
      <c r="J37" s="58"/>
    </row>
    <row r="38" spans="1:10" s="104" customFormat="1" ht="21" customHeight="1" x14ac:dyDescent="0.25">
      <c r="A38" s="12">
        <v>35</v>
      </c>
      <c r="B38" s="9" t="s">
        <v>145</v>
      </c>
      <c r="C38" s="10">
        <v>302</v>
      </c>
      <c r="D38" s="11" t="s">
        <v>235</v>
      </c>
      <c r="E38" s="12">
        <v>3</v>
      </c>
      <c r="F38" s="13">
        <v>10</v>
      </c>
      <c r="G38" s="14" t="s">
        <v>253</v>
      </c>
      <c r="H38" s="15" t="s">
        <v>254</v>
      </c>
      <c r="I38" s="58" t="s">
        <v>408</v>
      </c>
      <c r="J38" s="58"/>
    </row>
    <row r="39" spans="1:10" s="104" customFormat="1" ht="21" customHeight="1" x14ac:dyDescent="0.25">
      <c r="A39" s="12">
        <v>36</v>
      </c>
      <c r="B39" s="9" t="s">
        <v>227</v>
      </c>
      <c r="C39" s="10">
        <v>403</v>
      </c>
      <c r="D39" s="11" t="s">
        <v>236</v>
      </c>
      <c r="E39" s="12">
        <v>2</v>
      </c>
      <c r="F39" s="13">
        <v>10</v>
      </c>
      <c r="G39" s="14" t="s">
        <v>217</v>
      </c>
      <c r="H39" s="15" t="s">
        <v>218</v>
      </c>
      <c r="I39" s="58" t="s">
        <v>408</v>
      </c>
      <c r="J39" s="58"/>
    </row>
    <row r="40" spans="1:10" s="104" customFormat="1" ht="21" customHeight="1" x14ac:dyDescent="0.25">
      <c r="A40" s="12">
        <v>37</v>
      </c>
      <c r="B40" s="9" t="s">
        <v>156</v>
      </c>
      <c r="C40" s="10">
        <v>403</v>
      </c>
      <c r="D40" s="11" t="s">
        <v>237</v>
      </c>
      <c r="E40" s="12">
        <v>3</v>
      </c>
      <c r="F40" s="13">
        <v>10</v>
      </c>
      <c r="G40" s="14" t="s">
        <v>93</v>
      </c>
      <c r="H40" s="15" t="s">
        <v>94</v>
      </c>
      <c r="I40" s="58" t="s">
        <v>408</v>
      </c>
      <c r="J40" s="58"/>
    </row>
    <row r="41" spans="1:10" s="104" customFormat="1" ht="21" customHeight="1" x14ac:dyDescent="0.25">
      <c r="A41" s="12">
        <v>38</v>
      </c>
      <c r="B41" s="9" t="s">
        <v>61</v>
      </c>
      <c r="C41" s="10">
        <v>402</v>
      </c>
      <c r="D41" s="11" t="s">
        <v>238</v>
      </c>
      <c r="E41" s="12">
        <v>3</v>
      </c>
      <c r="F41" s="13">
        <v>10</v>
      </c>
      <c r="G41" s="14" t="s">
        <v>63</v>
      </c>
      <c r="H41" s="15" t="s">
        <v>64</v>
      </c>
      <c r="I41" s="58" t="s">
        <v>408</v>
      </c>
      <c r="J41" s="58"/>
    </row>
    <row r="42" spans="1:10" s="104" customFormat="1" ht="21" customHeight="1" x14ac:dyDescent="0.25">
      <c r="A42" s="12">
        <v>39</v>
      </c>
      <c r="B42" s="9" t="s">
        <v>145</v>
      </c>
      <c r="C42" s="10">
        <v>403</v>
      </c>
      <c r="D42" s="11" t="s">
        <v>239</v>
      </c>
      <c r="E42" s="12">
        <v>3</v>
      </c>
      <c r="F42" s="13">
        <v>10</v>
      </c>
      <c r="G42" s="14" t="s">
        <v>255</v>
      </c>
      <c r="H42" s="15" t="s">
        <v>51</v>
      </c>
      <c r="I42" s="58" t="s">
        <v>408</v>
      </c>
      <c r="J42" s="58"/>
    </row>
    <row r="43" spans="1:10" s="104" customFormat="1" ht="21" customHeight="1" x14ac:dyDescent="0.25">
      <c r="A43" s="88">
        <v>40</v>
      </c>
      <c r="B43" s="89" t="s">
        <v>61</v>
      </c>
      <c r="C43" s="90">
        <v>406</v>
      </c>
      <c r="D43" s="91" t="s">
        <v>240</v>
      </c>
      <c r="E43" s="88">
        <v>3</v>
      </c>
      <c r="F43" s="92">
        <v>10</v>
      </c>
      <c r="G43" s="93" t="s">
        <v>244</v>
      </c>
      <c r="H43" s="94" t="s">
        <v>112</v>
      </c>
      <c r="I43" s="61" t="s">
        <v>411</v>
      </c>
      <c r="J43" s="61">
        <f>SUM(E43:E46)</f>
        <v>11</v>
      </c>
    </row>
    <row r="44" spans="1:10" s="104" customFormat="1" ht="21" customHeight="1" x14ac:dyDescent="0.25">
      <c r="A44" s="88">
        <v>41</v>
      </c>
      <c r="B44" s="89" t="s">
        <v>241</v>
      </c>
      <c r="C44" s="90">
        <v>400</v>
      </c>
      <c r="D44" s="91" t="s">
        <v>242</v>
      </c>
      <c r="E44" s="88">
        <v>3</v>
      </c>
      <c r="F44" s="92">
        <v>10</v>
      </c>
      <c r="G44" s="93" t="s">
        <v>200</v>
      </c>
      <c r="H44" s="94" t="s">
        <v>201</v>
      </c>
      <c r="I44" s="61" t="s">
        <v>411</v>
      </c>
      <c r="J44" s="61"/>
    </row>
    <row r="45" spans="1:10" s="104" customFormat="1" ht="21" customHeight="1" x14ac:dyDescent="0.25">
      <c r="A45" s="88">
        <v>42</v>
      </c>
      <c r="B45" s="89" t="s">
        <v>61</v>
      </c>
      <c r="C45" s="90">
        <v>498</v>
      </c>
      <c r="D45" s="91" t="s">
        <v>171</v>
      </c>
      <c r="E45" s="88">
        <v>2</v>
      </c>
      <c r="F45" s="92">
        <v>10</v>
      </c>
      <c r="G45" s="93"/>
      <c r="H45" s="94"/>
      <c r="I45" s="61" t="s">
        <v>411</v>
      </c>
      <c r="J45" s="61"/>
    </row>
    <row r="46" spans="1:10" s="104" customFormat="1" ht="21" customHeight="1" x14ac:dyDescent="0.25">
      <c r="A46" s="88">
        <v>43</v>
      </c>
      <c r="B46" s="89" t="s">
        <v>61</v>
      </c>
      <c r="C46" s="90">
        <v>495</v>
      </c>
      <c r="D46" s="91" t="s">
        <v>172</v>
      </c>
      <c r="E46" s="88">
        <v>3</v>
      </c>
      <c r="F46" s="92">
        <v>10</v>
      </c>
      <c r="G46" s="93"/>
      <c r="H46" s="94"/>
      <c r="I46" s="61" t="s">
        <v>411</v>
      </c>
      <c r="J46" s="61"/>
    </row>
    <row r="47" spans="1:10" ht="21" customHeight="1" x14ac:dyDescent="0.25">
      <c r="A47" s="205" t="s">
        <v>33</v>
      </c>
      <c r="B47" s="206"/>
      <c r="C47" s="206"/>
      <c r="D47" s="207"/>
      <c r="E47" s="65">
        <f>SUM(E4:E46)</f>
        <v>105</v>
      </c>
      <c r="F47" s="13"/>
      <c r="G47" s="14"/>
      <c r="H47" s="15"/>
      <c r="I47" s="58"/>
      <c r="J47" s="58"/>
    </row>
  </sheetData>
  <mergeCells count="3">
    <mergeCell ref="B3:C3"/>
    <mergeCell ref="A47:D47"/>
    <mergeCell ref="A2:J2"/>
  </mergeCells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53"/>
  <sheetViews>
    <sheetView topLeftCell="A28" workbookViewId="0">
      <selection activeCell="J46" sqref="J46"/>
    </sheetView>
  </sheetViews>
  <sheetFormatPr defaultRowHeight="15.75" x14ac:dyDescent="0.25"/>
  <cols>
    <col min="1" max="1" width="3.6640625" customWidth="1"/>
    <col min="2" max="2" width="4.33203125" customWidth="1"/>
    <col min="3" max="3" width="3.44140625" customWidth="1"/>
    <col min="4" max="4" width="26.6640625" bestFit="1" customWidth="1"/>
    <col min="5" max="5" width="3" customWidth="1"/>
    <col min="6" max="6" width="3.5546875" customWidth="1"/>
    <col min="7" max="7" width="14.21875" customWidth="1"/>
    <col min="8" max="8" width="5.33203125" customWidth="1"/>
    <col min="9" max="9" width="6.44140625" bestFit="1" customWidth="1"/>
    <col min="10" max="10" width="16.109375" customWidth="1"/>
  </cols>
  <sheetData>
    <row r="2" spans="1:10" ht="18" customHeight="1" x14ac:dyDescent="0.25">
      <c r="A2" s="208" t="s">
        <v>256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ht="28.5" customHeight="1" x14ac:dyDescent="0.25">
      <c r="A3" s="59" t="s">
        <v>3</v>
      </c>
      <c r="B3" s="203" t="s">
        <v>127</v>
      </c>
      <c r="C3" s="204"/>
      <c r="D3" s="60" t="s">
        <v>128</v>
      </c>
      <c r="E3" s="59" t="s">
        <v>129</v>
      </c>
      <c r="F3" s="61" t="s">
        <v>132</v>
      </c>
      <c r="G3" s="62" t="s">
        <v>130</v>
      </c>
      <c r="H3" s="63" t="s">
        <v>131</v>
      </c>
      <c r="I3" s="61" t="s">
        <v>133</v>
      </c>
      <c r="J3" s="61"/>
    </row>
    <row r="4" spans="1:10" ht="21" customHeight="1" x14ac:dyDescent="0.25">
      <c r="A4" s="12">
        <v>1</v>
      </c>
      <c r="B4" s="9" t="s">
        <v>14</v>
      </c>
      <c r="C4" s="10">
        <v>201</v>
      </c>
      <c r="D4" s="11" t="s">
        <v>15</v>
      </c>
      <c r="E4" s="12">
        <v>2</v>
      </c>
      <c r="F4" s="13">
        <v>2</v>
      </c>
      <c r="G4" s="14" t="s">
        <v>16</v>
      </c>
      <c r="H4" s="15" t="s">
        <v>17</v>
      </c>
      <c r="I4" s="58" t="s">
        <v>183</v>
      </c>
      <c r="J4" s="58"/>
    </row>
    <row r="5" spans="1:10" ht="21" customHeight="1" x14ac:dyDescent="0.25">
      <c r="A5" s="12">
        <v>2</v>
      </c>
      <c r="B5" s="9" t="s">
        <v>23</v>
      </c>
      <c r="C5" s="10">
        <v>141</v>
      </c>
      <c r="D5" s="11" t="s">
        <v>24</v>
      </c>
      <c r="E5" s="12">
        <v>1</v>
      </c>
      <c r="F5" s="13">
        <v>2</v>
      </c>
      <c r="G5" s="14" t="s">
        <v>25</v>
      </c>
      <c r="H5" s="15" t="s">
        <v>26</v>
      </c>
      <c r="I5" s="58" t="s">
        <v>183</v>
      </c>
      <c r="J5" s="58"/>
    </row>
    <row r="6" spans="1:10" ht="21" customHeight="1" x14ac:dyDescent="0.25">
      <c r="A6" s="12">
        <v>3</v>
      </c>
      <c r="B6" s="9" t="s">
        <v>23</v>
      </c>
      <c r="C6" s="10">
        <v>142</v>
      </c>
      <c r="D6" s="11" t="s">
        <v>27</v>
      </c>
      <c r="E6" s="12">
        <v>1</v>
      </c>
      <c r="F6" s="13">
        <v>2</v>
      </c>
      <c r="G6" s="14" t="s">
        <v>28</v>
      </c>
      <c r="H6" s="15" t="s">
        <v>29</v>
      </c>
      <c r="I6" s="58" t="s">
        <v>183</v>
      </c>
      <c r="J6" s="58"/>
    </row>
    <row r="7" spans="1:10" ht="21" customHeight="1" x14ac:dyDescent="0.25">
      <c r="A7" s="12">
        <v>4</v>
      </c>
      <c r="B7" s="9" t="s">
        <v>53</v>
      </c>
      <c r="C7" s="10">
        <v>151</v>
      </c>
      <c r="D7" s="11" t="s">
        <v>54</v>
      </c>
      <c r="E7" s="12">
        <v>2</v>
      </c>
      <c r="F7" s="13">
        <v>2</v>
      </c>
      <c r="G7" s="14" t="s">
        <v>55</v>
      </c>
      <c r="H7" s="15" t="s">
        <v>56</v>
      </c>
      <c r="I7" s="58" t="s">
        <v>183</v>
      </c>
      <c r="J7" s="58"/>
    </row>
    <row r="8" spans="1:10" ht="21" customHeight="1" x14ac:dyDescent="0.25">
      <c r="A8" s="12">
        <v>5</v>
      </c>
      <c r="B8" s="9" t="s">
        <v>22</v>
      </c>
      <c r="C8" s="10">
        <v>101</v>
      </c>
      <c r="D8" s="11" t="s">
        <v>116</v>
      </c>
      <c r="E8" s="12">
        <v>3</v>
      </c>
      <c r="F8" s="13">
        <v>2</v>
      </c>
      <c r="G8" s="14" t="s">
        <v>93</v>
      </c>
      <c r="H8" s="15" t="s">
        <v>94</v>
      </c>
      <c r="I8" s="58" t="s">
        <v>183</v>
      </c>
      <c r="J8" s="58"/>
    </row>
    <row r="9" spans="1:10" ht="21" customHeight="1" x14ac:dyDescent="0.25">
      <c r="A9" s="12">
        <v>6</v>
      </c>
      <c r="B9" s="9" t="s">
        <v>95</v>
      </c>
      <c r="C9" s="10">
        <v>261</v>
      </c>
      <c r="D9" s="87" t="s">
        <v>96</v>
      </c>
      <c r="E9" s="12">
        <v>3</v>
      </c>
      <c r="F9" s="13">
        <v>2</v>
      </c>
      <c r="G9" s="14" t="s">
        <v>97</v>
      </c>
      <c r="H9" s="15" t="s">
        <v>98</v>
      </c>
      <c r="I9" s="58" t="s">
        <v>183</v>
      </c>
      <c r="J9" s="58"/>
    </row>
    <row r="10" spans="1:10" ht="21" customHeight="1" x14ac:dyDescent="0.25">
      <c r="A10" s="12">
        <v>7</v>
      </c>
      <c r="B10" s="9" t="s">
        <v>95</v>
      </c>
      <c r="C10" s="10">
        <v>208</v>
      </c>
      <c r="D10" s="11" t="s">
        <v>100</v>
      </c>
      <c r="E10" s="12">
        <v>2</v>
      </c>
      <c r="F10" s="13">
        <v>2</v>
      </c>
      <c r="G10" s="14" t="s">
        <v>97</v>
      </c>
      <c r="H10" s="15" t="s">
        <v>98</v>
      </c>
      <c r="I10" s="58" t="s">
        <v>183</v>
      </c>
      <c r="J10" s="58"/>
    </row>
    <row r="11" spans="1:10" ht="21" customHeight="1" x14ac:dyDescent="0.25">
      <c r="A11" s="12">
        <v>8</v>
      </c>
      <c r="B11" s="9" t="s">
        <v>30</v>
      </c>
      <c r="C11" s="10">
        <v>221</v>
      </c>
      <c r="D11" s="87" t="s">
        <v>60</v>
      </c>
      <c r="E11" s="12">
        <v>2</v>
      </c>
      <c r="F11" s="13">
        <v>2</v>
      </c>
      <c r="G11" s="14" t="s">
        <v>31</v>
      </c>
      <c r="H11" s="15" t="s">
        <v>32</v>
      </c>
      <c r="I11" s="58" t="s">
        <v>183</v>
      </c>
      <c r="J11" s="58"/>
    </row>
    <row r="12" spans="1:10" ht="21" customHeight="1" x14ac:dyDescent="0.25">
      <c r="A12" s="12">
        <v>9</v>
      </c>
      <c r="B12" s="9" t="s">
        <v>65</v>
      </c>
      <c r="C12" s="10">
        <v>201</v>
      </c>
      <c r="D12" s="11" t="s">
        <v>66</v>
      </c>
      <c r="E12" s="12">
        <v>2</v>
      </c>
      <c r="F12" s="13">
        <v>2</v>
      </c>
      <c r="G12" s="14" t="s">
        <v>67</v>
      </c>
      <c r="H12" s="15" t="s">
        <v>68</v>
      </c>
      <c r="I12" s="58" t="s">
        <v>183</v>
      </c>
      <c r="J12" s="58">
        <f>SUM(E4:E12)</f>
        <v>18</v>
      </c>
    </row>
    <row r="13" spans="1:10" ht="21" customHeight="1" x14ac:dyDescent="0.25">
      <c r="A13" s="88">
        <v>10</v>
      </c>
      <c r="B13" s="89" t="s">
        <v>14</v>
      </c>
      <c r="C13" s="90">
        <v>202</v>
      </c>
      <c r="D13" s="91" t="s">
        <v>134</v>
      </c>
      <c r="E13" s="88">
        <v>2</v>
      </c>
      <c r="F13" s="92">
        <v>2</v>
      </c>
      <c r="G13" s="93" t="s">
        <v>79</v>
      </c>
      <c r="H13" s="94" t="s">
        <v>80</v>
      </c>
      <c r="I13" s="61" t="s">
        <v>184</v>
      </c>
      <c r="J13" s="61"/>
    </row>
    <row r="14" spans="1:10" ht="21" customHeight="1" x14ac:dyDescent="0.25">
      <c r="A14" s="88">
        <v>11</v>
      </c>
      <c r="B14" s="89" t="s">
        <v>53</v>
      </c>
      <c r="C14" s="90">
        <v>361</v>
      </c>
      <c r="D14" s="91" t="s">
        <v>163</v>
      </c>
      <c r="E14" s="88">
        <v>2</v>
      </c>
      <c r="F14" s="92">
        <v>2</v>
      </c>
      <c r="G14" s="93" t="s">
        <v>175</v>
      </c>
      <c r="H14" s="94" t="s">
        <v>176</v>
      </c>
      <c r="I14" s="61" t="s">
        <v>184</v>
      </c>
      <c r="J14" s="61"/>
    </row>
    <row r="15" spans="1:10" ht="21" customHeight="1" x14ac:dyDescent="0.25">
      <c r="A15" s="88">
        <v>12</v>
      </c>
      <c r="B15" s="89" t="s">
        <v>61</v>
      </c>
      <c r="C15" s="90">
        <v>201</v>
      </c>
      <c r="D15" s="91" t="s">
        <v>62</v>
      </c>
      <c r="E15" s="88">
        <v>2</v>
      </c>
      <c r="F15" s="92">
        <v>2</v>
      </c>
      <c r="G15" s="93" t="s">
        <v>63</v>
      </c>
      <c r="H15" s="94" t="s">
        <v>64</v>
      </c>
      <c r="I15" s="61" t="s">
        <v>184</v>
      </c>
      <c r="J15" s="61"/>
    </row>
    <row r="16" spans="1:10" ht="21" customHeight="1" x14ac:dyDescent="0.25">
      <c r="A16" s="88">
        <v>13</v>
      </c>
      <c r="B16" s="89" t="s">
        <v>95</v>
      </c>
      <c r="C16" s="90">
        <v>230</v>
      </c>
      <c r="D16" s="91" t="s">
        <v>259</v>
      </c>
      <c r="E16" s="88">
        <v>3</v>
      </c>
      <c r="F16" s="92">
        <v>2</v>
      </c>
      <c r="G16" s="93" t="s">
        <v>291</v>
      </c>
      <c r="H16" s="94" t="s">
        <v>292</v>
      </c>
      <c r="I16" s="61" t="s">
        <v>184</v>
      </c>
      <c r="J16" s="61"/>
    </row>
    <row r="17" spans="1:10" ht="21" customHeight="1" x14ac:dyDescent="0.25">
      <c r="A17" s="88">
        <v>14</v>
      </c>
      <c r="B17" s="96" t="s">
        <v>14</v>
      </c>
      <c r="C17" s="97">
        <v>301</v>
      </c>
      <c r="D17" s="98" t="s">
        <v>143</v>
      </c>
      <c r="E17" s="99">
        <v>2</v>
      </c>
      <c r="F17" s="102">
        <v>2</v>
      </c>
      <c r="G17" s="100" t="s">
        <v>16</v>
      </c>
      <c r="H17" s="101" t="s">
        <v>17</v>
      </c>
      <c r="I17" s="103" t="s">
        <v>184</v>
      </c>
      <c r="J17" s="103"/>
    </row>
    <row r="18" spans="1:10" ht="21" customHeight="1" x14ac:dyDescent="0.25">
      <c r="A18" s="88">
        <v>15</v>
      </c>
      <c r="B18" s="96" t="s">
        <v>263</v>
      </c>
      <c r="C18" s="97">
        <v>306</v>
      </c>
      <c r="D18" s="98" t="s">
        <v>264</v>
      </c>
      <c r="E18" s="99">
        <v>3</v>
      </c>
      <c r="F18" s="102">
        <v>2</v>
      </c>
      <c r="G18" s="100" t="s">
        <v>222</v>
      </c>
      <c r="H18" s="101" t="s">
        <v>114</v>
      </c>
      <c r="I18" s="103" t="s">
        <v>184</v>
      </c>
      <c r="J18" s="103"/>
    </row>
    <row r="19" spans="1:10" s="104" customFormat="1" ht="21" customHeight="1" x14ac:dyDescent="0.25">
      <c r="A19" s="88">
        <v>16</v>
      </c>
      <c r="B19" s="96" t="s">
        <v>95</v>
      </c>
      <c r="C19" s="97">
        <v>105</v>
      </c>
      <c r="D19" s="98" t="s">
        <v>257</v>
      </c>
      <c r="E19" s="99">
        <v>3</v>
      </c>
      <c r="F19" s="102">
        <v>2</v>
      </c>
      <c r="G19" s="100" t="s">
        <v>288</v>
      </c>
      <c r="H19" s="101" t="s">
        <v>287</v>
      </c>
      <c r="I19" s="103" t="s">
        <v>184</v>
      </c>
      <c r="J19" s="103"/>
    </row>
    <row r="20" spans="1:10" ht="21" customHeight="1" x14ac:dyDescent="0.25">
      <c r="A20" s="88">
        <v>17</v>
      </c>
      <c r="B20" s="96" t="s">
        <v>95</v>
      </c>
      <c r="C20" s="97">
        <v>207</v>
      </c>
      <c r="D20" s="98" t="s">
        <v>258</v>
      </c>
      <c r="E20" s="99">
        <v>2</v>
      </c>
      <c r="F20" s="102">
        <v>2</v>
      </c>
      <c r="G20" s="100" t="s">
        <v>289</v>
      </c>
      <c r="H20" s="101" t="s">
        <v>290</v>
      </c>
      <c r="I20" s="103" t="s">
        <v>184</v>
      </c>
      <c r="J20" s="61">
        <f>SUM(E13:E20)</f>
        <v>19</v>
      </c>
    </row>
    <row r="21" spans="1:10" ht="21" customHeight="1" x14ac:dyDescent="0.25">
      <c r="A21" s="12">
        <v>18</v>
      </c>
      <c r="B21" s="9" t="s">
        <v>14</v>
      </c>
      <c r="C21" s="10">
        <v>302</v>
      </c>
      <c r="D21" s="11" t="s">
        <v>153</v>
      </c>
      <c r="E21" s="12">
        <v>2</v>
      </c>
      <c r="F21" s="13">
        <v>2</v>
      </c>
      <c r="G21" s="14" t="s">
        <v>174</v>
      </c>
      <c r="H21" s="15" t="s">
        <v>84</v>
      </c>
      <c r="I21" s="58" t="s">
        <v>231</v>
      </c>
      <c r="J21" s="58">
        <f>SUM(E21:E28)</f>
        <v>18</v>
      </c>
    </row>
    <row r="22" spans="1:10" ht="21" customHeight="1" x14ac:dyDescent="0.25">
      <c r="A22" s="12">
        <v>19</v>
      </c>
      <c r="B22" s="9" t="s">
        <v>30</v>
      </c>
      <c r="C22" s="10">
        <v>222</v>
      </c>
      <c r="D22" s="11" t="s">
        <v>138</v>
      </c>
      <c r="E22" s="12">
        <v>2</v>
      </c>
      <c r="F22" s="13">
        <v>2</v>
      </c>
      <c r="G22" s="14" t="s">
        <v>31</v>
      </c>
      <c r="H22" s="15" t="s">
        <v>32</v>
      </c>
      <c r="I22" s="58" t="s">
        <v>231</v>
      </c>
      <c r="J22" s="58"/>
    </row>
    <row r="23" spans="1:10" ht="21" customHeight="1" x14ac:dyDescent="0.25">
      <c r="A23" s="12">
        <v>20</v>
      </c>
      <c r="B23" s="9" t="s">
        <v>30</v>
      </c>
      <c r="C23" s="10">
        <v>362</v>
      </c>
      <c r="D23" s="11" t="s">
        <v>164</v>
      </c>
      <c r="E23" s="12">
        <v>2</v>
      </c>
      <c r="F23" s="13">
        <v>2</v>
      </c>
      <c r="G23" s="14" t="s">
        <v>222</v>
      </c>
      <c r="H23" s="15" t="s">
        <v>114</v>
      </c>
      <c r="I23" s="58" t="s">
        <v>231</v>
      </c>
      <c r="J23" s="58"/>
    </row>
    <row r="24" spans="1:10" ht="21" customHeight="1" x14ac:dyDescent="0.25">
      <c r="A24" s="12">
        <v>21</v>
      </c>
      <c r="B24" s="9" t="s">
        <v>141</v>
      </c>
      <c r="C24" s="10">
        <v>201</v>
      </c>
      <c r="D24" s="11" t="s">
        <v>142</v>
      </c>
      <c r="E24" s="12">
        <v>3</v>
      </c>
      <c r="F24" s="13">
        <v>2</v>
      </c>
      <c r="G24" s="14" t="s">
        <v>205</v>
      </c>
      <c r="H24" s="15" t="s">
        <v>206</v>
      </c>
      <c r="I24" s="58" t="s">
        <v>231</v>
      </c>
      <c r="J24" s="58"/>
    </row>
    <row r="25" spans="1:10" ht="21" customHeight="1" x14ac:dyDescent="0.25">
      <c r="A25" s="12">
        <v>22</v>
      </c>
      <c r="B25" s="9" t="s">
        <v>57</v>
      </c>
      <c r="C25" s="10">
        <v>152</v>
      </c>
      <c r="D25" s="11" t="s">
        <v>135</v>
      </c>
      <c r="E25" s="12">
        <v>3</v>
      </c>
      <c r="F25" s="13">
        <v>2</v>
      </c>
      <c r="G25" s="14" t="s">
        <v>200</v>
      </c>
      <c r="H25" s="15" t="s">
        <v>201</v>
      </c>
      <c r="I25" s="58" t="s">
        <v>231</v>
      </c>
      <c r="J25" s="58"/>
    </row>
    <row r="26" spans="1:10" ht="21" customHeight="1" x14ac:dyDescent="0.25">
      <c r="A26" s="12">
        <v>23</v>
      </c>
      <c r="B26" s="9" t="s">
        <v>53</v>
      </c>
      <c r="C26" s="10">
        <v>351</v>
      </c>
      <c r="D26" s="11" t="s">
        <v>149</v>
      </c>
      <c r="E26" s="12">
        <v>2</v>
      </c>
      <c r="F26" s="13">
        <v>2</v>
      </c>
      <c r="G26" s="14" t="s">
        <v>213</v>
      </c>
      <c r="H26" s="15" t="s">
        <v>214</v>
      </c>
      <c r="I26" s="58" t="s">
        <v>231</v>
      </c>
      <c r="J26" s="58"/>
    </row>
    <row r="27" spans="1:10" ht="21" customHeight="1" x14ac:dyDescent="0.25">
      <c r="A27" s="12">
        <v>24</v>
      </c>
      <c r="B27" s="9" t="s">
        <v>95</v>
      </c>
      <c r="C27" s="10">
        <v>307</v>
      </c>
      <c r="D27" s="11" t="s">
        <v>267</v>
      </c>
      <c r="E27" s="12">
        <v>2</v>
      </c>
      <c r="F27" s="13">
        <v>2</v>
      </c>
      <c r="G27" s="14" t="s">
        <v>293</v>
      </c>
      <c r="H27" s="15" t="s">
        <v>294</v>
      </c>
      <c r="I27" s="58" t="s">
        <v>231</v>
      </c>
      <c r="J27" s="58"/>
    </row>
    <row r="28" spans="1:10" ht="21" customHeight="1" x14ac:dyDescent="0.25">
      <c r="A28" s="12">
        <v>25</v>
      </c>
      <c r="B28" s="9" t="s">
        <v>95</v>
      </c>
      <c r="C28" s="10">
        <v>323</v>
      </c>
      <c r="D28" s="11" t="s">
        <v>269</v>
      </c>
      <c r="E28" s="12">
        <v>2</v>
      </c>
      <c r="F28" s="13">
        <v>2</v>
      </c>
      <c r="G28" s="14" t="s">
        <v>295</v>
      </c>
      <c r="H28" s="15" t="s">
        <v>32</v>
      </c>
      <c r="I28" s="58" t="s">
        <v>231</v>
      </c>
      <c r="J28" s="58"/>
    </row>
    <row r="29" spans="1:10" ht="21" customHeight="1" x14ac:dyDescent="0.25">
      <c r="A29" s="88">
        <v>26</v>
      </c>
      <c r="B29" s="89" t="s">
        <v>23</v>
      </c>
      <c r="C29" s="90">
        <v>384</v>
      </c>
      <c r="D29" s="91" t="s">
        <v>277</v>
      </c>
      <c r="E29" s="88">
        <v>2</v>
      </c>
      <c r="F29" s="92"/>
      <c r="G29" s="93"/>
      <c r="H29" s="94"/>
      <c r="I29" s="61" t="s">
        <v>397</v>
      </c>
      <c r="J29" s="61">
        <f>SUM(E29:E36)</f>
        <v>18</v>
      </c>
    </row>
    <row r="30" spans="1:10" ht="21" customHeight="1" x14ac:dyDescent="0.25">
      <c r="A30" s="88">
        <v>27</v>
      </c>
      <c r="B30" s="89" t="s">
        <v>95</v>
      </c>
      <c r="C30" s="90">
        <v>283</v>
      </c>
      <c r="D30" s="91" t="s">
        <v>262</v>
      </c>
      <c r="E30" s="88">
        <v>3</v>
      </c>
      <c r="F30" s="92"/>
      <c r="G30" s="93"/>
      <c r="H30" s="94"/>
      <c r="I30" s="61" t="s">
        <v>397</v>
      </c>
      <c r="J30" s="61"/>
    </row>
    <row r="31" spans="1:10" ht="21" customHeight="1" x14ac:dyDescent="0.25">
      <c r="A31" s="88">
        <v>28</v>
      </c>
      <c r="B31" s="89" t="s">
        <v>95</v>
      </c>
      <c r="C31" s="90">
        <v>375</v>
      </c>
      <c r="D31" s="91" t="s">
        <v>273</v>
      </c>
      <c r="E31" s="88">
        <v>2</v>
      </c>
      <c r="F31" s="92"/>
      <c r="G31" s="93"/>
      <c r="H31" s="94"/>
      <c r="I31" s="61" t="s">
        <v>397</v>
      </c>
      <c r="J31" s="61"/>
    </row>
    <row r="32" spans="1:10" ht="21" customHeight="1" x14ac:dyDescent="0.25">
      <c r="A32" s="88">
        <v>29</v>
      </c>
      <c r="B32" s="89" t="s">
        <v>95</v>
      </c>
      <c r="C32" s="90">
        <v>368</v>
      </c>
      <c r="D32" s="91" t="s">
        <v>274</v>
      </c>
      <c r="E32" s="88">
        <v>3</v>
      </c>
      <c r="F32" s="92"/>
      <c r="G32" s="93"/>
      <c r="H32" s="94"/>
      <c r="I32" s="61" t="s">
        <v>397</v>
      </c>
      <c r="J32" s="61"/>
    </row>
    <row r="33" spans="1:10" ht="21" customHeight="1" x14ac:dyDescent="0.25">
      <c r="A33" s="88">
        <v>30</v>
      </c>
      <c r="B33" s="89" t="s">
        <v>95</v>
      </c>
      <c r="C33" s="90">
        <v>377</v>
      </c>
      <c r="D33" s="91" t="s">
        <v>276</v>
      </c>
      <c r="E33" s="88">
        <v>2</v>
      </c>
      <c r="F33" s="92"/>
      <c r="G33" s="93"/>
      <c r="H33" s="94"/>
      <c r="I33" s="61" t="s">
        <v>397</v>
      </c>
      <c r="J33" s="61"/>
    </row>
    <row r="34" spans="1:10" ht="21" customHeight="1" x14ac:dyDescent="0.25">
      <c r="A34" s="88">
        <v>31</v>
      </c>
      <c r="B34" s="89" t="s">
        <v>95</v>
      </c>
      <c r="C34" s="90">
        <v>369</v>
      </c>
      <c r="D34" s="91" t="s">
        <v>280</v>
      </c>
      <c r="E34" s="88">
        <v>2</v>
      </c>
      <c r="F34" s="92"/>
      <c r="G34" s="93"/>
      <c r="H34" s="94"/>
      <c r="I34" s="61" t="s">
        <v>397</v>
      </c>
      <c r="J34" s="61"/>
    </row>
    <row r="35" spans="1:10" ht="21" customHeight="1" x14ac:dyDescent="0.25">
      <c r="A35" s="88">
        <v>32</v>
      </c>
      <c r="B35" s="89" t="s">
        <v>95</v>
      </c>
      <c r="C35" s="90">
        <v>427</v>
      </c>
      <c r="D35" s="91" t="s">
        <v>282</v>
      </c>
      <c r="E35" s="88">
        <v>2</v>
      </c>
      <c r="F35" s="92"/>
      <c r="G35" s="93"/>
      <c r="H35" s="94"/>
      <c r="I35" s="61" t="s">
        <v>397</v>
      </c>
      <c r="J35" s="61"/>
    </row>
    <row r="36" spans="1:10" ht="21" customHeight="1" x14ac:dyDescent="0.25">
      <c r="A36" s="88">
        <v>33</v>
      </c>
      <c r="B36" s="89" t="s">
        <v>95</v>
      </c>
      <c r="C36" s="90">
        <v>308</v>
      </c>
      <c r="D36" s="91" t="s">
        <v>268</v>
      </c>
      <c r="E36" s="88">
        <v>2</v>
      </c>
      <c r="F36" s="92"/>
      <c r="G36" s="93"/>
      <c r="H36" s="94"/>
      <c r="I36" s="61" t="s">
        <v>397</v>
      </c>
      <c r="J36" s="61"/>
    </row>
    <row r="37" spans="1:10" ht="21" customHeight="1" x14ac:dyDescent="0.25">
      <c r="A37" s="12">
        <v>34</v>
      </c>
      <c r="B37" s="9" t="s">
        <v>95</v>
      </c>
      <c r="C37" s="10">
        <v>388</v>
      </c>
      <c r="D37" s="11" t="s">
        <v>278</v>
      </c>
      <c r="E37" s="12">
        <v>2</v>
      </c>
      <c r="F37" s="13"/>
      <c r="G37" s="130" t="s">
        <v>402</v>
      </c>
      <c r="H37" s="131" t="s">
        <v>290</v>
      </c>
      <c r="I37" s="58" t="s">
        <v>408</v>
      </c>
      <c r="J37" s="58">
        <f>SUM(E37:E44)</f>
        <v>16</v>
      </c>
    </row>
    <row r="38" spans="1:10" ht="21" customHeight="1" x14ac:dyDescent="0.25">
      <c r="A38" s="12">
        <v>35</v>
      </c>
      <c r="B38" s="9" t="s">
        <v>95</v>
      </c>
      <c r="C38" s="10">
        <v>425</v>
      </c>
      <c r="D38" s="11" t="s">
        <v>281</v>
      </c>
      <c r="E38" s="12">
        <v>2</v>
      </c>
      <c r="F38" s="13"/>
      <c r="G38" s="119" t="s">
        <v>402</v>
      </c>
      <c r="H38" s="15" t="s">
        <v>290</v>
      </c>
      <c r="I38" s="58" t="s">
        <v>408</v>
      </c>
      <c r="J38" s="58"/>
    </row>
    <row r="39" spans="1:10" ht="21" customHeight="1" x14ac:dyDescent="0.25">
      <c r="A39" s="12">
        <v>36</v>
      </c>
      <c r="B39" s="9" t="s">
        <v>95</v>
      </c>
      <c r="C39" s="10">
        <v>219</v>
      </c>
      <c r="D39" s="11" t="s">
        <v>265</v>
      </c>
      <c r="E39" s="12">
        <v>1</v>
      </c>
      <c r="F39" s="13"/>
      <c r="G39" s="119" t="s">
        <v>295</v>
      </c>
      <c r="H39" s="15" t="s">
        <v>32</v>
      </c>
      <c r="I39" s="58" t="s">
        <v>408</v>
      </c>
      <c r="J39" s="58"/>
    </row>
    <row r="40" spans="1:10" ht="21" customHeight="1" x14ac:dyDescent="0.25">
      <c r="A40" s="12">
        <v>37</v>
      </c>
      <c r="B40" s="9" t="s">
        <v>95</v>
      </c>
      <c r="C40" s="10">
        <v>336</v>
      </c>
      <c r="D40" s="11" t="s">
        <v>271</v>
      </c>
      <c r="E40" s="12">
        <v>3</v>
      </c>
      <c r="F40" s="13"/>
      <c r="G40" s="119" t="s">
        <v>420</v>
      </c>
      <c r="H40" s="15" t="s">
        <v>416</v>
      </c>
      <c r="I40" s="58" t="s">
        <v>408</v>
      </c>
      <c r="J40" s="58"/>
    </row>
    <row r="41" spans="1:10" ht="21" customHeight="1" x14ac:dyDescent="0.25">
      <c r="A41" s="12">
        <v>38</v>
      </c>
      <c r="B41" s="9" t="s">
        <v>95</v>
      </c>
      <c r="C41" s="10">
        <v>241</v>
      </c>
      <c r="D41" s="11" t="s">
        <v>260</v>
      </c>
      <c r="E41" s="12">
        <v>2</v>
      </c>
      <c r="F41" s="13">
        <v>2</v>
      </c>
      <c r="G41" s="119" t="s">
        <v>295</v>
      </c>
      <c r="H41" s="15" t="s">
        <v>32</v>
      </c>
      <c r="I41" s="58" t="s">
        <v>408</v>
      </c>
      <c r="J41" s="58"/>
    </row>
    <row r="42" spans="1:10" ht="21" customHeight="1" x14ac:dyDescent="0.25">
      <c r="A42" s="12">
        <v>39</v>
      </c>
      <c r="B42" s="9" t="s">
        <v>95</v>
      </c>
      <c r="C42" s="10">
        <v>376</v>
      </c>
      <c r="D42" s="11" t="s">
        <v>275</v>
      </c>
      <c r="E42" s="12">
        <v>2</v>
      </c>
      <c r="F42" s="13"/>
      <c r="G42" s="119" t="s">
        <v>402</v>
      </c>
      <c r="H42" s="15" t="s">
        <v>290</v>
      </c>
      <c r="I42" s="58" t="s">
        <v>408</v>
      </c>
      <c r="J42" s="58"/>
    </row>
    <row r="43" spans="1:10" ht="21" customHeight="1" x14ac:dyDescent="0.25">
      <c r="A43" s="12">
        <v>40</v>
      </c>
      <c r="B43" s="9" t="s">
        <v>95</v>
      </c>
      <c r="C43" s="10">
        <v>476</v>
      </c>
      <c r="D43" s="11" t="s">
        <v>285</v>
      </c>
      <c r="E43" s="12">
        <v>2</v>
      </c>
      <c r="F43" s="13"/>
      <c r="G43" s="119" t="s">
        <v>293</v>
      </c>
      <c r="H43" s="15" t="s">
        <v>294</v>
      </c>
      <c r="I43" s="58" t="s">
        <v>408</v>
      </c>
      <c r="J43" s="58"/>
    </row>
    <row r="44" spans="1:10" ht="21" customHeight="1" x14ac:dyDescent="0.25">
      <c r="A44" s="12">
        <v>41</v>
      </c>
      <c r="B44" s="9" t="s">
        <v>95</v>
      </c>
      <c r="C44" s="10">
        <v>358</v>
      </c>
      <c r="D44" s="11" t="s">
        <v>279</v>
      </c>
      <c r="E44" s="12">
        <v>2</v>
      </c>
      <c r="F44" s="13"/>
      <c r="G44" s="119" t="s">
        <v>97</v>
      </c>
      <c r="H44" s="15" t="s">
        <v>403</v>
      </c>
      <c r="I44" s="58" t="s">
        <v>408</v>
      </c>
      <c r="J44" s="58"/>
    </row>
    <row r="45" spans="1:10" ht="21" customHeight="1" x14ac:dyDescent="0.25">
      <c r="A45" s="88">
        <v>42</v>
      </c>
      <c r="B45" s="89" t="s">
        <v>95</v>
      </c>
      <c r="C45" s="90">
        <v>474</v>
      </c>
      <c r="D45" s="91" t="s">
        <v>283</v>
      </c>
      <c r="E45" s="88">
        <v>2</v>
      </c>
      <c r="F45" s="92"/>
      <c r="G45" s="134" t="s">
        <v>400</v>
      </c>
      <c r="H45" s="94" t="s">
        <v>401</v>
      </c>
      <c r="I45" s="61" t="s">
        <v>411</v>
      </c>
      <c r="J45" s="61">
        <f>SUM(E45:E50)</f>
        <v>15</v>
      </c>
    </row>
    <row r="46" spans="1:10" ht="21" customHeight="1" x14ac:dyDescent="0.25">
      <c r="A46" s="88">
        <v>43</v>
      </c>
      <c r="B46" s="89" t="s">
        <v>95</v>
      </c>
      <c r="C46" s="90">
        <v>203</v>
      </c>
      <c r="D46" s="91" t="s">
        <v>261</v>
      </c>
      <c r="E46" s="88">
        <v>3</v>
      </c>
      <c r="F46" s="92"/>
      <c r="G46" s="93" t="s">
        <v>291</v>
      </c>
      <c r="H46" s="94" t="s">
        <v>292</v>
      </c>
      <c r="I46" s="61" t="s">
        <v>411</v>
      </c>
      <c r="J46" s="61"/>
    </row>
    <row r="47" spans="1:10" ht="21" customHeight="1" x14ac:dyDescent="0.25">
      <c r="A47" s="88">
        <v>44</v>
      </c>
      <c r="B47" s="89" t="s">
        <v>95</v>
      </c>
      <c r="C47" s="90">
        <v>325</v>
      </c>
      <c r="D47" s="91" t="s">
        <v>270</v>
      </c>
      <c r="E47" s="88">
        <v>2</v>
      </c>
      <c r="F47" s="92"/>
      <c r="G47" s="135" t="s">
        <v>402</v>
      </c>
      <c r="H47" s="136" t="s">
        <v>290</v>
      </c>
      <c r="I47" s="61" t="s">
        <v>411</v>
      </c>
      <c r="J47" s="61"/>
    </row>
    <row r="48" spans="1:10" ht="21" customHeight="1" x14ac:dyDescent="0.25">
      <c r="A48" s="88">
        <v>45</v>
      </c>
      <c r="B48" s="89" t="s">
        <v>95</v>
      </c>
      <c r="C48" s="90">
        <v>291</v>
      </c>
      <c r="D48" s="91" t="s">
        <v>266</v>
      </c>
      <c r="E48" s="88">
        <v>3</v>
      </c>
      <c r="F48" s="92"/>
      <c r="G48" s="134" t="s">
        <v>295</v>
      </c>
      <c r="H48" s="94" t="s">
        <v>32</v>
      </c>
      <c r="I48" s="61" t="s">
        <v>411</v>
      </c>
      <c r="J48" s="61"/>
    </row>
    <row r="49" spans="1:10" ht="21" customHeight="1" x14ac:dyDescent="0.25">
      <c r="A49" s="88">
        <v>46</v>
      </c>
      <c r="B49" s="89" t="s">
        <v>95</v>
      </c>
      <c r="C49" s="90">
        <v>473</v>
      </c>
      <c r="D49" s="91" t="s">
        <v>284</v>
      </c>
      <c r="E49" s="88">
        <v>2</v>
      </c>
      <c r="F49" s="92"/>
      <c r="G49" s="134" t="s">
        <v>422</v>
      </c>
      <c r="H49" s="94" t="s">
        <v>423</v>
      </c>
      <c r="I49" s="61" t="s">
        <v>411</v>
      </c>
      <c r="J49" s="61"/>
    </row>
    <row r="50" spans="1:10" ht="21" customHeight="1" x14ac:dyDescent="0.25">
      <c r="A50" s="88">
        <v>47</v>
      </c>
      <c r="B50" s="89" t="s">
        <v>95</v>
      </c>
      <c r="C50" s="90">
        <v>346</v>
      </c>
      <c r="D50" s="91" t="s">
        <v>272</v>
      </c>
      <c r="E50" s="88">
        <v>3</v>
      </c>
      <c r="F50" s="92"/>
      <c r="G50" s="93"/>
      <c r="H50" s="94"/>
      <c r="I50" s="61" t="s">
        <v>411</v>
      </c>
      <c r="J50" s="61"/>
    </row>
    <row r="51" spans="1:10" ht="21" customHeight="1" x14ac:dyDescent="0.25">
      <c r="A51" s="88">
        <v>48</v>
      </c>
      <c r="B51" s="89" t="s">
        <v>95</v>
      </c>
      <c r="C51" s="90">
        <v>498</v>
      </c>
      <c r="D51" s="91" t="s">
        <v>286</v>
      </c>
      <c r="E51" s="88">
        <v>2</v>
      </c>
      <c r="F51" s="92"/>
      <c r="G51" s="93"/>
      <c r="H51" s="94"/>
      <c r="I51" s="61" t="s">
        <v>411</v>
      </c>
      <c r="J51" s="61"/>
    </row>
    <row r="52" spans="1:10" ht="21" customHeight="1" x14ac:dyDescent="0.25">
      <c r="A52" s="88">
        <v>49</v>
      </c>
      <c r="B52" s="89" t="s">
        <v>95</v>
      </c>
      <c r="C52" s="90">
        <v>495</v>
      </c>
      <c r="D52" s="91" t="s">
        <v>172</v>
      </c>
      <c r="E52" s="88">
        <v>3</v>
      </c>
      <c r="F52" s="92"/>
      <c r="G52" s="93"/>
      <c r="H52" s="94"/>
      <c r="I52" s="61" t="s">
        <v>411</v>
      </c>
      <c r="J52" s="61"/>
    </row>
    <row r="53" spans="1:10" ht="21" customHeight="1" x14ac:dyDescent="0.25">
      <c r="A53" s="205" t="s">
        <v>33</v>
      </c>
      <c r="B53" s="206"/>
      <c r="C53" s="206"/>
      <c r="D53" s="207"/>
      <c r="E53" s="65">
        <f>SUM(E4:E52)</f>
        <v>109</v>
      </c>
      <c r="F53" s="13"/>
      <c r="G53" s="14"/>
      <c r="H53" s="15"/>
      <c r="I53" s="58"/>
      <c r="J53" s="58"/>
    </row>
  </sheetData>
  <mergeCells count="3">
    <mergeCell ref="A2:J2"/>
    <mergeCell ref="B3:C3"/>
    <mergeCell ref="A53:D53"/>
  </mergeCells>
  <pageMargins left="0.7" right="0.7" top="0.75" bottom="0.75" header="0.3" footer="0.3"/>
  <pageSetup paperSize="9" orientation="portrait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65"/>
  <sheetViews>
    <sheetView topLeftCell="A22" workbookViewId="0">
      <selection activeCell="D40" sqref="D40"/>
    </sheetView>
  </sheetViews>
  <sheetFormatPr defaultRowHeight="15.75" x14ac:dyDescent="0.25"/>
  <cols>
    <col min="1" max="1" width="3.6640625" customWidth="1"/>
    <col min="2" max="2" width="5" customWidth="1"/>
    <col min="3" max="3" width="3.6640625" customWidth="1"/>
    <col min="4" max="4" width="37.5546875" bestFit="1" customWidth="1"/>
    <col min="5" max="5" width="3.33203125" customWidth="1"/>
    <col min="6" max="6" width="3.5546875" customWidth="1"/>
    <col min="7" max="7" width="14.21875" customWidth="1"/>
    <col min="8" max="8" width="5.33203125" customWidth="1"/>
    <col min="9" max="9" width="6.44140625" bestFit="1" customWidth="1"/>
    <col min="10" max="10" width="7.21875" customWidth="1"/>
  </cols>
  <sheetData>
    <row r="2" spans="1:10" ht="18" customHeight="1" x14ac:dyDescent="0.25">
      <c r="A2" s="208" t="s">
        <v>296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ht="28.5" customHeight="1" x14ac:dyDescent="0.25">
      <c r="A3" s="59" t="s">
        <v>3</v>
      </c>
      <c r="B3" s="203" t="s">
        <v>127</v>
      </c>
      <c r="C3" s="204"/>
      <c r="D3" s="60" t="s">
        <v>128</v>
      </c>
      <c r="E3" s="59" t="s">
        <v>129</v>
      </c>
      <c r="F3" s="61" t="s">
        <v>132</v>
      </c>
      <c r="G3" s="62" t="s">
        <v>130</v>
      </c>
      <c r="H3" s="63" t="s">
        <v>131</v>
      </c>
      <c r="I3" s="61" t="s">
        <v>133</v>
      </c>
      <c r="J3" s="61" t="s">
        <v>351</v>
      </c>
    </row>
    <row r="4" spans="1:10" ht="21" customHeight="1" x14ac:dyDescent="0.25">
      <c r="A4" s="12">
        <v>1</v>
      </c>
      <c r="B4" s="9" t="s">
        <v>14</v>
      </c>
      <c r="C4" s="10">
        <v>201</v>
      </c>
      <c r="D4" s="11" t="s">
        <v>15</v>
      </c>
      <c r="E4" s="12">
        <v>2</v>
      </c>
      <c r="F4" s="13">
        <v>4</v>
      </c>
      <c r="G4" s="14" t="s">
        <v>16</v>
      </c>
      <c r="H4" s="15" t="s">
        <v>17</v>
      </c>
      <c r="I4" s="58" t="s">
        <v>183</v>
      </c>
      <c r="J4" s="219">
        <f>SUM(E4:E13)</f>
        <v>18</v>
      </c>
    </row>
    <row r="5" spans="1:10" ht="21" customHeight="1" x14ac:dyDescent="0.25">
      <c r="A5" s="12">
        <v>2</v>
      </c>
      <c r="B5" s="9" t="s">
        <v>23</v>
      </c>
      <c r="C5" s="10">
        <v>141</v>
      </c>
      <c r="D5" s="11" t="s">
        <v>24</v>
      </c>
      <c r="E5" s="12">
        <v>1</v>
      </c>
      <c r="F5" s="13">
        <v>4</v>
      </c>
      <c r="G5" s="14" t="s">
        <v>25</v>
      </c>
      <c r="H5" s="15" t="s">
        <v>26</v>
      </c>
      <c r="I5" s="58" t="s">
        <v>183</v>
      </c>
      <c r="J5" s="220"/>
    </row>
    <row r="6" spans="1:10" ht="21" customHeight="1" x14ac:dyDescent="0.25">
      <c r="A6" s="12">
        <v>3</v>
      </c>
      <c r="B6" s="9" t="s">
        <v>23</v>
      </c>
      <c r="C6" s="10">
        <v>142</v>
      </c>
      <c r="D6" s="11" t="s">
        <v>27</v>
      </c>
      <c r="E6" s="12">
        <v>1</v>
      </c>
      <c r="F6" s="13">
        <v>4</v>
      </c>
      <c r="G6" s="14" t="s">
        <v>28</v>
      </c>
      <c r="H6" s="15" t="s">
        <v>29</v>
      </c>
      <c r="I6" s="58" t="s">
        <v>183</v>
      </c>
      <c r="J6" s="220"/>
    </row>
    <row r="7" spans="1:10" ht="21" customHeight="1" x14ac:dyDescent="0.25">
      <c r="A7" s="12">
        <v>4</v>
      </c>
      <c r="B7" s="9" t="s">
        <v>22</v>
      </c>
      <c r="C7" s="10">
        <v>103</v>
      </c>
      <c r="D7" s="11" t="s">
        <v>104</v>
      </c>
      <c r="E7" s="12">
        <v>3</v>
      </c>
      <c r="F7" s="13">
        <v>4</v>
      </c>
      <c r="G7" s="14" t="s">
        <v>105</v>
      </c>
      <c r="H7" s="15" t="s">
        <v>94</v>
      </c>
      <c r="I7" s="58" t="s">
        <v>183</v>
      </c>
      <c r="J7" s="220"/>
    </row>
    <row r="8" spans="1:10" ht="21" customHeight="1" x14ac:dyDescent="0.25">
      <c r="A8" s="12">
        <v>5</v>
      </c>
      <c r="B8" s="9" t="s">
        <v>53</v>
      </c>
      <c r="C8" s="10">
        <v>151</v>
      </c>
      <c r="D8" s="11" t="s">
        <v>54</v>
      </c>
      <c r="E8" s="12">
        <v>2</v>
      </c>
      <c r="F8" s="13">
        <v>4</v>
      </c>
      <c r="G8" s="14" t="s">
        <v>55</v>
      </c>
      <c r="H8" s="15" t="s">
        <v>56</v>
      </c>
      <c r="I8" s="58" t="s">
        <v>183</v>
      </c>
      <c r="J8" s="220"/>
    </row>
    <row r="9" spans="1:10" ht="21" customHeight="1" x14ac:dyDescent="0.25">
      <c r="A9" s="215">
        <v>6</v>
      </c>
      <c r="B9" s="209" t="s">
        <v>110</v>
      </c>
      <c r="C9" s="211">
        <v>111</v>
      </c>
      <c r="D9" s="213" t="s">
        <v>111</v>
      </c>
      <c r="E9" s="215">
        <v>3</v>
      </c>
      <c r="F9" s="217">
        <v>4</v>
      </c>
      <c r="G9" s="21" t="s">
        <v>16</v>
      </c>
      <c r="H9" s="22" t="s">
        <v>112</v>
      </c>
      <c r="I9" s="58" t="s">
        <v>183</v>
      </c>
      <c r="J9" s="220"/>
    </row>
    <row r="10" spans="1:10" ht="21" customHeight="1" x14ac:dyDescent="0.25">
      <c r="A10" s="216"/>
      <c r="B10" s="210"/>
      <c r="C10" s="212"/>
      <c r="D10" s="214"/>
      <c r="E10" s="216"/>
      <c r="F10" s="218"/>
      <c r="G10" s="53" t="s">
        <v>113</v>
      </c>
      <c r="H10" s="54" t="s">
        <v>114</v>
      </c>
      <c r="I10" s="58" t="s">
        <v>183</v>
      </c>
      <c r="J10" s="220"/>
    </row>
    <row r="11" spans="1:10" ht="21" customHeight="1" x14ac:dyDescent="0.25">
      <c r="A11" s="12">
        <v>7</v>
      </c>
      <c r="B11" s="9" t="s">
        <v>109</v>
      </c>
      <c r="C11" s="10">
        <v>201</v>
      </c>
      <c r="D11" s="11" t="s">
        <v>106</v>
      </c>
      <c r="E11" s="12">
        <v>2</v>
      </c>
      <c r="F11" s="13">
        <v>4</v>
      </c>
      <c r="G11" s="14" t="s">
        <v>107</v>
      </c>
      <c r="H11" s="15" t="s">
        <v>94</v>
      </c>
      <c r="I11" s="58" t="s">
        <v>183</v>
      </c>
      <c r="J11" s="220"/>
    </row>
    <row r="12" spans="1:10" ht="21" customHeight="1" x14ac:dyDescent="0.25">
      <c r="A12" s="12">
        <v>8</v>
      </c>
      <c r="B12" s="9" t="s">
        <v>30</v>
      </c>
      <c r="C12" s="10">
        <v>221</v>
      </c>
      <c r="D12" s="11" t="s">
        <v>60</v>
      </c>
      <c r="E12" s="12">
        <v>2</v>
      </c>
      <c r="F12" s="13">
        <v>4</v>
      </c>
      <c r="G12" s="14" t="s">
        <v>31</v>
      </c>
      <c r="H12" s="15" t="s">
        <v>32</v>
      </c>
      <c r="I12" s="58" t="s">
        <v>183</v>
      </c>
      <c r="J12" s="220"/>
    </row>
    <row r="13" spans="1:10" ht="21" customHeight="1" x14ac:dyDescent="0.25">
      <c r="A13" s="12">
        <v>9</v>
      </c>
      <c r="B13" s="44" t="s">
        <v>65</v>
      </c>
      <c r="C13" s="45">
        <v>201</v>
      </c>
      <c r="D13" s="46" t="s">
        <v>66</v>
      </c>
      <c r="E13" s="47">
        <v>2</v>
      </c>
      <c r="F13" s="13">
        <v>4</v>
      </c>
      <c r="G13" s="48" t="s">
        <v>67</v>
      </c>
      <c r="H13" s="49" t="s">
        <v>68</v>
      </c>
      <c r="I13" s="58" t="s">
        <v>183</v>
      </c>
      <c r="J13" s="221"/>
    </row>
    <row r="14" spans="1:10" ht="21" customHeight="1" x14ac:dyDescent="0.25">
      <c r="A14" s="88">
        <v>10</v>
      </c>
      <c r="B14" s="89" t="s">
        <v>14</v>
      </c>
      <c r="C14" s="90">
        <v>202</v>
      </c>
      <c r="D14" s="91" t="s">
        <v>134</v>
      </c>
      <c r="E14" s="88">
        <v>2</v>
      </c>
      <c r="F14" s="92">
        <v>4</v>
      </c>
      <c r="G14" s="93" t="s">
        <v>79</v>
      </c>
      <c r="H14" s="94" t="s">
        <v>80</v>
      </c>
      <c r="I14" s="61" t="s">
        <v>184</v>
      </c>
      <c r="J14" s="222">
        <f>SUM(E14:E20)</f>
        <v>18</v>
      </c>
    </row>
    <row r="15" spans="1:10" ht="21" customHeight="1" x14ac:dyDescent="0.25">
      <c r="A15" s="88">
        <v>11</v>
      </c>
      <c r="B15" s="89" t="s">
        <v>53</v>
      </c>
      <c r="C15" s="90">
        <v>361</v>
      </c>
      <c r="D15" s="91" t="s">
        <v>163</v>
      </c>
      <c r="E15" s="88">
        <v>2</v>
      </c>
      <c r="F15" s="92">
        <v>4</v>
      </c>
      <c r="G15" s="93" t="s">
        <v>175</v>
      </c>
      <c r="H15" s="94" t="s">
        <v>176</v>
      </c>
      <c r="I15" s="61" t="s">
        <v>184</v>
      </c>
      <c r="J15" s="223"/>
    </row>
    <row r="16" spans="1:10" ht="21" customHeight="1" x14ac:dyDescent="0.25">
      <c r="A16" s="88">
        <v>12</v>
      </c>
      <c r="B16" s="89" t="s">
        <v>22</v>
      </c>
      <c r="C16" s="90">
        <v>104</v>
      </c>
      <c r="D16" s="91" t="s">
        <v>300</v>
      </c>
      <c r="E16" s="88">
        <v>4</v>
      </c>
      <c r="F16" s="92">
        <v>4</v>
      </c>
      <c r="G16" s="93" t="s">
        <v>177</v>
      </c>
      <c r="H16" s="94" t="s">
        <v>178</v>
      </c>
      <c r="I16" s="61" t="s">
        <v>184</v>
      </c>
      <c r="J16" s="223"/>
    </row>
    <row r="17" spans="1:10" ht="21" customHeight="1" x14ac:dyDescent="0.25">
      <c r="A17" s="88">
        <v>13</v>
      </c>
      <c r="B17" s="89" t="s">
        <v>298</v>
      </c>
      <c r="C17" s="90">
        <v>201</v>
      </c>
      <c r="D17" s="91" t="s">
        <v>299</v>
      </c>
      <c r="E17" s="88">
        <v>3</v>
      </c>
      <c r="F17" s="92">
        <v>4</v>
      </c>
      <c r="G17" s="93" t="s">
        <v>345</v>
      </c>
      <c r="H17" s="94" t="s">
        <v>210</v>
      </c>
      <c r="I17" s="61" t="s">
        <v>184</v>
      </c>
      <c r="J17" s="223"/>
    </row>
    <row r="18" spans="1:10" ht="21" customHeight="1" x14ac:dyDescent="0.25">
      <c r="A18" s="88">
        <v>14</v>
      </c>
      <c r="B18" s="89" t="s">
        <v>14</v>
      </c>
      <c r="C18" s="90">
        <v>301</v>
      </c>
      <c r="D18" s="91" t="s">
        <v>143</v>
      </c>
      <c r="E18" s="88">
        <v>2</v>
      </c>
      <c r="F18" s="92">
        <v>4</v>
      </c>
      <c r="G18" s="93" t="s">
        <v>16</v>
      </c>
      <c r="H18" s="94" t="s">
        <v>17</v>
      </c>
      <c r="I18" s="61" t="s">
        <v>184</v>
      </c>
      <c r="J18" s="223"/>
    </row>
    <row r="19" spans="1:10" ht="21" customHeight="1" x14ac:dyDescent="0.25">
      <c r="A19" s="88">
        <v>15</v>
      </c>
      <c r="B19" s="89" t="s">
        <v>109</v>
      </c>
      <c r="C19" s="90">
        <v>202</v>
      </c>
      <c r="D19" s="91" t="s">
        <v>297</v>
      </c>
      <c r="E19" s="88">
        <v>2</v>
      </c>
      <c r="F19" s="92">
        <v>4</v>
      </c>
      <c r="G19" s="93" t="s">
        <v>107</v>
      </c>
      <c r="H19" s="94" t="s">
        <v>94</v>
      </c>
      <c r="I19" s="61" t="s">
        <v>184</v>
      </c>
      <c r="J19" s="223"/>
    </row>
    <row r="20" spans="1:10" ht="21" customHeight="1" x14ac:dyDescent="0.25">
      <c r="A20" s="88">
        <v>16</v>
      </c>
      <c r="B20" s="89" t="s">
        <v>109</v>
      </c>
      <c r="C20" s="90">
        <v>316</v>
      </c>
      <c r="D20" s="91" t="s">
        <v>312</v>
      </c>
      <c r="E20" s="88">
        <v>3</v>
      </c>
      <c r="F20" s="92">
        <v>4</v>
      </c>
      <c r="G20" s="93" t="s">
        <v>113</v>
      </c>
      <c r="H20" s="94" t="s">
        <v>114</v>
      </c>
      <c r="I20" s="61" t="s">
        <v>184</v>
      </c>
      <c r="J20" s="224"/>
    </row>
    <row r="21" spans="1:10" ht="21" customHeight="1" x14ac:dyDescent="0.25">
      <c r="A21" s="12">
        <v>17</v>
      </c>
      <c r="B21" s="107" t="s">
        <v>14</v>
      </c>
      <c r="C21" s="108">
        <v>302</v>
      </c>
      <c r="D21" s="64" t="s">
        <v>153</v>
      </c>
      <c r="E21" s="109">
        <v>2</v>
      </c>
      <c r="F21" s="42">
        <v>4</v>
      </c>
      <c r="G21" s="110" t="s">
        <v>174</v>
      </c>
      <c r="H21" s="111" t="s">
        <v>84</v>
      </c>
      <c r="I21" s="58" t="s">
        <v>231</v>
      </c>
      <c r="J21" s="117">
        <f>SUM(E21:E27)</f>
        <v>17</v>
      </c>
    </row>
    <row r="22" spans="1:10" ht="21" customHeight="1" x14ac:dyDescent="0.25">
      <c r="A22" s="12">
        <v>18</v>
      </c>
      <c r="B22" s="9" t="s">
        <v>30</v>
      </c>
      <c r="C22" s="10">
        <v>222</v>
      </c>
      <c r="D22" s="11" t="s">
        <v>138</v>
      </c>
      <c r="E22" s="12">
        <v>2</v>
      </c>
      <c r="F22" s="13">
        <v>4</v>
      </c>
      <c r="G22" s="14" t="s">
        <v>202</v>
      </c>
      <c r="H22" s="15" t="s">
        <v>32</v>
      </c>
      <c r="I22" s="58" t="s">
        <v>231</v>
      </c>
      <c r="J22" s="116"/>
    </row>
    <row r="23" spans="1:10" ht="21" customHeight="1" x14ac:dyDescent="0.25">
      <c r="A23" s="12">
        <v>19</v>
      </c>
      <c r="B23" s="9" t="s">
        <v>30</v>
      </c>
      <c r="C23" s="10">
        <v>362</v>
      </c>
      <c r="D23" s="11" t="s">
        <v>164</v>
      </c>
      <c r="E23" s="12">
        <v>2</v>
      </c>
      <c r="F23" s="13">
        <v>4</v>
      </c>
      <c r="G23" s="14" t="s">
        <v>222</v>
      </c>
      <c r="H23" s="15" t="s">
        <v>114</v>
      </c>
      <c r="I23" s="58" t="s">
        <v>231</v>
      </c>
      <c r="J23" s="116"/>
    </row>
    <row r="24" spans="1:10" ht="21" customHeight="1" x14ac:dyDescent="0.25">
      <c r="A24" s="12">
        <v>20</v>
      </c>
      <c r="B24" s="9" t="s">
        <v>141</v>
      </c>
      <c r="C24" s="10">
        <v>201</v>
      </c>
      <c r="D24" s="11" t="s">
        <v>142</v>
      </c>
      <c r="E24" s="12">
        <v>3</v>
      </c>
      <c r="F24" s="13">
        <v>4</v>
      </c>
      <c r="G24" s="14" t="s">
        <v>205</v>
      </c>
      <c r="H24" s="15" t="s">
        <v>206</v>
      </c>
      <c r="I24" s="58" t="s">
        <v>231</v>
      </c>
      <c r="J24" s="116"/>
    </row>
    <row r="25" spans="1:10" ht="21" customHeight="1" x14ac:dyDescent="0.25">
      <c r="A25" s="12">
        <v>21</v>
      </c>
      <c r="B25" s="9" t="s">
        <v>109</v>
      </c>
      <c r="C25" s="10">
        <v>211</v>
      </c>
      <c r="D25" s="11" t="s">
        <v>301</v>
      </c>
      <c r="E25" s="12">
        <v>3</v>
      </c>
      <c r="F25" s="13">
        <v>4</v>
      </c>
      <c r="G25" s="14" t="s">
        <v>251</v>
      </c>
      <c r="H25" s="15" t="s">
        <v>346</v>
      </c>
      <c r="I25" s="58" t="s">
        <v>231</v>
      </c>
      <c r="J25" s="116"/>
    </row>
    <row r="26" spans="1:10" ht="21" customHeight="1" x14ac:dyDescent="0.25">
      <c r="A26" s="12">
        <v>22</v>
      </c>
      <c r="B26" s="9" t="s">
        <v>53</v>
      </c>
      <c r="C26" s="10">
        <v>351</v>
      </c>
      <c r="D26" s="11" t="s">
        <v>149</v>
      </c>
      <c r="E26" s="12">
        <v>2</v>
      </c>
      <c r="F26" s="13">
        <v>4</v>
      </c>
      <c r="G26" s="14" t="s">
        <v>213</v>
      </c>
      <c r="H26" s="15" t="s">
        <v>214</v>
      </c>
      <c r="I26" s="58" t="s">
        <v>231</v>
      </c>
      <c r="J26" s="116"/>
    </row>
    <row r="27" spans="1:10" ht="21" customHeight="1" x14ac:dyDescent="0.25">
      <c r="A27" s="12">
        <v>23</v>
      </c>
      <c r="B27" s="9" t="s">
        <v>314</v>
      </c>
      <c r="C27" s="10">
        <v>392</v>
      </c>
      <c r="D27" s="11" t="s">
        <v>315</v>
      </c>
      <c r="E27" s="12">
        <v>3</v>
      </c>
      <c r="F27" s="13">
        <v>4</v>
      </c>
      <c r="G27" s="14" t="s">
        <v>347</v>
      </c>
      <c r="H27" s="15" t="s">
        <v>84</v>
      </c>
      <c r="I27" s="58" t="s">
        <v>231</v>
      </c>
      <c r="J27" s="112"/>
    </row>
    <row r="28" spans="1:10" ht="21" customHeight="1" x14ac:dyDescent="0.25">
      <c r="A28" s="88">
        <v>24</v>
      </c>
      <c r="B28" s="89" t="s">
        <v>304</v>
      </c>
      <c r="C28" s="90">
        <v>392</v>
      </c>
      <c r="D28" s="91" t="s">
        <v>305</v>
      </c>
      <c r="E28" s="88">
        <v>2</v>
      </c>
      <c r="F28" s="92">
        <v>4</v>
      </c>
      <c r="G28" s="93" t="s">
        <v>348</v>
      </c>
      <c r="H28" s="94" t="s">
        <v>80</v>
      </c>
      <c r="I28" s="95" t="s">
        <v>397</v>
      </c>
      <c r="J28" s="118">
        <f>SUM(E28:E34)</f>
        <v>18</v>
      </c>
    </row>
    <row r="29" spans="1:10" ht="21" customHeight="1" x14ac:dyDescent="0.25">
      <c r="A29" s="88">
        <v>25</v>
      </c>
      <c r="B29" s="89" t="s">
        <v>302</v>
      </c>
      <c r="C29" s="90">
        <v>341</v>
      </c>
      <c r="D29" s="91" t="s">
        <v>303</v>
      </c>
      <c r="E29" s="88">
        <v>2</v>
      </c>
      <c r="F29" s="92">
        <v>4</v>
      </c>
      <c r="G29" s="93" t="s">
        <v>349</v>
      </c>
      <c r="H29" s="94" t="s">
        <v>350</v>
      </c>
      <c r="I29" s="95" t="s">
        <v>397</v>
      </c>
      <c r="J29" s="61"/>
    </row>
    <row r="30" spans="1:10" ht="21" customHeight="1" x14ac:dyDescent="0.25">
      <c r="A30" s="88">
        <v>26</v>
      </c>
      <c r="B30" s="89" t="s">
        <v>109</v>
      </c>
      <c r="C30" s="90">
        <v>212</v>
      </c>
      <c r="D30" s="91" t="s">
        <v>306</v>
      </c>
      <c r="E30" s="88">
        <v>2</v>
      </c>
      <c r="F30" s="92">
        <v>4</v>
      </c>
      <c r="G30" s="93"/>
      <c r="H30" s="94"/>
      <c r="I30" s="95" t="s">
        <v>397</v>
      </c>
      <c r="J30" s="61"/>
    </row>
    <row r="31" spans="1:10" ht="21" customHeight="1" x14ac:dyDescent="0.25">
      <c r="A31" s="88">
        <v>27</v>
      </c>
      <c r="B31" s="89" t="s">
        <v>307</v>
      </c>
      <c r="C31" s="90">
        <v>291</v>
      </c>
      <c r="D31" s="91" t="s">
        <v>308</v>
      </c>
      <c r="E31" s="88">
        <v>3</v>
      </c>
      <c r="F31" s="92">
        <v>4</v>
      </c>
      <c r="G31" s="93"/>
      <c r="H31" s="94"/>
      <c r="I31" s="95" t="s">
        <v>397</v>
      </c>
      <c r="J31" s="61"/>
    </row>
    <row r="32" spans="1:10" ht="21" customHeight="1" x14ac:dyDescent="0.25">
      <c r="A32" s="88">
        <v>28</v>
      </c>
      <c r="B32" s="89" t="s">
        <v>110</v>
      </c>
      <c r="C32" s="90">
        <v>376</v>
      </c>
      <c r="D32" s="91" t="s">
        <v>310</v>
      </c>
      <c r="E32" s="88">
        <v>3</v>
      </c>
      <c r="F32" s="92">
        <v>4</v>
      </c>
      <c r="G32" s="93"/>
      <c r="H32" s="94"/>
      <c r="I32" s="95" t="s">
        <v>397</v>
      </c>
      <c r="J32" s="61"/>
    </row>
    <row r="33" spans="1:10" ht="21" customHeight="1" x14ac:dyDescent="0.25">
      <c r="A33" s="88">
        <v>29</v>
      </c>
      <c r="B33" s="89" t="s">
        <v>110</v>
      </c>
      <c r="C33" s="90">
        <v>378</v>
      </c>
      <c r="D33" s="91" t="s">
        <v>316</v>
      </c>
      <c r="E33" s="88">
        <v>2</v>
      </c>
      <c r="F33" s="92">
        <v>4</v>
      </c>
      <c r="G33" s="93"/>
      <c r="H33" s="94"/>
      <c r="I33" s="95" t="s">
        <v>397</v>
      </c>
      <c r="J33" s="61"/>
    </row>
    <row r="34" spans="1:10" ht="21" customHeight="1" x14ac:dyDescent="0.25">
      <c r="A34" s="88">
        <v>30</v>
      </c>
      <c r="B34" s="89" t="s">
        <v>109</v>
      </c>
      <c r="C34" s="90">
        <v>306</v>
      </c>
      <c r="D34" s="91" t="s">
        <v>309</v>
      </c>
      <c r="E34" s="88">
        <v>4</v>
      </c>
      <c r="F34" s="92">
        <v>4</v>
      </c>
      <c r="G34" s="93"/>
      <c r="H34" s="94"/>
      <c r="I34" s="95" t="s">
        <v>397</v>
      </c>
      <c r="J34" s="61"/>
    </row>
    <row r="35" spans="1:10" ht="21" customHeight="1" x14ac:dyDescent="0.25">
      <c r="A35" s="12">
        <v>31</v>
      </c>
      <c r="B35" s="9" t="s">
        <v>168</v>
      </c>
      <c r="C35" s="10">
        <v>342</v>
      </c>
      <c r="D35" s="11" t="s">
        <v>313</v>
      </c>
      <c r="E35" s="12">
        <v>3</v>
      </c>
      <c r="F35" s="13">
        <v>4</v>
      </c>
      <c r="G35" s="14"/>
      <c r="H35" s="15"/>
      <c r="I35" s="58" t="s">
        <v>408</v>
      </c>
      <c r="J35" s="117">
        <f>SUM(E35:E44)</f>
        <v>17</v>
      </c>
    </row>
    <row r="36" spans="1:10" ht="21" customHeight="1" x14ac:dyDescent="0.25">
      <c r="A36" s="12">
        <v>32</v>
      </c>
      <c r="B36" s="9" t="s">
        <v>110</v>
      </c>
      <c r="C36" s="10">
        <v>321</v>
      </c>
      <c r="D36" s="11" t="s">
        <v>318</v>
      </c>
      <c r="E36" s="12">
        <v>2</v>
      </c>
      <c r="F36" s="13">
        <v>4</v>
      </c>
      <c r="G36" s="14"/>
      <c r="H36" s="15"/>
      <c r="I36" s="58" t="s">
        <v>408</v>
      </c>
      <c r="J36" s="58"/>
    </row>
    <row r="37" spans="1:10" ht="21" customHeight="1" x14ac:dyDescent="0.25">
      <c r="A37" s="12">
        <v>33</v>
      </c>
      <c r="B37" s="9" t="s">
        <v>110</v>
      </c>
      <c r="C37" s="10">
        <v>322</v>
      </c>
      <c r="D37" s="11" t="s">
        <v>319</v>
      </c>
      <c r="E37" s="12">
        <v>1</v>
      </c>
      <c r="F37" s="13">
        <v>4</v>
      </c>
      <c r="G37" s="14"/>
      <c r="H37" s="15"/>
      <c r="I37" s="58" t="s">
        <v>408</v>
      </c>
      <c r="J37" s="58"/>
    </row>
    <row r="38" spans="1:10" ht="21" customHeight="1" x14ac:dyDescent="0.25">
      <c r="A38" s="12">
        <v>34</v>
      </c>
      <c r="B38" s="9" t="s">
        <v>110</v>
      </c>
      <c r="C38" s="10">
        <v>428</v>
      </c>
      <c r="D38" s="11" t="s">
        <v>324</v>
      </c>
      <c r="E38" s="12">
        <v>2</v>
      </c>
      <c r="F38" s="13">
        <v>4</v>
      </c>
      <c r="G38" s="14"/>
      <c r="H38" s="15"/>
      <c r="I38" s="58" t="s">
        <v>408</v>
      </c>
      <c r="J38" s="58"/>
    </row>
    <row r="39" spans="1:10" ht="21" customHeight="1" x14ac:dyDescent="0.25">
      <c r="A39" s="12">
        <v>35</v>
      </c>
      <c r="B39" s="137" t="s">
        <v>110</v>
      </c>
      <c r="C39" s="138">
        <v>377</v>
      </c>
      <c r="D39" s="87" t="s">
        <v>311</v>
      </c>
      <c r="E39" s="139">
        <v>1</v>
      </c>
      <c r="F39" s="13">
        <v>4</v>
      </c>
      <c r="G39" s="14"/>
      <c r="H39" s="15"/>
      <c r="I39" s="58" t="s">
        <v>408</v>
      </c>
      <c r="J39" s="58"/>
    </row>
    <row r="40" spans="1:10" ht="21" customHeight="1" x14ac:dyDescent="0.25">
      <c r="A40" s="12">
        <v>36</v>
      </c>
      <c r="B40" s="9" t="s">
        <v>110</v>
      </c>
      <c r="C40" s="10">
        <v>404</v>
      </c>
      <c r="D40" s="11" t="s">
        <v>320</v>
      </c>
      <c r="E40" s="12">
        <v>2</v>
      </c>
      <c r="F40" s="13">
        <v>4</v>
      </c>
      <c r="G40" s="14"/>
      <c r="H40" s="15"/>
      <c r="I40" s="58" t="s">
        <v>408</v>
      </c>
      <c r="J40" s="58"/>
    </row>
    <row r="41" spans="1:10" ht="21" customHeight="1" x14ac:dyDescent="0.25">
      <c r="A41" s="12">
        <v>37</v>
      </c>
      <c r="B41" s="9" t="s">
        <v>110</v>
      </c>
      <c r="C41" s="10">
        <v>403</v>
      </c>
      <c r="D41" s="11" t="s">
        <v>317</v>
      </c>
      <c r="E41" s="12">
        <v>2</v>
      </c>
      <c r="F41" s="13">
        <v>4</v>
      </c>
      <c r="G41" s="14"/>
      <c r="H41" s="15"/>
      <c r="I41" s="58" t="s">
        <v>408</v>
      </c>
      <c r="J41" s="58"/>
    </row>
    <row r="42" spans="1:10" ht="21" customHeight="1" x14ac:dyDescent="0.25">
      <c r="A42" s="12">
        <v>38</v>
      </c>
      <c r="B42" s="9" t="s">
        <v>110</v>
      </c>
      <c r="C42" s="10">
        <v>323</v>
      </c>
      <c r="D42" s="11" t="s">
        <v>321</v>
      </c>
      <c r="E42" s="12">
        <v>2</v>
      </c>
      <c r="F42" s="13">
        <v>4</v>
      </c>
      <c r="G42" s="14"/>
      <c r="H42" s="15"/>
      <c r="I42" s="58" t="s">
        <v>408</v>
      </c>
      <c r="J42" s="58"/>
    </row>
    <row r="43" spans="1:10" ht="21" customHeight="1" x14ac:dyDescent="0.25">
      <c r="A43" s="12">
        <v>39</v>
      </c>
      <c r="B43" s="137" t="s">
        <v>110</v>
      </c>
      <c r="C43" s="138">
        <v>324</v>
      </c>
      <c r="D43" s="87" t="s">
        <v>322</v>
      </c>
      <c r="E43" s="139">
        <v>1</v>
      </c>
      <c r="F43" s="13">
        <v>4</v>
      </c>
      <c r="G43" s="14"/>
      <c r="H43" s="15"/>
      <c r="I43" s="58" t="s">
        <v>408</v>
      </c>
      <c r="J43" s="58"/>
    </row>
    <row r="44" spans="1:10" ht="21" customHeight="1" x14ac:dyDescent="0.25">
      <c r="A44" s="12">
        <v>40</v>
      </c>
      <c r="B44" s="137" t="s">
        <v>110</v>
      </c>
      <c r="C44" s="138">
        <v>429</v>
      </c>
      <c r="D44" s="87" t="s">
        <v>325</v>
      </c>
      <c r="E44" s="139">
        <v>1</v>
      </c>
      <c r="F44" s="13">
        <v>4</v>
      </c>
      <c r="G44" s="14"/>
      <c r="H44" s="15"/>
      <c r="I44" s="58" t="s">
        <v>408</v>
      </c>
      <c r="J44" s="58"/>
    </row>
    <row r="45" spans="1:10" ht="21" customHeight="1" x14ac:dyDescent="0.25">
      <c r="A45" s="12">
        <v>41</v>
      </c>
      <c r="B45" s="9" t="s">
        <v>14</v>
      </c>
      <c r="C45" s="10">
        <v>330</v>
      </c>
      <c r="D45" s="11" t="s">
        <v>328</v>
      </c>
      <c r="E45" s="12">
        <v>2</v>
      </c>
      <c r="F45" s="13">
        <v>4</v>
      </c>
      <c r="G45" s="14"/>
      <c r="H45" s="15"/>
      <c r="I45" s="58" t="s">
        <v>408</v>
      </c>
      <c r="J45" s="58"/>
    </row>
    <row r="46" spans="1:10" ht="21" customHeight="1" x14ac:dyDescent="0.25">
      <c r="A46" s="12">
        <v>42</v>
      </c>
      <c r="B46" s="9" t="s">
        <v>110</v>
      </c>
      <c r="C46" s="10">
        <v>480</v>
      </c>
      <c r="D46" s="11" t="s">
        <v>323</v>
      </c>
      <c r="E46" s="12">
        <v>1</v>
      </c>
      <c r="F46" s="13">
        <v>4</v>
      </c>
      <c r="G46" s="14"/>
      <c r="H46" s="15"/>
      <c r="I46" s="58"/>
      <c r="J46" s="58"/>
    </row>
    <row r="47" spans="1:10" ht="21" customHeight="1" x14ac:dyDescent="0.25">
      <c r="A47" s="12">
        <v>43</v>
      </c>
      <c r="B47" s="9" t="s">
        <v>110</v>
      </c>
      <c r="C47" s="10">
        <v>426</v>
      </c>
      <c r="D47" s="11" t="s">
        <v>326</v>
      </c>
      <c r="E47" s="12">
        <v>2</v>
      </c>
      <c r="F47" s="13">
        <v>4</v>
      </c>
      <c r="G47" s="14"/>
      <c r="H47" s="15"/>
      <c r="I47" s="58"/>
      <c r="J47" s="58"/>
    </row>
    <row r="48" spans="1:10" ht="21" customHeight="1" x14ac:dyDescent="0.25">
      <c r="A48" s="12">
        <v>44</v>
      </c>
      <c r="B48" s="9" t="s">
        <v>110</v>
      </c>
      <c r="C48" s="10">
        <v>427</v>
      </c>
      <c r="D48" s="11" t="s">
        <v>327</v>
      </c>
      <c r="E48" s="12">
        <v>1</v>
      </c>
      <c r="F48" s="13">
        <v>4</v>
      </c>
      <c r="G48" s="14"/>
      <c r="H48" s="15"/>
      <c r="I48" s="58"/>
      <c r="J48" s="58"/>
    </row>
    <row r="49" spans="1:10" ht="21" customHeight="1" x14ac:dyDescent="0.25">
      <c r="A49" s="12">
        <v>45</v>
      </c>
      <c r="B49" s="9" t="s">
        <v>110</v>
      </c>
      <c r="C49" s="10">
        <v>433</v>
      </c>
      <c r="D49" s="11" t="s">
        <v>329</v>
      </c>
      <c r="E49" s="12">
        <v>3</v>
      </c>
      <c r="F49" s="13">
        <v>4</v>
      </c>
      <c r="G49" s="14"/>
      <c r="H49" s="15"/>
      <c r="I49" s="58"/>
      <c r="J49" s="58"/>
    </row>
    <row r="50" spans="1:10" ht="21" customHeight="1" x14ac:dyDescent="0.25">
      <c r="A50" s="12">
        <v>46</v>
      </c>
      <c r="B50" s="9" t="s">
        <v>110</v>
      </c>
      <c r="C50" s="10">
        <v>434</v>
      </c>
      <c r="D50" s="11" t="s">
        <v>330</v>
      </c>
      <c r="E50" s="12">
        <v>1</v>
      </c>
      <c r="F50" s="13">
        <v>4</v>
      </c>
      <c r="G50" s="14"/>
      <c r="H50" s="15"/>
      <c r="I50" s="58"/>
      <c r="J50" s="58"/>
    </row>
    <row r="51" spans="1:10" ht="21" customHeight="1" x14ac:dyDescent="0.25">
      <c r="A51" s="12">
        <v>47</v>
      </c>
      <c r="B51" s="9" t="s">
        <v>145</v>
      </c>
      <c r="C51" s="10">
        <v>441</v>
      </c>
      <c r="D51" s="11" t="s">
        <v>331</v>
      </c>
      <c r="E51" s="12">
        <v>2</v>
      </c>
      <c r="F51" s="13">
        <v>4</v>
      </c>
      <c r="G51" s="14"/>
      <c r="H51" s="15"/>
      <c r="I51" s="58"/>
      <c r="J51" s="58"/>
    </row>
    <row r="52" spans="1:10" ht="21" customHeight="1" x14ac:dyDescent="0.25">
      <c r="A52" s="12">
        <v>48</v>
      </c>
      <c r="B52" s="9" t="s">
        <v>110</v>
      </c>
      <c r="C52" s="10">
        <v>435</v>
      </c>
      <c r="D52" s="11" t="s">
        <v>332</v>
      </c>
      <c r="E52" s="12">
        <v>1</v>
      </c>
      <c r="F52" s="13">
        <v>4</v>
      </c>
      <c r="G52" s="14"/>
      <c r="H52" s="15"/>
      <c r="I52" s="58"/>
      <c r="J52" s="58"/>
    </row>
    <row r="53" spans="1:10" ht="21" customHeight="1" x14ac:dyDescent="0.25">
      <c r="A53" s="12">
        <v>49</v>
      </c>
      <c r="B53" s="9" t="s">
        <v>110</v>
      </c>
      <c r="C53" s="10">
        <v>341</v>
      </c>
      <c r="D53" s="11" t="s">
        <v>333</v>
      </c>
      <c r="E53" s="12">
        <v>2</v>
      </c>
      <c r="F53" s="13">
        <v>4</v>
      </c>
      <c r="G53" s="14"/>
      <c r="H53" s="15"/>
      <c r="I53" s="58"/>
      <c r="J53" s="58"/>
    </row>
    <row r="54" spans="1:10" ht="21" customHeight="1" x14ac:dyDescent="0.25">
      <c r="A54" s="12">
        <v>50</v>
      </c>
      <c r="B54" s="9" t="s">
        <v>110</v>
      </c>
      <c r="C54" s="10">
        <v>450</v>
      </c>
      <c r="D54" s="11" t="s">
        <v>334</v>
      </c>
      <c r="E54" s="12">
        <v>2</v>
      </c>
      <c r="F54" s="13">
        <v>4</v>
      </c>
      <c r="G54" s="14"/>
      <c r="H54" s="15"/>
      <c r="I54" s="58"/>
      <c r="J54" s="58"/>
    </row>
    <row r="55" spans="1:10" ht="21" customHeight="1" x14ac:dyDescent="0.25">
      <c r="A55" s="12">
        <v>51</v>
      </c>
      <c r="B55" s="9" t="s">
        <v>110</v>
      </c>
      <c r="C55" s="10">
        <v>431</v>
      </c>
      <c r="D55" s="11" t="s">
        <v>335</v>
      </c>
      <c r="E55" s="12">
        <v>3</v>
      </c>
      <c r="F55" s="13">
        <v>4</v>
      </c>
      <c r="G55" s="14"/>
      <c r="H55" s="15"/>
      <c r="I55" s="58"/>
      <c r="J55" s="58"/>
    </row>
    <row r="56" spans="1:10" ht="21" customHeight="1" x14ac:dyDescent="0.25">
      <c r="A56" s="12">
        <v>52</v>
      </c>
      <c r="B56" s="9" t="s">
        <v>110</v>
      </c>
      <c r="C56" s="10">
        <v>432</v>
      </c>
      <c r="D56" s="11" t="s">
        <v>336</v>
      </c>
      <c r="E56" s="12">
        <v>1</v>
      </c>
      <c r="F56" s="13">
        <v>4</v>
      </c>
      <c r="G56" s="14"/>
      <c r="H56" s="15"/>
      <c r="I56" s="58"/>
      <c r="J56" s="58"/>
    </row>
    <row r="57" spans="1:10" ht="21" customHeight="1" x14ac:dyDescent="0.25">
      <c r="A57" s="12">
        <v>53</v>
      </c>
      <c r="B57" s="9" t="s">
        <v>110</v>
      </c>
      <c r="C57" s="10">
        <v>211</v>
      </c>
      <c r="D57" s="11" t="s">
        <v>337</v>
      </c>
      <c r="E57" s="12">
        <v>2</v>
      </c>
      <c r="F57" s="13">
        <v>4</v>
      </c>
      <c r="G57" s="14"/>
      <c r="H57" s="15"/>
      <c r="I57" s="58"/>
      <c r="J57" s="58"/>
    </row>
    <row r="58" spans="1:10" ht="21" customHeight="1" x14ac:dyDescent="0.25">
      <c r="A58" s="12">
        <v>54</v>
      </c>
      <c r="B58" s="9" t="s">
        <v>298</v>
      </c>
      <c r="C58" s="10">
        <v>341</v>
      </c>
      <c r="D58" s="11" t="s">
        <v>338</v>
      </c>
      <c r="E58" s="12">
        <v>2</v>
      </c>
      <c r="F58" s="13">
        <v>4</v>
      </c>
      <c r="G58" s="14"/>
      <c r="H58" s="15"/>
      <c r="I58" s="58"/>
      <c r="J58" s="58"/>
    </row>
    <row r="59" spans="1:10" ht="21" customHeight="1" x14ac:dyDescent="0.25">
      <c r="A59" s="12">
        <v>55</v>
      </c>
      <c r="B59" s="9" t="s">
        <v>110</v>
      </c>
      <c r="C59" s="10">
        <v>441</v>
      </c>
      <c r="D59" s="11" t="s">
        <v>339</v>
      </c>
      <c r="E59" s="12">
        <v>2</v>
      </c>
      <c r="F59" s="13">
        <v>4</v>
      </c>
      <c r="G59" s="14"/>
      <c r="H59" s="15"/>
      <c r="I59" s="58"/>
      <c r="J59" s="58"/>
    </row>
    <row r="60" spans="1:10" ht="21" customHeight="1" x14ac:dyDescent="0.25">
      <c r="A60" s="12">
        <v>56</v>
      </c>
      <c r="B60" s="9" t="s">
        <v>145</v>
      </c>
      <c r="C60" s="10">
        <v>442</v>
      </c>
      <c r="D60" s="11" t="s">
        <v>340</v>
      </c>
      <c r="E60" s="12">
        <v>2</v>
      </c>
      <c r="F60" s="13">
        <v>4</v>
      </c>
      <c r="G60" s="14"/>
      <c r="H60" s="15"/>
      <c r="I60" s="58"/>
      <c r="J60" s="58"/>
    </row>
    <row r="61" spans="1:10" ht="21" customHeight="1" x14ac:dyDescent="0.25">
      <c r="A61" s="12">
        <v>57</v>
      </c>
      <c r="B61" s="9" t="s">
        <v>341</v>
      </c>
      <c r="C61" s="10">
        <v>205</v>
      </c>
      <c r="D61" s="11" t="s">
        <v>342</v>
      </c>
      <c r="E61" s="12">
        <v>2</v>
      </c>
      <c r="F61" s="13">
        <v>4</v>
      </c>
      <c r="G61" s="14"/>
      <c r="H61" s="15"/>
      <c r="I61" s="58"/>
      <c r="J61" s="58"/>
    </row>
    <row r="62" spans="1:10" ht="21" customHeight="1" x14ac:dyDescent="0.25">
      <c r="A62" s="12">
        <v>58</v>
      </c>
      <c r="B62" s="9" t="s">
        <v>110</v>
      </c>
      <c r="C62" s="10">
        <v>486</v>
      </c>
      <c r="D62" s="11" t="s">
        <v>343</v>
      </c>
      <c r="E62" s="12">
        <v>1</v>
      </c>
      <c r="F62" s="13">
        <v>4</v>
      </c>
      <c r="G62" s="14"/>
      <c r="H62" s="15"/>
      <c r="I62" s="58"/>
      <c r="J62" s="58"/>
    </row>
    <row r="63" spans="1:10" ht="21" customHeight="1" x14ac:dyDescent="0.25">
      <c r="A63" s="12">
        <v>59</v>
      </c>
      <c r="B63" s="9" t="s">
        <v>110</v>
      </c>
      <c r="C63" s="10">
        <v>498</v>
      </c>
      <c r="D63" s="11" t="s">
        <v>171</v>
      </c>
      <c r="E63" s="12">
        <v>2</v>
      </c>
      <c r="F63" s="13">
        <v>4</v>
      </c>
      <c r="G63" s="14"/>
      <c r="H63" s="15"/>
      <c r="I63" s="58"/>
      <c r="J63" s="58"/>
    </row>
    <row r="64" spans="1:10" ht="21" customHeight="1" x14ac:dyDescent="0.25">
      <c r="A64" s="12">
        <v>60</v>
      </c>
      <c r="B64" s="9" t="s">
        <v>110</v>
      </c>
      <c r="C64" s="10">
        <v>497</v>
      </c>
      <c r="D64" s="11" t="s">
        <v>344</v>
      </c>
      <c r="E64" s="12">
        <v>8</v>
      </c>
      <c r="F64" s="13">
        <v>4</v>
      </c>
      <c r="G64" s="14"/>
      <c r="H64" s="15"/>
      <c r="I64" s="58"/>
      <c r="J64" s="58"/>
    </row>
    <row r="65" spans="1:10" ht="29.25" customHeight="1" x14ac:dyDescent="0.25">
      <c r="A65" s="205" t="s">
        <v>33</v>
      </c>
      <c r="B65" s="206"/>
      <c r="C65" s="206"/>
      <c r="D65" s="207"/>
      <c r="E65" s="65">
        <f>SUM(E4:E64)</f>
        <v>130</v>
      </c>
      <c r="F65" s="13"/>
      <c r="G65" s="14"/>
      <c r="H65" s="15"/>
      <c r="I65" s="58"/>
      <c r="J65" s="58"/>
    </row>
  </sheetData>
  <mergeCells count="11">
    <mergeCell ref="A2:J2"/>
    <mergeCell ref="B3:C3"/>
    <mergeCell ref="A65:D65"/>
    <mergeCell ref="B9:B10"/>
    <mergeCell ref="C9:C10"/>
    <mergeCell ref="D9:D10"/>
    <mergeCell ref="E9:E10"/>
    <mergeCell ref="F9:F10"/>
    <mergeCell ref="A9:A10"/>
    <mergeCell ref="J4:J13"/>
    <mergeCell ref="J14:J20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8"/>
  <sheetViews>
    <sheetView topLeftCell="A35" workbookViewId="0">
      <selection activeCell="M54" sqref="M54"/>
    </sheetView>
  </sheetViews>
  <sheetFormatPr defaultRowHeight="15.75" x14ac:dyDescent="0.25"/>
  <cols>
    <col min="1" max="1" width="3.6640625" customWidth="1"/>
    <col min="2" max="2" width="4.33203125" customWidth="1"/>
    <col min="3" max="3" width="3.44140625" customWidth="1"/>
    <col min="4" max="4" width="26.6640625" bestFit="1" customWidth="1"/>
    <col min="5" max="5" width="3" customWidth="1"/>
    <col min="6" max="6" width="3.5546875" customWidth="1"/>
    <col min="7" max="7" width="14.21875" customWidth="1"/>
    <col min="8" max="8" width="5.33203125" customWidth="1"/>
    <col min="9" max="9" width="6.44140625" bestFit="1" customWidth="1"/>
    <col min="10" max="10" width="16.109375" customWidth="1"/>
  </cols>
  <sheetData>
    <row r="1" spans="1:10" ht="6.75" customHeight="1" x14ac:dyDescent="0.25"/>
    <row r="2" spans="1:10" ht="26.25" customHeight="1" x14ac:dyDescent="0.25">
      <c r="A2" s="208" t="s">
        <v>352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ht="33.75" customHeight="1" x14ac:dyDescent="0.25">
      <c r="A3" s="59" t="s">
        <v>3</v>
      </c>
      <c r="B3" s="203" t="s">
        <v>127</v>
      </c>
      <c r="C3" s="204"/>
      <c r="D3" s="60" t="s">
        <v>128</v>
      </c>
      <c r="E3" s="59" t="s">
        <v>129</v>
      </c>
      <c r="F3" s="61" t="s">
        <v>132</v>
      </c>
      <c r="G3" s="62" t="s">
        <v>130</v>
      </c>
      <c r="H3" s="63" t="s">
        <v>131</v>
      </c>
      <c r="I3" s="61" t="s">
        <v>133</v>
      </c>
      <c r="J3" s="61"/>
    </row>
    <row r="4" spans="1:10" ht="21" customHeight="1" x14ac:dyDescent="0.25">
      <c r="A4" s="12">
        <v>1</v>
      </c>
      <c r="B4" s="9" t="s">
        <v>23</v>
      </c>
      <c r="C4" s="10">
        <v>141</v>
      </c>
      <c r="D4" s="11" t="s">
        <v>24</v>
      </c>
      <c r="E4" s="12">
        <v>1</v>
      </c>
      <c r="F4" s="13">
        <v>16</v>
      </c>
      <c r="G4" s="14" t="s">
        <v>25</v>
      </c>
      <c r="H4" s="15" t="s">
        <v>26</v>
      </c>
      <c r="I4" s="58" t="s">
        <v>183</v>
      </c>
      <c r="J4" s="58"/>
    </row>
    <row r="5" spans="1:10" ht="21" customHeight="1" x14ac:dyDescent="0.25">
      <c r="A5" s="12">
        <v>2</v>
      </c>
      <c r="B5" s="9" t="s">
        <v>14</v>
      </c>
      <c r="C5" s="10">
        <v>204</v>
      </c>
      <c r="D5" s="11" t="s">
        <v>71</v>
      </c>
      <c r="E5" s="12">
        <v>2</v>
      </c>
      <c r="F5" s="13">
        <v>16</v>
      </c>
      <c r="G5" s="14" t="s">
        <v>72</v>
      </c>
      <c r="H5" s="15" t="s">
        <v>73</v>
      </c>
      <c r="I5" s="58" t="s">
        <v>183</v>
      </c>
      <c r="J5" s="58"/>
    </row>
    <row r="6" spans="1:10" ht="21" customHeight="1" x14ac:dyDescent="0.25">
      <c r="A6" s="12">
        <v>3</v>
      </c>
      <c r="B6" s="9" t="s">
        <v>74</v>
      </c>
      <c r="C6" s="10">
        <v>251</v>
      </c>
      <c r="D6" s="11" t="s">
        <v>75</v>
      </c>
      <c r="E6" s="12">
        <v>3</v>
      </c>
      <c r="F6" s="13">
        <v>16</v>
      </c>
      <c r="G6" s="14" t="s">
        <v>76</v>
      </c>
      <c r="H6" s="15" t="s">
        <v>77</v>
      </c>
      <c r="I6" s="58" t="s">
        <v>183</v>
      </c>
      <c r="J6" s="58"/>
    </row>
    <row r="7" spans="1:10" ht="21" customHeight="1" x14ac:dyDescent="0.25">
      <c r="A7" s="12">
        <v>4</v>
      </c>
      <c r="B7" s="9" t="s">
        <v>14</v>
      </c>
      <c r="C7" s="10">
        <v>206</v>
      </c>
      <c r="D7" s="11" t="s">
        <v>78</v>
      </c>
      <c r="E7" s="12">
        <v>2</v>
      </c>
      <c r="F7" s="13">
        <v>16</v>
      </c>
      <c r="G7" s="14" t="s">
        <v>79</v>
      </c>
      <c r="H7" s="15" t="s">
        <v>80</v>
      </c>
      <c r="I7" s="58" t="s">
        <v>183</v>
      </c>
      <c r="J7" s="58"/>
    </row>
    <row r="8" spans="1:10" ht="21" customHeight="1" x14ac:dyDescent="0.25">
      <c r="A8" s="12">
        <v>5</v>
      </c>
      <c r="B8" s="9" t="s">
        <v>14</v>
      </c>
      <c r="C8" s="10">
        <v>207</v>
      </c>
      <c r="D8" s="11" t="s">
        <v>81</v>
      </c>
      <c r="E8" s="12">
        <v>2</v>
      </c>
      <c r="F8" s="13">
        <v>16</v>
      </c>
      <c r="G8" s="14" t="s">
        <v>120</v>
      </c>
      <c r="H8" s="15" t="s">
        <v>121</v>
      </c>
      <c r="I8" s="58" t="s">
        <v>183</v>
      </c>
      <c r="J8" s="58"/>
    </row>
    <row r="9" spans="1:10" ht="21" customHeight="1" x14ac:dyDescent="0.25">
      <c r="A9" s="12">
        <v>6</v>
      </c>
      <c r="B9" s="9" t="s">
        <v>14</v>
      </c>
      <c r="C9" s="10">
        <v>208</v>
      </c>
      <c r="D9" s="11" t="s">
        <v>82</v>
      </c>
      <c r="E9" s="12">
        <v>2</v>
      </c>
      <c r="F9" s="13">
        <v>16</v>
      </c>
      <c r="G9" s="14" t="s">
        <v>83</v>
      </c>
      <c r="H9" s="15" t="s">
        <v>84</v>
      </c>
      <c r="I9" s="58" t="s">
        <v>183</v>
      </c>
      <c r="J9" s="58"/>
    </row>
    <row r="10" spans="1:10" ht="21" customHeight="1" x14ac:dyDescent="0.25">
      <c r="A10" s="12">
        <v>7</v>
      </c>
      <c r="B10" s="9" t="s">
        <v>14</v>
      </c>
      <c r="C10" s="10">
        <v>209</v>
      </c>
      <c r="D10" s="11" t="s">
        <v>85</v>
      </c>
      <c r="E10" s="12">
        <v>2</v>
      </c>
      <c r="F10" s="13">
        <v>16</v>
      </c>
      <c r="G10" s="14" t="s">
        <v>86</v>
      </c>
      <c r="H10" s="15" t="s">
        <v>87</v>
      </c>
      <c r="I10" s="58" t="s">
        <v>183</v>
      </c>
      <c r="J10" s="58"/>
    </row>
    <row r="11" spans="1:10" ht="21" customHeight="1" x14ac:dyDescent="0.25">
      <c r="A11" s="12">
        <v>8</v>
      </c>
      <c r="B11" s="9" t="s">
        <v>14</v>
      </c>
      <c r="C11" s="10">
        <v>271</v>
      </c>
      <c r="D11" s="11" t="s">
        <v>88</v>
      </c>
      <c r="E11" s="12">
        <v>3</v>
      </c>
      <c r="F11" s="13">
        <v>16</v>
      </c>
      <c r="G11" s="14" t="s">
        <v>89</v>
      </c>
      <c r="H11" s="15" t="s">
        <v>90</v>
      </c>
      <c r="I11" s="58" t="s">
        <v>183</v>
      </c>
      <c r="J11" s="58"/>
    </row>
    <row r="12" spans="1:10" ht="21" customHeight="1" x14ac:dyDescent="0.25">
      <c r="A12" s="12">
        <v>9</v>
      </c>
      <c r="B12" s="9" t="s">
        <v>30</v>
      </c>
      <c r="C12" s="10">
        <v>221</v>
      </c>
      <c r="D12" s="11" t="s">
        <v>60</v>
      </c>
      <c r="E12" s="12">
        <v>2</v>
      </c>
      <c r="F12" s="13">
        <v>16</v>
      </c>
      <c r="G12" s="14" t="s">
        <v>31</v>
      </c>
      <c r="H12" s="15" t="s">
        <v>32</v>
      </c>
      <c r="I12" s="58" t="s">
        <v>183</v>
      </c>
      <c r="J12" s="58">
        <f>SUM(E4:E12)</f>
        <v>19</v>
      </c>
    </row>
    <row r="13" spans="1:10" ht="21" customHeight="1" x14ac:dyDescent="0.25">
      <c r="A13" s="88">
        <v>10</v>
      </c>
      <c r="B13" s="89" t="s">
        <v>53</v>
      </c>
      <c r="C13" s="90">
        <v>361</v>
      </c>
      <c r="D13" s="91" t="s">
        <v>163</v>
      </c>
      <c r="E13" s="88">
        <v>2</v>
      </c>
      <c r="F13" s="92">
        <v>16</v>
      </c>
      <c r="G13" s="93" t="s">
        <v>175</v>
      </c>
      <c r="H13" s="94" t="s">
        <v>176</v>
      </c>
      <c r="I13" s="61" t="s">
        <v>184</v>
      </c>
      <c r="J13" s="61"/>
    </row>
    <row r="14" spans="1:10" ht="21" customHeight="1" x14ac:dyDescent="0.25">
      <c r="A14" s="88">
        <v>11</v>
      </c>
      <c r="B14" s="89" t="s">
        <v>23</v>
      </c>
      <c r="C14" s="90">
        <v>142</v>
      </c>
      <c r="D14" s="91" t="s">
        <v>27</v>
      </c>
      <c r="E14" s="88">
        <v>1</v>
      </c>
      <c r="F14" s="92">
        <v>16</v>
      </c>
      <c r="G14" s="93" t="s">
        <v>28</v>
      </c>
      <c r="H14" s="94" t="s">
        <v>29</v>
      </c>
      <c r="I14" s="61" t="s">
        <v>184</v>
      </c>
      <c r="J14" s="61"/>
    </row>
    <row r="15" spans="1:10" ht="21" customHeight="1" x14ac:dyDescent="0.25">
      <c r="A15" s="88">
        <v>12</v>
      </c>
      <c r="B15" s="89" t="s">
        <v>14</v>
      </c>
      <c r="C15" s="90">
        <v>306</v>
      </c>
      <c r="D15" s="91" t="s">
        <v>354</v>
      </c>
      <c r="E15" s="88">
        <v>2</v>
      </c>
      <c r="F15" s="92">
        <v>16</v>
      </c>
      <c r="G15" s="93" t="s">
        <v>86</v>
      </c>
      <c r="H15" s="94" t="s">
        <v>87</v>
      </c>
      <c r="I15" s="61" t="s">
        <v>184</v>
      </c>
      <c r="J15" s="61"/>
    </row>
    <row r="16" spans="1:10" ht="21" customHeight="1" x14ac:dyDescent="0.25">
      <c r="A16" s="88">
        <v>13</v>
      </c>
      <c r="B16" s="89" t="s">
        <v>14</v>
      </c>
      <c r="C16" s="90">
        <v>307</v>
      </c>
      <c r="D16" s="91" t="s">
        <v>355</v>
      </c>
      <c r="E16" s="88">
        <v>2</v>
      </c>
      <c r="F16" s="92">
        <v>16</v>
      </c>
      <c r="G16" s="93" t="s">
        <v>383</v>
      </c>
      <c r="H16" s="94" t="s">
        <v>384</v>
      </c>
      <c r="I16" s="61" t="s">
        <v>184</v>
      </c>
      <c r="J16" s="61"/>
    </row>
    <row r="17" spans="1:10" ht="21" customHeight="1" x14ac:dyDescent="0.25">
      <c r="A17" s="88">
        <v>14</v>
      </c>
      <c r="B17" s="89" t="s">
        <v>65</v>
      </c>
      <c r="C17" s="90">
        <v>201</v>
      </c>
      <c r="D17" s="115" t="s">
        <v>66</v>
      </c>
      <c r="E17" s="88">
        <v>2</v>
      </c>
      <c r="F17" s="92">
        <v>16</v>
      </c>
      <c r="G17" s="93" t="s">
        <v>67</v>
      </c>
      <c r="H17" s="94" t="s">
        <v>68</v>
      </c>
      <c r="I17" s="61" t="s">
        <v>184</v>
      </c>
      <c r="J17" s="61">
        <f>SUM(E13:E21)</f>
        <v>19</v>
      </c>
    </row>
    <row r="18" spans="1:10" ht="21" customHeight="1" x14ac:dyDescent="0.25">
      <c r="A18" s="88">
        <v>15</v>
      </c>
      <c r="B18" s="89" t="s">
        <v>22</v>
      </c>
      <c r="C18" s="90">
        <v>100</v>
      </c>
      <c r="D18" s="91" t="s">
        <v>356</v>
      </c>
      <c r="E18" s="88">
        <v>3</v>
      </c>
      <c r="F18" s="92">
        <v>16</v>
      </c>
      <c r="G18" s="93" t="s">
        <v>93</v>
      </c>
      <c r="H18" s="94" t="s">
        <v>94</v>
      </c>
      <c r="I18" s="61" t="s">
        <v>184</v>
      </c>
      <c r="J18" s="61"/>
    </row>
    <row r="19" spans="1:10" ht="21" customHeight="1" x14ac:dyDescent="0.25">
      <c r="A19" s="88">
        <v>16</v>
      </c>
      <c r="B19" s="89" t="s">
        <v>53</v>
      </c>
      <c r="C19" s="90">
        <v>151</v>
      </c>
      <c r="D19" s="91" t="s">
        <v>54</v>
      </c>
      <c r="E19" s="88">
        <v>2</v>
      </c>
      <c r="F19" s="92">
        <v>16</v>
      </c>
      <c r="G19" s="93" t="s">
        <v>55</v>
      </c>
      <c r="H19" s="94" t="s">
        <v>56</v>
      </c>
      <c r="I19" s="61" t="s">
        <v>184</v>
      </c>
      <c r="J19" s="61"/>
    </row>
    <row r="20" spans="1:10" ht="21" customHeight="1" x14ac:dyDescent="0.25">
      <c r="A20" s="88">
        <v>17</v>
      </c>
      <c r="B20" s="89" t="s">
        <v>14</v>
      </c>
      <c r="C20" s="90">
        <v>276</v>
      </c>
      <c r="D20" s="91" t="s">
        <v>353</v>
      </c>
      <c r="E20" s="88">
        <v>3</v>
      </c>
      <c r="F20" s="92">
        <v>16</v>
      </c>
      <c r="G20" s="93" t="s">
        <v>381</v>
      </c>
      <c r="H20" s="94" t="s">
        <v>382</v>
      </c>
      <c r="I20" s="61" t="s">
        <v>184</v>
      </c>
      <c r="J20" s="61"/>
    </row>
    <row r="21" spans="1:10" ht="21" customHeight="1" x14ac:dyDescent="0.25">
      <c r="A21" s="88">
        <v>18</v>
      </c>
      <c r="B21" s="89" t="s">
        <v>361</v>
      </c>
      <c r="C21" s="90">
        <v>316</v>
      </c>
      <c r="D21" s="91" t="s">
        <v>362</v>
      </c>
      <c r="E21" s="88">
        <v>2</v>
      </c>
      <c r="F21" s="92">
        <v>16</v>
      </c>
      <c r="G21" s="93" t="s">
        <v>388</v>
      </c>
      <c r="H21" s="94" t="s">
        <v>121</v>
      </c>
      <c r="I21" s="61" t="s">
        <v>184</v>
      </c>
      <c r="J21" s="61"/>
    </row>
    <row r="22" spans="1:10" ht="21" customHeight="1" x14ac:dyDescent="0.25">
      <c r="A22" s="12">
        <v>19</v>
      </c>
      <c r="B22" s="9" t="s">
        <v>30</v>
      </c>
      <c r="C22" s="10">
        <v>222</v>
      </c>
      <c r="D22" s="11" t="s">
        <v>138</v>
      </c>
      <c r="E22" s="12">
        <v>2</v>
      </c>
      <c r="F22" s="13">
        <v>16</v>
      </c>
      <c r="G22" s="14" t="s">
        <v>202</v>
      </c>
      <c r="H22" s="15" t="s">
        <v>32</v>
      </c>
      <c r="I22" s="16" t="s">
        <v>231</v>
      </c>
      <c r="J22" s="58"/>
    </row>
    <row r="23" spans="1:10" ht="21" customHeight="1" x14ac:dyDescent="0.25">
      <c r="A23" s="12">
        <v>20</v>
      </c>
      <c r="B23" s="9" t="s">
        <v>30</v>
      </c>
      <c r="C23" s="10">
        <v>362</v>
      </c>
      <c r="D23" s="11" t="s">
        <v>164</v>
      </c>
      <c r="E23" s="12">
        <v>2</v>
      </c>
      <c r="F23" s="13">
        <v>16</v>
      </c>
      <c r="G23" s="14" t="s">
        <v>222</v>
      </c>
      <c r="H23" s="15" t="s">
        <v>114</v>
      </c>
      <c r="I23" s="16" t="s">
        <v>231</v>
      </c>
      <c r="J23" s="58"/>
    </row>
    <row r="24" spans="1:10" ht="21" customHeight="1" x14ac:dyDescent="0.25">
      <c r="A24" s="109">
        <v>23</v>
      </c>
      <c r="B24" s="107" t="s">
        <v>141</v>
      </c>
      <c r="C24" s="108">
        <v>201</v>
      </c>
      <c r="D24" s="64" t="s">
        <v>142</v>
      </c>
      <c r="E24" s="109">
        <v>3</v>
      </c>
      <c r="F24" s="42">
        <v>16</v>
      </c>
      <c r="G24" s="110" t="s">
        <v>205</v>
      </c>
      <c r="H24" s="111" t="s">
        <v>206</v>
      </c>
      <c r="I24" s="113" t="s">
        <v>231</v>
      </c>
      <c r="J24" s="114"/>
    </row>
    <row r="25" spans="1:10" ht="21" customHeight="1" x14ac:dyDescent="0.25">
      <c r="A25" s="12">
        <v>21</v>
      </c>
      <c r="B25" s="9" t="s">
        <v>14</v>
      </c>
      <c r="C25" s="10">
        <v>308</v>
      </c>
      <c r="D25" s="11" t="s">
        <v>358</v>
      </c>
      <c r="E25" s="12">
        <v>2</v>
      </c>
      <c r="F25" s="13">
        <v>16</v>
      </c>
      <c r="G25" s="14" t="s">
        <v>385</v>
      </c>
      <c r="H25" s="15" t="s">
        <v>386</v>
      </c>
      <c r="I25" s="16" t="s">
        <v>231</v>
      </c>
      <c r="J25" s="58"/>
    </row>
    <row r="26" spans="1:10" ht="21" customHeight="1" x14ac:dyDescent="0.25">
      <c r="A26" s="12">
        <v>22</v>
      </c>
      <c r="B26" s="9" t="s">
        <v>14</v>
      </c>
      <c r="C26" s="10">
        <v>309</v>
      </c>
      <c r="D26" s="11" t="s">
        <v>359</v>
      </c>
      <c r="E26" s="12">
        <v>2</v>
      </c>
      <c r="F26" s="13">
        <v>16</v>
      </c>
      <c r="G26" s="14" t="s">
        <v>387</v>
      </c>
      <c r="H26" s="15" t="s">
        <v>208</v>
      </c>
      <c r="I26" s="16" t="s">
        <v>231</v>
      </c>
      <c r="J26" s="58"/>
    </row>
    <row r="27" spans="1:10" ht="21" customHeight="1" x14ac:dyDescent="0.25">
      <c r="A27" s="109">
        <v>24</v>
      </c>
      <c r="B27" s="107" t="s">
        <v>53</v>
      </c>
      <c r="C27" s="108">
        <v>351</v>
      </c>
      <c r="D27" s="64" t="s">
        <v>149</v>
      </c>
      <c r="E27" s="109">
        <v>2</v>
      </c>
      <c r="F27" s="42">
        <v>16</v>
      </c>
      <c r="G27" s="110" t="s">
        <v>213</v>
      </c>
      <c r="H27" s="111" t="s">
        <v>214</v>
      </c>
      <c r="I27" s="113" t="s">
        <v>231</v>
      </c>
      <c r="J27" s="114"/>
    </row>
    <row r="28" spans="1:10" ht="21" customHeight="1" x14ac:dyDescent="0.25">
      <c r="A28" s="109">
        <v>25</v>
      </c>
      <c r="B28" s="107" t="s">
        <v>369</v>
      </c>
      <c r="C28" s="108">
        <v>376</v>
      </c>
      <c r="D28" s="64" t="s">
        <v>370</v>
      </c>
      <c r="E28" s="109">
        <v>3</v>
      </c>
      <c r="F28" s="42">
        <v>16</v>
      </c>
      <c r="G28" s="110" t="s">
        <v>387</v>
      </c>
      <c r="H28" s="111" t="s">
        <v>208</v>
      </c>
      <c r="I28" s="113" t="s">
        <v>231</v>
      </c>
      <c r="J28" s="114"/>
    </row>
    <row r="29" spans="1:10" ht="21" customHeight="1" x14ac:dyDescent="0.25">
      <c r="A29" s="109">
        <v>26</v>
      </c>
      <c r="B29" s="107" t="s">
        <v>14</v>
      </c>
      <c r="C29" s="108">
        <v>371</v>
      </c>
      <c r="D29" s="64" t="s">
        <v>357</v>
      </c>
      <c r="E29" s="109">
        <v>3</v>
      </c>
      <c r="F29" s="42">
        <v>16</v>
      </c>
      <c r="G29" s="110" t="s">
        <v>89</v>
      </c>
      <c r="H29" s="111" t="s">
        <v>90</v>
      </c>
      <c r="I29" s="113" t="s">
        <v>231</v>
      </c>
      <c r="J29" s="114">
        <f>SUM(E22:E29)</f>
        <v>19</v>
      </c>
    </row>
    <row r="30" spans="1:10" ht="21" customHeight="1" x14ac:dyDescent="0.25">
      <c r="A30" s="88">
        <v>27</v>
      </c>
      <c r="B30" s="89" t="s">
        <v>14</v>
      </c>
      <c r="C30" s="90">
        <v>319</v>
      </c>
      <c r="D30" s="91" t="s">
        <v>368</v>
      </c>
      <c r="E30" s="88">
        <v>2</v>
      </c>
      <c r="F30" s="92">
        <v>16</v>
      </c>
      <c r="G30" s="93" t="s">
        <v>388</v>
      </c>
      <c r="H30" s="94" t="s">
        <v>121</v>
      </c>
      <c r="I30" s="92" t="s">
        <v>397</v>
      </c>
      <c r="J30" s="103">
        <f>SUM(E30:E37)</f>
        <v>17</v>
      </c>
    </row>
    <row r="31" spans="1:10" ht="21" customHeight="1" x14ac:dyDescent="0.25">
      <c r="A31" s="88">
        <v>27</v>
      </c>
      <c r="B31" s="89" t="s">
        <v>14</v>
      </c>
      <c r="C31" s="90">
        <v>373</v>
      </c>
      <c r="D31" s="91" t="s">
        <v>360</v>
      </c>
      <c r="E31" s="88">
        <v>2</v>
      </c>
      <c r="F31" s="92">
        <v>16</v>
      </c>
      <c r="G31" s="93" t="s">
        <v>89</v>
      </c>
      <c r="H31" s="94" t="s">
        <v>90</v>
      </c>
      <c r="I31" s="92" t="s">
        <v>397</v>
      </c>
      <c r="J31" s="61"/>
    </row>
    <row r="32" spans="1:10" ht="21" customHeight="1" x14ac:dyDescent="0.25">
      <c r="A32" s="88">
        <v>27</v>
      </c>
      <c r="B32" s="89" t="s">
        <v>14</v>
      </c>
      <c r="C32" s="90">
        <v>356</v>
      </c>
      <c r="D32" s="91" t="s">
        <v>363</v>
      </c>
      <c r="E32" s="88">
        <v>2</v>
      </c>
      <c r="F32" s="92">
        <v>16</v>
      </c>
      <c r="G32" s="93" t="s">
        <v>174</v>
      </c>
      <c r="H32" s="94" t="s">
        <v>84</v>
      </c>
      <c r="I32" s="92" t="s">
        <v>397</v>
      </c>
      <c r="J32" s="61"/>
    </row>
    <row r="33" spans="1:10" ht="21" customHeight="1" x14ac:dyDescent="0.25">
      <c r="A33" s="88">
        <v>28</v>
      </c>
      <c r="B33" s="89" t="s">
        <v>14</v>
      </c>
      <c r="C33" s="90">
        <v>357</v>
      </c>
      <c r="D33" s="91" t="s">
        <v>364</v>
      </c>
      <c r="E33" s="88">
        <v>2</v>
      </c>
      <c r="F33" s="92">
        <v>16</v>
      </c>
      <c r="G33" s="93" t="s">
        <v>120</v>
      </c>
      <c r="H33" s="94" t="s">
        <v>121</v>
      </c>
      <c r="I33" s="92" t="s">
        <v>397</v>
      </c>
      <c r="J33" s="61"/>
    </row>
    <row r="34" spans="1:10" ht="21" customHeight="1" x14ac:dyDescent="0.25">
      <c r="A34" s="88">
        <v>29</v>
      </c>
      <c r="B34" s="89" t="s">
        <v>74</v>
      </c>
      <c r="C34" s="90">
        <v>378</v>
      </c>
      <c r="D34" s="91" t="s">
        <v>365</v>
      </c>
      <c r="E34" s="88">
        <v>2</v>
      </c>
      <c r="F34" s="92">
        <v>16</v>
      </c>
      <c r="G34" s="93" t="s">
        <v>383</v>
      </c>
      <c r="H34" s="94" t="s">
        <v>384</v>
      </c>
      <c r="I34" s="92" t="s">
        <v>397</v>
      </c>
      <c r="J34" s="61"/>
    </row>
    <row r="35" spans="1:10" ht="21" customHeight="1" x14ac:dyDescent="0.25">
      <c r="A35" s="88">
        <v>30</v>
      </c>
      <c r="B35" s="89" t="s">
        <v>14</v>
      </c>
      <c r="C35" s="90">
        <v>358</v>
      </c>
      <c r="D35" s="91" t="s">
        <v>366</v>
      </c>
      <c r="E35" s="88">
        <v>2</v>
      </c>
      <c r="F35" s="92">
        <v>16</v>
      </c>
      <c r="G35" s="93" t="s">
        <v>83</v>
      </c>
      <c r="H35" s="94" t="s">
        <v>84</v>
      </c>
      <c r="I35" s="92" t="s">
        <v>397</v>
      </c>
      <c r="J35" s="61"/>
    </row>
    <row r="36" spans="1:10" ht="21" customHeight="1" x14ac:dyDescent="0.25">
      <c r="A36" s="88">
        <v>31</v>
      </c>
      <c r="B36" s="89" t="s">
        <v>14</v>
      </c>
      <c r="C36" s="90">
        <v>359</v>
      </c>
      <c r="D36" s="91" t="s">
        <v>367</v>
      </c>
      <c r="E36" s="88">
        <v>2</v>
      </c>
      <c r="F36" s="92">
        <v>16</v>
      </c>
      <c r="G36" s="93" t="s">
        <v>389</v>
      </c>
      <c r="H36" s="94" t="s">
        <v>390</v>
      </c>
      <c r="I36" s="92" t="s">
        <v>397</v>
      </c>
      <c r="J36" s="61"/>
    </row>
    <row r="37" spans="1:10" ht="21" customHeight="1" x14ac:dyDescent="0.25">
      <c r="A37" s="88">
        <v>34</v>
      </c>
      <c r="B37" s="89" t="s">
        <v>14</v>
      </c>
      <c r="C37" s="90">
        <v>376</v>
      </c>
      <c r="D37" s="91" t="s">
        <v>371</v>
      </c>
      <c r="E37" s="88">
        <v>3</v>
      </c>
      <c r="F37" s="92">
        <v>16</v>
      </c>
      <c r="G37" s="93" t="s">
        <v>385</v>
      </c>
      <c r="H37" s="94" t="s">
        <v>386</v>
      </c>
      <c r="I37" s="92" t="s">
        <v>397</v>
      </c>
      <c r="J37" s="61"/>
    </row>
    <row r="38" spans="1:10" ht="21" customHeight="1" x14ac:dyDescent="0.25">
      <c r="A38" s="12">
        <v>35</v>
      </c>
      <c r="B38" s="9" t="s">
        <v>14</v>
      </c>
      <c r="C38" s="10">
        <v>383</v>
      </c>
      <c r="D38" s="11" t="s">
        <v>372</v>
      </c>
      <c r="E38" s="12">
        <v>2</v>
      </c>
      <c r="F38" s="13">
        <v>16</v>
      </c>
      <c r="G38" s="14" t="s">
        <v>383</v>
      </c>
      <c r="H38" s="15" t="s">
        <v>384</v>
      </c>
      <c r="I38" s="58" t="s">
        <v>408</v>
      </c>
      <c r="J38" s="114">
        <f>SUM(E38:E45)</f>
        <v>18</v>
      </c>
    </row>
    <row r="39" spans="1:10" ht="21" customHeight="1" x14ac:dyDescent="0.25">
      <c r="A39" s="12">
        <v>36</v>
      </c>
      <c r="B39" s="9" t="s">
        <v>14</v>
      </c>
      <c r="C39" s="10">
        <v>434</v>
      </c>
      <c r="D39" s="11" t="s">
        <v>373</v>
      </c>
      <c r="E39" s="12">
        <v>3</v>
      </c>
      <c r="F39" s="13">
        <v>16</v>
      </c>
      <c r="G39" s="14" t="s">
        <v>389</v>
      </c>
      <c r="H39" s="15" t="s">
        <v>390</v>
      </c>
      <c r="I39" s="58" t="s">
        <v>408</v>
      </c>
      <c r="J39" s="58"/>
    </row>
    <row r="40" spans="1:10" ht="21" customHeight="1" x14ac:dyDescent="0.25">
      <c r="A40" s="12">
        <v>37</v>
      </c>
      <c r="B40" s="9" t="s">
        <v>361</v>
      </c>
      <c r="C40" s="10">
        <v>422</v>
      </c>
      <c r="D40" s="11" t="s">
        <v>374</v>
      </c>
      <c r="E40" s="12">
        <v>2</v>
      </c>
      <c r="F40" s="13">
        <v>16</v>
      </c>
      <c r="G40" s="14" t="s">
        <v>393</v>
      </c>
      <c r="H40" s="15" t="s">
        <v>394</v>
      </c>
      <c r="I40" s="58" t="s">
        <v>408</v>
      </c>
      <c r="J40" s="58"/>
    </row>
    <row r="41" spans="1:10" ht="21" customHeight="1" x14ac:dyDescent="0.25">
      <c r="A41" s="12">
        <v>38</v>
      </c>
      <c r="B41" s="9" t="s">
        <v>14</v>
      </c>
      <c r="C41" s="10">
        <v>422</v>
      </c>
      <c r="D41" s="11" t="s">
        <v>375</v>
      </c>
      <c r="E41" s="12">
        <v>2</v>
      </c>
      <c r="F41" s="13">
        <v>16</v>
      </c>
      <c r="G41" s="14" t="s">
        <v>395</v>
      </c>
      <c r="H41" s="15" t="s">
        <v>396</v>
      </c>
      <c r="I41" s="58" t="s">
        <v>408</v>
      </c>
      <c r="J41" s="58"/>
    </row>
    <row r="42" spans="1:10" ht="21" customHeight="1" x14ac:dyDescent="0.25">
      <c r="A42" s="12">
        <v>39</v>
      </c>
      <c r="B42" s="9" t="s">
        <v>14</v>
      </c>
      <c r="C42" s="10">
        <v>427</v>
      </c>
      <c r="D42" s="11" t="s">
        <v>376</v>
      </c>
      <c r="E42" s="12">
        <v>2</v>
      </c>
      <c r="F42" s="13">
        <v>16</v>
      </c>
      <c r="G42" s="14" t="s">
        <v>389</v>
      </c>
      <c r="H42" s="15" t="s">
        <v>390</v>
      </c>
      <c r="I42" s="58" t="s">
        <v>408</v>
      </c>
      <c r="J42" s="58"/>
    </row>
    <row r="43" spans="1:10" ht="21" customHeight="1" x14ac:dyDescent="0.25">
      <c r="A43" s="12">
        <v>40</v>
      </c>
      <c r="B43" s="9" t="s">
        <v>14</v>
      </c>
      <c r="C43" s="10">
        <v>428</v>
      </c>
      <c r="D43" s="11" t="s">
        <v>377</v>
      </c>
      <c r="E43" s="12">
        <v>2</v>
      </c>
      <c r="F43" s="13">
        <v>16</v>
      </c>
      <c r="G43" s="14" t="s">
        <v>381</v>
      </c>
      <c r="H43" s="15" t="s">
        <v>382</v>
      </c>
      <c r="I43" s="58" t="s">
        <v>408</v>
      </c>
      <c r="J43" s="58"/>
    </row>
    <row r="44" spans="1:10" ht="21" customHeight="1" x14ac:dyDescent="0.25">
      <c r="A44" s="12">
        <v>41</v>
      </c>
      <c r="B44" s="9" t="s">
        <v>14</v>
      </c>
      <c r="C44" s="10">
        <v>430</v>
      </c>
      <c r="D44" s="11" t="s">
        <v>378</v>
      </c>
      <c r="E44" s="12">
        <v>3</v>
      </c>
      <c r="F44" s="13">
        <v>16</v>
      </c>
      <c r="G44" s="14" t="s">
        <v>16</v>
      </c>
      <c r="H44" s="15" t="s">
        <v>17</v>
      </c>
      <c r="I44" s="58" t="s">
        <v>408</v>
      </c>
      <c r="J44" s="58"/>
    </row>
    <row r="45" spans="1:10" ht="21" customHeight="1" x14ac:dyDescent="0.25">
      <c r="A45" s="12">
        <v>42</v>
      </c>
      <c r="B45" s="9" t="s">
        <v>14</v>
      </c>
      <c r="C45" s="10">
        <v>432</v>
      </c>
      <c r="D45" s="11" t="s">
        <v>379</v>
      </c>
      <c r="E45" s="12">
        <v>2</v>
      </c>
      <c r="F45" s="13">
        <v>16</v>
      </c>
      <c r="G45" s="14" t="s">
        <v>391</v>
      </c>
      <c r="H45" s="15" t="s">
        <v>392</v>
      </c>
      <c r="I45" s="58" t="s">
        <v>408</v>
      </c>
      <c r="J45" s="58"/>
    </row>
    <row r="46" spans="1:10" ht="21" customHeight="1" x14ac:dyDescent="0.25">
      <c r="A46" s="88">
        <v>43</v>
      </c>
      <c r="B46" s="89" t="s">
        <v>14</v>
      </c>
      <c r="C46" s="90">
        <v>488</v>
      </c>
      <c r="D46" s="91" t="s">
        <v>286</v>
      </c>
      <c r="E46" s="88">
        <v>2</v>
      </c>
      <c r="F46" s="92">
        <v>16</v>
      </c>
      <c r="G46" s="93"/>
      <c r="H46" s="94"/>
      <c r="I46" s="61" t="s">
        <v>408</v>
      </c>
      <c r="J46" s="103">
        <f>SUM(E46:E47)</f>
        <v>5</v>
      </c>
    </row>
    <row r="47" spans="1:10" ht="21" customHeight="1" x14ac:dyDescent="0.25">
      <c r="A47" s="88">
        <v>44</v>
      </c>
      <c r="B47" s="89" t="s">
        <v>14</v>
      </c>
      <c r="C47" s="90">
        <v>485</v>
      </c>
      <c r="D47" s="91" t="s">
        <v>380</v>
      </c>
      <c r="E47" s="88">
        <v>3</v>
      </c>
      <c r="F47" s="92">
        <v>16</v>
      </c>
      <c r="G47" s="93"/>
      <c r="H47" s="94"/>
      <c r="I47" s="61" t="s">
        <v>408</v>
      </c>
      <c r="J47" s="61"/>
    </row>
    <row r="48" spans="1:10" ht="21" customHeight="1" x14ac:dyDescent="0.25">
      <c r="A48" s="205" t="s">
        <v>33</v>
      </c>
      <c r="B48" s="206"/>
      <c r="C48" s="206"/>
      <c r="D48" s="207"/>
      <c r="E48" s="65">
        <f>SUM(E4:E47)</f>
        <v>97</v>
      </c>
      <c r="F48" s="13"/>
      <c r="G48" s="14"/>
      <c r="H48" s="15"/>
      <c r="I48" s="58"/>
      <c r="J48" s="58"/>
    </row>
  </sheetData>
  <mergeCells count="3">
    <mergeCell ref="A2:J2"/>
    <mergeCell ref="B3:C3"/>
    <mergeCell ref="A48:D48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"/>
  <sheetViews>
    <sheetView workbookViewId="0">
      <selection activeCell="I4" sqref="I4"/>
    </sheetView>
  </sheetViews>
  <sheetFormatPr defaultRowHeight="15.75" x14ac:dyDescent="0.25"/>
  <cols>
    <col min="1" max="1" width="4.109375" customWidth="1"/>
    <col min="2" max="2" width="13.21875" customWidth="1"/>
  </cols>
  <sheetData>
    <row r="1" spans="1:11" ht="30" customHeight="1" x14ac:dyDescent="0.25">
      <c r="A1" s="227" t="s">
        <v>185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1" ht="22.5" customHeight="1" x14ac:dyDescent="0.25">
      <c r="A2" s="228" t="s">
        <v>3</v>
      </c>
      <c r="B2" s="230" t="s">
        <v>186</v>
      </c>
      <c r="C2" s="232" t="s">
        <v>187</v>
      </c>
      <c r="D2" s="233"/>
      <c r="E2" s="234" t="s">
        <v>188</v>
      </c>
      <c r="F2" s="235"/>
      <c r="G2" s="236" t="s">
        <v>189</v>
      </c>
      <c r="H2" s="237"/>
      <c r="I2" s="232" t="s">
        <v>190</v>
      </c>
      <c r="J2" s="238"/>
      <c r="K2" s="239" t="s">
        <v>191</v>
      </c>
    </row>
    <row r="3" spans="1:11" ht="23.25" customHeight="1" x14ac:dyDescent="0.25">
      <c r="A3" s="229"/>
      <c r="B3" s="231"/>
      <c r="C3" s="66" t="s">
        <v>192</v>
      </c>
      <c r="D3" s="67" t="s">
        <v>193</v>
      </c>
      <c r="E3" s="66" t="s">
        <v>192</v>
      </c>
      <c r="F3" s="67" t="s">
        <v>193</v>
      </c>
      <c r="G3" s="68" t="s">
        <v>192</v>
      </c>
      <c r="H3" s="69" t="s">
        <v>193</v>
      </c>
      <c r="I3" s="66" t="s">
        <v>192</v>
      </c>
      <c r="J3" s="70" t="s">
        <v>193</v>
      </c>
      <c r="K3" s="229"/>
    </row>
    <row r="4" spans="1:11" ht="27.75" customHeight="1" x14ac:dyDescent="0.25">
      <c r="A4" s="71">
        <v>1</v>
      </c>
      <c r="B4" s="86" t="s">
        <v>194</v>
      </c>
      <c r="C4" s="72">
        <v>6</v>
      </c>
      <c r="D4" s="73">
        <v>25</v>
      </c>
      <c r="E4" s="72">
        <v>8</v>
      </c>
      <c r="F4" s="73">
        <v>44</v>
      </c>
      <c r="G4" s="72">
        <v>2</v>
      </c>
      <c r="H4" s="73">
        <v>6</v>
      </c>
      <c r="I4" s="72">
        <v>16</v>
      </c>
      <c r="J4" s="74">
        <v>75</v>
      </c>
      <c r="K4" s="75">
        <v>91</v>
      </c>
    </row>
    <row r="5" spans="1:11" ht="27.75" customHeight="1" x14ac:dyDescent="0.25">
      <c r="A5" s="71">
        <v>2</v>
      </c>
      <c r="B5" s="86" t="s">
        <v>195</v>
      </c>
      <c r="C5" s="76">
        <v>0</v>
      </c>
      <c r="D5" s="73">
        <v>3</v>
      </c>
      <c r="E5" s="72">
        <v>4</v>
      </c>
      <c r="F5" s="73">
        <v>14</v>
      </c>
      <c r="G5" s="76">
        <v>0</v>
      </c>
      <c r="H5" s="77">
        <v>0</v>
      </c>
      <c r="I5" s="72">
        <v>4</v>
      </c>
      <c r="J5" s="74">
        <v>17</v>
      </c>
      <c r="K5" s="75">
        <v>21</v>
      </c>
    </row>
    <row r="6" spans="1:11" ht="27.75" customHeight="1" x14ac:dyDescent="0.25">
      <c r="A6" s="71">
        <v>3</v>
      </c>
      <c r="B6" s="86" t="s">
        <v>196</v>
      </c>
      <c r="C6" s="72">
        <v>2</v>
      </c>
      <c r="D6" s="73">
        <v>14</v>
      </c>
      <c r="E6" s="72">
        <v>3</v>
      </c>
      <c r="F6" s="73">
        <v>1</v>
      </c>
      <c r="G6" s="72">
        <v>4</v>
      </c>
      <c r="H6" s="73">
        <v>6</v>
      </c>
      <c r="I6" s="72">
        <v>9</v>
      </c>
      <c r="J6" s="74">
        <v>21</v>
      </c>
      <c r="K6" s="75">
        <v>30</v>
      </c>
    </row>
    <row r="7" spans="1:11" ht="27.75" customHeight="1" x14ac:dyDescent="0.25">
      <c r="A7" s="71">
        <v>4</v>
      </c>
      <c r="B7" s="86" t="s">
        <v>197</v>
      </c>
      <c r="C7" s="72">
        <v>9</v>
      </c>
      <c r="D7" s="73">
        <v>10</v>
      </c>
      <c r="E7" s="76">
        <v>0</v>
      </c>
      <c r="F7" s="73">
        <v>4</v>
      </c>
      <c r="G7" s="72">
        <v>1</v>
      </c>
      <c r="H7" s="77">
        <v>0</v>
      </c>
      <c r="I7" s="72">
        <v>10</v>
      </c>
      <c r="J7" s="74">
        <v>14</v>
      </c>
      <c r="K7" s="75">
        <v>24</v>
      </c>
    </row>
    <row r="8" spans="1:11" ht="27.75" customHeight="1" x14ac:dyDescent="0.25">
      <c r="A8" s="71">
        <v>5</v>
      </c>
      <c r="B8" s="86" t="s">
        <v>198</v>
      </c>
      <c r="C8" s="72">
        <v>1</v>
      </c>
      <c r="D8" s="73">
        <v>4</v>
      </c>
      <c r="E8" s="72">
        <v>1</v>
      </c>
      <c r="F8" s="73">
        <v>8</v>
      </c>
      <c r="G8" s="76">
        <v>0</v>
      </c>
      <c r="H8" s="77">
        <v>0</v>
      </c>
      <c r="I8" s="72">
        <v>2</v>
      </c>
      <c r="J8" s="74">
        <v>12</v>
      </c>
      <c r="K8" s="75">
        <v>14</v>
      </c>
    </row>
    <row r="9" spans="1:11" ht="27.75" customHeight="1" x14ac:dyDescent="0.25">
      <c r="A9" s="225" t="s">
        <v>199</v>
      </c>
      <c r="B9" s="226"/>
      <c r="C9" s="78">
        <v>18</v>
      </c>
      <c r="D9" s="79">
        <v>56</v>
      </c>
      <c r="E9" s="80">
        <v>16</v>
      </c>
      <c r="F9" s="81">
        <v>71</v>
      </c>
      <c r="G9" s="82">
        <v>7</v>
      </c>
      <c r="H9" s="83">
        <v>12</v>
      </c>
      <c r="I9" s="78">
        <v>41</v>
      </c>
      <c r="J9" s="84">
        <v>139</v>
      </c>
      <c r="K9" s="85">
        <v>180</v>
      </c>
    </row>
  </sheetData>
  <mergeCells count="9">
    <mergeCell ref="A9:B9"/>
    <mergeCell ref="A1:K1"/>
    <mergeCell ref="A2:A3"/>
    <mergeCell ref="B2:B3"/>
    <mergeCell ref="C2:D2"/>
    <mergeCell ref="E2:F2"/>
    <mergeCell ref="G2:H2"/>
    <mergeCell ref="I2:J2"/>
    <mergeCell ref="K2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1. KDN</vt:lpstr>
      <vt:lpstr>2. QTH</vt:lpstr>
      <vt:lpstr>3. LKT</vt:lpstr>
      <vt:lpstr>4. XDD</vt:lpstr>
      <vt:lpstr>5. NAB</vt:lpstr>
      <vt:lpstr>1. KDN (CTĐT)</vt:lpstr>
      <vt:lpstr>2. QTKD (CTĐT)</vt:lpstr>
      <vt:lpstr>3. LUẬT (CTĐT)</vt:lpstr>
      <vt:lpstr>4. XÂY DỰNG (CTĐT)</vt:lpstr>
      <vt:lpstr>5. NNA (CTĐT)</vt:lpstr>
      <vt:lpstr>THỐNG KÊ</vt:lpstr>
      <vt:lpstr>'1. KDN'!Print_Area</vt:lpstr>
      <vt:lpstr>'2. QTH'!Print_Area</vt:lpstr>
      <vt:lpstr>'3. LKT'!Print_Area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2026-11-05T07:34:32Z</cp:lastPrinted>
  <dcterms:created xsi:type="dcterms:W3CDTF">2024-10-01T08:25:00Z</dcterms:created>
  <dcterms:modified xsi:type="dcterms:W3CDTF">2026-11-05T08:26:56Z</dcterms:modified>
</cp:coreProperties>
</file>